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8_{E7B4F619-A77B-49BD-A929-2D399008B3A2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Detail'!$A$2:$N$399</definedName>
  </definedNames>
  <calcPr calcId="179017"/>
  <pivotCaches>
    <pivotCache cacheId="20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<sst xmlns="http://schemas.openxmlformats.org/spreadsheetml/2006/main" count="5468" uniqueCount="2734">
  <si>
    <t>STEWARD MEDICAL   Ship-To Fill Rate  -  Nov 2018 through Nov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</si>
  <si>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</si>
  <si>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</si>
  <si>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</si>
  <si>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</si>
  <si>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</si>
  <si>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</si>
  <si>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</si>
  <si>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</si>
  <si>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</si>
  <si>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</si>
  <si>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</si>
  <si>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</si>
  <si>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</si>
  <si>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</si>
  <si>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3682888</t>
  </si>
  <si>
    <t>SMG Mountain Point Neuro And Rehab Spec</t>
  </si>
  <si>
    <t>3656548</t>
  </si>
  <si>
    <t>SMG Ctr Of Orthopedic Rehab</t>
  </si>
  <si>
    <t>3656465</t>
  </si>
  <si>
    <t>SMG Davis Orthopedics &amp; Sports Med</t>
  </si>
  <si>
    <t>2838229</t>
  </si>
  <si>
    <t>SMG Podiatric Surgery</t>
  </si>
  <si>
    <t>3506731</t>
  </si>
  <si>
    <t>SMG Hematology Oncology Brockton</t>
  </si>
  <si>
    <t>3652068</t>
  </si>
  <si>
    <t>SMG ORMC-Complete Care</t>
  </si>
  <si>
    <t>3656021</t>
  </si>
  <si>
    <t>SMG Hedley Orthopaedic Institute</t>
  </si>
  <si>
    <t>3499939</t>
  </si>
  <si>
    <t>SMG Surgical Specialties At Pearl St</t>
  </si>
  <si>
    <t>2848073</t>
  </si>
  <si>
    <t>SMG Med Specialists Of Taunton</t>
  </si>
  <si>
    <t>3654484</t>
  </si>
  <si>
    <t>SMG Glenwood Urology Clinic</t>
  </si>
  <si>
    <t>3181727</t>
  </si>
  <si>
    <t>SMG Bridgewater Internal Medicine</t>
  </si>
  <si>
    <t>2848059</t>
  </si>
  <si>
    <t>SMG Brookline Womens Health</t>
  </si>
  <si>
    <t>3499796</t>
  </si>
  <si>
    <t>SMG Stanton Internal Medicine</t>
  </si>
  <si>
    <t>3652034</t>
  </si>
  <si>
    <t>SMG Mid-County Family Clinic</t>
  </si>
  <si>
    <t>3656396</t>
  </si>
  <si>
    <t>SMG Arizona Institute Of Footcare Physic</t>
  </si>
  <si>
    <t>3656479</t>
  </si>
  <si>
    <t>SMG Endurance Ortho &amp; Sports Medic</t>
  </si>
  <si>
    <t>3519829</t>
  </si>
  <si>
    <t>Blue Valley Family Practice</t>
  </si>
  <si>
    <t>3656115</t>
  </si>
  <si>
    <t>SMG Womens Health 6th St</t>
  </si>
  <si>
    <t>3656492</t>
  </si>
  <si>
    <t>SMG Davis Medical Group</t>
  </si>
  <si>
    <t>3659695</t>
  </si>
  <si>
    <t>SMG Christopher Bell, DO</t>
  </si>
  <si>
    <t>3652083</t>
  </si>
  <si>
    <t>SMG ORMC Midland Loop Clnc</t>
  </si>
  <si>
    <t>3698187</t>
  </si>
  <si>
    <t>SMG OBGYN</t>
  </si>
  <si>
    <t>2838253</t>
  </si>
  <si>
    <t>SMG-Brockton Internal Medicine</t>
  </si>
  <si>
    <t>3682895</t>
  </si>
  <si>
    <t>SMG Taylorsville Urgent Care Ctr</t>
  </si>
  <si>
    <t>2698113</t>
  </si>
  <si>
    <t>SMG-Internal Med Hlth Assoc.</t>
  </si>
  <si>
    <t>3648882</t>
  </si>
  <si>
    <t>Easton Medical Group - Primary Care</t>
  </si>
  <si>
    <t>3652666</t>
  </si>
  <si>
    <t>SMG ORMC - Complete Care North</t>
  </si>
  <si>
    <t>3518601</t>
  </si>
  <si>
    <t>Coastal Gynecology Vero</t>
  </si>
  <si>
    <t>3519744</t>
  </si>
  <si>
    <t>Easton Area OB/GYN</t>
  </si>
  <si>
    <t>3659698</t>
  </si>
  <si>
    <t>SMG Michael McMahon MD</t>
  </si>
  <si>
    <t>2838185</t>
  </si>
  <si>
    <t>SMG Primary Care</t>
  </si>
  <si>
    <t>2857298</t>
  </si>
  <si>
    <t>SMG Easton Cardiology</t>
  </si>
  <si>
    <t>2838177</t>
  </si>
  <si>
    <t>SMG Norwood Ob/Gyn</t>
  </si>
  <si>
    <t>3656542</t>
  </si>
  <si>
    <t>SMG Assoc In Orthopedic Surgery</t>
  </si>
  <si>
    <t>3733051</t>
  </si>
  <si>
    <t>SMG Taunton Medical</t>
  </si>
  <si>
    <t>3652613</t>
  </si>
  <si>
    <t>SMG Complete Care Pediatrics</t>
  </si>
  <si>
    <t>3519117</t>
  </si>
  <si>
    <t>SMG Medical Podiatry</t>
  </si>
  <si>
    <t>3656488</t>
  </si>
  <si>
    <t>SMG Rocky Mountain Womens Health Ctr</t>
  </si>
  <si>
    <t>2838199</t>
  </si>
  <si>
    <t>SMG-Methuen Ob/Gyn</t>
  </si>
  <si>
    <t>3519503</t>
  </si>
  <si>
    <t>Coastal Cardiovascular Associates</t>
  </si>
  <si>
    <t>3659059</t>
  </si>
  <si>
    <t>SMG Texarkana Obstetric&amp;Gynecology</t>
  </si>
  <si>
    <t>2838203</t>
  </si>
  <si>
    <t>SMG Watertown Primary Care</t>
  </si>
  <si>
    <t>3762468</t>
  </si>
  <si>
    <t>SMG Redi Care Medical Ctr</t>
  </si>
  <si>
    <t>3519515</t>
  </si>
  <si>
    <t>Advanced Surgical Associates</t>
  </si>
  <si>
    <t>3656484</t>
  </si>
  <si>
    <t>SMG Comprehensive Ortho &amp; Sports Med</t>
  </si>
  <si>
    <t>3519107</t>
  </si>
  <si>
    <t>SMG Medical Pediatrics</t>
  </si>
  <si>
    <t>3379378</t>
  </si>
  <si>
    <t>Steward Division Of Urology</t>
  </si>
  <si>
    <t>3658721</t>
  </si>
  <si>
    <t>SMG Ortho &amp; Sports Medicine</t>
  </si>
  <si>
    <t>3656584</t>
  </si>
  <si>
    <t>SMG Jordan Valley Neurology Assoc</t>
  </si>
  <si>
    <t>3656468</t>
  </si>
  <si>
    <t>SMG Legacy Point Family Med</t>
  </si>
  <si>
    <t>3518538</t>
  </si>
  <si>
    <t>Boardman Canfield Internal Med</t>
  </si>
  <si>
    <t>3655990</t>
  </si>
  <si>
    <t>SMG Arizona Institute Of Footcare</t>
  </si>
  <si>
    <t>3500242</t>
  </si>
  <si>
    <t>Methuen Pediatrics</t>
  </si>
  <si>
    <t>3519365</t>
  </si>
  <si>
    <t>SMG Medical Urology</t>
  </si>
  <si>
    <t>3654621</t>
  </si>
  <si>
    <t>SMG Houston Inst Sport Med &amp; Ortho</t>
  </si>
  <si>
    <t>3519806</t>
  </si>
  <si>
    <t>Brighton OB GYN</t>
  </si>
  <si>
    <t>3759028</t>
  </si>
  <si>
    <t>SMG Sarno Internal Medicine</t>
  </si>
  <si>
    <t>2838196</t>
  </si>
  <si>
    <t>SMG-Newton Internal Medicine</t>
  </si>
  <si>
    <t>3519543</t>
  </si>
  <si>
    <t>Orthopedic Center Of Western Pennsylvani</t>
  </si>
  <si>
    <t>2857291</t>
  </si>
  <si>
    <t>SMG General Surgery</t>
  </si>
  <si>
    <t>3519561</t>
  </si>
  <si>
    <t>Urology Specialists Of Brevard</t>
  </si>
  <si>
    <t>3765762</t>
  </si>
  <si>
    <t>SMG Lawrence County Pediatrics</t>
  </si>
  <si>
    <t>3519582</t>
  </si>
  <si>
    <t>Partners In Women's Health</t>
  </si>
  <si>
    <t>3519551</t>
  </si>
  <si>
    <t>SRHS Hermitage Family Medicine</t>
  </si>
  <si>
    <t>3654483</t>
  </si>
  <si>
    <t>SMG Glenwood Foot &amp; Ankle</t>
  </si>
  <si>
    <t>2587101</t>
  </si>
  <si>
    <t>SMG Womens Health Ste 223E</t>
  </si>
  <si>
    <t>3519693</t>
  </si>
  <si>
    <t>Surgical Associates Of Brevard</t>
  </si>
  <si>
    <t>3519570</t>
  </si>
  <si>
    <t>Brevard Cardiology Group</t>
  </si>
  <si>
    <t>2938462</t>
  </si>
  <si>
    <t>SMGSteward Prim Car Sthrn NH</t>
  </si>
  <si>
    <t>3440613</t>
  </si>
  <si>
    <t>SMG MMC OBGYN</t>
  </si>
  <si>
    <t>3698190</t>
  </si>
  <si>
    <t>SMG Cortland Family Medical Ctr</t>
  </si>
  <si>
    <t>2058555</t>
  </si>
  <si>
    <t>SMG Groton Internal Medicine</t>
  </si>
  <si>
    <t>3658893</t>
  </si>
  <si>
    <t>SMG Core Disc Replacement Center</t>
  </si>
  <si>
    <t>3656013</t>
  </si>
  <si>
    <t>SMG Phoenix Heart Center</t>
  </si>
  <si>
    <t>3518579</t>
  </si>
  <si>
    <t>Janet Anderson MD PA</t>
  </si>
  <si>
    <t>3519731</t>
  </si>
  <si>
    <t>Easton Internal Med Assoc North Hampton</t>
  </si>
  <si>
    <t>3658803</t>
  </si>
  <si>
    <t>Steward Medical Group</t>
  </si>
  <si>
    <t>2911817</t>
  </si>
  <si>
    <t>SMG - New England Cardiology</t>
  </si>
  <si>
    <t>2838250</t>
  </si>
  <si>
    <t>2594026</t>
  </si>
  <si>
    <t>Good Sam Spec Ste 203</t>
  </si>
  <si>
    <t>1206447</t>
  </si>
  <si>
    <t>SMG New England Fam Pract</t>
  </si>
  <si>
    <t>3652079</t>
  </si>
  <si>
    <t>SMG ORMC - West Loop Family Med</t>
  </si>
  <si>
    <t>3519506</t>
  </si>
  <si>
    <t>Riverside Surgical And Weight Loss Ctr</t>
  </si>
  <si>
    <t>3656110</t>
  </si>
  <si>
    <t>SMG Womens Health Tempe</t>
  </si>
  <si>
    <t>3744220</t>
  </si>
  <si>
    <t>SMG Family Medicine Woods Cross</t>
  </si>
  <si>
    <t>3652626</t>
  </si>
  <si>
    <t>SMG Permian Premier-Lynch</t>
  </si>
  <si>
    <t>2838170</t>
  </si>
  <si>
    <t>SMG Primary Care Of Methuen</t>
  </si>
  <si>
    <t>2848072</t>
  </si>
  <si>
    <t>SMG Waltham OBGYN</t>
  </si>
  <si>
    <t>3519113</t>
  </si>
  <si>
    <t>SMG Medical Internal Medicine</t>
  </si>
  <si>
    <t>2838175</t>
  </si>
  <si>
    <t>SMG Brighton Internal Medicine</t>
  </si>
  <si>
    <t>3499934</t>
  </si>
  <si>
    <t>SMG Infusion Center</t>
  </si>
  <si>
    <t>3656034</t>
  </si>
  <si>
    <t>SMG Sonoran Pain Mangagement</t>
  </si>
  <si>
    <t>3518588</t>
  </si>
  <si>
    <t>Coastal Gynecology</t>
  </si>
  <si>
    <t>3519565</t>
  </si>
  <si>
    <t>Viera Internal Medicine</t>
  </si>
  <si>
    <t>3659072</t>
  </si>
  <si>
    <t>3506727</t>
  </si>
  <si>
    <t>Whitman Lab</t>
  </si>
  <si>
    <t>3519548</t>
  </si>
  <si>
    <t>Sharon Regional Physician Services Vascu</t>
  </si>
  <si>
    <t>1488232</t>
  </si>
  <si>
    <t>SMG Internal Medicine</t>
  </si>
  <si>
    <t>3652519</t>
  </si>
  <si>
    <t>SMG Permian Basin Kidney Center</t>
  </si>
  <si>
    <t>3532589</t>
  </si>
  <si>
    <t>West Point Medical Group</t>
  </si>
  <si>
    <t>3737686</t>
  </si>
  <si>
    <t>SMG Womens Health</t>
  </si>
  <si>
    <t>3518573</t>
  </si>
  <si>
    <t>Sarkos Plastic &amp; Reconst Surg</t>
  </si>
  <si>
    <t>3519555</t>
  </si>
  <si>
    <t>Sharon Regional General Surgery</t>
  </si>
  <si>
    <t>3519809</t>
  </si>
  <si>
    <t>Easton Area Family Medicine</t>
  </si>
  <si>
    <t>3519340</t>
  </si>
  <si>
    <t>SMG Medical Cardiology</t>
  </si>
  <si>
    <t>3656581</t>
  </si>
  <si>
    <t>SMG Jordan Valley Internal Med</t>
  </si>
  <si>
    <t>3656451</t>
  </si>
  <si>
    <t>SMG Davis Internal Medicine</t>
  </si>
  <si>
    <t>3518600</t>
  </si>
  <si>
    <t>SMG Warren Family Practice</t>
  </si>
  <si>
    <t>3519826</t>
  </si>
  <si>
    <t>Hillcrest OBGYN Associates</t>
  </si>
  <si>
    <t>2838247</t>
  </si>
  <si>
    <t>SMG-Weston Ob/Gyn</t>
  </si>
  <si>
    <t>3656227</t>
  </si>
  <si>
    <t>SMG MSC MRI Diagnostics Imaging</t>
  </si>
  <si>
    <t>2838194</t>
  </si>
  <si>
    <t>SMG Carney Womens Health Ctr</t>
  </si>
  <si>
    <t>3740789</t>
  </si>
  <si>
    <t>SMG Physician Office</t>
  </si>
  <si>
    <t>3237510</t>
  </si>
  <si>
    <t>SMG-Dr Romie Mundy II</t>
  </si>
  <si>
    <t>3659430</t>
  </si>
  <si>
    <t>SMG Davis Hospital &amp; Med Ctr</t>
  </si>
  <si>
    <t>3655985</t>
  </si>
  <si>
    <t>SMG The Mollen Clinic</t>
  </si>
  <si>
    <t>3659146</t>
  </si>
  <si>
    <t>SMG Family Medicine Specialist</t>
  </si>
  <si>
    <t>3553586</t>
  </si>
  <si>
    <t>Carney Multi Specialty Quincy</t>
  </si>
  <si>
    <t>3499889</t>
  </si>
  <si>
    <t>SMG Vascular Surgery At SEMC</t>
  </si>
  <si>
    <t>3652031</t>
  </si>
  <si>
    <t>SMG Wesley D Palmer</t>
  </si>
  <si>
    <t>3655249</t>
  </si>
  <si>
    <t>SMG Glenwood Pulmonary Specialists</t>
  </si>
  <si>
    <t>2571778</t>
  </si>
  <si>
    <t>SMG-Middleboro Int Med</t>
  </si>
  <si>
    <t>3659440</t>
  </si>
  <si>
    <t>SMG Easton Cardio Assoc PC</t>
  </si>
  <si>
    <t>2838169</t>
  </si>
  <si>
    <t>SMG Brookline Primary Care</t>
  </si>
  <si>
    <t>2838248</t>
  </si>
  <si>
    <t>SMG-Infectious Disease</t>
  </si>
  <si>
    <t>3655910</t>
  </si>
  <si>
    <t>SMG Glenwood Internal Medicine &amp; Peds</t>
  </si>
  <si>
    <t>3519389</t>
  </si>
  <si>
    <t>Vero Family Medicine</t>
  </si>
  <si>
    <t>3658801</t>
  </si>
  <si>
    <t>SMG South Valley Primary Care</t>
  </si>
  <si>
    <t>3519556</t>
  </si>
  <si>
    <t>Baytree Medical Associates</t>
  </si>
  <si>
    <t>2826489</t>
  </si>
  <si>
    <t>SMG Whittier Medical Associates</t>
  </si>
  <si>
    <t>2838244</t>
  </si>
  <si>
    <t>SMG Women's Health Salem</t>
  </si>
  <si>
    <t>3656552</t>
  </si>
  <si>
    <t>SMG Copper Canyon Womens Ctr</t>
  </si>
  <si>
    <t>2838235</t>
  </si>
  <si>
    <t>SMG Chestnut Green Ob/Gyn</t>
  </si>
  <si>
    <t>2838197</t>
  </si>
  <si>
    <t>SMG-Brockton Internal Med</t>
  </si>
  <si>
    <t>3519552</t>
  </si>
  <si>
    <t>Partners In Women's Health (2nd Location</t>
  </si>
  <si>
    <t>3515240</t>
  </si>
  <si>
    <t>SMG Hawthorn OBGYN</t>
  </si>
  <si>
    <t>3654725</t>
  </si>
  <si>
    <t>SMG Medical Associates Of Houston</t>
  </si>
  <si>
    <t>3519563</t>
  </si>
  <si>
    <t>Sharon Reg Phys Serv  Womens Health</t>
  </si>
  <si>
    <t>3519564</t>
  </si>
  <si>
    <t>SRMG Gastroenterology</t>
  </si>
  <si>
    <t>3519694</t>
  </si>
  <si>
    <t>Heart Rhythm Associates Of Brevard</t>
  </si>
  <si>
    <t>3656594</t>
  </si>
  <si>
    <t>SMG Western Hills Medical Clinic</t>
  </si>
  <si>
    <t>2678846</t>
  </si>
  <si>
    <t>SMG-Womens Hlth Taunton</t>
  </si>
  <si>
    <t>3659036</t>
  </si>
  <si>
    <t>SMG Odessa Regional Medical Center</t>
  </si>
  <si>
    <t>3743460</t>
  </si>
  <si>
    <t>SMG Robert Wetzel</t>
  </si>
  <si>
    <t>1487967</t>
  </si>
  <si>
    <t>SMG-Internal Medicine Suite 1400</t>
  </si>
  <si>
    <t>3745271</t>
  </si>
  <si>
    <t>SMG Spratt Physician Office</t>
  </si>
  <si>
    <t>3519498</t>
  </si>
  <si>
    <t>SMG Northside Fam Prac Northside Campus</t>
  </si>
  <si>
    <t>2286779</t>
  </si>
  <si>
    <t>SMG Nashoba Family Medicine</t>
  </si>
  <si>
    <t>3518833</t>
  </si>
  <si>
    <t>Austintown Family Medicine</t>
  </si>
  <si>
    <t>3654738</t>
  </si>
  <si>
    <t>SMG San Antonio Primary Care</t>
  </si>
  <si>
    <t>3519763</t>
  </si>
  <si>
    <t>Easton Internal Med Associates</t>
  </si>
  <si>
    <t>3730287</t>
  </si>
  <si>
    <t>SMG Highland Medical Center</t>
  </si>
  <si>
    <t>3652619</t>
  </si>
  <si>
    <t>SMG ORMC Perinatal</t>
  </si>
  <si>
    <t>2911257</t>
  </si>
  <si>
    <t>SMG -Compass Med Steward Surg</t>
  </si>
  <si>
    <t>3652075</t>
  </si>
  <si>
    <t>SMG ORMC Naidu</t>
  </si>
  <si>
    <t>2337086</t>
  </si>
  <si>
    <t>SMG Womens Hlth Of Nashoba</t>
  </si>
  <si>
    <t>3654479</t>
  </si>
  <si>
    <t>SMG Glenwood Neurology</t>
  </si>
  <si>
    <t>3264763</t>
  </si>
  <si>
    <t>SMG Bridgewater OBGYN</t>
  </si>
  <si>
    <t>3654743</t>
  </si>
  <si>
    <t>3659349</t>
  </si>
  <si>
    <t>SMG Salt Lake Regional Med Ctr</t>
  </si>
  <si>
    <t>3519579</t>
  </si>
  <si>
    <t>John W Knappman Jr MD</t>
  </si>
  <si>
    <t>3241591</t>
  </si>
  <si>
    <t>SMG-NE Cardiology Taunton</t>
  </si>
  <si>
    <t>3519577</t>
  </si>
  <si>
    <t>Sharon Reg Fam Med Grp QuickMed</t>
  </si>
  <si>
    <t>3655873</t>
  </si>
  <si>
    <t>SMG Glenwood Family &amp; Internal Med</t>
  </si>
  <si>
    <t>3739249</t>
  </si>
  <si>
    <t>Fischman &amp; Borgmeier, M.D., P.A.</t>
  </si>
  <si>
    <t>3499896</t>
  </si>
  <si>
    <t>SMG General Surgery SEMC</t>
  </si>
  <si>
    <t>3518589</t>
  </si>
  <si>
    <t>Newton Falls Family Medicine</t>
  </si>
  <si>
    <t>3655215</t>
  </si>
  <si>
    <t>SMG Port Arthur Medical Clinic</t>
  </si>
  <si>
    <t>3682839</t>
  </si>
  <si>
    <t>Sachdev Orthopaedics</t>
  </si>
  <si>
    <t>2838166</t>
  </si>
  <si>
    <t>SMG-Endocrinolgoy</t>
  </si>
  <si>
    <t>2850356</t>
  </si>
  <si>
    <t>SMG Dedham Ortho</t>
  </si>
  <si>
    <t>3519525</t>
  </si>
  <si>
    <t>SRMG Internal Medicine</t>
  </si>
  <si>
    <t>3519804</t>
  </si>
  <si>
    <t>Easton Pulmonary Medical Associates</t>
  </si>
  <si>
    <t>3745126</t>
  </si>
  <si>
    <t>SMG Donald DeHaven</t>
  </si>
  <si>
    <t>3499937</t>
  </si>
  <si>
    <t>SMG Brockton Internal Medicine</t>
  </si>
  <si>
    <t>2838187</t>
  </si>
  <si>
    <t>3518578</t>
  </si>
  <si>
    <t>Girard Family Medicine</t>
  </si>
  <si>
    <t>3655246</t>
  </si>
  <si>
    <t>SMG Glenwood CV Specialists</t>
  </si>
  <si>
    <t>3519753</t>
  </si>
  <si>
    <t>Sebastian River Medical Group ENT</t>
  </si>
  <si>
    <t>2889792</t>
  </si>
  <si>
    <t>SMG-Cardiology</t>
  </si>
  <si>
    <t>3519558</t>
  </si>
  <si>
    <t>Brevard Vascular Associates</t>
  </si>
  <si>
    <t>1352329</t>
  </si>
  <si>
    <t>SMG Methuan Internal Medicine</t>
  </si>
  <si>
    <t>3711811</t>
  </si>
  <si>
    <t>SMG Beachside Family Practice</t>
  </si>
  <si>
    <t>3519363</t>
  </si>
  <si>
    <t>SMG Medical General Surgery</t>
  </si>
  <si>
    <t>3519736</t>
  </si>
  <si>
    <t>Easton Medical Associates</t>
  </si>
  <si>
    <t>2838182</t>
  </si>
  <si>
    <t>SMG Urology At Norwood Hos</t>
  </si>
  <si>
    <t>3519109</t>
  </si>
  <si>
    <t>3655954</t>
  </si>
  <si>
    <t>SMG Southeast Texas Physician Group</t>
  </si>
  <si>
    <t>3652580</t>
  </si>
  <si>
    <t>SMG ORMC Unruh</t>
  </si>
  <si>
    <t>3719797</t>
  </si>
  <si>
    <t>SMG</t>
  </si>
  <si>
    <t>3656482</t>
  </si>
  <si>
    <t>SMG Wasatch Brain Spine Surgery</t>
  </si>
  <si>
    <t>3654713</t>
  </si>
  <si>
    <t>SMG SJMC</t>
  </si>
  <si>
    <t>3745368</t>
  </si>
  <si>
    <t>SMG ENT @ Lunenburg</t>
  </si>
  <si>
    <t>3731419</t>
  </si>
  <si>
    <t>SMG Lawrence County Family Medicine</t>
  </si>
  <si>
    <t>2805018</t>
  </si>
  <si>
    <t>SMG Steward Cardiology</t>
  </si>
  <si>
    <t>3655195</t>
  </si>
  <si>
    <t>3656259</t>
  </si>
  <si>
    <t>SMG PGA Surgical Specialists</t>
  </si>
  <si>
    <t>3659155</t>
  </si>
  <si>
    <t>SMG Jordan Valley Hospital</t>
  </si>
  <si>
    <t>2838202</t>
  </si>
  <si>
    <t>SMG-Chestnut Hill Primary Care</t>
  </si>
  <si>
    <t>3713357</t>
  </si>
  <si>
    <t>SMG Belmont Family Practice</t>
  </si>
  <si>
    <t>2850354</t>
  </si>
  <si>
    <t>SMG Brighton Primary Care</t>
  </si>
  <si>
    <t>3656231</t>
  </si>
  <si>
    <t>SMG MSC Primary Care</t>
  </si>
  <si>
    <t>2859838</t>
  </si>
  <si>
    <t>SMG Gastroenterology</t>
  </si>
  <si>
    <t>3515235</t>
  </si>
  <si>
    <t>3519571</t>
  </si>
  <si>
    <t>Sharon Reg Med Grp Int Med</t>
  </si>
  <si>
    <t>2475423</t>
  </si>
  <si>
    <t>SMG Primary Care Of Haverhill</t>
  </si>
  <si>
    <t>1488053</t>
  </si>
  <si>
    <t>SMG Randolf Internal Med</t>
  </si>
  <si>
    <t>2679403</t>
  </si>
  <si>
    <t>SMG-Middleboro Family Practice</t>
  </si>
  <si>
    <t>3646338</t>
  </si>
  <si>
    <t>SMG GI Assoc Of Brevard</t>
  </si>
  <si>
    <t>2425438</t>
  </si>
  <si>
    <t>SMG Chestnut Green Family Med</t>
  </si>
  <si>
    <t>3499895</t>
  </si>
  <si>
    <t>SMG Neurosurgery</t>
  </si>
  <si>
    <t>3519750</t>
  </si>
  <si>
    <t>Easton Surgical Assoc</t>
  </si>
  <si>
    <t>2886715</t>
  </si>
  <si>
    <t>SMG Fall River Physiatry</t>
  </si>
  <si>
    <t>3737689</t>
  </si>
  <si>
    <t>SMG Fetal Diagnostic Ctr</t>
  </si>
  <si>
    <t>2859855</t>
  </si>
  <si>
    <t>SMG Middleboro Multi Care</t>
  </si>
  <si>
    <t>3652042</t>
  </si>
  <si>
    <t>SMG Union General Hospital</t>
  </si>
  <si>
    <t>3499891</t>
  </si>
  <si>
    <t>SMG Cardiothoracic Surgery At SEMC</t>
  </si>
  <si>
    <t>3656474</t>
  </si>
  <si>
    <t>SMG Salt Lake Senior Clinic</t>
  </si>
  <si>
    <t>3519369</t>
  </si>
  <si>
    <t>SMG Medical Family Practice</t>
  </si>
  <si>
    <t>3652607</t>
  </si>
  <si>
    <t>SMG Midland Perinatal</t>
  </si>
  <si>
    <t>3411674</t>
  </si>
  <si>
    <t>SMG-Breast Care</t>
  </si>
  <si>
    <t>3519762</t>
  </si>
  <si>
    <t>Ortho/Spine Vero</t>
  </si>
  <si>
    <t>2337095</t>
  </si>
  <si>
    <t>SMG Townsend Family Practice</t>
  </si>
  <si>
    <t>3519759</t>
  </si>
  <si>
    <t>Easton Medical Group Infectious Diseas</t>
  </si>
  <si>
    <t>2838241</t>
  </si>
  <si>
    <t>SMG-Mill River Internal Med</t>
  </si>
  <si>
    <t>3526303</t>
  </si>
  <si>
    <t>Partners In Womens Health</t>
  </si>
  <si>
    <t>3499788</t>
  </si>
  <si>
    <t>SMG Weston Internal Medicine</t>
  </si>
  <si>
    <t>3656399</t>
  </si>
  <si>
    <t>SMG Tobler Physical Therapy</t>
  </si>
  <si>
    <t>3656587</t>
  </si>
  <si>
    <t>SMG Jordan Valley Surgical</t>
  </si>
  <si>
    <t>2859848</t>
  </si>
  <si>
    <t>3656036</t>
  </si>
  <si>
    <t>SMG Advanced Heart And Vascular</t>
  </si>
  <si>
    <t>3519566</t>
  </si>
  <si>
    <t>Sharon Cardiology Specialists</t>
  </si>
  <si>
    <t>3726204</t>
  </si>
  <si>
    <t>3707534</t>
  </si>
  <si>
    <t>Sharon Family Medicine SMG</t>
  </si>
  <si>
    <t>3692701</t>
  </si>
  <si>
    <t>SMG Niki Carayannopoulos</t>
  </si>
  <si>
    <t>3519745</t>
  </si>
  <si>
    <t>SMG Medical Gastroenterology</t>
  </si>
  <si>
    <t>3656595</t>
  </si>
  <si>
    <t>SMG Urology Specialists Of Utah</t>
  </si>
  <si>
    <t>2423979</t>
  </si>
  <si>
    <t>SMG Merrimack Valley Gastro</t>
  </si>
  <si>
    <t>3656520</t>
  </si>
  <si>
    <t>SMG Davis Ortho Clinton</t>
  </si>
  <si>
    <t>3655646</t>
  </si>
  <si>
    <t>SMG Glenwood General Surgery</t>
  </si>
  <si>
    <t>3763287</t>
  </si>
  <si>
    <t>SMG Sebastian Gastroenterology</t>
  </si>
  <si>
    <t>3700907</t>
  </si>
  <si>
    <t>SMG Primary Care Of Lawrence</t>
  </si>
  <si>
    <t>3764114</t>
  </si>
  <si>
    <t>SMG Easton Med Assoc Cardiology</t>
  </si>
  <si>
    <t>3499935</t>
  </si>
  <si>
    <t>SMG Brockton Cardiology</t>
  </si>
  <si>
    <t>3036520</t>
  </si>
  <si>
    <t>SMG Nashoba Medical Assoc</t>
  </si>
  <si>
    <t>2311241</t>
  </si>
  <si>
    <t>SMG Lunenburg Family Practice</t>
  </si>
  <si>
    <t>3666813</t>
  </si>
  <si>
    <t>SMG Jordan Valley Gastroenterology</t>
  </si>
  <si>
    <t>3519803</t>
  </si>
  <si>
    <t>Easton Medical Group-Neurology</t>
  </si>
  <si>
    <t>3655997</t>
  </si>
  <si>
    <t>SMG Mt Vista Orthopaedic Spec</t>
  </si>
  <si>
    <t>3656481</t>
  </si>
  <si>
    <t>SMG Rocky Mountain Womens Health Center</t>
  </si>
  <si>
    <t>3514596</t>
  </si>
  <si>
    <t>SMG Endocrinology</t>
  </si>
  <si>
    <t>3519701</t>
  </si>
  <si>
    <t>Riverside Pulmonary And Internal Med</t>
  </si>
  <si>
    <t>3518572</t>
  </si>
  <si>
    <t>North County Medical</t>
  </si>
  <si>
    <t>3654706</t>
  </si>
  <si>
    <t>SMG Houston Heights Primary Care</t>
  </si>
  <si>
    <t>3659051</t>
  </si>
  <si>
    <t>SMG Cardiology Specialists</t>
  </si>
  <si>
    <t>3519530</t>
  </si>
  <si>
    <t>Barefoot Bay Internal Medicine</t>
  </si>
  <si>
    <t>3519710</t>
  </si>
  <si>
    <t>SMG North Jackson Fam Prac</t>
  </si>
  <si>
    <t>3342840</t>
  </si>
  <si>
    <t>SMG - Fall River Family Health</t>
  </si>
  <si>
    <t>2838236</t>
  </si>
  <si>
    <t>SMG-Gastroenterology</t>
  </si>
  <si>
    <t>3652673</t>
  </si>
  <si>
    <t>SMG ORMC - Complete Care Urology</t>
  </si>
  <si>
    <t>3707618</t>
  </si>
  <si>
    <t>SMG Carol Strickland</t>
  </si>
  <si>
    <t>3518835</t>
  </si>
  <si>
    <t>Belmont Ave General Surgery</t>
  </si>
  <si>
    <t>STEWARD MEDICAL   NSI Items  -  Nov 2018 through Nov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</si>
  <si>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</si>
  <si>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</si>
  <si>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</si>
  <si>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</si>
  <si>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</si>
  <si>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</si>
  <si>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</si>
  <si>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</si>
  <si>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</si>
  <si>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</si>
  <si>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</si>
  <si>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</si>
  <si>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</si>
  <si>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Brighton</t>
  </si>
  <si>
    <t>MA</t>
  </si>
  <si>
    <t xml:space="preserve">021353514   </t>
  </si>
  <si>
    <t>69767116</t>
  </si>
  <si>
    <t>SE</t>
  </si>
  <si>
    <t>1153903</t>
  </si>
  <si>
    <t>Storage Bin Semi-Clear</t>
  </si>
  <si>
    <t>11/06/2018</t>
  </si>
  <si>
    <t>XD</t>
  </si>
  <si>
    <t>AKRO</t>
  </si>
  <si>
    <t>Watertown</t>
  </si>
  <si>
    <t xml:space="preserve">024722386   </t>
  </si>
  <si>
    <t>70319528</t>
  </si>
  <si>
    <t>1293443</t>
  </si>
  <si>
    <t>Sound Set Milex Dilator</t>
  </si>
  <si>
    <t>11/21/2018</t>
  </si>
  <si>
    <t>COOPSR</t>
  </si>
  <si>
    <t>Mesa</t>
  </si>
  <si>
    <t>AZ</t>
  </si>
  <si>
    <t xml:space="preserve">852037118   </t>
  </si>
  <si>
    <t>70436231</t>
  </si>
  <si>
    <t>4851907</t>
  </si>
  <si>
    <t>Specula Paderson Coded</t>
  </si>
  <si>
    <t>11/28/2018</t>
  </si>
  <si>
    <t>1434582</t>
  </si>
  <si>
    <t>Specula Lletz View-More w/DSE</t>
  </si>
  <si>
    <t>Dartmouth</t>
  </si>
  <si>
    <t xml:space="preserve">027471242   </t>
  </si>
  <si>
    <t>69715881</t>
  </si>
  <si>
    <t>6117540</t>
  </si>
  <si>
    <t>Pack Hot-Disposable</t>
  </si>
  <si>
    <t>11/05/2018</t>
  </si>
  <si>
    <t>1198745</t>
  </si>
  <si>
    <t>Cap Snap PE 12-13mm Tubes</t>
  </si>
  <si>
    <t>GLOSCI</t>
  </si>
  <si>
    <t>69778760</t>
  </si>
  <si>
    <t>3009316</t>
  </si>
  <si>
    <t>Cleaner Hand Orange Pumice w/</t>
  </si>
  <si>
    <t>GOJO</t>
  </si>
  <si>
    <t>70047883</t>
  </si>
  <si>
    <t>8361558</t>
  </si>
  <si>
    <t>Bulb 100W 12V Osram EFP</t>
  </si>
  <si>
    <t>11/14/2018</t>
  </si>
  <si>
    <t>TROY</t>
  </si>
  <si>
    <t>70149040</t>
  </si>
  <si>
    <t>1145260</t>
  </si>
  <si>
    <t>Mouthpiece Rubber Flanged</t>
  </si>
  <si>
    <t>11/16/2018</t>
  </si>
  <si>
    <t>FERR</t>
  </si>
  <si>
    <t>1115245</t>
  </si>
  <si>
    <t>Filter DCII Pulmonary Function</t>
  </si>
  <si>
    <t>1219081</t>
  </si>
  <si>
    <t>Column Desiccator Blue Crystal</t>
  </si>
  <si>
    <t>70208564</t>
  </si>
  <si>
    <t>1298857</t>
  </si>
  <si>
    <t>Administration Set Filtered</t>
  </si>
  <si>
    <t>11/19/2018</t>
  </si>
  <si>
    <t>MCGAW</t>
  </si>
  <si>
    <t>70227767</t>
  </si>
  <si>
    <t>70258936</t>
  </si>
  <si>
    <t>2779805</t>
  </si>
  <si>
    <t>Cath Kit Foley 18fr 5cc</t>
  </si>
  <si>
    <t>11/20/2018</t>
  </si>
  <si>
    <t>BARDBI</t>
  </si>
  <si>
    <t>Farmerville</t>
  </si>
  <si>
    <t>LA</t>
  </si>
  <si>
    <t xml:space="preserve">712412234   </t>
  </si>
  <si>
    <t>70059491</t>
  </si>
  <si>
    <t>6002633</t>
  </si>
  <si>
    <t>Lubricath Cont. Irr. 30cc 16fr</t>
  </si>
  <si>
    <t>Salem</t>
  </si>
  <si>
    <t>NH</t>
  </si>
  <si>
    <t xml:space="preserve">030792839   </t>
  </si>
  <si>
    <t>69724517</t>
  </si>
  <si>
    <t>1191207</t>
  </si>
  <si>
    <t>Soap Castile Liquid</t>
  </si>
  <si>
    <t>MEDLIN</t>
  </si>
  <si>
    <t>Weston</t>
  </si>
  <si>
    <t xml:space="preserve">024931923   </t>
  </si>
  <si>
    <t>69976638</t>
  </si>
  <si>
    <t>1025527</t>
  </si>
  <si>
    <t>Acetic Acid 5%</t>
  </si>
  <si>
    <t>11/12/2018</t>
  </si>
  <si>
    <t>EKIND</t>
  </si>
  <si>
    <t>Layton</t>
  </si>
  <si>
    <t>UT</t>
  </si>
  <si>
    <t xml:space="preserve">840417060   </t>
  </si>
  <si>
    <t>69776307</t>
  </si>
  <si>
    <t>1174957</t>
  </si>
  <si>
    <t>Electrode ECG Neuroline Oval</t>
  </si>
  <si>
    <t>AMBU</t>
  </si>
  <si>
    <t>70004172</t>
  </si>
  <si>
    <t>11/13/2018</t>
  </si>
  <si>
    <t>70215742</t>
  </si>
  <si>
    <t>Norwood</t>
  </si>
  <si>
    <t xml:space="preserve">020625055   </t>
  </si>
  <si>
    <t>69875375</t>
  </si>
  <si>
    <t>1247507</t>
  </si>
  <si>
    <t>Base Overbed Table Standard</t>
  </si>
  <si>
    <t>11/08/2018</t>
  </si>
  <si>
    <t>GF</t>
  </si>
  <si>
    <t>70478277</t>
  </si>
  <si>
    <t>5557863</t>
  </si>
  <si>
    <t>Delta Cast Conformable Orange</t>
  </si>
  <si>
    <t>SMINEP</t>
  </si>
  <si>
    <t>Fall River</t>
  </si>
  <si>
    <t xml:space="preserve">027211779   </t>
  </si>
  <si>
    <t>70168204</t>
  </si>
  <si>
    <t>1334699</t>
  </si>
  <si>
    <t>Seirin J-Type Acupuncture Ndle</t>
  </si>
  <si>
    <t>FABENT</t>
  </si>
  <si>
    <t>1334703</t>
  </si>
  <si>
    <t>Salt Lake City</t>
  </si>
  <si>
    <t xml:space="preserve">841021891   </t>
  </si>
  <si>
    <t>69921766</t>
  </si>
  <si>
    <t>SO</t>
  </si>
  <si>
    <t>7408429</t>
  </si>
  <si>
    <t>Hot Pack Standard</t>
  </si>
  <si>
    <t>11/09/2018</t>
  </si>
  <si>
    <t>ALIMED</t>
  </si>
  <si>
    <t>Taunton</t>
  </si>
  <si>
    <t xml:space="preserve">027802480   </t>
  </si>
  <si>
    <t>70559671</t>
  </si>
  <si>
    <t>1163877</t>
  </si>
  <si>
    <t>Zippit Bag Medium Amber</t>
  </si>
  <si>
    <t>11/30/2018</t>
  </si>
  <si>
    <t>HEALOG</t>
  </si>
  <si>
    <t>4666914</t>
  </si>
  <si>
    <t>Iva Seals F/IV Bag</t>
  </si>
  <si>
    <t>CARDKN</t>
  </si>
  <si>
    <t>Hermitage</t>
  </si>
  <si>
    <t>PA</t>
  </si>
  <si>
    <t xml:space="preserve">161485209   </t>
  </si>
  <si>
    <t>70052876</t>
  </si>
  <si>
    <t>8065102</t>
  </si>
  <si>
    <t>Lock Cynch Unnumbered</t>
  </si>
  <si>
    <t>HEALMK</t>
  </si>
  <si>
    <t>North Andover</t>
  </si>
  <si>
    <t xml:space="preserve">018455937   </t>
  </si>
  <si>
    <t>70152735</t>
  </si>
  <si>
    <t>1250603</t>
  </si>
  <si>
    <t>Tube Feeding G Mic</t>
  </si>
  <si>
    <t>HALYAR</t>
  </si>
  <si>
    <t>70405498</t>
  </si>
  <si>
    <t>1250605</t>
  </si>
  <si>
    <t>11/27/2018</t>
  </si>
  <si>
    <t>70519381</t>
  </si>
  <si>
    <t>4596794</t>
  </si>
  <si>
    <t>Silvercel Alginate Dressing</t>
  </si>
  <si>
    <t>11/29/2018</t>
  </si>
  <si>
    <t>SYSTAG</t>
  </si>
  <si>
    <t>Hubbard</t>
  </si>
  <si>
    <t>OH</t>
  </si>
  <si>
    <t xml:space="preserve">444252070   </t>
  </si>
  <si>
    <t>70339522</t>
  </si>
  <si>
    <t>1134995</t>
  </si>
  <si>
    <t>BP Cuff f/Gamma XXL LF</t>
  </si>
  <si>
    <t>11/26/2018</t>
  </si>
  <si>
    <t>MIDMAK</t>
  </si>
  <si>
    <t>Wind Gap</t>
  </si>
  <si>
    <t xml:space="preserve">180911513   </t>
  </si>
  <si>
    <t>70561280</t>
  </si>
  <si>
    <t>1212872</t>
  </si>
  <si>
    <t>Shield Face Splash Lite Disp</t>
  </si>
  <si>
    <t>SPLASH</t>
  </si>
  <si>
    <t>West Monroe</t>
  </si>
  <si>
    <t xml:space="preserve">712917365   </t>
  </si>
  <si>
    <t>70171235</t>
  </si>
  <si>
    <t>1198492</t>
  </si>
  <si>
    <t>Cannula Nsl Adult 7' Tube</t>
  </si>
  <si>
    <t>SALTE</t>
  </si>
  <si>
    <t>San Antonio</t>
  </si>
  <si>
    <t>TX</t>
  </si>
  <si>
    <t xml:space="preserve">782113791   </t>
  </si>
  <si>
    <t>70539875</t>
  </si>
  <si>
    <t>1241688</t>
  </si>
  <si>
    <t>IV Ext Set MaxPlus Minibore</t>
  </si>
  <si>
    <t>BD</t>
  </si>
  <si>
    <t xml:space="preserve">841021507   </t>
  </si>
  <si>
    <t>70133733</t>
  </si>
  <si>
    <t>1212168</t>
  </si>
  <si>
    <t>Pouch Ost SoftFlex Drain Trns</t>
  </si>
  <si>
    <t>11/15/2018</t>
  </si>
  <si>
    <t>HOLLIS</t>
  </si>
  <si>
    <t>Gilbert</t>
  </si>
  <si>
    <t xml:space="preserve">852964771   </t>
  </si>
  <si>
    <t>70142092</t>
  </si>
  <si>
    <t>9536580</t>
  </si>
  <si>
    <t>Chart Pregnancy &amp; Birth</t>
  </si>
  <si>
    <t>ANATOM</t>
  </si>
  <si>
    <t>Youngstown</t>
  </si>
  <si>
    <t xml:space="preserve">445123644   </t>
  </si>
  <si>
    <t>69907452</t>
  </si>
  <si>
    <t>1116054</t>
  </si>
  <si>
    <t>Thermometer Vaccine 5mL Trace</t>
  </si>
  <si>
    <t>Haverhill</t>
  </si>
  <si>
    <t xml:space="preserve">018306790   </t>
  </si>
  <si>
    <t>69902608</t>
  </si>
  <si>
    <t>1241822</t>
  </si>
  <si>
    <t>Stethoscope Littman ClassicIII</t>
  </si>
  <si>
    <t>3MMED</t>
  </si>
  <si>
    <t xml:space="preserve">020626607   </t>
  </si>
  <si>
    <t>69817110</t>
  </si>
  <si>
    <t>2005173</t>
  </si>
  <si>
    <t>Cath Foley IC Tieman Coud</t>
  </si>
  <si>
    <t>11/07/2018</t>
  </si>
  <si>
    <t>STEWARD MEDICAL   Drop-Ship Items  -  Nov 2018 through Nov 2018</t>
  </si>
  <si>
    <t>69990831</t>
  </si>
  <si>
    <t>9025997</t>
  </si>
  <si>
    <t>Q1 Motrin Ib Caplets</t>
  </si>
  <si>
    <t>D</t>
  </si>
  <si>
    <t>ODEPOT</t>
  </si>
  <si>
    <t>69902382</t>
  </si>
  <si>
    <t>4982546</t>
  </si>
  <si>
    <t>Botox Inj Vial non-return</t>
  </si>
  <si>
    <t>ALLERG</t>
  </si>
  <si>
    <t>Easton</t>
  </si>
  <si>
    <t xml:space="preserve">180423915   </t>
  </si>
  <si>
    <t>69687747</t>
  </si>
  <si>
    <t>1310845</t>
  </si>
  <si>
    <t>ECG Digital Imgng Systm IQecg</t>
  </si>
  <si>
    <t>Port Arthur</t>
  </si>
  <si>
    <t xml:space="preserve">776402013   </t>
  </si>
  <si>
    <t>70505182</t>
  </si>
  <si>
    <t>1155367</t>
  </si>
  <si>
    <t>Lysol Neutra Air Spray 10oz</t>
  </si>
  <si>
    <t>1194028</t>
  </si>
  <si>
    <t>Electrode Loop Tungsten Wire</t>
  </si>
  <si>
    <t>GYNEX</t>
  </si>
  <si>
    <t>1172091</t>
  </si>
  <si>
    <t>Hemocue HBC Conrol Normal</t>
  </si>
  <si>
    <t>R&amp;DSYS</t>
  </si>
  <si>
    <t>1117440</t>
  </si>
  <si>
    <t>Hemocue HGB Control High</t>
  </si>
  <si>
    <t>1164904</t>
  </si>
  <si>
    <t>Urine Tubes w/Sediment Bulb</t>
  </si>
  <si>
    <t>69918056</t>
  </si>
  <si>
    <t>8750086</t>
  </si>
  <si>
    <t>Clnr Surg Instr Endo Aw Plus</t>
  </si>
  <si>
    <t>RUHCOR</t>
  </si>
  <si>
    <t>5580054</t>
  </si>
  <si>
    <t>Tice BCG Live Kit</t>
  </si>
  <si>
    <t>MERCSD</t>
  </si>
  <si>
    <t>69996465</t>
  </si>
  <si>
    <t>1313859</t>
  </si>
  <si>
    <t>Filter Evacuator ViroSafe VrVc</t>
  </si>
  <si>
    <t>70005920</t>
  </si>
  <si>
    <t>70154830</t>
  </si>
  <si>
    <t>5590063</t>
  </si>
  <si>
    <t>Needle Prostate Biopsy ULTRA</t>
  </si>
  <si>
    <t>REMMED</t>
  </si>
  <si>
    <t>70504377</t>
  </si>
  <si>
    <t>9719548</t>
  </si>
  <si>
    <t>Dressing Cotton Roll Sterile</t>
  </si>
  <si>
    <t>DEROYA</t>
  </si>
  <si>
    <t>70374520</t>
  </si>
  <si>
    <t>9888479</t>
  </si>
  <si>
    <t>Stool Pneum Airlift</t>
  </si>
  <si>
    <t>DELTUB</t>
  </si>
  <si>
    <t>70570886</t>
  </si>
  <si>
    <t>1229313</t>
  </si>
  <si>
    <t>Curette Bone Bruns Oval #1 Ang</t>
  </si>
  <si>
    <t>MISDFK</t>
  </si>
  <si>
    <t>69679915</t>
  </si>
  <si>
    <t>1215326</t>
  </si>
  <si>
    <t>Stamps USPS 4-Flags Forever 1"</t>
  </si>
  <si>
    <t>70171909</t>
  </si>
  <si>
    <t>9029244</t>
  </si>
  <si>
    <t>Lollipops Bankers Pops</t>
  </si>
  <si>
    <t>Foxboro</t>
  </si>
  <si>
    <t xml:space="preserve">020351394   </t>
  </si>
  <si>
    <t>69903163</t>
  </si>
  <si>
    <t>7453056</t>
  </si>
  <si>
    <t>Bag Paper Brown Bundle</t>
  </si>
  <si>
    <t>AMPAP</t>
  </si>
  <si>
    <t>70510328</t>
  </si>
  <si>
    <t>7641103</t>
  </si>
  <si>
    <t>Nebulizer W/Mouthpiece 6" Tube</t>
  </si>
  <si>
    <t>VYAIRE</t>
  </si>
  <si>
    <t>Glendale</t>
  </si>
  <si>
    <t xml:space="preserve">853042839   </t>
  </si>
  <si>
    <t>69729258</t>
  </si>
  <si>
    <t>1230903</t>
  </si>
  <si>
    <t>Bandage Apex N/S</t>
  </si>
  <si>
    <t>70271397</t>
  </si>
  <si>
    <t xml:space="preserve">027807409   </t>
  </si>
  <si>
    <t>70047478</t>
  </si>
  <si>
    <t>1414472</t>
  </si>
  <si>
    <t>Elastic Bandage 3"x5"</t>
  </si>
  <si>
    <t>FABPRO</t>
  </si>
  <si>
    <t>1411733</t>
  </si>
  <si>
    <t>Elastic Bandage</t>
  </si>
  <si>
    <t>Brockton</t>
  </si>
  <si>
    <t xml:space="preserve">023012869   </t>
  </si>
  <si>
    <t>69991716</t>
  </si>
  <si>
    <t>9049507</t>
  </si>
  <si>
    <t>Purell Springbloom Pink 8oz</t>
  </si>
  <si>
    <t xml:space="preserve">445152331   </t>
  </si>
  <si>
    <t>69819302</t>
  </si>
  <si>
    <t>1285290</t>
  </si>
  <si>
    <t>Sofia2 Flu A+B FIA Starter Kit</t>
  </si>
  <si>
    <t>QUISOF</t>
  </si>
  <si>
    <t xml:space="preserve">023011191   </t>
  </si>
  <si>
    <t>69796325</t>
  </si>
  <si>
    <t>1317178</t>
  </si>
  <si>
    <t>Afinion2 Analyzer Placement</t>
  </si>
  <si>
    <t>ALEAFI</t>
  </si>
  <si>
    <t>1315660</t>
  </si>
  <si>
    <t>Alere Universl Printer Afinion</t>
  </si>
  <si>
    <t>69889443</t>
  </si>
  <si>
    <t>9060348</t>
  </si>
  <si>
    <t>Spray Disinfect. Lysol Orig</t>
  </si>
  <si>
    <t>Sandy</t>
  </si>
  <si>
    <t xml:space="preserve">840705502   </t>
  </si>
  <si>
    <t>70439722</t>
  </si>
  <si>
    <t>9032239</t>
  </si>
  <si>
    <t>BOARD,MARKER,ALUM-FRAME</t>
  </si>
  <si>
    <t>Odessa</t>
  </si>
  <si>
    <t xml:space="preserve">797658919   </t>
  </si>
  <si>
    <t>69421633</t>
  </si>
  <si>
    <t>5581592</t>
  </si>
  <si>
    <t>Varivax Chickenpox All Sdv</t>
  </si>
  <si>
    <t>MERVAC</t>
  </si>
  <si>
    <t>69738146</t>
  </si>
  <si>
    <t xml:space="preserve">797615100   </t>
  </si>
  <si>
    <t>70414758</t>
  </si>
  <si>
    <t>9028683</t>
  </si>
  <si>
    <t>Battery Energizer Aaa 8/P</t>
  </si>
  <si>
    <t xml:space="preserve">180423133   </t>
  </si>
  <si>
    <t>70383975</t>
  </si>
  <si>
    <t>9045117</t>
  </si>
  <si>
    <t>Stayfree Sanitary Napkins</t>
  </si>
  <si>
    <t xml:space="preserve">797647129   </t>
  </si>
  <si>
    <t>69908741</t>
  </si>
  <si>
    <t>1311206</t>
  </si>
  <si>
    <t>AllSpecs Ear Speculum 4mm</t>
  </si>
  <si>
    <t>East Bridgewater</t>
  </si>
  <si>
    <t xml:space="preserve">023331466   </t>
  </si>
  <si>
    <t>70151614</t>
  </si>
  <si>
    <t>6955757</t>
  </si>
  <si>
    <t>Evacuator Smoke Disposable</t>
  </si>
  <si>
    <t>Midland</t>
  </si>
  <si>
    <t xml:space="preserve">797076002   </t>
  </si>
  <si>
    <t>70382231</t>
  </si>
  <si>
    <t>9060526</t>
  </si>
  <si>
    <t>Candy Pops Dum Dum Stnd Up Bag</t>
  </si>
  <si>
    <t xml:space="preserve">180408493   </t>
  </si>
  <si>
    <t>69742951</t>
  </si>
  <si>
    <t>1163784</t>
  </si>
  <si>
    <t>Thermometer Hi/Low Traceable</t>
  </si>
  <si>
    <t>VWRSC</t>
  </si>
  <si>
    <t>Wrentham</t>
  </si>
  <si>
    <t xml:space="preserve">020931399   </t>
  </si>
  <si>
    <t>69971818</t>
  </si>
  <si>
    <t>4997552</t>
  </si>
  <si>
    <t>Lysol Citrus Sanit Wipes/110</t>
  </si>
  <si>
    <t>9029209</t>
  </si>
  <si>
    <t>LYSOL SPRAY,LINEN SCENT,1</t>
  </si>
  <si>
    <t xml:space="preserve">023331464   </t>
  </si>
  <si>
    <t>70223690</t>
  </si>
  <si>
    <t xml:space="preserve">797614572   </t>
  </si>
  <si>
    <t>69839614</t>
  </si>
  <si>
    <t>70140936</t>
  </si>
  <si>
    <t>1161871</t>
  </si>
  <si>
    <t>Lysol Neutra Air Morning Dew</t>
  </si>
  <si>
    <t xml:space="preserve">445041315   </t>
  </si>
  <si>
    <t>70217058</t>
  </si>
  <si>
    <t>Cortland</t>
  </si>
  <si>
    <t xml:space="preserve">444101450   </t>
  </si>
  <si>
    <t>69819294</t>
  </si>
  <si>
    <t>70573068</t>
  </si>
  <si>
    <t>9054957</t>
  </si>
  <si>
    <t>Tootsie Roll Midgees</t>
  </si>
  <si>
    <t xml:space="preserve">797615140   </t>
  </si>
  <si>
    <t>69927456</t>
  </si>
  <si>
    <t>West Point</t>
  </si>
  <si>
    <t xml:space="preserve">840158777   </t>
  </si>
  <si>
    <t>70166496</t>
  </si>
  <si>
    <t>1182961</t>
  </si>
  <si>
    <t>Micros 60 Lite Minotrol w/CD</t>
  </si>
  <si>
    <t>ABXHEM</t>
  </si>
  <si>
    <t xml:space="preserve">841091636   </t>
  </si>
  <si>
    <t>69680595</t>
  </si>
  <si>
    <t>1197535</t>
  </si>
  <si>
    <t>Meter Coagulation Coag-Sense</t>
  </si>
  <si>
    <t>COAGUS</t>
  </si>
  <si>
    <t>5582363</t>
  </si>
  <si>
    <t>Zostavax Shingles Adult Sdv</t>
  </si>
  <si>
    <t>70291402</t>
  </si>
  <si>
    <t>9050281</t>
  </si>
  <si>
    <t>Box CD Snap-N-Store Black</t>
  </si>
  <si>
    <t xml:space="preserve">027807407   </t>
  </si>
  <si>
    <t>70095436</t>
  </si>
  <si>
    <t>9533439</t>
  </si>
  <si>
    <t>Pessary Shaatz</t>
  </si>
  <si>
    <t>MILTEX</t>
  </si>
  <si>
    <t>Whitman</t>
  </si>
  <si>
    <t xml:space="preserve">023821859   </t>
  </si>
  <si>
    <t>70308490</t>
  </si>
  <si>
    <t>1122148</t>
  </si>
  <si>
    <t>ESR-Vacuum Tubes (1.2mL)</t>
  </si>
  <si>
    <t>STRECK</t>
  </si>
  <si>
    <t>70386657</t>
  </si>
  <si>
    <t>2270366</t>
  </si>
  <si>
    <t>Cap Flanged Plug 12/13Mm</t>
  </si>
  <si>
    <t>STOCK</t>
  </si>
  <si>
    <t xml:space="preserve">023011168   </t>
  </si>
  <si>
    <t>70523900</t>
  </si>
  <si>
    <t>1085967</t>
  </si>
  <si>
    <t>File Cab Mobile 24.5x14.25x18</t>
  </si>
  <si>
    <t xml:space="preserve">840411179   </t>
  </si>
  <si>
    <t>70253339</t>
  </si>
  <si>
    <t>Kaysville</t>
  </si>
  <si>
    <t xml:space="preserve">840379808   </t>
  </si>
  <si>
    <t>70322012</t>
  </si>
  <si>
    <t>8910581</t>
  </si>
  <si>
    <t>Coaguchek XS Meter</t>
  </si>
  <si>
    <t>BIODYN</t>
  </si>
  <si>
    <t>Quincy</t>
  </si>
  <si>
    <t xml:space="preserve">021694725   </t>
  </si>
  <si>
    <t>70362419</t>
  </si>
  <si>
    <t>9038323</t>
  </si>
  <si>
    <t>Post-it Notes Bonus Pack 3x3</t>
  </si>
  <si>
    <t>Waltham</t>
  </si>
  <si>
    <t xml:space="preserve">024532717   </t>
  </si>
  <si>
    <t>69900137</t>
  </si>
  <si>
    <t>1166550</t>
  </si>
  <si>
    <t>Forcep Alligator Baron</t>
  </si>
  <si>
    <t>BRSURG</t>
  </si>
  <si>
    <t>69888801</t>
  </si>
  <si>
    <t>9045339</t>
  </si>
  <si>
    <t>Hot Melt Packing Tape w/Disp</t>
  </si>
  <si>
    <t>Lawrence</t>
  </si>
  <si>
    <t xml:space="preserve">018412359   </t>
  </si>
  <si>
    <t>69683145</t>
  </si>
  <si>
    <t>9024154</t>
  </si>
  <si>
    <t>3M Super Sticky Post-it Notes</t>
  </si>
  <si>
    <t xml:space="preserve">841213555   </t>
  </si>
  <si>
    <t>70109272</t>
  </si>
  <si>
    <t>1192088</t>
  </si>
  <si>
    <t>Gown Patient 50x66"</t>
  </si>
  <si>
    <t>ENCGRO</t>
  </si>
  <si>
    <t>Middleboro</t>
  </si>
  <si>
    <t xml:space="preserve">023461030   </t>
  </si>
  <si>
    <t>69752557</t>
  </si>
  <si>
    <t>1216649</t>
  </si>
  <si>
    <t>Table End Newport Silver Frame</t>
  </si>
  <si>
    <t>LESIND</t>
  </si>
  <si>
    <t xml:space="preserve">180423803   </t>
  </si>
  <si>
    <t>70533138</t>
  </si>
  <si>
    <t>9038719</t>
  </si>
  <si>
    <t>Lysol Sanitizing Wipes</t>
  </si>
  <si>
    <t>70126218</t>
  </si>
  <si>
    <t>1145638</t>
  </si>
  <si>
    <t>Grasper Alligator f/Cystoscopy</t>
  </si>
  <si>
    <t>1200548</t>
  </si>
  <si>
    <t>Control Urine Chemistry Kit</t>
  </si>
  <si>
    <t>KINDIA</t>
  </si>
  <si>
    <t>1177658</t>
  </si>
  <si>
    <t>Scissor Bandage Lister SS</t>
  </si>
  <si>
    <t>70350646</t>
  </si>
  <si>
    <t>1168354</t>
  </si>
  <si>
    <t>Hemoglobin A1C Kit Dimension</t>
  </si>
  <si>
    <t>SIEMNS</t>
  </si>
  <si>
    <t>North Easton</t>
  </si>
  <si>
    <t xml:space="preserve">023561000   </t>
  </si>
  <si>
    <t>69751609</t>
  </si>
  <si>
    <t>1261510</t>
  </si>
  <si>
    <t>Microdot Control Solution</t>
  </si>
  <si>
    <t>CAMSEN</t>
  </si>
  <si>
    <t xml:space="preserve">797651318   </t>
  </si>
  <si>
    <t>69931342</t>
  </si>
  <si>
    <t>9920008</t>
  </si>
  <si>
    <t>Veritor Reader 2 POL Flu Kits</t>
  </si>
  <si>
    <t>B-DMIC</t>
  </si>
  <si>
    <t xml:space="preserve">776402011   </t>
  </si>
  <si>
    <t>70004278</t>
  </si>
  <si>
    <t>9038815</t>
  </si>
  <si>
    <t>Polypropylene Invis Tape Roll</t>
  </si>
  <si>
    <t>9051211</t>
  </si>
  <si>
    <t>Pen Rt Gel G2 1.0mm Black</t>
  </si>
  <si>
    <t xml:space="preserve">797615145   </t>
  </si>
  <si>
    <t>69885195</t>
  </si>
  <si>
    <t>6146234</t>
  </si>
  <si>
    <t>Commode 3-in-1</t>
  </si>
  <si>
    <t>Satellite Beach</t>
  </si>
  <si>
    <t>FL</t>
  </si>
  <si>
    <t xml:space="preserve">329372479   </t>
  </si>
  <si>
    <t>70455603</t>
  </si>
  <si>
    <t>Melbourne</t>
  </si>
  <si>
    <t xml:space="preserve">329408564   </t>
  </si>
  <si>
    <t>69958541</t>
  </si>
  <si>
    <t>Canfield</t>
  </si>
  <si>
    <t xml:space="preserve">444069803   </t>
  </si>
  <si>
    <t>69819282</t>
  </si>
  <si>
    <t xml:space="preserve">161485211   </t>
  </si>
  <si>
    <t>70129056</t>
  </si>
  <si>
    <t>9536126</t>
  </si>
  <si>
    <t>Hemostat Baby Crile Straight</t>
  </si>
  <si>
    <t>Lehi</t>
  </si>
  <si>
    <t xml:space="preserve">840434999   </t>
  </si>
  <si>
    <t>69674717</t>
  </si>
  <si>
    <t>9030022</t>
  </si>
  <si>
    <t>ORGANIZER,DWR,MESH,EXP,BL</t>
  </si>
  <si>
    <t>9055623</t>
  </si>
  <si>
    <t>Post-It Sign Here Red Arrw</t>
  </si>
  <si>
    <t>69880253</t>
  </si>
  <si>
    <t>1082519</t>
  </si>
  <si>
    <t>Tuning Fork C-512 StudentGrade</t>
  </si>
  <si>
    <t>69952387</t>
  </si>
  <si>
    <t>7110117</t>
  </si>
  <si>
    <t>Dermatoscope Dermlite DL4</t>
  </si>
  <si>
    <t>3GEN</t>
  </si>
  <si>
    <t>70545940</t>
  </si>
  <si>
    <t>Phoenix</t>
  </si>
  <si>
    <t xml:space="preserve">850063759   </t>
  </si>
  <si>
    <t>70213632</t>
  </si>
  <si>
    <t>1177290</t>
  </si>
  <si>
    <t>Sign Exit Glow-in-Dark</t>
  </si>
  <si>
    <t>Phillipsburg</t>
  </si>
  <si>
    <t>NJ</t>
  </si>
  <si>
    <t xml:space="preserve">088651972   </t>
  </si>
  <si>
    <t>70085173</t>
  </si>
  <si>
    <t>1218749</t>
  </si>
  <si>
    <t>Stool Step w/Handrail Chrome</t>
  </si>
  <si>
    <t>CLINT</t>
  </si>
  <si>
    <t xml:space="preserve">712915327   </t>
  </si>
  <si>
    <t>69680254</t>
  </si>
  <si>
    <t>9034472</t>
  </si>
  <si>
    <t>Tombow Mono Correction Tape</t>
  </si>
  <si>
    <t>9030845</t>
  </si>
  <si>
    <t>Pen Roller Gelink G-2 X-F</t>
  </si>
  <si>
    <t>9038554</t>
  </si>
  <si>
    <t>Liquid Accent Highlighter</t>
  </si>
  <si>
    <t xml:space="preserve">445051022   </t>
  </si>
  <si>
    <t>69743084</t>
  </si>
  <si>
    <t xml:space="preserve">712915465   </t>
  </si>
  <si>
    <t>69679820</t>
  </si>
  <si>
    <t>1132830</t>
  </si>
  <si>
    <t>Ring Electrode 8mmx95mm</t>
  </si>
  <si>
    <t>IMEXMD</t>
  </si>
  <si>
    <t>9025122</t>
  </si>
  <si>
    <t>Paper Copy 20Lb White</t>
  </si>
  <si>
    <t>9021334</t>
  </si>
  <si>
    <t>Pen Ball Pt Fine Stick Bl</t>
  </si>
  <si>
    <t>1106357</t>
  </si>
  <si>
    <t>Labels Mailing 1"x2-5/8"</t>
  </si>
  <si>
    <t>70152385</t>
  </si>
  <si>
    <t>9043796</t>
  </si>
  <si>
    <t>Envelope #6-3/4 White Wove</t>
  </si>
  <si>
    <t>Taylorsville</t>
  </si>
  <si>
    <t xml:space="preserve">841291524   </t>
  </si>
  <si>
    <t>70314282</t>
  </si>
  <si>
    <t>1291402</t>
  </si>
  <si>
    <t>XN-L Check BCQM Individual Pk</t>
  </si>
  <si>
    <t>SYSMEX</t>
  </si>
  <si>
    <t>1183374</t>
  </si>
  <si>
    <t>Steno Book Gregg Ruled 80Sheet</t>
  </si>
  <si>
    <t xml:space="preserve">712915546   </t>
  </si>
  <si>
    <t>70172411</t>
  </si>
  <si>
    <t>69784108</t>
  </si>
  <si>
    <t>1247215</t>
  </si>
  <si>
    <t>Gel Ultrasound f/SG Scanning</t>
  </si>
  <si>
    <t>CONE</t>
  </si>
  <si>
    <t>Dorchester</t>
  </si>
  <si>
    <t xml:space="preserve">021245628   </t>
  </si>
  <si>
    <t>70222992</t>
  </si>
  <si>
    <t>9033722</t>
  </si>
  <si>
    <t>BANDAGE,BAND-AID,FLEX,1X3</t>
  </si>
  <si>
    <t xml:space="preserve">027807396   </t>
  </si>
  <si>
    <t>70296508</t>
  </si>
  <si>
    <t>9920003</t>
  </si>
  <si>
    <t>BD Veritor System Reader</t>
  </si>
  <si>
    <t xml:space="preserve">444109393   </t>
  </si>
  <si>
    <t>69964291</t>
  </si>
  <si>
    <t>1229021</t>
  </si>
  <si>
    <t>On-Q Pain Pump HR Dual</t>
  </si>
  <si>
    <t xml:space="preserve">027802488   </t>
  </si>
  <si>
    <t>70103295</t>
  </si>
  <si>
    <t>1162340</t>
  </si>
  <si>
    <t>Task Chair Fabric</t>
  </si>
  <si>
    <t>9058333</t>
  </si>
  <si>
    <t>Chair Comfortask Swivel-Tilt</t>
  </si>
  <si>
    <t>1139676</t>
  </si>
  <si>
    <t>Task Chair Swivel Armless Blk</t>
  </si>
  <si>
    <t>OFFDPT</t>
  </si>
  <si>
    <t>69819268</t>
  </si>
  <si>
    <t>Girard</t>
  </si>
  <si>
    <t xml:space="preserve">444202649   </t>
  </si>
  <si>
    <t>69819298</t>
  </si>
  <si>
    <t xml:space="preserve">850164879   </t>
  </si>
  <si>
    <t>70517476</t>
  </si>
  <si>
    <t>9028120</t>
  </si>
  <si>
    <t>BOOK,STENO,6X9,70CT,GREEN</t>
  </si>
  <si>
    <t xml:space="preserve">021352907   </t>
  </si>
  <si>
    <t>70481971</t>
  </si>
  <si>
    <t>9058448</t>
  </si>
  <si>
    <t>Wrist Rest/Mouse Gel Pad</t>
  </si>
  <si>
    <t>1206263</t>
  </si>
  <si>
    <t>Mousepad Wrist Support Gel</t>
  </si>
  <si>
    <t>70313868</t>
  </si>
  <si>
    <t>9537981</t>
  </si>
  <si>
    <t>Williams Lacrimal Probe</t>
  </si>
  <si>
    <t>69994869</t>
  </si>
  <si>
    <t>69819295</t>
  </si>
  <si>
    <t xml:space="preserve">329358663   </t>
  </si>
  <si>
    <t>70046194</t>
  </si>
  <si>
    <t>Warren</t>
  </si>
  <si>
    <t xml:space="preserve">444836626   </t>
  </si>
  <si>
    <t>69819321</t>
  </si>
  <si>
    <t>Vero Beach</t>
  </si>
  <si>
    <t xml:space="preserve">329604898   </t>
  </si>
  <si>
    <t>70066035</t>
  </si>
  <si>
    <t>1216807</t>
  </si>
  <si>
    <t>Acetic Acid Reagent Aqueous 3%</t>
  </si>
  <si>
    <t>FISHER</t>
  </si>
  <si>
    <t>70268600</t>
  </si>
  <si>
    <t>9040399</t>
  </si>
  <si>
    <t>Kleenex 3-ply Facial Tis</t>
  </si>
  <si>
    <t>9046780</t>
  </si>
  <si>
    <t>Sanitize Wipes Spring Waterfll</t>
  </si>
  <si>
    <t>69886274</t>
  </si>
  <si>
    <t>1250658</t>
  </si>
  <si>
    <t>Stand Instrument Mayo</t>
  </si>
  <si>
    <t>MEDDEP</t>
  </si>
  <si>
    <t>69903698</t>
  </si>
  <si>
    <t>9054111</t>
  </si>
  <si>
    <t>Towel Cfold We</t>
  </si>
  <si>
    <t>1286034</t>
  </si>
  <si>
    <t>Febreze Air Frshnr Spray 8.8oz</t>
  </si>
  <si>
    <t>70150786</t>
  </si>
  <si>
    <t>9740006</t>
  </si>
  <si>
    <t>Sonotrax BasicA w/Transducer</t>
  </si>
  <si>
    <t>EDANIN</t>
  </si>
  <si>
    <t>70250398</t>
  </si>
  <si>
    <t>STEWARD MEDICAL   Item Detail  -  Nov 2018 through Nov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</si>
  <si>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</si>
  <si>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</si>
  <si>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</si>
  <si>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</si>
  <si>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</si>
  <si>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</si>
  <si>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</si>
  <si>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</si>
  <si>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</si>
  <si>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7104018</t>
  </si>
  <si>
    <t xml:space="preserve">2018 Fluad Syr PB             </t>
  </si>
  <si>
    <t xml:space="preserve">65Yrs+ 10PK </t>
  </si>
  <si>
    <t>.5ml/syr</t>
  </si>
  <si>
    <t>SEQBIO</t>
  </si>
  <si>
    <t>70461001803</t>
  </si>
  <si>
    <t>1296508</t>
  </si>
  <si>
    <t xml:space="preserve">Lidocaine HCl MDV 50mL        </t>
  </si>
  <si>
    <t xml:space="preserve">1%          </t>
  </si>
  <si>
    <t xml:space="preserve">10/Pk   </t>
  </si>
  <si>
    <t>W-WARD</t>
  </si>
  <si>
    <t>00143957710</t>
  </si>
  <si>
    <t xml:space="preserve">1 Pk        </t>
  </si>
  <si>
    <t xml:space="preserve">1/Kt    </t>
  </si>
  <si>
    <t>20310</t>
  </si>
  <si>
    <t xml:space="preserve">Tice BCG Live Kit             </t>
  </si>
  <si>
    <t xml:space="preserve">2mL/SDV     </t>
  </si>
  <si>
    <t xml:space="preserve">Ea      </t>
  </si>
  <si>
    <t>00052060202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</si>
  <si>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</si>
  <si>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</si>
  <si>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</si>
  <si>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</si>
  <si>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</si>
  <si>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</si>
  <si>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7204018</t>
  </si>
  <si>
    <t xml:space="preserve">2018 Flucelvax MDV QIV PB     </t>
  </si>
  <si>
    <t xml:space="preserve">4Yrs+       </t>
  </si>
  <si>
    <t xml:space="preserve">5ml/vl  </t>
  </si>
  <si>
    <t>70461041810</t>
  </si>
  <si>
    <t>7094018</t>
  </si>
  <si>
    <t xml:space="preserve">2018 Flucelvax Syr QIV PB     </t>
  </si>
  <si>
    <t xml:space="preserve">4Yrs+ 10PK  </t>
  </si>
  <si>
    <t>70461031803</t>
  </si>
  <si>
    <t>2480401</t>
  </si>
  <si>
    <t xml:space="preserve">Sensorcaine Plain MDV N-R     </t>
  </si>
  <si>
    <t xml:space="preserve">0.5%        </t>
  </si>
  <si>
    <t xml:space="preserve">50mL/Vl </t>
  </si>
  <si>
    <t>GIVREP</t>
  </si>
  <si>
    <t>63323046757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</si>
  <si>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</si>
  <si>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</si>
  <si>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</si>
  <si>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</si>
  <si>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</si>
  <si>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>2488072</t>
  </si>
  <si>
    <t>Bupivacaine HCL MDV Non Return</t>
  </si>
  <si>
    <t>00409116301</t>
  </si>
  <si>
    <t>6906606</t>
  </si>
  <si>
    <t xml:space="preserve">Betadine Solution Flip Top    </t>
  </si>
  <si>
    <t xml:space="preserve">10%         </t>
  </si>
  <si>
    <t xml:space="preserve">8oz/Bt  </t>
  </si>
  <si>
    <t>EMEHEA</t>
  </si>
  <si>
    <t>BSOL8P</t>
  </si>
  <si>
    <t xml:space="preserve">Varivax Chickenpox All Sdv    </t>
  </si>
  <si>
    <t xml:space="preserve">.5ml        </t>
  </si>
  <si>
    <t>482700</t>
  </si>
  <si>
    <t>1047771</t>
  </si>
  <si>
    <t xml:space="preserve">Lidocaine HCL Inj MDV 20ml    </t>
  </si>
  <si>
    <t xml:space="preserve">25/Bx   </t>
  </si>
  <si>
    <t>PFIZNJ</t>
  </si>
  <si>
    <t>00409427601</t>
  </si>
  <si>
    <t>2488109</t>
  </si>
  <si>
    <t>Sodium Bicarb Inj SDV Non Retr</t>
  </si>
  <si>
    <t xml:space="preserve">8.4%        </t>
  </si>
  <si>
    <t xml:space="preserve">50ml/Vl </t>
  </si>
  <si>
    <t>00409662502</t>
  </si>
  <si>
    <t>1227758</t>
  </si>
  <si>
    <t xml:space="preserve">Dressing Aquacel Foam         </t>
  </si>
  <si>
    <t xml:space="preserve">3x3"        </t>
  </si>
  <si>
    <t xml:space="preserve">10/Bx   </t>
  </si>
  <si>
    <t>BRISTL</t>
  </si>
  <si>
    <t>420804</t>
  </si>
  <si>
    <t>1296729</t>
  </si>
  <si>
    <t>58160082311</t>
  </si>
  <si>
    <t>1046963</t>
  </si>
  <si>
    <t xml:space="preserve">Bupivacaine HCL MDV 50ml      </t>
  </si>
  <si>
    <t xml:space="preserve">0.25%       </t>
  </si>
  <si>
    <t>00409116001</t>
  </si>
  <si>
    <t xml:space="preserve">Paper Copy 20Lb White         </t>
  </si>
  <si>
    <t xml:space="preserve">8.5"x11"    </t>
  </si>
  <si>
    <t xml:space="preserve">5000/Ca </t>
  </si>
  <si>
    <t>348037</t>
  </si>
  <si>
    <t>2314018</t>
  </si>
  <si>
    <t xml:space="preserve">2018 Fluzone HD Syr PB        </t>
  </si>
  <si>
    <t xml:space="preserve">65yrs+ 10PK </t>
  </si>
  <si>
    <t>CONAUT</t>
  </si>
  <si>
    <t>49281040365</t>
  </si>
  <si>
    <t>5824224</t>
  </si>
  <si>
    <t>Underpad Stand Max Absrb Green</t>
  </si>
  <si>
    <t xml:space="preserve">30X30IN     </t>
  </si>
  <si>
    <t xml:space="preserve">100/Ca  </t>
  </si>
  <si>
    <t>ALLEG</t>
  </si>
  <si>
    <t>UPSMX3030</t>
  </si>
  <si>
    <t xml:space="preserve">Booklet     </t>
  </si>
  <si>
    <t xml:space="preserve">20/Pk   </t>
  </si>
  <si>
    <t>541545</t>
  </si>
  <si>
    <t>2483041</t>
  </si>
  <si>
    <t xml:space="preserve">Lidocaine HCL Inj Non-Ret MDV </t>
  </si>
  <si>
    <t xml:space="preserve">2%          </t>
  </si>
  <si>
    <t>00409427702</t>
  </si>
  <si>
    <t>6023287</t>
  </si>
  <si>
    <t>Bupivacaine HCL MDV Non-Return</t>
  </si>
  <si>
    <t xml:space="preserve">Electrode ECG Neuroline Oval  </t>
  </si>
  <si>
    <t xml:space="preserve">30x22mm Wht </t>
  </si>
  <si>
    <t xml:space="preserve">12/Pk   </t>
  </si>
  <si>
    <t>71505-K/C/12</t>
  </si>
  <si>
    <t xml:space="preserve">Lysol Neutra Air Spray 10oz   </t>
  </si>
  <si>
    <t xml:space="preserve">FreshScent  </t>
  </si>
  <si>
    <t>207044</t>
  </si>
  <si>
    <t>1125809</t>
  </si>
  <si>
    <t xml:space="preserve">Emesis Basin Mauve 16oz       </t>
  </si>
  <si>
    <t xml:space="preserve">8.5"        </t>
  </si>
  <si>
    <t>DUKAL</t>
  </si>
  <si>
    <t>9533401</t>
  </si>
  <si>
    <t xml:space="preserve">Pessary Ring W/Suprt          </t>
  </si>
  <si>
    <t xml:space="preserve">3.25" Sz6   </t>
  </si>
  <si>
    <t>30-RS6</t>
  </si>
  <si>
    <t>9871639</t>
  </si>
  <si>
    <t xml:space="preserve">Needle Disposable             </t>
  </si>
  <si>
    <t xml:space="preserve">25x1"       </t>
  </si>
  <si>
    <t xml:space="preserve">100/Bx  </t>
  </si>
  <si>
    <t>305125</t>
  </si>
  <si>
    <t>2587008</t>
  </si>
  <si>
    <t xml:space="preserve">Lidocaine Inj MDV Non-Return  </t>
  </si>
  <si>
    <t xml:space="preserve">20mL/Ea 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</si>
  <si>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</si>
  <si>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</si>
  <si>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</si>
  <si>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</si>
  <si>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</si>
  <si>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2540029</t>
  </si>
  <si>
    <t xml:space="preserve">Engerix-B Hep B Adt Syr PF    </t>
  </si>
  <si>
    <t xml:space="preserve">20mcg/mL    </t>
  </si>
  <si>
    <t>58160082152</t>
  </si>
  <si>
    <t>4067616</t>
  </si>
  <si>
    <t xml:space="preserve">Dexamethasone Pres Fr SDV 1mL </t>
  </si>
  <si>
    <t xml:space="preserve">10mg/1mL    </t>
  </si>
  <si>
    <t>AMEPHA</t>
  </si>
  <si>
    <t>63323050601</t>
  </si>
  <si>
    <t>1000006</t>
  </si>
  <si>
    <t xml:space="preserve">Bottle Dropper Gls .5 Oz Ambr </t>
  </si>
  <si>
    <t xml:space="preserve">.5 Oz       </t>
  </si>
  <si>
    <t xml:space="preserve">12/Bx   </t>
  </si>
  <si>
    <t>VETMAR</t>
  </si>
  <si>
    <t>0764-07A</t>
  </si>
  <si>
    <t>1046822</t>
  </si>
  <si>
    <t xml:space="preserve">Lidocaine W/EPI Inj MDV 30ml  </t>
  </si>
  <si>
    <t>00409317802</t>
  </si>
  <si>
    <t>1103839</t>
  </si>
  <si>
    <t>Lidocaine Inj SDV Pr Free 30mL</t>
  </si>
  <si>
    <t xml:space="preserve">25/Pk   </t>
  </si>
  <si>
    <t>00409427902</t>
  </si>
  <si>
    <t>7192118</t>
  </si>
  <si>
    <t xml:space="preserve">2018 Fluad Syr LC             </t>
  </si>
  <si>
    <t>9872220</t>
  </si>
  <si>
    <t xml:space="preserve">Syringes w/Needle LL Disp 3cc </t>
  </si>
  <si>
    <t xml:space="preserve">25gx5/8"    </t>
  </si>
  <si>
    <t>309570</t>
  </si>
  <si>
    <t>1046817</t>
  </si>
  <si>
    <t xml:space="preserve">Lidocaine HCL MDV 50mL        </t>
  </si>
  <si>
    <t>00409427602</t>
  </si>
  <si>
    <t>1215648</t>
  </si>
  <si>
    <t xml:space="preserve">Sanitizer Hand Quik-Care Foam </t>
  </si>
  <si>
    <t xml:space="preserve">750mL       </t>
  </si>
  <si>
    <t xml:space="preserve">6/Ca    </t>
  </si>
  <si>
    <t>HUNMED</t>
  </si>
  <si>
    <t>6000073</t>
  </si>
  <si>
    <t>1259100</t>
  </si>
  <si>
    <t xml:space="preserve">Ondansetron HCL Inj SDV 2mL   </t>
  </si>
  <si>
    <t xml:space="preserve">2mg/mL      </t>
  </si>
  <si>
    <t>APOTEX</t>
  </si>
  <si>
    <t>60505613005</t>
  </si>
  <si>
    <t>1103662</t>
  </si>
  <si>
    <t xml:space="preserve">Abdominal Fetal Strap Velcro  </t>
  </si>
  <si>
    <t xml:space="preserve">Pink/Blue   </t>
  </si>
  <si>
    <t xml:space="preserve">2/Pk    </t>
  </si>
  <si>
    <t>BECKL</t>
  </si>
  <si>
    <t>E9005BA</t>
  </si>
  <si>
    <t>1127152</t>
  </si>
  <si>
    <t xml:space="preserve">Sharps Container Counter Bal  </t>
  </si>
  <si>
    <t xml:space="preserve">5qt Red     </t>
  </si>
  <si>
    <t>OAKRID</t>
  </si>
  <si>
    <t>0354-150M-HS</t>
  </si>
  <si>
    <t>2483963</t>
  </si>
  <si>
    <t xml:space="preserve">Glutose Gel Lemon             </t>
  </si>
  <si>
    <t xml:space="preserve">45gm Tube   </t>
  </si>
  <si>
    <t>CLAY</t>
  </si>
  <si>
    <t>00574006945</t>
  </si>
  <si>
    <t xml:space="preserve">            </t>
  </si>
  <si>
    <t>919330</t>
  </si>
  <si>
    <t xml:space="preserve">Pack Hot-Disposable           </t>
  </si>
  <si>
    <t xml:space="preserve">6x6         </t>
  </si>
  <si>
    <t xml:space="preserve">40/Ca   </t>
  </si>
  <si>
    <t>20419</t>
  </si>
  <si>
    <t xml:space="preserve">Botox Inj Vial non-return     </t>
  </si>
  <si>
    <t xml:space="preserve">100U/Vl </t>
  </si>
  <si>
    <t>91223US</t>
  </si>
  <si>
    <t>3867260</t>
  </si>
  <si>
    <t xml:space="preserve">EZ Electrodes-Disposable      </t>
  </si>
  <si>
    <t xml:space="preserve">500/Bx  </t>
  </si>
  <si>
    <t>2-100-0205</t>
  </si>
  <si>
    <t xml:space="preserve">LYSOL SPRAY,LINEN SCENT,1     </t>
  </si>
  <si>
    <t xml:space="preserve">1/PK    </t>
  </si>
  <si>
    <t>654521</t>
  </si>
  <si>
    <t>1314312</t>
  </si>
  <si>
    <t xml:space="preserve">Ketorolac Inj IM SDV 2mL      </t>
  </si>
  <si>
    <t xml:space="preserve">60mg/2mL    </t>
  </si>
  <si>
    <t>ALVOGE</t>
  </si>
  <si>
    <t>47781058568</t>
  </si>
  <si>
    <t xml:space="preserve">Bandage Apex N/S              </t>
  </si>
  <si>
    <t xml:space="preserve">3"x75"      </t>
  </si>
  <si>
    <t xml:space="preserve">96/Ca   </t>
  </si>
  <si>
    <t>11-6983</t>
  </si>
  <si>
    <t xml:space="preserve">Linen Sky   </t>
  </si>
  <si>
    <t>366506</t>
  </si>
  <si>
    <t>1304986</t>
  </si>
  <si>
    <t xml:space="preserve">Gown Non-reinforced w/Towel   </t>
  </si>
  <si>
    <t xml:space="preserve">XL          </t>
  </si>
  <si>
    <t xml:space="preserve">30/Ca   </t>
  </si>
  <si>
    <t>DYNJP2002</t>
  </si>
  <si>
    <t>1046883</t>
  </si>
  <si>
    <t>6906950</t>
  </si>
  <si>
    <t xml:space="preserve">16oz/Bt </t>
  </si>
  <si>
    <t>BSO16P</t>
  </si>
  <si>
    <t>1162557</t>
  </si>
  <si>
    <t xml:space="preserve">Underpad Protect Plus Deluxe  </t>
  </si>
  <si>
    <t xml:space="preserve">36"x36"     </t>
  </si>
  <si>
    <t xml:space="preserve">50/Ca   </t>
  </si>
  <si>
    <t>MSC282070LB</t>
  </si>
  <si>
    <t>7880014</t>
  </si>
  <si>
    <t xml:space="preserve">Removal Suture Skin Kit       </t>
  </si>
  <si>
    <t>BUSSE</t>
  </si>
  <si>
    <t>726</t>
  </si>
  <si>
    <t xml:space="preserve">File Cab Mobile 24.5x14.25x18 </t>
  </si>
  <si>
    <t xml:space="preserve">2-Drawer    </t>
  </si>
  <si>
    <t>942569</t>
  </si>
  <si>
    <t>9878346</t>
  </si>
  <si>
    <t xml:space="preserve">Syringe 3cc W/Needle LL Tip   </t>
  </si>
  <si>
    <t xml:space="preserve">18gx1-1/2"  </t>
  </si>
  <si>
    <t>309580</t>
  </si>
  <si>
    <t xml:space="preserve">Urine Tubes w/Sediment Bulb   </t>
  </si>
  <si>
    <t xml:space="preserve">12ml Flared </t>
  </si>
  <si>
    <t>112030-500</t>
  </si>
  <si>
    <t>5553350</t>
  </si>
  <si>
    <t xml:space="preserve">Tape Deltalite Conf Fbgl Red  </t>
  </si>
  <si>
    <t xml:space="preserve">3"X4Yds     </t>
  </si>
  <si>
    <t>5933</t>
  </si>
  <si>
    <t xml:space="preserve">Tootsie Roll Midgees          </t>
  </si>
  <si>
    <t xml:space="preserve">360/Bg  </t>
  </si>
  <si>
    <t>107850</t>
  </si>
  <si>
    <t>2441892</t>
  </si>
  <si>
    <t xml:space="preserve">Dancer Pads Felt 1/4"         </t>
  </si>
  <si>
    <t xml:space="preserve">ADH-PK      </t>
  </si>
  <si>
    <t xml:space="preserve">100/PK  </t>
  </si>
  <si>
    <t>COMFT</t>
  </si>
  <si>
    <t>30319L</t>
  </si>
  <si>
    <t>2540030</t>
  </si>
  <si>
    <t xml:space="preserve">Twinrix Hep A/B Adt Pfs TL    </t>
  </si>
  <si>
    <t xml:space="preserve">1mL         </t>
  </si>
  <si>
    <t>58160081552</t>
  </si>
  <si>
    <t>2540025</t>
  </si>
  <si>
    <t xml:space="preserve">Kinrix DTaP/Polio Ped PFS TL  </t>
  </si>
  <si>
    <t>58160081252</t>
  </si>
  <si>
    <t>3750168</t>
  </si>
  <si>
    <t xml:space="preserve">Dexamethasone Sodphos SDV     </t>
  </si>
  <si>
    <t xml:space="preserve">4mg/ml      </t>
  </si>
  <si>
    <t>63323016501</t>
  </si>
  <si>
    <t>7992118</t>
  </si>
  <si>
    <t xml:space="preserve">2018 Flucelvax Syr QIV LC     </t>
  </si>
  <si>
    <t xml:space="preserve">Tube Feeding G Mic            </t>
  </si>
  <si>
    <t xml:space="preserve">18Fr        </t>
  </si>
  <si>
    <t>0112-18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</si>
  <si>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</si>
  <si>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</si>
  <si>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</si>
  <si>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</si>
  <si>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</si>
  <si>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 xml:space="preserve">Post-It Sign Here Red Arrw    </t>
  </si>
  <si>
    <t>286821</t>
  </si>
  <si>
    <t>1178007</t>
  </si>
  <si>
    <t>Thermometer Fridge/Frzr Tracbl</t>
  </si>
  <si>
    <t xml:space="preserve">Dgt Celcius </t>
  </si>
  <si>
    <t>15077960</t>
  </si>
  <si>
    <t>6129781</t>
  </si>
  <si>
    <t xml:space="preserve">Stool 273 Airlift w/Back      </t>
  </si>
  <si>
    <t xml:space="preserve">Shadow Grey </t>
  </si>
  <si>
    <t>273-001-232</t>
  </si>
  <si>
    <t>7644309</t>
  </si>
  <si>
    <t xml:space="preserve">Cement Barge                  </t>
  </si>
  <si>
    <t xml:space="preserve">GALLON      </t>
  </si>
  <si>
    <t>QUABAU</t>
  </si>
  <si>
    <t>DC001</t>
  </si>
  <si>
    <t xml:space="preserve">Forcep Alligator Baron        </t>
  </si>
  <si>
    <t xml:space="preserve">11-3/4"     </t>
  </si>
  <si>
    <t>BR68-22970</t>
  </si>
  <si>
    <t>1319614</t>
  </si>
  <si>
    <t xml:space="preserve">Acetaminophen Tablets         </t>
  </si>
  <si>
    <t xml:space="preserve">325mg       </t>
  </si>
  <si>
    <t xml:space="preserve">1000/Bt </t>
  </si>
  <si>
    <t>GERIP</t>
  </si>
  <si>
    <t>101-10</t>
  </si>
  <si>
    <t>7144473</t>
  </si>
  <si>
    <t xml:space="preserve">Tubigrip Med Arm Sm Ank       </t>
  </si>
  <si>
    <t xml:space="preserve">C Beige     </t>
  </si>
  <si>
    <t xml:space="preserve">1/Bx    </t>
  </si>
  <si>
    <t>ABCO</t>
  </si>
  <si>
    <t>1450</t>
  </si>
  <si>
    <t>1125632</t>
  </si>
  <si>
    <t>Paper Ultrasound Video Stndard</t>
  </si>
  <si>
    <t xml:space="preserve">110mmx20mm  </t>
  </si>
  <si>
    <t xml:space="preserve">5/Bx    </t>
  </si>
  <si>
    <t>TELEPA</t>
  </si>
  <si>
    <t>HS110S</t>
  </si>
  <si>
    <t>1224991</t>
  </si>
  <si>
    <t xml:space="preserve">Ropivacaine Hcl Inj 10mL PF   </t>
  </si>
  <si>
    <t>00409930010</t>
  </si>
  <si>
    <t>3625582</t>
  </si>
  <si>
    <t xml:space="preserve">Alcohol Prep Large            </t>
  </si>
  <si>
    <t xml:space="preserve">Sterile     </t>
  </si>
  <si>
    <t xml:space="preserve">200/Bx  </t>
  </si>
  <si>
    <t>5033-</t>
  </si>
  <si>
    <t xml:space="preserve">Gown Patient 50x66"           </t>
  </si>
  <si>
    <t>MonetHeather</t>
  </si>
  <si>
    <t>45282-MNH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</si>
  <si>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</si>
  <si>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</si>
  <si>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</si>
  <si>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</si>
  <si>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</si>
  <si>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1136184</t>
  </si>
  <si>
    <t xml:space="preserve">Aloeguard Pump Bottle Empty   </t>
  </si>
  <si>
    <t xml:space="preserve">18-oz       </t>
  </si>
  <si>
    <t>HELINK</t>
  </si>
  <si>
    <t>7763</t>
  </si>
  <si>
    <t>6643366</t>
  </si>
  <si>
    <t xml:space="preserve">Lubricath Cont.Irri.30CC 22FR </t>
  </si>
  <si>
    <t xml:space="preserve">12/Ca   </t>
  </si>
  <si>
    <t>0167L22</t>
  </si>
  <si>
    <t>1043974</t>
  </si>
  <si>
    <t>Basin Earwash Plst Uni Atcl Wh</t>
  </si>
  <si>
    <t>DREASY</t>
  </si>
  <si>
    <t>BW</t>
  </si>
  <si>
    <t>4944277</t>
  </si>
  <si>
    <t xml:space="preserve">Hot Pack Neck Contour         </t>
  </si>
  <si>
    <t xml:space="preserve">5"x 24"     </t>
  </si>
  <si>
    <t xml:space="preserve">EA      </t>
  </si>
  <si>
    <t>3132</t>
  </si>
  <si>
    <t>5229560</t>
  </si>
  <si>
    <t xml:space="preserve">Panoptic Ophthalmoscope Head  </t>
  </si>
  <si>
    <t>WELCH</t>
  </si>
  <si>
    <t>11810</t>
  </si>
  <si>
    <t xml:space="preserve">Coaguchek XS Meter            </t>
  </si>
  <si>
    <t xml:space="preserve">Kit         </t>
  </si>
  <si>
    <t>04837975001</t>
  </si>
  <si>
    <t>1228715</t>
  </si>
  <si>
    <t xml:space="preserve">BBL Cultureswab Swab          </t>
  </si>
  <si>
    <t xml:space="preserve">Double      </t>
  </si>
  <si>
    <t xml:space="preserve">50/Pk   </t>
  </si>
  <si>
    <t>220135</t>
  </si>
  <si>
    <t>9870815</t>
  </si>
  <si>
    <t xml:space="preserve">IV Cath Nexiva Clsd SqlPort   </t>
  </si>
  <si>
    <t xml:space="preserve">18gx1.25"   </t>
  </si>
  <si>
    <t>383519</t>
  </si>
  <si>
    <t>1224908</t>
  </si>
  <si>
    <t xml:space="preserve">Soap Endure Foam Hand         </t>
  </si>
  <si>
    <t xml:space="preserve">4x1250mL    </t>
  </si>
  <si>
    <t xml:space="preserve">4/Ca    </t>
  </si>
  <si>
    <t>6000069</t>
  </si>
  <si>
    <t>7880355</t>
  </si>
  <si>
    <t xml:space="preserve">Incision &amp; Drainage Tray Ster </t>
  </si>
  <si>
    <t>758</t>
  </si>
  <si>
    <t>9536268</t>
  </si>
  <si>
    <t xml:space="preserve">chart foot&amp;ankle, anatomy inj </t>
  </si>
  <si>
    <t xml:space="preserve">flex  20x26 </t>
  </si>
  <si>
    <t>9781587798382</t>
  </si>
  <si>
    <t>1272678</t>
  </si>
  <si>
    <t xml:space="preserve">Epinephrine Jr Auto-Inject    </t>
  </si>
  <si>
    <t xml:space="preserve">0.15mg      </t>
  </si>
  <si>
    <t>DEY</t>
  </si>
  <si>
    <t>49502010102</t>
  </si>
  <si>
    <t xml:space="preserve">Purell Springbloom Pink 8oz   </t>
  </si>
  <si>
    <t>514515</t>
  </si>
  <si>
    <t xml:space="preserve">Placement   </t>
  </si>
  <si>
    <t>14-716AFI</t>
  </si>
  <si>
    <t xml:space="preserve">XXL         </t>
  </si>
  <si>
    <t>BFFVSXLL02</t>
  </si>
  <si>
    <t>7292118</t>
  </si>
  <si>
    <t xml:space="preserve">2018 Flucelvax MDV QIV LC     </t>
  </si>
  <si>
    <t>1222910</t>
  </si>
  <si>
    <t>Dexamethasone Sod Pho Inj 10mL</t>
  </si>
  <si>
    <t xml:space="preserve">10Mg/mL     </t>
  </si>
  <si>
    <t>BIONIC</t>
  </si>
  <si>
    <t>67457042010</t>
  </si>
  <si>
    <t>2584249</t>
  </si>
  <si>
    <t xml:space="preserve">Prometh HCL Amps Non-Ret      </t>
  </si>
  <si>
    <t xml:space="preserve">1mL/Ea  </t>
  </si>
  <si>
    <t>00641149531</t>
  </si>
  <si>
    <t>1186643</t>
  </si>
  <si>
    <t>Purell Adv Sanitizer Hand Foam</t>
  </si>
  <si>
    <t xml:space="preserve">Refl 1200mL </t>
  </si>
  <si>
    <t xml:space="preserve">2/Ca    </t>
  </si>
  <si>
    <t>1905-02</t>
  </si>
  <si>
    <t>1018226</t>
  </si>
  <si>
    <t xml:space="preserve">Bergh Cilia Forceps           </t>
  </si>
  <si>
    <t xml:space="preserve">3-1/2"      </t>
  </si>
  <si>
    <t>101-8226</t>
  </si>
  <si>
    <t xml:space="preserve">Polypropylene Invis Tape Roll </t>
  </si>
  <si>
    <t xml:space="preserve">3/4x1000    </t>
  </si>
  <si>
    <t>520928</t>
  </si>
  <si>
    <t>7924845</t>
  </si>
  <si>
    <t>Artiflex Bandage Synth Padding</t>
  </si>
  <si>
    <t xml:space="preserve">10cmx3cm    </t>
  </si>
  <si>
    <t>0904600</t>
  </si>
  <si>
    <t>3784186</t>
  </si>
  <si>
    <t xml:space="preserve">Pessary Gellhorn              </t>
  </si>
  <si>
    <t xml:space="preserve">#2          </t>
  </si>
  <si>
    <t>PREMED</t>
  </si>
  <si>
    <t>1040202</t>
  </si>
  <si>
    <t>5515632</t>
  </si>
  <si>
    <t xml:space="preserve">BULB-BW.EFP 12V 100W          </t>
  </si>
  <si>
    <t xml:space="preserve">ea      </t>
  </si>
  <si>
    <t>BULBWK</t>
  </si>
  <si>
    <t>BW.EFP</t>
  </si>
  <si>
    <t>6542886</t>
  </si>
  <si>
    <t xml:space="preserve">Suture Ethilon Mono Blk Pc3   </t>
  </si>
  <si>
    <t xml:space="preserve">4-0 18"     </t>
  </si>
  <si>
    <t>ETHICO</t>
  </si>
  <si>
    <t>1864G</t>
  </si>
  <si>
    <t xml:space="preserve">Cap Snap PE 12-13mm Tubes     </t>
  </si>
  <si>
    <t xml:space="preserve">Gray        </t>
  </si>
  <si>
    <t xml:space="preserve">1000/Bg </t>
  </si>
  <si>
    <t>113146A</t>
  </si>
  <si>
    <t>3680350</t>
  </si>
  <si>
    <t xml:space="preserve">Coffee GMT French Vanilla     </t>
  </si>
  <si>
    <t xml:space="preserve">K-Cup       </t>
  </si>
  <si>
    <t xml:space="preserve">24/Bx   </t>
  </si>
  <si>
    <t>KEURIG</t>
  </si>
  <si>
    <t>GMT6732</t>
  </si>
  <si>
    <t>1025676</t>
  </si>
  <si>
    <t xml:space="preserve">Saline Normal 1ml             </t>
  </si>
  <si>
    <t>297815</t>
  </si>
  <si>
    <t xml:space="preserve">Task Chair Swivel Armless Blk </t>
  </si>
  <si>
    <t xml:space="preserve">23x28x30    </t>
  </si>
  <si>
    <t>531234</t>
  </si>
  <si>
    <t>1167111</t>
  </si>
  <si>
    <t xml:space="preserve">Catheter Word Bartholin Kit   </t>
  </si>
  <si>
    <t xml:space="preserve">6/Bx    </t>
  </si>
  <si>
    <t>MEDGYN</t>
  </si>
  <si>
    <t>022719</t>
  </si>
  <si>
    <t xml:space="preserve">Empty       </t>
  </si>
  <si>
    <t>K021501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</si>
  <si>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</si>
  <si>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</si>
  <si>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</si>
  <si>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</si>
  <si>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</si>
  <si>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>9004686</t>
  </si>
  <si>
    <t xml:space="preserve">Drape Non-Fenestrated Sterile </t>
  </si>
  <si>
    <t xml:space="preserve">18x26"      </t>
  </si>
  <si>
    <t xml:space="preserve">50/Bx   </t>
  </si>
  <si>
    <t>DUKALD</t>
  </si>
  <si>
    <t>1222401</t>
  </si>
  <si>
    <t xml:space="preserve">Electrode Tab w/1M Leadwire   </t>
  </si>
  <si>
    <t xml:space="preserve">20x25mm     </t>
  </si>
  <si>
    <t xml:space="preserve">48/Pk   </t>
  </si>
  <si>
    <t>OXFIN</t>
  </si>
  <si>
    <t>019-406600</t>
  </si>
  <si>
    <t>5130832</t>
  </si>
  <si>
    <t xml:space="preserve">Steth Harvey Elite Blk 2Hd    </t>
  </si>
  <si>
    <t xml:space="preserve">28" Length  </t>
  </si>
  <si>
    <t>5079-125</t>
  </si>
  <si>
    <t xml:space="preserve">Williams Lacrimal Probe       </t>
  </si>
  <si>
    <t xml:space="preserve">Sz 00-0     </t>
  </si>
  <si>
    <t>18-724</t>
  </si>
  <si>
    <t>1268994</t>
  </si>
  <si>
    <t xml:space="preserve">IV Start Kits w/PVP Alcohol   </t>
  </si>
  <si>
    <t>CARDSP</t>
  </si>
  <si>
    <t>01-09001A</t>
  </si>
  <si>
    <t>1279663</t>
  </si>
  <si>
    <t xml:space="preserve">Tubing Tevadapter OnGuard LL  </t>
  </si>
  <si>
    <t>412114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</si>
  <si>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</si>
  <si>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</si>
  <si>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</si>
  <si>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</si>
  <si>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</si>
  <si>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XN-L Check BCQM Individual Pk </t>
  </si>
  <si>
    <t>213569</t>
  </si>
  <si>
    <t xml:space="preserve">BOOK,STENO,6X9,70CT,GREEN     </t>
  </si>
  <si>
    <t>524405</t>
  </si>
  <si>
    <t>1044687</t>
  </si>
  <si>
    <t>Methylprednisolone Acetate SDV</t>
  </si>
  <si>
    <t xml:space="preserve">40mg/ml     </t>
  </si>
  <si>
    <t xml:space="preserve">1ml Vl  </t>
  </si>
  <si>
    <t>TEVA</t>
  </si>
  <si>
    <t>00703003101</t>
  </si>
  <si>
    <t>8570001</t>
  </si>
  <si>
    <t xml:space="preserve">Robertazzi Nasal Airway       </t>
  </si>
  <si>
    <t xml:space="preserve">24 Fr       </t>
  </si>
  <si>
    <t>SUNMD</t>
  </si>
  <si>
    <t>1-5076-24</t>
  </si>
  <si>
    <t xml:space="preserve">Administration Set Filtered   </t>
  </si>
  <si>
    <t xml:space="preserve">98" L       </t>
  </si>
  <si>
    <t>470115</t>
  </si>
  <si>
    <t>8095589</t>
  </si>
  <si>
    <t xml:space="preserve">Sharps Container 5-Quart      </t>
  </si>
  <si>
    <t>f/Wall Cabin</t>
  </si>
  <si>
    <t>BEMIS</t>
  </si>
  <si>
    <t>175 030</t>
  </si>
  <si>
    <t>1479303</t>
  </si>
  <si>
    <t xml:space="preserve">Contour Bld Gl Strp Test      </t>
  </si>
  <si>
    <t xml:space="preserve">Strips      </t>
  </si>
  <si>
    <t>ASCCIA</t>
  </si>
  <si>
    <t>7099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</si>
  <si>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</si>
  <si>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</si>
  <si>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</si>
  <si>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</si>
  <si>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</si>
  <si>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</si>
  <si>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 xml:space="preserve">Sonotrax BasicA w/Transducer  </t>
  </si>
  <si>
    <t xml:space="preserve">2 Mhz       </t>
  </si>
  <si>
    <t>03.04.304075</t>
  </si>
  <si>
    <t>1314570</t>
  </si>
  <si>
    <t>Adenosine (Scan) Inj SDV Glass</t>
  </si>
  <si>
    <t xml:space="preserve">3mg/mL      </t>
  </si>
  <si>
    <t xml:space="preserve">20mL/Vl </t>
  </si>
  <si>
    <t>AKORN</t>
  </si>
  <si>
    <t>17478054420</t>
  </si>
  <si>
    <t>8900196</t>
  </si>
  <si>
    <t xml:space="preserve">Laceration Tray Devon         </t>
  </si>
  <si>
    <t xml:space="preserve">#7059       </t>
  </si>
  <si>
    <t>31144499</t>
  </si>
  <si>
    <t xml:space="preserve">Ring Electrode 8mmx95mm       </t>
  </si>
  <si>
    <t>019-435500</t>
  </si>
  <si>
    <t>1223640</t>
  </si>
  <si>
    <t xml:space="preserve">Dressing Aquacel Foam Non-Adh </t>
  </si>
  <si>
    <t xml:space="preserve">4x4"        </t>
  </si>
  <si>
    <t>420633</t>
  </si>
  <si>
    <t>5552397</t>
  </si>
  <si>
    <t xml:space="preserve">Tape Deltalite Conf Fbgl Pnk  </t>
  </si>
  <si>
    <t>6053</t>
  </si>
  <si>
    <t xml:space="preserve">Electrode Loop Tungsten Wire  </t>
  </si>
  <si>
    <t xml:space="preserve">12x10mm     </t>
  </si>
  <si>
    <t>12-2010-W</t>
  </si>
  <si>
    <t>5120015</t>
  </si>
  <si>
    <t xml:space="preserve">Alere hCG Combo Cassette (25) </t>
  </si>
  <si>
    <t xml:space="preserve">Test        </t>
  </si>
  <si>
    <t xml:space="preserve">40/Bx   </t>
  </si>
  <si>
    <t>WAMPOL</t>
  </si>
  <si>
    <t>92225</t>
  </si>
  <si>
    <t>8310300</t>
  </si>
  <si>
    <t xml:space="preserve">Dyna-Hex CHG Liquid 4%        </t>
  </si>
  <si>
    <t>MDS098715</t>
  </si>
  <si>
    <t xml:space="preserve">Scent       </t>
  </si>
  <si>
    <t xml:space="preserve">70/Pk   </t>
  </si>
  <si>
    <t>939760</t>
  </si>
  <si>
    <t xml:space="preserve">Scissor Bandage Lister SS     </t>
  </si>
  <si>
    <t xml:space="preserve">5-1/2"      </t>
  </si>
  <si>
    <t>FG08-90114</t>
  </si>
  <si>
    <t>5430191</t>
  </si>
  <si>
    <t xml:space="preserve">Palmolive Ultra Dish Liquid   </t>
  </si>
  <si>
    <t xml:space="preserve">Original    </t>
  </si>
  <si>
    <t xml:space="preserve">32oz/Bt </t>
  </si>
  <si>
    <t>COLGPA</t>
  </si>
  <si>
    <t>US04282A</t>
  </si>
  <si>
    <t>7630025</t>
  </si>
  <si>
    <t xml:space="preserve">Endure Hand Soap Foam         </t>
  </si>
  <si>
    <t xml:space="preserve">750ml       </t>
  </si>
  <si>
    <t>6000061</t>
  </si>
  <si>
    <t>2770642</t>
  </si>
  <si>
    <t xml:space="preserve">Albuterol Inh Solution Steril </t>
  </si>
  <si>
    <t xml:space="preserve">0.50%       </t>
  </si>
  <si>
    <t xml:space="preserve">20mL/Bt </t>
  </si>
  <si>
    <t>CARDGN</t>
  </si>
  <si>
    <t>2779643</t>
  </si>
  <si>
    <t>7147151</t>
  </si>
  <si>
    <t>Tubigrip Lrg Arm Med Ank Small</t>
  </si>
  <si>
    <t xml:space="preserve">Kne D Beige </t>
  </si>
  <si>
    <t>1451</t>
  </si>
  <si>
    <t xml:space="preserve">Specula Paderson Coded        </t>
  </si>
  <si>
    <t xml:space="preserve">Medium      </t>
  </si>
  <si>
    <t>903020</t>
  </si>
  <si>
    <t xml:space="preserve">Iva Seals F/IV Bag            </t>
  </si>
  <si>
    <t xml:space="preserve">Silver      </t>
  </si>
  <si>
    <t>1000/Crt</t>
  </si>
  <si>
    <t>CP3011A</t>
  </si>
  <si>
    <t>1206664</t>
  </si>
  <si>
    <t xml:space="preserve">Surgical Milk/Instrument Lube </t>
  </si>
  <si>
    <t xml:space="preserve">Gal     </t>
  </si>
  <si>
    <t>ENZSOL</t>
  </si>
  <si>
    <t>2000980</t>
  </si>
  <si>
    <t>3862463</t>
  </si>
  <si>
    <t xml:space="preserve">Paper Roll(Needs TBO AS 6EA)  </t>
  </si>
  <si>
    <t xml:space="preserve">M11/M9      </t>
  </si>
  <si>
    <t>060-0008-00</t>
  </si>
  <si>
    <t>9872825</t>
  </si>
  <si>
    <t>Syringe w/Needle Safety-Gl 5cc</t>
  </si>
  <si>
    <t xml:space="preserve">22gx1-1/2"  </t>
  </si>
  <si>
    <t>305907</t>
  </si>
  <si>
    <t xml:space="preserve">AllSpecs Ear Speculum 4mm     </t>
  </si>
  <si>
    <t xml:space="preserve">1/Ca    </t>
  </si>
  <si>
    <t>B-000-11-137-166</t>
  </si>
  <si>
    <t>1243773</t>
  </si>
  <si>
    <t xml:space="preserve">Tubing Set IV Admin           </t>
  </si>
  <si>
    <t>BURIND</t>
  </si>
  <si>
    <t>354207</t>
  </si>
  <si>
    <t>1254875</t>
  </si>
  <si>
    <t xml:space="preserve">Stethoscope Littmann Card IV  </t>
  </si>
  <si>
    <t xml:space="preserve">Plum 27"    </t>
  </si>
  <si>
    <t>6156</t>
  </si>
  <si>
    <t>7881768</t>
  </si>
  <si>
    <t>Epidural Tray Sing Shot w/Lido</t>
  </si>
  <si>
    <t xml:space="preserve">&amp;NaCl       </t>
  </si>
  <si>
    <t xml:space="preserve">10/Ca   </t>
  </si>
  <si>
    <t>670</t>
  </si>
  <si>
    <t>1199617</t>
  </si>
  <si>
    <t xml:space="preserve">Foley Cath Kit 2WAY 5cc       </t>
  </si>
  <si>
    <t xml:space="preserve">16FR        </t>
  </si>
  <si>
    <t xml:space="preserve">20/CA   </t>
  </si>
  <si>
    <t>710016S</t>
  </si>
  <si>
    <t>1629002</t>
  </si>
  <si>
    <t xml:space="preserve">Drape Surgical 3" Fenest      </t>
  </si>
  <si>
    <t xml:space="preserve">Blue/44x60  </t>
  </si>
  <si>
    <t>89207</t>
  </si>
  <si>
    <t xml:space="preserve">Sign Exit Glow-in-Dark        </t>
  </si>
  <si>
    <t xml:space="preserve">Red/Wht     </t>
  </si>
  <si>
    <t>966924</t>
  </si>
  <si>
    <t>2658639</t>
  </si>
  <si>
    <t xml:space="preserve">Electrode Repos Monitrng Soft </t>
  </si>
  <si>
    <t xml:space="preserve">H49P        </t>
  </si>
  <si>
    <t xml:space="preserve">450/Ca  </t>
  </si>
  <si>
    <t>ES40030-</t>
  </si>
  <si>
    <t>8406446</t>
  </si>
  <si>
    <t xml:space="preserve">Isovue-M 200 41%              </t>
  </si>
  <si>
    <t xml:space="preserve">10mL        </t>
  </si>
  <si>
    <t>BRACCO</t>
  </si>
  <si>
    <t>141111</t>
  </si>
  <si>
    <t>5700618</t>
  </si>
  <si>
    <t xml:space="preserve">Suture Removal Kit w/ PVP     </t>
  </si>
  <si>
    <t>PROSTE</t>
  </si>
  <si>
    <t xml:space="preserve">Control Urine Chemistry Kit   </t>
  </si>
  <si>
    <t xml:space="preserve">3x2x15mL    </t>
  </si>
  <si>
    <t>97109</t>
  </si>
  <si>
    <t>1191490</t>
  </si>
  <si>
    <t xml:space="preserve">Penrose Drain Sterile         </t>
  </si>
  <si>
    <t xml:space="preserve">1"x18"      </t>
  </si>
  <si>
    <t>0918070</t>
  </si>
  <si>
    <t xml:space="preserve">Tombow Mono Correction Tape   </t>
  </si>
  <si>
    <t xml:space="preserve">4/Pk    </t>
  </si>
  <si>
    <t>369589</t>
  </si>
  <si>
    <t xml:space="preserve">Evacuator Smoke Disposable    </t>
  </si>
  <si>
    <t>6150</t>
  </si>
  <si>
    <t>1269755</t>
  </si>
  <si>
    <t>SharpSafety Container Open Lid</t>
  </si>
  <si>
    <t xml:space="preserve">2GL/Red     </t>
  </si>
  <si>
    <t>85321R</t>
  </si>
  <si>
    <t xml:space="preserve">Bag Paper Brown Bundle        </t>
  </si>
  <si>
    <t xml:space="preserve">#4          </t>
  </si>
  <si>
    <t xml:space="preserve">500/Pk  </t>
  </si>
  <si>
    <t>#4</t>
  </si>
  <si>
    <t xml:space="preserve">Hot Pack Standard             </t>
  </si>
  <si>
    <t>3130</t>
  </si>
  <si>
    <t>1500113</t>
  </si>
  <si>
    <t xml:space="preserve">Xylocaine SDV 2mL MPF         </t>
  </si>
  <si>
    <t>ABRAX</t>
  </si>
  <si>
    <t>63323049227</t>
  </si>
  <si>
    <t>1500118</t>
  </si>
  <si>
    <t xml:space="preserve">Xylocaine Plain 10mL MDV      </t>
  </si>
  <si>
    <t>63323048617</t>
  </si>
  <si>
    <t xml:space="preserve">Natural     </t>
  </si>
  <si>
    <t>N1285T5</t>
  </si>
  <si>
    <t>9007665</t>
  </si>
  <si>
    <t xml:space="preserve">Surgical Prep Razor           </t>
  </si>
  <si>
    <t xml:space="preserve">Dbl Edge    </t>
  </si>
  <si>
    <t xml:space="preserve">9" SS Reuse </t>
  </si>
  <si>
    <t>40-7225</t>
  </si>
  <si>
    <t>1226208</t>
  </si>
  <si>
    <t>Tape Delta-Cast Poly Pink Camo</t>
  </si>
  <si>
    <t xml:space="preserve">2"          </t>
  </si>
  <si>
    <t xml:space="preserve">10Rl/Bx </t>
  </si>
  <si>
    <t>7227340</t>
  </si>
  <si>
    <t>1046897</t>
  </si>
  <si>
    <t>Bupivacaine HCL Teartop SDV PF</t>
  </si>
  <si>
    <t xml:space="preserve">0.25% 10mL  </t>
  </si>
  <si>
    <t>00409115901</t>
  </si>
  <si>
    <t>1571997</t>
  </si>
  <si>
    <t xml:space="preserve">Gowns Exam 45"x70"            </t>
  </si>
  <si>
    <t>MARS</t>
  </si>
  <si>
    <t>0448</t>
  </si>
  <si>
    <t xml:space="preserve">Mouthpiece Rubber Flanged     </t>
  </si>
  <si>
    <t xml:space="preserve">Disp        </t>
  </si>
  <si>
    <t xml:space="preserve">50/Bg   </t>
  </si>
  <si>
    <t>300420</t>
  </si>
  <si>
    <t>1249366</t>
  </si>
  <si>
    <t xml:space="preserve">Disp Knee Lngth Lab Coat      </t>
  </si>
  <si>
    <t xml:space="preserve">Sm Purple   </t>
  </si>
  <si>
    <t>C3660PPS</t>
  </si>
  <si>
    <t xml:space="preserve">Zippit Bag Medium Amber       </t>
  </si>
  <si>
    <t xml:space="preserve">8x14        </t>
  </si>
  <si>
    <t>7588</t>
  </si>
  <si>
    <t xml:space="preserve">ECG Digital Imgng Systm IQecg </t>
  </si>
  <si>
    <t>4-000-0062</t>
  </si>
  <si>
    <t>2881547</t>
  </si>
  <si>
    <t>Pch Strl Heat Seal Chem Indict</t>
  </si>
  <si>
    <t xml:space="preserve">3X8         </t>
  </si>
  <si>
    <t xml:space="preserve">200/Pk  </t>
  </si>
  <si>
    <t>90308</t>
  </si>
  <si>
    <t>1292491</t>
  </si>
  <si>
    <t xml:space="preserve">Clorox Pro Quaternary         </t>
  </si>
  <si>
    <t xml:space="preserve">101 oz      </t>
  </si>
  <si>
    <t>31751</t>
  </si>
  <si>
    <t xml:space="preserve">Cannula Nsl Adult 7' Tube     </t>
  </si>
  <si>
    <t xml:space="preserve">Clear       </t>
  </si>
  <si>
    <t>1600-7-50</t>
  </si>
  <si>
    <t>9532890</t>
  </si>
  <si>
    <t xml:space="preserve">Universal Scissors Vantage    </t>
  </si>
  <si>
    <t xml:space="preserve">Red 7-1/2"  </t>
  </si>
  <si>
    <t>V95-1025</t>
  </si>
  <si>
    <t>9533234</t>
  </si>
  <si>
    <t xml:space="preserve">Pessary Shortstem Gelhrn      </t>
  </si>
  <si>
    <t xml:space="preserve">2.00" Sz2   </t>
  </si>
  <si>
    <t>30-GS2</t>
  </si>
  <si>
    <t xml:space="preserve">Zostavax Shingles Adult Sdv   </t>
  </si>
  <si>
    <t xml:space="preserve">.65mL       </t>
  </si>
  <si>
    <t>00006496300</t>
  </si>
  <si>
    <t>9879613</t>
  </si>
  <si>
    <t xml:space="preserve">TB Syringes w/Needle Slip 1cc </t>
  </si>
  <si>
    <t xml:space="preserve">27gx1/2"    </t>
  </si>
  <si>
    <t>309623</t>
  </si>
  <si>
    <t xml:space="preserve">Hot Melt Packing Tape w/Disp  </t>
  </si>
  <si>
    <t xml:space="preserve">188x1968    </t>
  </si>
  <si>
    <t>568748</t>
  </si>
  <si>
    <t>1126976</t>
  </si>
  <si>
    <t xml:space="preserve">Maxicide OPA 28               </t>
  </si>
  <si>
    <t xml:space="preserve">Gallon      </t>
  </si>
  <si>
    <t>CROSSC</t>
  </si>
  <si>
    <t>ML020141</t>
  </si>
  <si>
    <t>2891369</t>
  </si>
  <si>
    <t>Splint Cast Orthoglass Fbgl Wh</t>
  </si>
  <si>
    <t xml:space="preserve">4X15"       </t>
  </si>
  <si>
    <t>OG-4PC</t>
  </si>
  <si>
    <t>1046849</t>
  </si>
  <si>
    <t xml:space="preserve">Water For Inj Sterile Vial    </t>
  </si>
  <si>
    <t xml:space="preserve">20ml        </t>
  </si>
  <si>
    <t>00409488720</t>
  </si>
  <si>
    <t xml:space="preserve">Mousepad Wrist Support Gel    </t>
  </si>
  <si>
    <t xml:space="preserve">Sandy Beach </t>
  </si>
  <si>
    <t>767967</t>
  </si>
  <si>
    <t>1316932</t>
  </si>
  <si>
    <t xml:space="preserve">Metoprolol Tart Inj SDV 5mL   </t>
  </si>
  <si>
    <t xml:space="preserve">1mg/mL      </t>
  </si>
  <si>
    <t>47781058717</t>
  </si>
  <si>
    <t>1068309</t>
  </si>
  <si>
    <t xml:space="preserve">Stool 5 Legs                  </t>
  </si>
  <si>
    <t xml:space="preserve">Black       </t>
  </si>
  <si>
    <t>270-001-312</t>
  </si>
  <si>
    <t>1313289</t>
  </si>
  <si>
    <t xml:space="preserve">Magnesium Sulfate Inj SDV 2mL </t>
  </si>
  <si>
    <t xml:space="preserve">50%         </t>
  </si>
  <si>
    <t>63323006403</t>
  </si>
  <si>
    <t xml:space="preserve">Lysol Neutra Air Morning Dew  </t>
  </si>
  <si>
    <t xml:space="preserve">10oz/Cn     </t>
  </si>
  <si>
    <t>547730</t>
  </si>
  <si>
    <t>9875028</t>
  </si>
  <si>
    <t>Safetyglide Syringe 3cc Steril</t>
  </si>
  <si>
    <t xml:space="preserve">25x1        </t>
  </si>
  <si>
    <t>305924</t>
  </si>
  <si>
    <t>2480237</t>
  </si>
  <si>
    <t xml:space="preserve">Lidocaine w/EPI Inj MDV N-R   </t>
  </si>
  <si>
    <t>00409318201</t>
  </si>
  <si>
    <t>8261215</t>
  </si>
  <si>
    <t>Cath Foley 100% Silic 2Way 5cc</t>
  </si>
  <si>
    <t xml:space="preserve">14fr        </t>
  </si>
  <si>
    <t>RUSCH</t>
  </si>
  <si>
    <t>170605140</t>
  </si>
  <si>
    <t>9870360</t>
  </si>
  <si>
    <t xml:space="preserve">Curad PF Nitrile Glove        </t>
  </si>
  <si>
    <t xml:space="preserve">Small       </t>
  </si>
  <si>
    <t xml:space="preserve">150/Bx  </t>
  </si>
  <si>
    <t>CUR9314</t>
  </si>
  <si>
    <t>6617832</t>
  </si>
  <si>
    <t xml:space="preserve">Biopsy Punch Disposable       </t>
  </si>
  <si>
    <t xml:space="preserve">Mix Pack    </t>
  </si>
  <si>
    <t>BP99</t>
  </si>
  <si>
    <t>8619758</t>
  </si>
  <si>
    <t xml:space="preserve">Suture Scissor Littauer       </t>
  </si>
  <si>
    <t xml:space="preserve">4.5         </t>
  </si>
  <si>
    <t>V99-102</t>
  </si>
  <si>
    <t>8310243</t>
  </si>
  <si>
    <t xml:space="preserve">Bandage Gauze Sof-Form NS LF  </t>
  </si>
  <si>
    <t xml:space="preserve">3"          </t>
  </si>
  <si>
    <t xml:space="preserve">12/Bg   </t>
  </si>
  <si>
    <t>NON25493</t>
  </si>
  <si>
    <t>1139208</t>
  </si>
  <si>
    <t xml:space="preserve">Hammer Babinski Telescoping   </t>
  </si>
  <si>
    <t>PRESM</t>
  </si>
  <si>
    <t>24</t>
  </si>
  <si>
    <t xml:space="preserve">3M Super Sticky Post-it Notes </t>
  </si>
  <si>
    <t>4x4 Assorted</t>
  </si>
  <si>
    <t>286912</t>
  </si>
  <si>
    <t xml:space="preserve">ORGANIZER,DWR,MESH,EXP,BL     </t>
  </si>
  <si>
    <t>737741</t>
  </si>
  <si>
    <t>1126994</t>
  </si>
  <si>
    <t xml:space="preserve">Silver Nitrate Applicators    </t>
  </si>
  <si>
    <t xml:space="preserve">6" Wood     </t>
  </si>
  <si>
    <t xml:space="preserve">100/Vl  </t>
  </si>
  <si>
    <t>112-6994</t>
  </si>
  <si>
    <t>1201325</t>
  </si>
  <si>
    <t xml:space="preserve">Sanit Hand ALCFree Foam Clean </t>
  </si>
  <si>
    <t xml:space="preserve">Linen       </t>
  </si>
  <si>
    <t xml:space="preserve">7oz/Bt  </t>
  </si>
  <si>
    <t>SAFEHA</t>
  </si>
  <si>
    <t>SHC-7-12</t>
  </si>
  <si>
    <t>3722544</t>
  </si>
  <si>
    <t xml:space="preserve">Wrist Splint Elastic Left     </t>
  </si>
  <si>
    <t>5015-07</t>
  </si>
  <si>
    <t>1160750</t>
  </si>
  <si>
    <t xml:space="preserve">BP Cuff Reusable f/Monitor    </t>
  </si>
  <si>
    <t xml:space="preserve">Child       </t>
  </si>
  <si>
    <t>3-009-0070</t>
  </si>
  <si>
    <t>1005483</t>
  </si>
  <si>
    <t xml:space="preserve">Tray Amniocentesis W/Lidoc    </t>
  </si>
  <si>
    <t xml:space="preserve">1% 5ML      </t>
  </si>
  <si>
    <t>4545A</t>
  </si>
  <si>
    <t xml:space="preserve">Delta Cast Conformable Orange </t>
  </si>
  <si>
    <t xml:space="preserve">2"x4yds     </t>
  </si>
  <si>
    <t xml:space="preserve">10Rl/Ca </t>
  </si>
  <si>
    <t>6642</t>
  </si>
  <si>
    <t>6540164</t>
  </si>
  <si>
    <t xml:space="preserve">Suture Surg Gut PS-3          </t>
  </si>
  <si>
    <t xml:space="preserve">5-0         </t>
  </si>
  <si>
    <t>1626G</t>
  </si>
  <si>
    <t xml:space="preserve">Spray Disinfect. Lysol Orig   </t>
  </si>
  <si>
    <t>794751</t>
  </si>
  <si>
    <t>1049567</t>
  </si>
  <si>
    <t xml:space="preserve">Magnesium Sulf In Water F/Inj </t>
  </si>
  <si>
    <t xml:space="preserve">40mg/mL     </t>
  </si>
  <si>
    <t>24x100mL</t>
  </si>
  <si>
    <t>00409672923</t>
  </si>
  <si>
    <t>1005760</t>
  </si>
  <si>
    <t xml:space="preserve">Hydrion PH Paper Refill       </t>
  </si>
  <si>
    <t xml:space="preserve">4-9         </t>
  </si>
  <si>
    <t xml:space="preserve">5/Pk    </t>
  </si>
  <si>
    <t>MICRO</t>
  </si>
  <si>
    <t>160</t>
  </si>
  <si>
    <t>3451926</t>
  </si>
  <si>
    <t xml:space="preserve">Epipen Adult Twin Pack        </t>
  </si>
  <si>
    <t xml:space="preserve">0.3mg       </t>
  </si>
  <si>
    <t>49502050002</t>
  </si>
  <si>
    <t>1158381</t>
  </si>
  <si>
    <t>Aquacel Ag Hydrofiber Dressing</t>
  </si>
  <si>
    <t xml:space="preserve">1x45cm      </t>
  </si>
  <si>
    <t>420128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</si>
  <si>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</si>
  <si>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</si>
  <si>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</si>
  <si>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</si>
  <si>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</si>
  <si>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</si>
  <si>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 xml:space="preserve">Towel Cfold We                </t>
  </si>
  <si>
    <t xml:space="preserve">2400/Ca </t>
  </si>
  <si>
    <t>637431</t>
  </si>
  <si>
    <t>6908199</t>
  </si>
  <si>
    <t xml:space="preserve">Betadine SwabSticks 3's       </t>
  </si>
  <si>
    <t>BSWS3S</t>
  </si>
  <si>
    <t xml:space="preserve">Gel Ultrasound f/SG Scanning  </t>
  </si>
  <si>
    <t>911443</t>
  </si>
  <si>
    <t>5700681</t>
  </si>
  <si>
    <t xml:space="preserve">EasyOne Flow Tubes            </t>
  </si>
  <si>
    <t>NDDMED</t>
  </si>
  <si>
    <t>5050-50HS</t>
  </si>
  <si>
    <t>9533393</t>
  </si>
  <si>
    <t xml:space="preserve">2.00" Sz1   </t>
  </si>
  <si>
    <t>30-RS1</t>
  </si>
  <si>
    <t xml:space="preserve">Post-it Notes Bonus Pack 3x3  </t>
  </si>
  <si>
    <t xml:space="preserve">Neon        </t>
  </si>
  <si>
    <t xml:space="preserve">14/Pk   </t>
  </si>
  <si>
    <t>506408</t>
  </si>
  <si>
    <t>9870244</t>
  </si>
  <si>
    <t xml:space="preserve">Saline Syringe Fill           </t>
  </si>
  <si>
    <t xml:space="preserve">30/Pk   </t>
  </si>
  <si>
    <t>306500</t>
  </si>
  <si>
    <t>3230002</t>
  </si>
  <si>
    <t xml:space="preserve">Lexiscan Inj Syringe          </t>
  </si>
  <si>
    <t xml:space="preserve">.4mg/5mL    </t>
  </si>
  <si>
    <t>ASTELL</t>
  </si>
  <si>
    <t>00469650189</t>
  </si>
  <si>
    <t>9537455</t>
  </si>
  <si>
    <t>Kevorkian-Younge Biopsy Curett</t>
  </si>
  <si>
    <t>12" w/Basket</t>
  </si>
  <si>
    <t>30-1382</t>
  </si>
  <si>
    <t xml:space="preserve">Pen Rt Gel G2 1.0mm Black     </t>
  </si>
  <si>
    <t>952733</t>
  </si>
  <si>
    <t xml:space="preserve">.18x30mm    </t>
  </si>
  <si>
    <t>11-0606</t>
  </si>
  <si>
    <t>2370085</t>
  </si>
  <si>
    <t xml:space="preserve">Hemoccult ICT Patient Screen  </t>
  </si>
  <si>
    <t>HEMOCU</t>
  </si>
  <si>
    <t>395261A</t>
  </si>
  <si>
    <t xml:space="preserve">500mL       </t>
  </si>
  <si>
    <t>12016</t>
  </si>
  <si>
    <t xml:space="preserve">Soap Castile Liquid           </t>
  </si>
  <si>
    <t xml:space="preserve">9mL Packet  </t>
  </si>
  <si>
    <t xml:space="preserve">500/Ca  </t>
  </si>
  <si>
    <t>APL82263</t>
  </si>
  <si>
    <t xml:space="preserve">Chart Pregnancy &amp; Birth       </t>
  </si>
  <si>
    <t xml:space="preserve">Flex 20x26" </t>
  </si>
  <si>
    <t>9781587791840</t>
  </si>
  <si>
    <t>1078050</t>
  </si>
  <si>
    <t xml:space="preserve">Chemo Spill Kit               </t>
  </si>
  <si>
    <t>UNIMID</t>
  </si>
  <si>
    <t>KIT-CW</t>
  </si>
  <si>
    <t>2882211</t>
  </si>
  <si>
    <t xml:space="preserve">Gown Procedure Ns Blu Xl      </t>
  </si>
  <si>
    <t>3201PG</t>
  </si>
  <si>
    <t xml:space="preserve">Micros 60 Lite Minotrol w/CD  </t>
  </si>
  <si>
    <t xml:space="preserve">12x2.5      </t>
  </si>
  <si>
    <t>5300100161</t>
  </si>
  <si>
    <t xml:space="preserve">Elastic Bandage               </t>
  </si>
  <si>
    <t xml:space="preserve">4"x5        </t>
  </si>
  <si>
    <t>60054</t>
  </si>
  <si>
    <t>6010248</t>
  </si>
  <si>
    <t xml:space="preserve">Speculum Vaginal Disp         </t>
  </si>
  <si>
    <t xml:space="preserve">Med         </t>
  </si>
  <si>
    <t>AMSINO</t>
  </si>
  <si>
    <t>AS032M</t>
  </si>
  <si>
    <t>1215931</t>
  </si>
  <si>
    <t xml:space="preserve">UBD w/Pouch Port Screen       </t>
  </si>
  <si>
    <t xml:space="preserve">Grad        </t>
  </si>
  <si>
    <t>WELMED</t>
  </si>
  <si>
    <t>1222-4554SCR</t>
  </si>
  <si>
    <t xml:space="preserve">Base Overbed Table Standard   </t>
  </si>
  <si>
    <t>A793000</t>
  </si>
  <si>
    <t>1024486</t>
  </si>
  <si>
    <t xml:space="preserve">Dexamethasone Sod Phos MDV    </t>
  </si>
  <si>
    <t xml:space="preserve">30ml    </t>
  </si>
  <si>
    <t>63323016530</t>
  </si>
  <si>
    <t>6x9"AsrtdClr</t>
  </si>
  <si>
    <t>376674</t>
  </si>
  <si>
    <t>1154256</t>
  </si>
  <si>
    <t xml:space="preserve">Tissue Facial Stndrd 8x8.3"   </t>
  </si>
  <si>
    <t xml:space="preserve">30/90's     </t>
  </si>
  <si>
    <t xml:space="preserve">30Bx/Ca </t>
  </si>
  <si>
    <t>NON243277</t>
  </si>
  <si>
    <t xml:space="preserve">BANDAGE,BAND-AID,FLEX,1X3     </t>
  </si>
  <si>
    <t xml:space="preserve">1X3" Strip  </t>
  </si>
  <si>
    <t xml:space="preserve">100     </t>
  </si>
  <si>
    <t>983312</t>
  </si>
  <si>
    <t>5700413</t>
  </si>
  <si>
    <t xml:space="preserve">CardioChek Capillary Tubes    </t>
  </si>
  <si>
    <t xml:space="preserve">40ul        </t>
  </si>
  <si>
    <t xml:space="preserve">16/Bg   </t>
  </si>
  <si>
    <t>POLYTC</t>
  </si>
  <si>
    <t>PTS-2866-HS</t>
  </si>
  <si>
    <t>1555812</t>
  </si>
  <si>
    <t xml:space="preserve">Pedi-Pads 1/8 Flesh Felt      </t>
  </si>
  <si>
    <t xml:space="preserve">#101-a      </t>
  </si>
  <si>
    <t xml:space="preserve">100/pk  </t>
  </si>
  <si>
    <t>04159</t>
  </si>
  <si>
    <t>1242865</t>
  </si>
  <si>
    <t xml:space="preserve">Brush Instrument Nylon        </t>
  </si>
  <si>
    <t xml:space="preserve">3/St    </t>
  </si>
  <si>
    <t>BR82-17005</t>
  </si>
  <si>
    <t xml:space="preserve">Cap Flanged Plug 12/13Mm      </t>
  </si>
  <si>
    <t xml:space="preserve">Lavendr     </t>
  </si>
  <si>
    <t>8559L</t>
  </si>
  <si>
    <t xml:space="preserve">Lysol Citrus Sanit Wipes/110  </t>
  </si>
  <si>
    <t>406019</t>
  </si>
  <si>
    <t xml:space="preserve">Bulb 100W 12V Osram EFP       </t>
  </si>
  <si>
    <t>OS64627HLX</t>
  </si>
  <si>
    <t>9351192</t>
  </si>
  <si>
    <t xml:space="preserve">Nic The Dragon Mask           </t>
  </si>
  <si>
    <t>001266</t>
  </si>
  <si>
    <t xml:space="preserve">Car Blu     </t>
  </si>
  <si>
    <t>5623</t>
  </si>
  <si>
    <t>1028243</t>
  </si>
  <si>
    <t xml:space="preserve">EKG Paper Single Channnel HSI </t>
  </si>
  <si>
    <t xml:space="preserve">Red Grid    </t>
  </si>
  <si>
    <t>HS43-216280/200</t>
  </si>
  <si>
    <t>1046964</t>
  </si>
  <si>
    <t xml:space="preserve">Lidocaine W/EPI Inj SDV 20ml  </t>
  </si>
  <si>
    <t xml:space="preserve">2% 1:200m   </t>
  </si>
  <si>
    <t>00409318301</t>
  </si>
  <si>
    <t xml:space="preserve">Pen Roller Gelink G-2 X-F     </t>
  </si>
  <si>
    <t>790741</t>
  </si>
  <si>
    <t xml:space="preserve">Task Chair Fabric             </t>
  </si>
  <si>
    <t>834571</t>
  </si>
  <si>
    <t>2880891</t>
  </si>
  <si>
    <t>Pants Stretchable Mesh Bg Brwn</t>
  </si>
  <si>
    <t xml:space="preserve">L           </t>
  </si>
  <si>
    <t>MPLG02</t>
  </si>
  <si>
    <t xml:space="preserve">Pen Ball Pt Fine Stick Bl     </t>
  </si>
  <si>
    <t>181636</t>
  </si>
  <si>
    <t xml:space="preserve">ESR-Vacuum Tubes (1.2mL)      </t>
  </si>
  <si>
    <t xml:space="preserve">100x1.2mL   </t>
  </si>
  <si>
    <t>240360</t>
  </si>
  <si>
    <t>7193256</t>
  </si>
  <si>
    <t xml:space="preserve">Battery Alkaline              </t>
  </si>
  <si>
    <t xml:space="preserve">AAA         </t>
  </si>
  <si>
    <t>EVEREN</t>
  </si>
  <si>
    <t>EN92</t>
  </si>
  <si>
    <t xml:space="preserve">Commode 3-in-1                </t>
  </si>
  <si>
    <t xml:space="preserve">Light Gray  </t>
  </si>
  <si>
    <t>7103A-4</t>
  </si>
  <si>
    <t>1140670</t>
  </si>
  <si>
    <t xml:space="preserve">Holter Monitor Pouches        </t>
  </si>
  <si>
    <t xml:space="preserve">3.5x3.5     </t>
  </si>
  <si>
    <t xml:space="preserve">25/Bg   </t>
  </si>
  <si>
    <t>NIKO</t>
  </si>
  <si>
    <t>P350</t>
  </si>
  <si>
    <t>1103819</t>
  </si>
  <si>
    <t xml:space="preserve">Electrode Disc 1Meter Lead    </t>
  </si>
  <si>
    <t xml:space="preserve">4x15/Bx </t>
  </si>
  <si>
    <t>019-400400</t>
  </si>
  <si>
    <t>2730078</t>
  </si>
  <si>
    <t xml:space="preserve">Bulb Halogen 06500 730MA      </t>
  </si>
  <si>
    <t xml:space="preserve">3.5V        </t>
  </si>
  <si>
    <t>BULBTR</t>
  </si>
  <si>
    <t>0046860</t>
  </si>
  <si>
    <t>9879426</t>
  </si>
  <si>
    <t xml:space="preserve">21gx2"      </t>
  </si>
  <si>
    <t>305129</t>
  </si>
  <si>
    <t xml:space="preserve">Clnr Surg Instr Endo Aw Plus  </t>
  </si>
  <si>
    <t>34514-27</t>
  </si>
  <si>
    <t>6780650</t>
  </si>
  <si>
    <t xml:space="preserve">Hot Pack Instant              </t>
  </si>
  <si>
    <t xml:space="preserve">6x10        </t>
  </si>
  <si>
    <t xml:space="preserve">24/Ca   </t>
  </si>
  <si>
    <t>MDS138005</t>
  </si>
  <si>
    <t xml:space="preserve">.20x50mm    </t>
  </si>
  <si>
    <t>11-0610</t>
  </si>
  <si>
    <t>9655780</t>
  </si>
  <si>
    <t xml:space="preserve">Cath Foley 5CC 2-Way CT       </t>
  </si>
  <si>
    <t xml:space="preserve">16fr        </t>
  </si>
  <si>
    <t>0196SI16</t>
  </si>
  <si>
    <t>1197261</t>
  </si>
  <si>
    <t>Tape Cast Delta-Lite Fbgls Mrn</t>
  </si>
  <si>
    <t xml:space="preserve">2"x4Yd      </t>
  </si>
  <si>
    <t>7345885</t>
  </si>
  <si>
    <t xml:space="preserve">Microdot Control Solution     </t>
  </si>
  <si>
    <t>120-02</t>
  </si>
  <si>
    <t xml:space="preserve">Meter Coagulation Coag-Sense  </t>
  </si>
  <si>
    <t>03P60-01</t>
  </si>
  <si>
    <t>1291608</t>
  </si>
  <si>
    <t xml:space="preserve">Lidocaine Ointment Tube       </t>
  </si>
  <si>
    <t xml:space="preserve">5%          </t>
  </si>
  <si>
    <t xml:space="preserve">1.25oz  </t>
  </si>
  <si>
    <t>IGILAB</t>
  </si>
  <si>
    <t>52565000814</t>
  </si>
  <si>
    <t xml:space="preserve">Dermatoscope Dermlite DL4     </t>
  </si>
  <si>
    <t>DL4</t>
  </si>
  <si>
    <t>1046823</t>
  </si>
  <si>
    <t xml:space="preserve">Sodium Bicarb Inj SDV 50ml    </t>
  </si>
  <si>
    <t>6513018</t>
  </si>
  <si>
    <t xml:space="preserve">2018 Fluzone QIV Syr PB       </t>
  </si>
  <si>
    <t xml:space="preserve">36mos+ 10PK </t>
  </si>
  <si>
    <t>49281041850</t>
  </si>
  <si>
    <t>1333937</t>
  </si>
  <si>
    <t>Gel Skin Prep NuPrep Electrode</t>
  </si>
  <si>
    <t xml:space="preserve">4oz         </t>
  </si>
  <si>
    <t xml:space="preserve">3/Pk    </t>
  </si>
  <si>
    <t>DOWEAV</t>
  </si>
  <si>
    <t>10-30</t>
  </si>
  <si>
    <t>1225567</t>
  </si>
  <si>
    <t xml:space="preserve">Paper EKG Recording Schiller  </t>
  </si>
  <si>
    <t xml:space="preserve">Red         </t>
  </si>
  <si>
    <t xml:space="preserve">250/Pk  </t>
  </si>
  <si>
    <t>2157-009A</t>
  </si>
  <si>
    <t xml:space="preserve">Wrist Rest/Mouse Gel Pad      </t>
  </si>
  <si>
    <t>356247</t>
  </si>
  <si>
    <t xml:space="preserve">Acetic Acid 5%                </t>
  </si>
  <si>
    <t xml:space="preserve">1GALLON     </t>
  </si>
  <si>
    <t>1125-1GL</t>
  </si>
  <si>
    <t xml:space="preserve">Envelope #6-3/4 White Wove    </t>
  </si>
  <si>
    <t xml:space="preserve">24lb OD     </t>
  </si>
  <si>
    <t>311008</t>
  </si>
  <si>
    <t>1135710</t>
  </si>
  <si>
    <t xml:space="preserve">Chemotherapy Bag 9"x12"       </t>
  </si>
  <si>
    <t xml:space="preserve">100/Bg  </t>
  </si>
  <si>
    <t>9516</t>
  </si>
  <si>
    <t xml:space="preserve">Elastic Bandage 3"x5"         </t>
  </si>
  <si>
    <t xml:space="preserve">Foam Ba     </t>
  </si>
  <si>
    <t xml:space="preserve">5/BX    </t>
  </si>
  <si>
    <t>60053</t>
  </si>
  <si>
    <t>1310095</t>
  </si>
  <si>
    <t xml:space="preserve">Euflexxa PF Syringe Q 25-74   </t>
  </si>
  <si>
    <t xml:space="preserve">2mL         </t>
  </si>
  <si>
    <t>FERRIN</t>
  </si>
  <si>
    <t>55566410001</t>
  </si>
  <si>
    <t>2339880</t>
  </si>
  <si>
    <t xml:space="preserve">Tab Electrode Disp            </t>
  </si>
  <si>
    <t>019-435300</t>
  </si>
  <si>
    <t xml:space="preserve">Storage Bin Semi-Clear        </t>
  </si>
  <si>
    <t xml:space="preserve">11x11x5     </t>
  </si>
  <si>
    <t>30235SCLAR</t>
  </si>
  <si>
    <t xml:space="preserve">BD Veritor System Reader      </t>
  </si>
  <si>
    <t>256055</t>
  </si>
  <si>
    <t xml:space="preserve">IV Ext Set MaxPlus Minibore   </t>
  </si>
  <si>
    <t xml:space="preserve">7"          </t>
  </si>
  <si>
    <t>MP9001-C</t>
  </si>
  <si>
    <t xml:space="preserve">Thermometer Hi/Low Traceable  </t>
  </si>
  <si>
    <t xml:space="preserve">w/Probe Bt  </t>
  </si>
  <si>
    <t>15551-284</t>
  </si>
  <si>
    <t>1082283</t>
  </si>
  <si>
    <t xml:space="preserve">Lugols Iodine Concentrate     </t>
  </si>
  <si>
    <t xml:space="preserve">2oz/Bt  </t>
  </si>
  <si>
    <t>400355</t>
  </si>
  <si>
    <t xml:space="preserve">Cath Kit Foley 18fr 5cc       </t>
  </si>
  <si>
    <t xml:space="preserve">10/CA   </t>
  </si>
  <si>
    <t>800518</t>
  </si>
  <si>
    <t>1066433</t>
  </si>
  <si>
    <t xml:space="preserve">Genius 2 Thermometer w/Base   </t>
  </si>
  <si>
    <t>303000</t>
  </si>
  <si>
    <t>5700609</t>
  </si>
  <si>
    <t xml:space="preserve">OneStep Pro FIT Manual Kit    </t>
  </si>
  <si>
    <t>POLYCA</t>
  </si>
  <si>
    <t xml:space="preserve">5Fr 1.7mm   </t>
  </si>
  <si>
    <t>BR966-7800-800</t>
  </si>
  <si>
    <t>9532424</t>
  </si>
  <si>
    <t xml:space="preserve">chart sex transmitted infect. </t>
  </si>
  <si>
    <t>9781587798504</t>
  </si>
  <si>
    <t>0167L16</t>
  </si>
  <si>
    <t xml:space="preserve">Stand Instrument Mayo         </t>
  </si>
  <si>
    <t>13045</t>
  </si>
  <si>
    <t>7954186</t>
  </si>
  <si>
    <t xml:space="preserve">Sklar Instrument Polish       </t>
  </si>
  <si>
    <t xml:space="preserve">8oz         </t>
  </si>
  <si>
    <t>10-1629</t>
  </si>
  <si>
    <t>1325501</t>
  </si>
  <si>
    <t xml:space="preserve">Furosemide Inj SDV 4mL        </t>
  </si>
  <si>
    <t xml:space="preserve">10mg/mL     </t>
  </si>
  <si>
    <t>BAXTER</t>
  </si>
  <si>
    <t>36000028325</t>
  </si>
  <si>
    <t>1202185</t>
  </si>
  <si>
    <t xml:space="preserve">Bag Linen 20-30gal Blue 1mil  </t>
  </si>
  <si>
    <t xml:space="preserve">30x43"      </t>
  </si>
  <si>
    <t xml:space="preserve">200/Ca  </t>
  </si>
  <si>
    <t>HERBAG</t>
  </si>
  <si>
    <t>A6043TXR</t>
  </si>
  <si>
    <t>1066042</t>
  </si>
  <si>
    <t xml:space="preserve">Keyboard Cover w/Adhesive     </t>
  </si>
  <si>
    <t>ISOLY</t>
  </si>
  <si>
    <t>KB1277</t>
  </si>
  <si>
    <t xml:space="preserve">Lollipops Bankers Pops        </t>
  </si>
  <si>
    <t xml:space="preserve">1440/Bx </t>
  </si>
  <si>
    <t>656355</t>
  </si>
  <si>
    <t xml:space="preserve">Hemostat Baby Crile Straight  </t>
  </si>
  <si>
    <t>7-50</t>
  </si>
  <si>
    <t>1187486</t>
  </si>
  <si>
    <t xml:space="preserve">Needle Hypodermic 28Gx3/4"    </t>
  </si>
  <si>
    <t>AIRTIT</t>
  </si>
  <si>
    <t>EN2834</t>
  </si>
  <si>
    <t>4810385</t>
  </si>
  <si>
    <t xml:space="preserve">4 Panel Binder                </t>
  </si>
  <si>
    <t xml:space="preserve">X-Large     </t>
  </si>
  <si>
    <t xml:space="preserve">1/Ea    </t>
  </si>
  <si>
    <t>SMTNEP</t>
  </si>
  <si>
    <t>79-89220</t>
  </si>
  <si>
    <t>3350063</t>
  </si>
  <si>
    <t xml:space="preserve">Bacti-Foam Hand-Wash          </t>
  </si>
  <si>
    <t>6000233</t>
  </si>
  <si>
    <t xml:space="preserve">Thermometer Vaccine 5mL Trace </t>
  </si>
  <si>
    <t xml:space="preserve">Digital     </t>
  </si>
  <si>
    <t>14144</t>
  </si>
  <si>
    <t xml:space="preserve">Kleenex 3-ply Facial Tis      </t>
  </si>
  <si>
    <t xml:space="preserve">Cold Care   </t>
  </si>
  <si>
    <t xml:space="preserve">80/Pk   </t>
  </si>
  <si>
    <t>143240</t>
  </si>
  <si>
    <t xml:space="preserve">Stayfree Sanitary Napkins     </t>
  </si>
  <si>
    <t xml:space="preserve">250/Bx  </t>
  </si>
  <si>
    <t>533294</t>
  </si>
  <si>
    <t>3786788</t>
  </si>
  <si>
    <t xml:space="preserve">Pessary Ring With Support     </t>
  </si>
  <si>
    <t xml:space="preserve">#8          </t>
  </si>
  <si>
    <t>1040108</t>
  </si>
  <si>
    <t>1127151</t>
  </si>
  <si>
    <t xml:space="preserve">5.4qt Red   </t>
  </si>
  <si>
    <t>0354-150B-HS</t>
  </si>
  <si>
    <t>002175</t>
  </si>
  <si>
    <t xml:space="preserve">Shield Face Splash Lite Disp  </t>
  </si>
  <si>
    <t xml:space="preserve">Short       </t>
  </si>
  <si>
    <t>4541-S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</si>
  <si>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</si>
  <si>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</si>
  <si>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</si>
  <si>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</si>
  <si>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</si>
  <si>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>1127082</t>
  </si>
  <si>
    <t xml:space="preserve">Criterion CR Surgeons Glove   </t>
  </si>
  <si>
    <t xml:space="preserve">Size 7.0    </t>
  </si>
  <si>
    <t xml:space="preserve">50Pr/Bx </t>
  </si>
  <si>
    <t>PTMEDI</t>
  </si>
  <si>
    <t>CR-SG130-7.0</t>
  </si>
  <si>
    <t>3010015</t>
  </si>
  <si>
    <t xml:space="preserve">Syringe TB Needle-Pro Edge LL </t>
  </si>
  <si>
    <t xml:space="preserve">27gX1/2     </t>
  </si>
  <si>
    <t>SIMPOR</t>
  </si>
  <si>
    <t>412705</t>
  </si>
  <si>
    <t xml:space="preserve">Veritor Reader 2 POL Flu Kits </t>
  </si>
  <si>
    <t>256071</t>
  </si>
  <si>
    <t>8310061</t>
  </si>
  <si>
    <t>Sensicare Sterile Single Glove</t>
  </si>
  <si>
    <t>484401</t>
  </si>
  <si>
    <t xml:space="preserve">Specula Lletz View-More w/DSE </t>
  </si>
  <si>
    <t xml:space="preserve">Large       </t>
  </si>
  <si>
    <t>903023</t>
  </si>
  <si>
    <t>1194535</t>
  </si>
  <si>
    <t xml:space="preserve">Paper Table 18"x225'          </t>
  </si>
  <si>
    <t xml:space="preserve">White       </t>
  </si>
  <si>
    <t>NON23322</t>
  </si>
  <si>
    <t>1125631</t>
  </si>
  <si>
    <t xml:space="preserve">Paper Ultrasound Video HG     </t>
  </si>
  <si>
    <t xml:space="preserve">110mmx18mm  </t>
  </si>
  <si>
    <t>HS110HG</t>
  </si>
  <si>
    <t xml:space="preserve">Lock Cynch Unnumbered         </t>
  </si>
  <si>
    <t xml:space="preserve">D/BLUE      </t>
  </si>
  <si>
    <t>6020 DB</t>
  </si>
  <si>
    <t>5550138</t>
  </si>
  <si>
    <t>Biogel PI UltraTouch Syn Glove</t>
  </si>
  <si>
    <t xml:space="preserve">Size 8.0    </t>
  </si>
  <si>
    <t>41180</t>
  </si>
  <si>
    <t>1253604</t>
  </si>
  <si>
    <t xml:space="preserve">Needle Chiba Asp/Inject       </t>
  </si>
  <si>
    <t xml:space="preserve">22gx25cm    </t>
  </si>
  <si>
    <t>CNM-2210</t>
  </si>
  <si>
    <t>3740032</t>
  </si>
  <si>
    <t xml:space="preserve">Glove PF Ntrl Ambitex NS      </t>
  </si>
  <si>
    <t>TRADIN</t>
  </si>
  <si>
    <t>NMD200</t>
  </si>
  <si>
    <t xml:space="preserve">Battery Energizer Aaa 8/P     </t>
  </si>
  <si>
    <t xml:space="preserve">8/Pk    </t>
  </si>
  <si>
    <t>576827</t>
  </si>
  <si>
    <t xml:space="preserve">20Fr        </t>
  </si>
  <si>
    <t>0112-20</t>
  </si>
  <si>
    <t>4240057</t>
  </si>
  <si>
    <t>Massage Cream Free Up Unscente</t>
  </si>
  <si>
    <t xml:space="preserve">16oz        </t>
  </si>
  <si>
    <t>PREPA</t>
  </si>
  <si>
    <t>473</t>
  </si>
  <si>
    <t>8300002</t>
  </si>
  <si>
    <t>Liner Trash 24x24 8mic Natural</t>
  </si>
  <si>
    <t xml:space="preserve">8-10 Gallon </t>
  </si>
  <si>
    <t xml:space="preserve">1000/Ca </t>
  </si>
  <si>
    <t>Z4824LNR01</t>
  </si>
  <si>
    <t>5700329</t>
  </si>
  <si>
    <t xml:space="preserve">True Metrix Pro Meter Kit     </t>
  </si>
  <si>
    <t>HOMDIA</t>
  </si>
  <si>
    <t>RE4099P-43</t>
  </si>
  <si>
    <t>1084899</t>
  </si>
  <si>
    <t xml:space="preserve">Diphenhydramine Inj MDV       </t>
  </si>
  <si>
    <t xml:space="preserve">50mg/mL     </t>
  </si>
  <si>
    <t xml:space="preserve">10mL/vL </t>
  </si>
  <si>
    <t>67457012410</t>
  </si>
  <si>
    <t>1141174</t>
  </si>
  <si>
    <t xml:space="preserve">Avant Gauze 4ply 4x4          </t>
  </si>
  <si>
    <t xml:space="preserve">1200/Ca </t>
  </si>
  <si>
    <t>NON21444</t>
  </si>
  <si>
    <t>1386758</t>
  </si>
  <si>
    <t xml:space="preserve">Dexamethasone Sod Phs SDV     </t>
  </si>
  <si>
    <t xml:space="preserve">10mg/ml     </t>
  </si>
  <si>
    <t>00641036725</t>
  </si>
  <si>
    <t>9874297</t>
  </si>
  <si>
    <t xml:space="preserve">Syringe Insulin 1cc           </t>
  </si>
  <si>
    <t xml:space="preserve">27gx5/8"    </t>
  </si>
  <si>
    <t>5x100/Ca</t>
  </si>
  <si>
    <t>329412</t>
  </si>
  <si>
    <t xml:space="preserve">BP Cuff f/Gamma XXL LF        </t>
  </si>
  <si>
    <t>M-000-09-629-166</t>
  </si>
  <si>
    <t>1552136</t>
  </si>
  <si>
    <t xml:space="preserve">Adhesive Felt 1/8" Flesh      </t>
  </si>
  <si>
    <t xml:space="preserve">6x2.5yd     </t>
  </si>
  <si>
    <t xml:space="preserve">Rl      </t>
  </si>
  <si>
    <t>961596</t>
  </si>
  <si>
    <t>3950138</t>
  </si>
  <si>
    <t>SafeTGard Dispenser Toilet Cvr</t>
  </si>
  <si>
    <t>GEOPAC</t>
  </si>
  <si>
    <t>57710</t>
  </si>
  <si>
    <t>5556863</t>
  </si>
  <si>
    <t xml:space="preserve">Tape Deltalite Conf Fbgl Blk  </t>
  </si>
  <si>
    <t>6063</t>
  </si>
  <si>
    <t>1010597</t>
  </si>
  <si>
    <t xml:space="preserve">Foley Catheter 3cc Silicone   </t>
  </si>
  <si>
    <t>165810</t>
  </si>
  <si>
    <t xml:space="preserve">Liquid Accent Highlighter     </t>
  </si>
  <si>
    <t xml:space="preserve">Fluo Asst   </t>
  </si>
  <si>
    <t>823213</t>
  </si>
  <si>
    <t>1184110</t>
  </si>
  <si>
    <t xml:space="preserve">Stockinette Delta-Dry LF NS   </t>
  </si>
  <si>
    <t xml:space="preserve">3"x11Yd     </t>
  </si>
  <si>
    <t xml:space="preserve">2Rl/Ca  </t>
  </si>
  <si>
    <t>7456402</t>
  </si>
  <si>
    <t>9870465</t>
  </si>
  <si>
    <t xml:space="preserve">Needle Blunt Fill Sterile     </t>
  </si>
  <si>
    <t xml:space="preserve">18Gx1"      </t>
  </si>
  <si>
    <t>305181</t>
  </si>
  <si>
    <t>8510029</t>
  </si>
  <si>
    <t xml:space="preserve">Normal Saline Ampules         </t>
  </si>
  <si>
    <t xml:space="preserve">15mL        </t>
  </si>
  <si>
    <t>5262</t>
  </si>
  <si>
    <t xml:space="preserve">Hemocue HGB Control High      </t>
  </si>
  <si>
    <t xml:space="preserve">1.5ml       </t>
  </si>
  <si>
    <t xml:space="preserve">6Vl/Bx  </t>
  </si>
  <si>
    <t>GH00H</t>
  </si>
  <si>
    <t>1211758</t>
  </si>
  <si>
    <t xml:space="preserve">Pillow Pro-Barrier Blue Reuse </t>
  </si>
  <si>
    <t xml:space="preserve">19x25"      </t>
  </si>
  <si>
    <t>PILFAC</t>
  </si>
  <si>
    <t>51108-105</t>
  </si>
  <si>
    <t>1200135</t>
  </si>
  <si>
    <t xml:space="preserve">Electrode 15x8mm Loop         </t>
  </si>
  <si>
    <t>909011</t>
  </si>
  <si>
    <t>2311203</t>
  </si>
  <si>
    <t xml:space="preserve">Depo-Medrol SDV 1ml           </t>
  </si>
  <si>
    <t>PFIINJ</t>
  </si>
  <si>
    <t>00009307303</t>
  </si>
  <si>
    <t>2021112</t>
  </si>
  <si>
    <t xml:space="preserve">Spandage Latex Free Sz 4      </t>
  </si>
  <si>
    <t xml:space="preserve">25Yd        </t>
  </si>
  <si>
    <t>MEDI-T</t>
  </si>
  <si>
    <t>MT04</t>
  </si>
  <si>
    <t>1144750</t>
  </si>
  <si>
    <t xml:space="preserve">Allevyn Gentle Border Foam    </t>
  </si>
  <si>
    <t xml:space="preserve">3"x3"       </t>
  </si>
  <si>
    <t>66800276</t>
  </si>
  <si>
    <t xml:space="preserve">Stool Step w/Handrail Chrome  </t>
  </si>
  <si>
    <t xml:space="preserve">Bariatric   </t>
  </si>
  <si>
    <t>T-6150</t>
  </si>
  <si>
    <t>4152126</t>
  </si>
  <si>
    <t xml:space="preserve">Huber Needle Saf,2Cla,Y-Si,LL </t>
  </si>
  <si>
    <t xml:space="preserve">20Gx1"      </t>
  </si>
  <si>
    <t xml:space="preserve">25/Ca   </t>
  </si>
  <si>
    <t>BARDAC</t>
  </si>
  <si>
    <t>LH-0032YN</t>
  </si>
  <si>
    <t>6547717</t>
  </si>
  <si>
    <t xml:space="preserve">Chart Human Spine Disorder    </t>
  </si>
  <si>
    <t xml:space="preserve">20"x26"     </t>
  </si>
  <si>
    <t>9781587794438</t>
  </si>
  <si>
    <t xml:space="preserve">Silvercel Alginate Dressing   </t>
  </si>
  <si>
    <t xml:space="preserve">1"x12"      </t>
  </si>
  <si>
    <t xml:space="preserve">5x5/Bx  </t>
  </si>
  <si>
    <t>800112</t>
  </si>
  <si>
    <t>3677298</t>
  </si>
  <si>
    <t xml:space="preserve">Laser RX Paper WA State       </t>
  </si>
  <si>
    <t xml:space="preserve">Full Sheet  </t>
  </si>
  <si>
    <t>MICFOR</t>
  </si>
  <si>
    <t>RX506</t>
  </si>
  <si>
    <t xml:space="preserve">Dressing Cotton Roll Sterile  </t>
  </si>
  <si>
    <t xml:space="preserve">Pack        </t>
  </si>
  <si>
    <t>9866-00</t>
  </si>
  <si>
    <t xml:space="preserve">Hemocue HBC Conrol Normal     </t>
  </si>
  <si>
    <t xml:space="preserve">l.5ml       </t>
  </si>
  <si>
    <t>GH00N</t>
  </si>
  <si>
    <t xml:space="preserve">On-Q Pain Pump HR Dual        </t>
  </si>
  <si>
    <t xml:space="preserve">270mL x 4   </t>
  </si>
  <si>
    <t xml:space="preserve">5/Ca    </t>
  </si>
  <si>
    <t>PM025-A</t>
  </si>
  <si>
    <t>K022454</t>
  </si>
  <si>
    <t xml:space="preserve">Pessary Shaatz                </t>
  </si>
  <si>
    <t xml:space="preserve">3.50" Sz8   </t>
  </si>
  <si>
    <t>30-SH8</t>
  </si>
  <si>
    <t>6780514</t>
  </si>
  <si>
    <t xml:space="preserve">Sponge Sticks W/Pvp Paint     </t>
  </si>
  <si>
    <t xml:space="preserve">30Pk/Ca </t>
  </si>
  <si>
    <t>DYND70288</t>
  </si>
  <si>
    <t xml:space="preserve">Needle Prostate Biopsy ULTRA  </t>
  </si>
  <si>
    <t xml:space="preserve">18Gx20cm    </t>
  </si>
  <si>
    <t>NAC-1820ULTR</t>
  </si>
  <si>
    <t>1103591</t>
  </si>
  <si>
    <t xml:space="preserve">Cuff Reus Thigh 1-Tube HP     </t>
  </si>
  <si>
    <t xml:space="preserve">40-55cm     </t>
  </si>
  <si>
    <t>REUSE-13-1HP</t>
  </si>
  <si>
    <t>1046102</t>
  </si>
  <si>
    <t xml:space="preserve">Needle Huber                  </t>
  </si>
  <si>
    <t xml:space="preserve">20gx3/4"    </t>
  </si>
  <si>
    <t>ADVMED</t>
  </si>
  <si>
    <t>CLG-2034</t>
  </si>
  <si>
    <t>3350064</t>
  </si>
  <si>
    <t xml:space="preserve">Bacti-Stat AE Soap            </t>
  </si>
  <si>
    <t xml:space="preserve">540mL       </t>
  </si>
  <si>
    <t>6060116</t>
  </si>
  <si>
    <t xml:space="preserve">Labels Mailing 1"x2-5/8"      </t>
  </si>
  <si>
    <t xml:space="preserve">3000/Bx </t>
  </si>
  <si>
    <t>364364</t>
  </si>
  <si>
    <t>1104073</t>
  </si>
  <si>
    <t xml:space="preserve">Bulb f/K180 Otoscope          </t>
  </si>
  <si>
    <t>HEINE</t>
  </si>
  <si>
    <t>X-002.88.044</t>
  </si>
  <si>
    <t xml:space="preserve">Afinion2 Analyzer Placement   </t>
  </si>
  <si>
    <t xml:space="preserve">3Bx A1C     </t>
  </si>
  <si>
    <t>1115175MPA</t>
  </si>
  <si>
    <t>2747919</t>
  </si>
  <si>
    <t xml:space="preserve">Blade Stitch Cutter           </t>
  </si>
  <si>
    <t>HAVELS</t>
  </si>
  <si>
    <t>STC7299</t>
  </si>
  <si>
    <t xml:space="preserve">BOARD,MARKER,ALUM-FRAME       </t>
  </si>
  <si>
    <t xml:space="preserve">24x36       </t>
  </si>
  <si>
    <t>918961</t>
  </si>
  <si>
    <t>1256187</t>
  </si>
  <si>
    <t xml:space="preserve">Cyanocobalamin Inj MDV 30mL   </t>
  </si>
  <si>
    <t xml:space="preserve">1000mcg/mL  </t>
  </si>
  <si>
    <t>00143961910</t>
  </si>
  <si>
    <t>1263227</t>
  </si>
  <si>
    <t xml:space="preserve">Filter MicroGard f/ PFT       </t>
  </si>
  <si>
    <t xml:space="preserve">80/Bx   </t>
  </si>
  <si>
    <t>V-892391</t>
  </si>
  <si>
    <t xml:space="preserve">Lysol Sanitizing Wipes        </t>
  </si>
  <si>
    <t xml:space="preserve">Citrus      </t>
  </si>
  <si>
    <t>512112</t>
  </si>
  <si>
    <t>7351045</t>
  </si>
  <si>
    <t xml:space="preserve">Forcep Walter Splinter        </t>
  </si>
  <si>
    <t xml:space="preserve">4"          </t>
  </si>
  <si>
    <t>6-312</t>
  </si>
  <si>
    <t>3789115</t>
  </si>
  <si>
    <t xml:space="preserve">Scissor Suture                </t>
  </si>
  <si>
    <t>PREMER</t>
  </si>
  <si>
    <t>9085116</t>
  </si>
  <si>
    <t xml:space="preserve">Hemoglobin A1C Kit Dimension  </t>
  </si>
  <si>
    <t xml:space="preserve">120Tests    </t>
  </si>
  <si>
    <t>10483822</t>
  </si>
  <si>
    <t xml:space="preserve">Chair Comfortask Swivel-Tilt  </t>
  </si>
  <si>
    <t>593593</t>
  </si>
  <si>
    <t>7613018</t>
  </si>
  <si>
    <t xml:space="preserve">2018 Fluz QIV Ped Sy PB       </t>
  </si>
  <si>
    <t xml:space="preserve">635mos 10PK </t>
  </si>
  <si>
    <t>.25ml/Pk</t>
  </si>
  <si>
    <t>49281051825</t>
  </si>
  <si>
    <t xml:space="preserve">Pouch Ost SoftFlex Drain Trns </t>
  </si>
  <si>
    <t xml:space="preserve">3x2-1/2"    </t>
  </si>
  <si>
    <t>88402</t>
  </si>
  <si>
    <t>1048645</t>
  </si>
  <si>
    <t xml:space="preserve">Diphenhydramine Inj SDV 1ml   </t>
  </si>
  <si>
    <t xml:space="preserve">50mg/ml     </t>
  </si>
  <si>
    <t>63323066401</t>
  </si>
  <si>
    <t xml:space="preserve">Sound Set Milex Dilator       </t>
  </si>
  <si>
    <t>MX21</t>
  </si>
  <si>
    <t>19-117</t>
  </si>
  <si>
    <t>6774419</t>
  </si>
  <si>
    <t xml:space="preserve">Vit K Tablets                 </t>
  </si>
  <si>
    <t xml:space="preserve">100mcg      </t>
  </si>
  <si>
    <t xml:space="preserve">100/Bt  </t>
  </si>
  <si>
    <t>SOLGAR</t>
  </si>
  <si>
    <t>33984036000</t>
  </si>
  <si>
    <t>1086637</t>
  </si>
  <si>
    <t xml:space="preserve">Dispenser Glove SideLoading   </t>
  </si>
  <si>
    <t xml:space="preserve">Triple      </t>
  </si>
  <si>
    <t>PHLEB</t>
  </si>
  <si>
    <t>3615-CL</t>
  </si>
  <si>
    <t>1133643</t>
  </si>
  <si>
    <t xml:space="preserve">Lupron 7.5 Depot ADM Kit Inj  </t>
  </si>
  <si>
    <t xml:space="preserve">7.5MG       </t>
  </si>
  <si>
    <t>ABBOTT</t>
  </si>
  <si>
    <t>0364203</t>
  </si>
  <si>
    <t xml:space="preserve">Stool Pneum Airlift           </t>
  </si>
  <si>
    <t>11001US393</t>
  </si>
  <si>
    <t>6070051</t>
  </si>
  <si>
    <t xml:space="preserve">ID NOW Influenza A&amp;B          </t>
  </si>
  <si>
    <t xml:space="preserve">WAIVED      </t>
  </si>
  <si>
    <t>ALEREI</t>
  </si>
  <si>
    <t>425024</t>
  </si>
  <si>
    <t>4999373</t>
  </si>
  <si>
    <t xml:space="preserve">Abdominal Pads Sterile 5"x9"  </t>
  </si>
  <si>
    <t xml:space="preserve">400/Ca  </t>
  </si>
  <si>
    <t>PRM21450</t>
  </si>
  <si>
    <t>1028895</t>
  </si>
  <si>
    <t>00641092925</t>
  </si>
  <si>
    <t xml:space="preserve">Cath Foley IC Tieman Coud     </t>
  </si>
  <si>
    <t xml:space="preserve">5cc 18F     </t>
  </si>
  <si>
    <t>0102SI18</t>
  </si>
  <si>
    <t xml:space="preserve">Cleaner Hand Orange Pumice w/ </t>
  </si>
  <si>
    <t xml:space="preserve">Pump 1gal   </t>
  </si>
  <si>
    <t xml:space="preserve">4Gal/Ca </t>
  </si>
  <si>
    <t>0955-04</t>
  </si>
  <si>
    <t>1210075</t>
  </si>
  <si>
    <t>Exerciser Shldr Cando w/Pulley</t>
  </si>
  <si>
    <t xml:space="preserve">Color Coded </t>
  </si>
  <si>
    <t>50-1037</t>
  </si>
  <si>
    <t>1127110</t>
  </si>
  <si>
    <t xml:space="preserve">20gx1.5"    </t>
  </si>
  <si>
    <t>SHAKIN</t>
  </si>
  <si>
    <t>6040860</t>
  </si>
  <si>
    <t>Cholestech Optic Check Cassett</t>
  </si>
  <si>
    <t>CHOLES</t>
  </si>
  <si>
    <t>10-228</t>
  </si>
  <si>
    <t>1166621</t>
  </si>
  <si>
    <t xml:space="preserve">Cyanocobalamin Inj (B-12)     </t>
  </si>
  <si>
    <t xml:space="preserve">25x1mL  </t>
  </si>
  <si>
    <t>63323004401</t>
  </si>
  <si>
    <t>1119801</t>
  </si>
  <si>
    <t xml:space="preserve">Safety Infusion Set Y-Site    </t>
  </si>
  <si>
    <t xml:space="preserve">20/Ca   </t>
  </si>
  <si>
    <t>S02320-75</t>
  </si>
  <si>
    <t xml:space="preserve">Box CD Snap-N-Store Black     </t>
  </si>
  <si>
    <t>679392</t>
  </si>
  <si>
    <t>6408231</t>
  </si>
  <si>
    <t xml:space="preserve">Metricide Opa Plus Sol        </t>
  </si>
  <si>
    <t xml:space="preserve">Gal         </t>
  </si>
  <si>
    <t>METREX</t>
  </si>
  <si>
    <t>10-6000</t>
  </si>
  <si>
    <t>2881629</t>
  </si>
  <si>
    <t xml:space="preserve">Pack Hot Insul Inst Sngluse   </t>
  </si>
  <si>
    <t xml:space="preserve">6x9         </t>
  </si>
  <si>
    <t>30104</t>
  </si>
  <si>
    <t xml:space="preserve">Q1 Motrin Ib Caplets          </t>
  </si>
  <si>
    <t>402861</t>
  </si>
  <si>
    <t>9081188</t>
  </si>
  <si>
    <t xml:space="preserve">Depo-Medrol Inj MDV           </t>
  </si>
  <si>
    <t xml:space="preserve">10ml/Vl </t>
  </si>
  <si>
    <t>00009028003</t>
  </si>
  <si>
    <t>STEWARD MEDICAL MONTHLY FILL RATE LOG</t>
  </si>
  <si>
    <t>Stocking Items Only</t>
  </si>
  <si>
    <t>Year</t>
  </si>
  <si>
    <t>Month</t>
  </si>
  <si>
    <t>Total
 Fill Rate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</si>
  <si>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</si>
  <si>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</si>
  <si>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</si>
  <si>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</si>
  <si>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</si>
  <si>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</si>
  <si>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</si>
  <si>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</si>
  <si>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</si>
  <si>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</si>
  <si>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</si>
  <si>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</si>
  <si>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Manufacturers back order</t>
  </si>
  <si>
    <t>Drop-ship only</t>
  </si>
  <si>
    <t>Low impact - only 1 or 2 line impact</t>
  </si>
  <si>
    <t>Non-stock in the primary DC - demand too low to convert</t>
  </si>
  <si>
    <t>Corporate non-stock - demand too low to convert</t>
  </si>
  <si>
    <t>Discontinued</t>
  </si>
  <si>
    <t>Division limited stocking</t>
  </si>
  <si>
    <t>Status</t>
  </si>
  <si>
    <t>Monthly Demand - Denver</t>
  </si>
  <si>
    <t xml:space="preserve">Demand increase – converted to stock 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</si>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</sst>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8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5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1" fillId="0" borderId="22" xfId="0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2" fillId="0" borderId="4" xfId="0" applyNumberFormat="1" applyFont="1" applyBorder="1"/>
    <xf numFmtId="0" fontId="22" fillId="0" borderId="5" xfId="0" applyNumberFormat="1" applyFont="1" applyBorder="1"/>
    <xf numFmtId="0" fontId="22" fillId="0" borderId="18" xfId="0" applyFont="1" applyBorder="1" applyAlignment="1">
      <alignment horizontal="left"/>
    </xf>
    <xf numFmtId="0" fontId="22" fillId="0" borderId="18" xfId="0" applyNumberFormat="1" applyFont="1" applyBorder="1"/>
    <xf numFmtId="0" fontId="22" fillId="0" borderId="19" xfId="0" applyNumberFormat="1" applyFont="1" applyBorder="1"/>
    <xf numFmtId="0" fontId="19" fillId="0" borderId="15" xfId="0" applyFont="1" applyBorder="1" applyAlignment="1">
      <alignment horizontal="left"/>
    </xf>
    <xf numFmtId="0" fontId="19" fillId="0" borderId="15" xfId="0" applyNumberFormat="1" applyFont="1" applyBorder="1"/>
    <xf numFmtId="0" fontId="19" fillId="0" borderId="16" xfId="0" applyNumberFormat="1" applyFont="1" applyBorder="1"/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0.91064871481028153</c:v>
                </c:pt>
                <c:pt idx="1">
                  <c:v>0.90996925779534477</c:v>
                </c:pt>
                <c:pt idx="2">
                  <c:v>0.90559284116331096</c:v>
                </c:pt>
                <c:pt idx="3">
                  <c:v>0.8999300209937019</c:v>
                </c:pt>
                <c:pt idx="4">
                  <c:v>0.9253996447602133</c:v>
                </c:pt>
                <c:pt idx="5">
                  <c:v>0.91233947515354563</c:v>
                </c:pt>
                <c:pt idx="6">
                  <c:v>0.92572944297082227</c:v>
                </c:pt>
                <c:pt idx="7">
                  <c:v>0.92091388400702978</c:v>
                </c:pt>
                <c:pt idx="8">
                  <c:v>0.90430149960536699</c:v>
                </c:pt>
                <c:pt idx="9">
                  <c:v>0.89956881063600436</c:v>
                </c:pt>
                <c:pt idx="10">
                  <c:v>0.90479771394194619</c:v>
                </c:pt>
                <c:pt idx="11">
                  <c:v>0.92005049442457387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EE-48AF-85AE-6F4FCC0360E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0.95938104448742745</c:v>
                </c:pt>
                <c:pt idx="1">
                  <c:v>0.95748613678373384</c:v>
                </c:pt>
                <c:pt idx="2">
                  <c:v>0.95742667928098379</c:v>
                </c:pt>
                <c:pt idx="3">
                  <c:v>0.94977843426883313</c:v>
                </c:pt>
                <c:pt idx="4">
                  <c:v>0.97141081417029218</c:v>
                </c:pt>
                <c:pt idx="5">
                  <c:v>0.96174220129487931</c:v>
                </c:pt>
                <c:pt idx="6">
                  <c:v>0.97079276773296241</c:v>
                </c:pt>
                <c:pt idx="7">
                  <c:v>0.96768236380424744</c:v>
                </c:pt>
                <c:pt idx="8">
                  <c:v>0.97781096650309363</c:v>
                </c:pt>
                <c:pt idx="9">
                  <c:v>0.96641574985524026</c:v>
                </c:pt>
                <c:pt idx="10">
                  <c:v>0.96611530431989723</c:v>
                </c:pt>
                <c:pt idx="11">
                  <c:v>0.96983810157462857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EE-48AF-85AE-6F4FCC03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0.8666278392545137</c:v>
                </c:pt>
                <c:pt idx="1">
                  <c:v>0.85619834710743803</c:v>
                </c:pt>
                <c:pt idx="2">
                  <c:v>0.86978942844864637</c:v>
                </c:pt>
                <c:pt idx="3">
                  <c:v>0.86308724832214767</c:v>
                </c:pt>
                <c:pt idx="4">
                  <c:v>0.8835500282645562</c:v>
                </c:pt>
                <c:pt idx="5">
                  <c:v>0.86638388123011667</c:v>
                </c:pt>
                <c:pt idx="6">
                  <c:v>0.89030612244897955</c:v>
                </c:pt>
                <c:pt idx="7">
                  <c:v>0.8811659192825112</c:v>
                </c:pt>
                <c:pt idx="8">
                  <c:v>0.86930955993930192</c:v>
                </c:pt>
                <c:pt idx="9">
                  <c:v>0.87078260869565216</c:v>
                </c:pt>
                <c:pt idx="10">
                  <c:v>0.87314949201741654</c:v>
                </c:pt>
                <c:pt idx="11">
                  <c:v>0.88791878172588834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95-4481-BEFB-D2E034D7581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0.91496796738497377</c:v>
                </c:pt>
                <c:pt idx="1">
                  <c:v>0.90289256198347123</c:v>
                </c:pt>
                <c:pt idx="2">
                  <c:v>0.92178770949720668</c:v>
                </c:pt>
                <c:pt idx="3">
                  <c:v>0.91342281879194631</c:v>
                </c:pt>
                <c:pt idx="4">
                  <c:v>0.92877331825890341</c:v>
                </c:pt>
                <c:pt idx="5">
                  <c:v>0.91516436903499465</c:v>
                </c:pt>
                <c:pt idx="6">
                  <c:v>0.93494897959183676</c:v>
                </c:pt>
                <c:pt idx="7">
                  <c:v>0.92741031390134543</c:v>
                </c:pt>
                <c:pt idx="8">
                  <c:v>0.94157814871016687</c:v>
                </c:pt>
                <c:pt idx="9">
                  <c:v>0.93773913043478263</c:v>
                </c:pt>
                <c:pt idx="10">
                  <c:v>0.93439767779390426</c:v>
                </c:pt>
                <c:pt idx="11">
                  <c:v>0.93746192893401015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95-4481-BEFB-D2E034D75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37.488299189812" createdVersion="6" refreshedVersion="6" minRefreshableVersion="3" recordCount="397" xr:uid="{C5FADEDC-860A-4CA0-B450-C07FE61106B4}">
  <cacheSource type="worksheet">
    <worksheetSource ref="A2:N39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20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Division limited stocking"/>
        <s v="Manufacturers back order"/>
        <s v="Drop-ship only"/>
        <s v="Demand increase – converted to stock  "/>
        <s v="Corporate non-stock - demand too low to convert"/>
        <s v="Low impact - only 1 or 2 line impact"/>
        <s v="Non-stock in the primary DC - demand too low to convert"/>
        <s v="Discontinued"/>
      </sharedItems>
    </cacheField>
    <cacheField name="Monthly Demand - Denver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7104018"/>
    <s v="2018 Fluad Syr PB             "/>
    <s v="65Yrs+ 10PK "/>
    <s v=".5ml/syr"/>
    <s v="SEQBIO"/>
    <s v="70461001803"/>
    <n v="14"/>
    <n v="73"/>
    <n v="0.14285714285714288"/>
    <n v="0.8571428571428571"/>
    <n v="0"/>
    <n v="0"/>
    <x v="0"/>
    <m/>
  </r>
  <r>
    <s v="1296508"/>
    <s v="Lidocaine HCl MDV 50mL        "/>
    <s v="1%          "/>
    <s v="10/Pk   "/>
    <s v="W-WARD"/>
    <s v="00143957710"/>
    <n v="12"/>
    <n v="17"/>
    <n v="0.83333333333333326"/>
    <n v="0.16666666666666669"/>
    <n v="0"/>
    <n v="0"/>
    <x v="1"/>
    <m/>
  </r>
  <r>
    <s v="1285290"/>
    <s v="Sofia2 Flu A+B FIA Starter Kit"/>
    <s v="1 Pk        "/>
    <s v="1/Kt    "/>
    <s v="QUISOF"/>
    <s v="20310"/>
    <n v="9"/>
    <n v="9"/>
    <n v="0"/>
    <n v="0"/>
    <n v="0"/>
    <n v="1"/>
    <x v="2"/>
    <m/>
  </r>
  <r>
    <s v="5580054"/>
    <s v="Tice BCG Live Kit             "/>
    <s v="2mL/SDV     "/>
    <s v="Ea      "/>
    <s v="MERCSD"/>
    <s v="00052060202"/>
    <n v="7"/>
    <n v="82"/>
    <n v="0"/>
    <n v="0"/>
    <n v="0"/>
    <n v="1"/>
    <x v="2"/>
    <m/>
  </r>
  <r>
    <s v="1296728"/>
    <s v="Shingrix Shingles SDV w/Diluen"/>
    <s v="0.5mL       "/>
    <s v="1/Pk    "/>
    <s v="SKBEEC"/>
    <s v="58160081912"/>
    <n v="7"/>
    <n v="43"/>
    <n v="1"/>
    <n v="0"/>
    <n v="0"/>
    <n v="0"/>
    <x v="1"/>
    <m/>
  </r>
  <r>
    <s v="7204018"/>
    <s v="2018 Flucelvax MDV QIV PB     "/>
    <s v="4Yrs+       "/>
    <s v="5ml/vl  "/>
    <s v="SEQBIO"/>
    <s v="70461041810"/>
    <n v="7"/>
    <n v="46"/>
    <n v="0"/>
    <n v="1"/>
    <n v="0"/>
    <n v="0"/>
    <x v="0"/>
    <m/>
  </r>
  <r>
    <s v="7094018"/>
    <s v="2018 Flucelvax Syr QIV PB     "/>
    <s v="4Yrs+ 10PK  "/>
    <s v=".5ml/syr"/>
    <s v="SEQBIO"/>
    <s v="70461031803"/>
    <n v="6"/>
    <n v="26"/>
    <n v="0"/>
    <n v="1"/>
    <n v="0"/>
    <n v="0"/>
    <x v="0"/>
    <m/>
  </r>
  <r>
    <s v="2480401"/>
    <s v="Sensorcaine Plain MDV N-R     "/>
    <s v="0.5%        "/>
    <s v="50mL/Vl "/>
    <s v="GIVREP"/>
    <s v="63323046757"/>
    <n v="5"/>
    <n v="35"/>
    <n v="1"/>
    <n v="0"/>
    <n v="0"/>
    <n v="0"/>
    <x v="0"/>
    <m/>
  </r>
  <r>
    <s v="6329516"/>
    <s v="Q-Trace Electrode Tabs        "/>
    <s v="5400        "/>
    <s v="100/Pk  "/>
    <s v="CARDKN"/>
    <s v="31433538--"/>
    <n v="5"/>
    <n v="40"/>
    <n v="0.8"/>
    <n v="0.2"/>
    <n v="0"/>
    <n v="0"/>
    <x v="1"/>
    <m/>
  </r>
  <r>
    <s v="2488072"/>
    <s v="Bupivacaine HCL MDV Non Return"/>
    <s v="0.5%        "/>
    <s v="50mL/Vl "/>
    <s v="GIVREP"/>
    <s v="00409116301"/>
    <n v="5"/>
    <n v="32"/>
    <n v="1"/>
    <n v="0"/>
    <n v="0"/>
    <n v="0"/>
    <x v="1"/>
    <m/>
  </r>
  <r>
    <s v="6906606"/>
    <s v="Betadine Solution Flip Top    "/>
    <s v="10%         "/>
    <s v="8oz/Bt  "/>
    <s v="EMEHEA"/>
    <s v="BSOL8P"/>
    <n v="5"/>
    <n v="33"/>
    <n v="0.2"/>
    <n v="0.8"/>
    <n v="0"/>
    <n v="0"/>
    <x v="1"/>
    <m/>
  </r>
  <r>
    <s v="5581592"/>
    <s v="Varivax Chickenpox All Sdv    "/>
    <s v=".5ml        "/>
    <s v="10/Pk   "/>
    <s v="MERVAC"/>
    <s v="482700"/>
    <n v="4"/>
    <n v="4"/>
    <n v="0"/>
    <n v="0"/>
    <n v="0"/>
    <n v="1"/>
    <x v="2"/>
    <m/>
  </r>
  <r>
    <s v="1047771"/>
    <s v="Lidocaine HCL Inj MDV 20ml    "/>
    <s v="1%          "/>
    <s v="25/Bx   "/>
    <s v="PFIZNJ"/>
    <s v="00409427601"/>
    <n v="4"/>
    <n v="6"/>
    <n v="1"/>
    <n v="0"/>
    <n v="0"/>
    <n v="0"/>
    <x v="1"/>
    <m/>
  </r>
  <r>
    <s v="2488109"/>
    <s v="Sodium Bicarb Inj SDV Non Retr"/>
    <s v="8.4%        "/>
    <s v="50mL/Vl "/>
    <s v="GIVREP"/>
    <s v="00409662502"/>
    <n v="4"/>
    <n v="18"/>
    <n v="1"/>
    <n v="0"/>
    <n v="0"/>
    <n v="0"/>
    <x v="1"/>
    <m/>
  </r>
  <r>
    <s v="1227758"/>
    <s v="Dressing Aquacel Foam         "/>
    <s v="3x3&quot;        "/>
    <s v="10/Bx   "/>
    <s v="BRISTL"/>
    <s v="420804"/>
    <n v="4"/>
    <n v="6"/>
    <n v="0"/>
    <n v="1"/>
    <n v="0"/>
    <n v="0"/>
    <x v="3"/>
    <n v="3"/>
  </r>
  <r>
    <s v="1296729"/>
    <s v="Shingrix Shingles SDV w/Diluen"/>
    <s v="0.5mL       "/>
    <s v="10/Pk   "/>
    <s v="SKBEEC"/>
    <s v="58160082311"/>
    <n v="4"/>
    <n v="11"/>
    <n v="1"/>
    <n v="0"/>
    <n v="0"/>
    <n v="0"/>
    <x v="1"/>
    <m/>
  </r>
  <r>
    <s v="1046963"/>
    <s v="Bupivacaine HCL MDV 50ml      "/>
    <s v="0.25%       "/>
    <s v="25/Bx   "/>
    <s v="PFIZNJ"/>
    <s v="00409116001"/>
    <n v="4"/>
    <n v="4"/>
    <n v="1"/>
    <n v="0"/>
    <n v="0"/>
    <n v="0"/>
    <x v="1"/>
    <m/>
  </r>
  <r>
    <s v="9025122"/>
    <s v="Paper Copy 20Lb White         "/>
    <s v="8.5&quot;x11&quot;    "/>
    <s v="5000/Ca "/>
    <s v="ODEPOT"/>
    <s v="348037"/>
    <n v="3"/>
    <n v="5"/>
    <n v="0"/>
    <n v="0"/>
    <n v="0"/>
    <n v="1"/>
    <x v="2"/>
    <m/>
  </r>
  <r>
    <s v="2314018"/>
    <s v="2018 Fluzone HD Syr PB        "/>
    <s v="65Yrs+ 10PK "/>
    <s v=".5ml/syr"/>
    <s v="CONAUT"/>
    <s v="49281040365"/>
    <n v="3"/>
    <n v="20"/>
    <n v="0"/>
    <n v="1"/>
    <n v="0"/>
    <n v="0"/>
    <x v="0"/>
    <m/>
  </r>
  <r>
    <s v="5824224"/>
    <s v="Underpad Stand Max Absrb Green"/>
    <s v="30X30IN     "/>
    <s v="100/Ca  "/>
    <s v="ALLEG"/>
    <s v="UPSMX3030"/>
    <n v="3"/>
    <n v="6"/>
    <n v="0"/>
    <n v="1"/>
    <n v="0"/>
    <n v="0"/>
    <x v="1"/>
    <m/>
  </r>
  <r>
    <s v="1215326"/>
    <s v="Stamps USPS 4-Flags Forever 1&quot;"/>
    <s v="Booklet     "/>
    <s v="20/Pk   "/>
    <s v="ODEPOT"/>
    <s v="541545"/>
    <n v="3"/>
    <n v="18"/>
    <n v="0"/>
    <n v="0"/>
    <n v="0"/>
    <n v="1"/>
    <x v="2"/>
    <m/>
  </r>
  <r>
    <s v="2483041"/>
    <s v="Lidocaine HCL Inj Non-Ret MDV "/>
    <s v="2%          "/>
    <s v="50mL/Vl "/>
    <s v="GIVREP"/>
    <s v="00409427702"/>
    <n v="3"/>
    <n v="19"/>
    <n v="0.33333333333333337"/>
    <n v="0.66666666666666674"/>
    <n v="0"/>
    <n v="0"/>
    <x v="1"/>
    <m/>
  </r>
  <r>
    <s v="6023287"/>
    <s v="Bupivacaine HCL MDV Non-Return"/>
    <s v="0.25%       "/>
    <s v="50mL/Vl "/>
    <s v="GIVREP"/>
    <s v="00409116001"/>
    <n v="3"/>
    <n v="12"/>
    <n v="1"/>
    <n v="0"/>
    <n v="0"/>
    <n v="0"/>
    <x v="1"/>
    <m/>
  </r>
  <r>
    <s v="1174957"/>
    <s v="Electrode ECG Neuroline Oval  "/>
    <s v="30x22mm Wht "/>
    <s v="12/Pk   "/>
    <s v="AMBU"/>
    <s v="71505-K/C/12"/>
    <n v="3"/>
    <n v="11"/>
    <n v="0"/>
    <n v="0"/>
    <n v="1"/>
    <n v="0"/>
    <x v="4"/>
    <m/>
  </r>
  <r>
    <s v="1155367"/>
    <s v="Lysol Neutra Air Spray 10oz   "/>
    <s v="FreshScent  "/>
    <s v="Ea      "/>
    <s v="ODEPOT"/>
    <s v="207044"/>
    <n v="3"/>
    <n v="23"/>
    <n v="0"/>
    <n v="0"/>
    <n v="0"/>
    <n v="1"/>
    <x v="2"/>
    <m/>
  </r>
  <r>
    <s v="1125809"/>
    <s v="Emesis Basin Mauve 16oz       "/>
    <s v="8.5&quot;        "/>
    <s v="25/Bx   "/>
    <s v="DUKAL"/>
    <s v="1125809"/>
    <n v="3"/>
    <n v="7"/>
    <n v="0.33333333333333337"/>
    <n v="0.66666666666666674"/>
    <n v="0"/>
    <n v="0"/>
    <x v="1"/>
    <m/>
  </r>
  <r>
    <s v="9533401"/>
    <s v="Pessary Ring W/Suprt          "/>
    <s v="3.25&quot; Sz6   "/>
    <s v="Ea      "/>
    <s v="MILTEX"/>
    <s v="30-RS6"/>
    <n v="3"/>
    <n v="3"/>
    <n v="0"/>
    <n v="1"/>
    <n v="0"/>
    <n v="0"/>
    <x v="1"/>
    <m/>
  </r>
  <r>
    <s v="9871639"/>
    <s v="Needle Disposable             "/>
    <s v="25x1&quot;       "/>
    <s v="100/Bx  "/>
    <s v="BD"/>
    <s v="305125"/>
    <n v="3"/>
    <n v="5"/>
    <n v="0.33333333333333337"/>
    <n v="0.66666666666666674"/>
    <n v="0"/>
    <n v="0"/>
    <x v="1"/>
    <m/>
  </r>
  <r>
    <s v="2587008"/>
    <s v="Lidocaine Inj MDV Non-Return  "/>
    <s v="1%          "/>
    <s v="20mL/Ea "/>
    <s v="GIVREP"/>
    <s v="00409427601"/>
    <n v="3"/>
    <n v="11"/>
    <n v="1"/>
    <n v="0"/>
    <n v="0"/>
    <n v="0"/>
    <x v="1"/>
    <m/>
  </r>
  <r>
    <s v="1027248"/>
    <s v="Promethazine HCL Inj SDV      "/>
    <s v="25mg/mL     "/>
    <s v="25x1ml  "/>
    <s v="W-WARD"/>
    <s v="00641092825"/>
    <n v="3"/>
    <n v="3"/>
    <n v="0.33333333333333337"/>
    <n v="0.66666666666666674"/>
    <n v="0"/>
    <n v="0"/>
    <x v="1"/>
    <m/>
  </r>
  <r>
    <s v="2540029"/>
    <s v="Engerix-B Hep B Adt Syr PF    "/>
    <s v="20mcg/mL    "/>
    <s v="10/Pk   "/>
    <s v="SKBEEC"/>
    <s v="58160082152"/>
    <n v="3"/>
    <n v="8"/>
    <n v="0.33333333333333337"/>
    <n v="0.66666666666666674"/>
    <n v="0"/>
    <n v="0"/>
    <x v="1"/>
    <m/>
  </r>
  <r>
    <s v="4067616"/>
    <s v="Dexamethasone Pres Fr SDV 1mL "/>
    <s v="10mg/1mL    "/>
    <s v="25/Bx   "/>
    <s v="AMEPHA"/>
    <s v="63323050601"/>
    <n v="2"/>
    <n v="4"/>
    <n v="1"/>
    <n v="0"/>
    <n v="0"/>
    <n v="0"/>
    <x v="5"/>
    <m/>
  </r>
  <r>
    <s v="1000006"/>
    <s v="Bottle Dropper Gls .5 Oz Ambr "/>
    <s v=".5 Oz       "/>
    <s v="12/Bx   "/>
    <s v="VETMAR"/>
    <s v="0764-07A"/>
    <n v="2"/>
    <n v="2"/>
    <n v="0"/>
    <n v="1"/>
    <n v="0"/>
    <n v="0"/>
    <x v="6"/>
    <m/>
  </r>
  <r>
    <s v="1046822"/>
    <s v="Lidocaine W/EPI Inj MDV 30ml  "/>
    <s v="1%          "/>
    <s v="25/Bx   "/>
    <s v="PFIZNJ"/>
    <s v="00409317802"/>
    <n v="2"/>
    <n v="4"/>
    <n v="0"/>
    <n v="1"/>
    <n v="0"/>
    <n v="0"/>
    <x v="1"/>
    <m/>
  </r>
  <r>
    <s v="1103839"/>
    <s v="Lidocaine Inj SDV Pr Free 30mL"/>
    <s v="1%          "/>
    <s v="25/Pk   "/>
    <s v="PFIZNJ"/>
    <s v="00409427902"/>
    <n v="2"/>
    <n v="3"/>
    <n v="1"/>
    <n v="0"/>
    <n v="0"/>
    <n v="0"/>
    <x v="1"/>
    <m/>
  </r>
  <r>
    <s v="7192118"/>
    <s v="2018 Fluad Syr LC             "/>
    <s v="65Yrs+ 10PK "/>
    <s v=".5ml/syr"/>
    <s v="SEQBIO"/>
    <s v="70461001803"/>
    <n v="2"/>
    <n v="105"/>
    <n v="0"/>
    <n v="1"/>
    <n v="0"/>
    <n v="0"/>
    <x v="0"/>
    <m/>
  </r>
  <r>
    <s v="9872220"/>
    <s v="Syringes w/Needle LL Disp 3cc "/>
    <s v="25gx5/8&quot;    "/>
    <s v="100/Bx  "/>
    <s v="BD"/>
    <s v="309570"/>
    <n v="2"/>
    <n v="34"/>
    <n v="0"/>
    <n v="1"/>
    <n v="0"/>
    <n v="0"/>
    <x v="5"/>
    <m/>
  </r>
  <r>
    <s v="1046817"/>
    <s v="Lidocaine HCL MDV 50mL        "/>
    <s v="1%          "/>
    <s v="25/Bx   "/>
    <s v="PFIZNJ"/>
    <s v="00409427602"/>
    <n v="2"/>
    <n v="2"/>
    <n v="1"/>
    <n v="0"/>
    <n v="0"/>
    <n v="0"/>
    <x v="1"/>
    <m/>
  </r>
  <r>
    <s v="1215648"/>
    <s v="Sanitizer Hand Quik-Care Foam "/>
    <s v="750mL       "/>
    <s v="6/Ca    "/>
    <s v="HUNMED"/>
    <s v="6000073"/>
    <n v="2"/>
    <n v="2"/>
    <n v="0"/>
    <n v="1"/>
    <n v="0"/>
    <n v="0"/>
    <x v="6"/>
    <m/>
  </r>
  <r>
    <s v="1259100"/>
    <s v="Ondansetron HCL Inj SDV 2mL   "/>
    <s v="2mg/mL      "/>
    <s v="25/Bx   "/>
    <s v="APOTEX"/>
    <s v="60505613005"/>
    <n v="2"/>
    <n v="2"/>
    <n v="1"/>
    <n v="0"/>
    <n v="0"/>
    <n v="0"/>
    <x v="5"/>
    <m/>
  </r>
  <r>
    <s v="1103662"/>
    <s v="Abdominal Fetal Strap Velcro  "/>
    <s v="Pink/Blue   "/>
    <s v="2/Pk    "/>
    <s v="BECKL"/>
    <s v="E9005BA"/>
    <n v="2"/>
    <n v="40"/>
    <n v="1"/>
    <n v="0"/>
    <n v="0"/>
    <n v="0"/>
    <x v="5"/>
    <m/>
  </r>
  <r>
    <s v="1127152"/>
    <s v="Sharps Container Counter Bal  "/>
    <s v="5qt Red     "/>
    <s v="Ea      "/>
    <s v="OAKRID"/>
    <s v="0354-150M-HS"/>
    <n v="2"/>
    <n v="7"/>
    <n v="1"/>
    <n v="0"/>
    <n v="0"/>
    <n v="0"/>
    <x v="5"/>
    <m/>
  </r>
  <r>
    <s v="2483963"/>
    <s v="Glutose Gel Lemon             "/>
    <s v="45gm Tube   "/>
    <s v="Ea      "/>
    <s v="CLAY"/>
    <s v="00574006945"/>
    <n v="2"/>
    <n v="6"/>
    <n v="0"/>
    <n v="1"/>
    <n v="0"/>
    <n v="0"/>
    <x v="6"/>
    <m/>
  </r>
  <r>
    <s v="9060526"/>
    <s v="Candy Pops Dum Dum Stnd Up Bag"/>
    <s v="            "/>
    <s v="Ea      "/>
    <s v="ODEPOT"/>
    <s v="919330"/>
    <n v="2"/>
    <n v="2"/>
    <n v="0"/>
    <n v="0"/>
    <n v="0"/>
    <n v="1"/>
    <x v="2"/>
    <m/>
  </r>
  <r>
    <s v="6117540"/>
    <s v="Pack Hot-Disposable           "/>
    <s v="6x6         "/>
    <s v="40/Ca   "/>
    <s v="COOPSR"/>
    <s v="20419"/>
    <n v="2"/>
    <n v="3"/>
    <n v="0"/>
    <n v="0"/>
    <n v="1"/>
    <n v="0"/>
    <x v="4"/>
    <m/>
  </r>
  <r>
    <s v="4982546"/>
    <s v="Botox Inj Vial non-return     "/>
    <s v="            "/>
    <s v="100U/Vl "/>
    <s v="ALLERG"/>
    <s v="91223US"/>
    <n v="2"/>
    <n v="4"/>
    <n v="0"/>
    <n v="0"/>
    <n v="0"/>
    <n v="1"/>
    <x v="2"/>
    <m/>
  </r>
  <r>
    <s v="3867260"/>
    <s v="EZ Electrodes-Disposable      "/>
    <s v="            "/>
    <s v="500/Bx  "/>
    <s v="MIDMAK"/>
    <s v="2-100-0205"/>
    <n v="2"/>
    <n v="2"/>
    <n v="1"/>
    <n v="0"/>
    <n v="0"/>
    <n v="0"/>
    <x v="5"/>
    <m/>
  </r>
  <r>
    <s v="9029209"/>
    <s v="LYSOL SPRAY,LINEN SCENT,1     "/>
    <s v="            "/>
    <s v="1/Pk    "/>
    <s v="ODEPOT"/>
    <s v="654521"/>
    <n v="2"/>
    <n v="9"/>
    <n v="0"/>
    <n v="0"/>
    <n v="0"/>
    <n v="1"/>
    <x v="2"/>
    <m/>
  </r>
  <r>
    <s v="1314312"/>
    <s v="Ketorolac Inj IM SDV 2mL      "/>
    <s v="60mg/2mL    "/>
    <s v="25/Bx   "/>
    <s v="ALVOGE"/>
    <s v="47781058568"/>
    <n v="2"/>
    <n v="2"/>
    <n v="1"/>
    <n v="0"/>
    <n v="0"/>
    <n v="0"/>
    <x v="5"/>
    <m/>
  </r>
  <r>
    <s v="1230903"/>
    <s v="Bandage Apex N/S              "/>
    <s v="3&quot;x75&quot;      "/>
    <s v="96/Ca   "/>
    <s v="DEROYA"/>
    <s v="11-6983"/>
    <n v="2"/>
    <n v="8"/>
    <n v="0"/>
    <n v="0"/>
    <n v="0"/>
    <n v="1"/>
    <x v="4"/>
    <m/>
  </r>
  <r>
    <s v="1286034"/>
    <s v="Febreze Air Frshnr Spray 8.8oz"/>
    <s v="Linen Sky   "/>
    <s v="Ea      "/>
    <s v="ODEPOT"/>
    <s v="366506"/>
    <n v="2"/>
    <n v="8"/>
    <n v="0"/>
    <n v="0"/>
    <n v="0"/>
    <n v="1"/>
    <x v="2"/>
    <m/>
  </r>
  <r>
    <s v="1304986"/>
    <s v="Gown Non-reinforced w/Towel   "/>
    <s v="XL          "/>
    <s v="30/Ca   "/>
    <s v="MEDLIN"/>
    <s v="DYNJP2002"/>
    <n v="2"/>
    <n v="2"/>
    <n v="0"/>
    <n v="1"/>
    <n v="0"/>
    <n v="0"/>
    <x v="5"/>
    <m/>
  </r>
  <r>
    <s v="1046883"/>
    <s v="Bupivacaine HCL MDV 50ml      "/>
    <s v="0.5%        "/>
    <s v="25/Bx   "/>
    <s v="PFIZNJ"/>
    <s v="00409116301"/>
    <n v="2"/>
    <n v="5"/>
    <n v="1"/>
    <n v="0"/>
    <n v="0"/>
    <n v="0"/>
    <x v="1"/>
    <m/>
  </r>
  <r>
    <s v="6906950"/>
    <s v="Betadine Solution Flip Top    "/>
    <s v="10%         "/>
    <s v="16oz/Bt "/>
    <s v="EMEHEA"/>
    <s v="BSO16P"/>
    <n v="2"/>
    <n v="9"/>
    <n v="0"/>
    <n v="1"/>
    <n v="0"/>
    <n v="0"/>
    <x v="5"/>
    <m/>
  </r>
  <r>
    <s v="1162557"/>
    <s v="Underpad Protect Plus Deluxe  "/>
    <s v="36&quot;x36&quot;     "/>
    <s v="50/Ca   "/>
    <s v="MEDLIN"/>
    <s v="MSC282070LB"/>
    <n v="2"/>
    <n v="15"/>
    <n v="0"/>
    <n v="1"/>
    <n v="0"/>
    <n v="0"/>
    <x v="6"/>
    <m/>
  </r>
  <r>
    <s v="7880014"/>
    <s v="Removal Suture Skin Kit       "/>
    <s v="            "/>
    <s v="Ea      "/>
    <s v="BUSSE"/>
    <s v="726"/>
    <n v="2"/>
    <n v="100"/>
    <n v="0"/>
    <n v="1"/>
    <n v="0"/>
    <n v="0"/>
    <x v="5"/>
    <m/>
  </r>
  <r>
    <s v="1085967"/>
    <s v="File Cab Mobile 24.5x14.25x18 "/>
    <s v="2-Drawer    "/>
    <s v="Ea      "/>
    <s v="ODEPOT"/>
    <s v="942569"/>
    <n v="2"/>
    <n v="2"/>
    <n v="0"/>
    <n v="0"/>
    <n v="0"/>
    <n v="1"/>
    <x v="2"/>
    <m/>
  </r>
  <r>
    <s v="9878346"/>
    <s v="Syringe 3cc W/Needle LL Tip   "/>
    <s v="18gx1-1/2&quot;  "/>
    <s v="100/Bx  "/>
    <s v="BD"/>
    <s v="309580"/>
    <n v="2"/>
    <n v="8"/>
    <n v="1"/>
    <n v="0"/>
    <n v="0"/>
    <n v="0"/>
    <x v="5"/>
    <m/>
  </r>
  <r>
    <s v="1164904"/>
    <s v="Urine Tubes w/Sediment Bulb   "/>
    <s v="12ml Flared "/>
    <s v="500/Bx  "/>
    <s v="GLOSCI"/>
    <s v="112030-500"/>
    <n v="2"/>
    <n v="5"/>
    <n v="0"/>
    <n v="0"/>
    <n v="0"/>
    <n v="1"/>
    <x v="4"/>
    <m/>
  </r>
  <r>
    <s v="5553350"/>
    <s v="Tape Deltalite Conf Fbgl Red  "/>
    <s v="3&quot;X4Yds     "/>
    <s v="10/Bx   "/>
    <s v="SMINEP"/>
    <s v="5933"/>
    <n v="2"/>
    <n v="2"/>
    <n v="0"/>
    <n v="1"/>
    <n v="0"/>
    <n v="0"/>
    <x v="5"/>
    <m/>
  </r>
  <r>
    <s v="9054957"/>
    <s v="Tootsie Roll Midgees          "/>
    <s v="            "/>
    <s v="360/Bg  "/>
    <s v="ODEPOT"/>
    <s v="107850"/>
    <n v="2"/>
    <n v="2"/>
    <n v="0"/>
    <n v="0"/>
    <n v="0"/>
    <n v="1"/>
    <x v="2"/>
    <m/>
  </r>
  <r>
    <s v="2441892"/>
    <s v="Dancer Pads Felt 1/4&quot;         "/>
    <s v="ADH-PK      "/>
    <s v="100/Pk  "/>
    <s v="COMFT"/>
    <s v="30319L"/>
    <n v="2"/>
    <n v="2"/>
    <n v="0.5"/>
    <n v="0.5"/>
    <n v="0"/>
    <n v="0"/>
    <x v="5"/>
    <m/>
  </r>
  <r>
    <s v="2540030"/>
    <s v="Twinrix Hep A/B Adt Pfs TL    "/>
    <s v="1mL         "/>
    <s v="10/Pk   "/>
    <s v="SKBEEC"/>
    <s v="58160081552"/>
    <n v="2"/>
    <n v="3"/>
    <n v="1"/>
    <n v="0"/>
    <n v="0"/>
    <n v="0"/>
    <x v="5"/>
    <m/>
  </r>
  <r>
    <s v="2540025"/>
    <s v="Kinrix DTaP/Polio Ped PFS TL  "/>
    <s v="0.5mL       "/>
    <s v="10/Pk   "/>
    <s v="SKBEEC"/>
    <s v="58160081252"/>
    <n v="2"/>
    <n v="2"/>
    <n v="1"/>
    <n v="0"/>
    <n v="0"/>
    <n v="0"/>
    <x v="5"/>
    <m/>
  </r>
  <r>
    <s v="3750168"/>
    <s v="Dexamethasone Sodphos SDV     "/>
    <s v="4mg/ml      "/>
    <s v="25x1ml  "/>
    <s v="AMEPHA"/>
    <s v="63323016501"/>
    <n v="2"/>
    <n v="2"/>
    <n v="0.5"/>
    <n v="0.5"/>
    <n v="0"/>
    <n v="0"/>
    <x v="5"/>
    <m/>
  </r>
  <r>
    <s v="7992118"/>
    <s v="2018 Flucelvax Syr QIV LC     "/>
    <s v="4Yrs+ 10PK  "/>
    <s v=".5ml/syr"/>
    <s v="SEQBIO"/>
    <s v="70461031803"/>
    <n v="2"/>
    <n v="64"/>
    <n v="0"/>
    <n v="1"/>
    <n v="0"/>
    <n v="0"/>
    <x v="0"/>
    <m/>
  </r>
  <r>
    <s v="1250605"/>
    <s v="Tube Feeding G Mic            "/>
    <s v="18Fr        "/>
    <s v="Ea      "/>
    <s v="HALYAR"/>
    <s v="0112-18"/>
    <n v="2"/>
    <n v="2"/>
    <n v="0"/>
    <n v="0"/>
    <n v="1"/>
    <n v="0"/>
    <x v="4"/>
    <m/>
  </r>
  <r>
    <s v="8917593"/>
    <s v="Coaguchek XS Test Strips      "/>
    <s v="Vials       "/>
    <s v="2x24/Bx "/>
    <s v="BIODYN"/>
    <s v="04625315160"/>
    <n v="2"/>
    <n v="5"/>
    <n v="0"/>
    <n v="1"/>
    <n v="0"/>
    <n v="0"/>
    <x v="5"/>
    <m/>
  </r>
  <r>
    <s v="9055623"/>
    <s v="Post-It Sign Here Red Arrw    "/>
    <s v="            "/>
    <s v="100/Pk  "/>
    <s v="ODEPOT"/>
    <s v="286821"/>
    <n v="2"/>
    <n v="2"/>
    <n v="0"/>
    <n v="0"/>
    <n v="0"/>
    <n v="1"/>
    <x v="2"/>
    <m/>
  </r>
  <r>
    <s v="1178007"/>
    <s v="Thermometer Fridge/Frzr Tracbl"/>
    <s v="Dgt Celcius "/>
    <s v="Ea      "/>
    <s v="FISHER"/>
    <s v="15077960"/>
    <n v="1"/>
    <n v="1"/>
    <n v="0"/>
    <n v="1"/>
    <n v="0"/>
    <n v="0"/>
    <x v="6"/>
    <m/>
  </r>
  <r>
    <s v="6129781"/>
    <s v="Stool 273 Airlift w/Back      "/>
    <s v="Shadow Grey "/>
    <s v="Ea      "/>
    <s v="MIDMAK"/>
    <s v="273-001-232"/>
    <n v="1"/>
    <n v="1"/>
    <n v="0"/>
    <n v="1"/>
    <n v="0"/>
    <n v="0"/>
    <x v="5"/>
    <m/>
  </r>
  <r>
    <s v="7644309"/>
    <s v="Cement Barge                  "/>
    <s v="GALLON      "/>
    <s v="Ea      "/>
    <s v="QUABAU"/>
    <s v="DC001"/>
    <n v="1"/>
    <n v="1"/>
    <n v="0"/>
    <n v="1"/>
    <n v="0"/>
    <n v="0"/>
    <x v="6"/>
    <m/>
  </r>
  <r>
    <s v="1166550"/>
    <s v="Forcep Alligator Baron        "/>
    <s v="11-3/4&quot;     "/>
    <s v="Ea      "/>
    <s v="BRSURG"/>
    <s v="BR68-22970"/>
    <n v="1"/>
    <n v="1"/>
    <n v="0"/>
    <n v="0"/>
    <n v="0"/>
    <n v="1"/>
    <x v="4"/>
    <m/>
  </r>
  <r>
    <s v="1319614"/>
    <s v="Acetaminophen Tablets         "/>
    <s v="325mg       "/>
    <s v="1000/Bt "/>
    <s v="GERIP"/>
    <s v="101-10"/>
    <n v="1"/>
    <n v="1"/>
    <n v="0"/>
    <n v="1"/>
    <n v="0"/>
    <n v="0"/>
    <x v="5"/>
    <m/>
  </r>
  <r>
    <s v="7144473"/>
    <s v="Tubigrip Med Arm Sm Ank       "/>
    <s v="C Beige     "/>
    <s v="1/Bx    "/>
    <s v="ABCO"/>
    <s v="1450"/>
    <n v="1"/>
    <n v="1"/>
    <n v="0"/>
    <n v="1"/>
    <n v="0"/>
    <n v="0"/>
    <x v="6"/>
    <m/>
  </r>
  <r>
    <s v="1125632"/>
    <s v="Paper Ultrasound Video Stndard"/>
    <s v="110mmx20mm  "/>
    <s v="5/Bx    "/>
    <s v="TELEPA"/>
    <s v="HS110S"/>
    <n v="1"/>
    <n v="1"/>
    <n v="0"/>
    <n v="1"/>
    <n v="0"/>
    <n v="0"/>
    <x v="5"/>
    <m/>
  </r>
  <r>
    <s v="1224991"/>
    <s v="Ropivacaine Hcl Inj 10mL PF   "/>
    <s v="2mg/mL      "/>
    <s v="10/Bx   "/>
    <s v="PFIZNJ"/>
    <s v="00409930010"/>
    <n v="1"/>
    <n v="1"/>
    <n v="0"/>
    <n v="1"/>
    <n v="0"/>
    <n v="0"/>
    <x v="1"/>
    <m/>
  </r>
  <r>
    <s v="3625582"/>
    <s v="Alcohol Prep Large            "/>
    <s v="Sterile     "/>
    <s v="200/Bx  "/>
    <s v="CARDKN"/>
    <s v="5033-"/>
    <n v="1"/>
    <n v="4"/>
    <n v="1"/>
    <n v="0"/>
    <n v="0"/>
    <n v="0"/>
    <x v="5"/>
    <m/>
  </r>
  <r>
    <s v="1192088"/>
    <s v="Gown Patient 50x66&quot;           "/>
    <s v="MonetHeather"/>
    <s v="Ea      "/>
    <s v="ENCGRO"/>
    <s v="45282-MNH"/>
    <n v="1"/>
    <n v="18"/>
    <n v="0"/>
    <n v="0"/>
    <n v="0"/>
    <n v="1"/>
    <x v="4"/>
    <m/>
  </r>
  <r>
    <s v="2580313"/>
    <s v="Nitrostat Tabs N-R            "/>
    <s v="0.4mg       "/>
    <s v="25/Bt   "/>
    <s v="GIVREP"/>
    <s v="00071041813"/>
    <n v="1"/>
    <n v="1"/>
    <n v="0"/>
    <n v="1"/>
    <n v="0"/>
    <n v="0"/>
    <x v="1"/>
    <m/>
  </r>
  <r>
    <s v="1136184"/>
    <s v="Aloeguard Pump Bottle Empty   "/>
    <s v="18-oz       "/>
    <s v="Ea      "/>
    <s v="HELINK"/>
    <s v="7763"/>
    <n v="1"/>
    <n v="2"/>
    <n v="0"/>
    <n v="1"/>
    <n v="0"/>
    <n v="0"/>
    <x v="6"/>
    <m/>
  </r>
  <r>
    <s v="6643366"/>
    <s v="Lubricath Cont.Irri.30CC 22FR "/>
    <s v="            "/>
    <s v="12/Ca   "/>
    <s v="BARDBI"/>
    <s v="0167L22"/>
    <n v="1"/>
    <n v="1"/>
    <n v="0"/>
    <n v="1"/>
    <n v="0"/>
    <n v="0"/>
    <x v="6"/>
    <m/>
  </r>
  <r>
    <s v="1043974"/>
    <s v="Basin Earwash Plst Uni Atcl Wh"/>
    <s v="            "/>
    <s v="Ea      "/>
    <s v="DREASY"/>
    <s v="BW"/>
    <n v="1"/>
    <n v="1"/>
    <n v="1"/>
    <n v="0"/>
    <n v="0"/>
    <n v="0"/>
    <x v="5"/>
    <m/>
  </r>
  <r>
    <s v="4944277"/>
    <s v="Hot Pack Neck Contour         "/>
    <s v="5&quot;x 24&quot;     "/>
    <s v="EA      "/>
    <s v="ALIMED"/>
    <s v="3132"/>
    <n v="1"/>
    <n v="10"/>
    <n v="1"/>
    <n v="0"/>
    <n v="0"/>
    <n v="0"/>
    <x v="4"/>
    <m/>
  </r>
  <r>
    <s v="5229560"/>
    <s v="Panoptic Ophthalmoscope Head  "/>
    <s v="            "/>
    <s v="Ea      "/>
    <s v="WELCH"/>
    <s v="11810"/>
    <n v="1"/>
    <n v="2"/>
    <n v="0"/>
    <n v="1"/>
    <n v="0"/>
    <n v="0"/>
    <x v="6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4"/>
    <m/>
  </r>
  <r>
    <s v="1228715"/>
    <s v="BBL Cultureswab Swab          "/>
    <s v="Double      "/>
    <s v="50/Pk   "/>
    <s v="B-DMIC"/>
    <s v="220135"/>
    <n v="1"/>
    <n v="2"/>
    <n v="0"/>
    <n v="1"/>
    <n v="0"/>
    <n v="0"/>
    <x v="5"/>
    <m/>
  </r>
  <r>
    <s v="9870815"/>
    <s v="IV Cath Nexiva Clsd SqlPort   "/>
    <s v="18gx1.25&quot;   "/>
    <s v="20/Pk   "/>
    <s v="BD"/>
    <s v="383519"/>
    <n v="1"/>
    <n v="2"/>
    <n v="0"/>
    <n v="1"/>
    <n v="0"/>
    <n v="0"/>
    <x v="6"/>
    <m/>
  </r>
  <r>
    <s v="1224908"/>
    <s v="Soap Endure Foam Hand         "/>
    <s v="4x1250mL    "/>
    <s v="4/Ca    "/>
    <s v="HUNMED"/>
    <s v="6000069"/>
    <n v="1"/>
    <n v="2"/>
    <n v="0"/>
    <n v="1"/>
    <n v="0"/>
    <n v="0"/>
    <x v="6"/>
    <m/>
  </r>
  <r>
    <s v="7880355"/>
    <s v="Incision &amp; Drainage Tray Ster "/>
    <s v="            "/>
    <s v="Ea      "/>
    <s v="BUSSE"/>
    <s v="758"/>
    <n v="1"/>
    <n v="10"/>
    <n v="0"/>
    <n v="1"/>
    <n v="0"/>
    <n v="0"/>
    <x v="5"/>
    <m/>
  </r>
  <r>
    <s v="9536268"/>
    <s v="chart foot&amp;ankle, anatomy inj "/>
    <s v="flex  20x26 "/>
    <s v="Ea      "/>
    <s v="ANATOM"/>
    <s v="9781587798382"/>
    <n v="1"/>
    <n v="5"/>
    <n v="0"/>
    <n v="1"/>
    <n v="0"/>
    <n v="0"/>
    <x v="6"/>
    <m/>
  </r>
  <r>
    <s v="1272678"/>
    <s v="Epinephrine Jr Auto-Inject    "/>
    <s v="0.15mg      "/>
    <s v="2/Pk    "/>
    <s v="DEY"/>
    <s v="49502010102"/>
    <n v="1"/>
    <n v="1"/>
    <n v="0"/>
    <n v="1"/>
    <n v="0"/>
    <n v="0"/>
    <x v="5"/>
    <m/>
  </r>
  <r>
    <s v="9049507"/>
    <s v="Purell Springbloom Pink 8oz   "/>
    <s v="            "/>
    <s v="Ea      "/>
    <s v="ODEPOT"/>
    <s v="514515"/>
    <n v="1"/>
    <n v="6"/>
    <n v="0"/>
    <n v="0"/>
    <n v="0"/>
    <n v="1"/>
    <x v="2"/>
    <m/>
  </r>
  <r>
    <s v="1315660"/>
    <s v="Alere Universl Printer Afinion"/>
    <s v="Placement   "/>
    <s v="Ea      "/>
    <s v="ALEAFI"/>
    <s v="14-716AFI"/>
    <n v="1"/>
    <n v="1"/>
    <n v="0"/>
    <n v="0"/>
    <n v="0"/>
    <n v="1"/>
    <x v="4"/>
    <m/>
  </r>
  <r>
    <s v="1313859"/>
    <s v="Filter Evacuator ViroSafe VrVc"/>
    <s v="XXL         "/>
    <s v="2/Pk    "/>
    <s v="MEDLIN"/>
    <s v="BFFVSXLL02"/>
    <n v="1"/>
    <n v="1"/>
    <n v="0"/>
    <n v="0"/>
    <n v="0"/>
    <n v="1"/>
    <x v="4"/>
    <m/>
  </r>
  <r>
    <s v="7292118"/>
    <s v="2018 Flucelvax MDV QIV LC     "/>
    <s v="4Yrs+       "/>
    <s v="5ml/vl  "/>
    <s v="SEQBIO"/>
    <s v="70461041810"/>
    <n v="1"/>
    <n v="5"/>
    <n v="0"/>
    <n v="1"/>
    <n v="0"/>
    <n v="0"/>
    <x v="0"/>
    <m/>
  </r>
  <r>
    <s v="1222910"/>
    <s v="Dexamethasone Sod Pho Inj 10mL"/>
    <s v="10Mg/mL     "/>
    <s v="10/Bx   "/>
    <s v="BIONIC"/>
    <s v="67457042010"/>
    <n v="1"/>
    <n v="1"/>
    <n v="0"/>
    <n v="1"/>
    <n v="0"/>
    <n v="0"/>
    <x v="5"/>
    <m/>
  </r>
  <r>
    <s v="2584249"/>
    <s v="Prometh HCL Amps Non-Ret      "/>
    <s v="25mg/mL     "/>
    <s v="1mL/Ea  "/>
    <s v="GIVREP"/>
    <s v="00641149531"/>
    <n v="1"/>
    <n v="2"/>
    <n v="1"/>
    <n v="0"/>
    <n v="0"/>
    <n v="0"/>
    <x v="1"/>
    <m/>
  </r>
  <r>
    <s v="1186643"/>
    <s v="Purell Adv Sanitizer Hand Foam"/>
    <s v="Refl 1200mL "/>
    <s v="2/Ca    "/>
    <s v="GOJO"/>
    <s v="1905-02"/>
    <n v="1"/>
    <n v="3"/>
    <n v="1"/>
    <n v="0"/>
    <n v="0"/>
    <n v="0"/>
    <x v="5"/>
    <m/>
  </r>
  <r>
    <s v="1018226"/>
    <s v="Bergh Cilia Forceps           "/>
    <s v="3-1/2&quot;      "/>
    <s v="Ea      "/>
    <s v="MILTEX"/>
    <s v="101-8226"/>
    <n v="1"/>
    <n v="1"/>
    <n v="0"/>
    <n v="1"/>
    <n v="0"/>
    <n v="0"/>
    <x v="6"/>
    <m/>
  </r>
  <r>
    <s v="9038815"/>
    <s v="Polypropylene Invis Tape Roll "/>
    <s v="3/4x1000    "/>
    <s v="10/Pk   "/>
    <s v="ODEPOT"/>
    <s v="520928"/>
    <n v="1"/>
    <n v="1"/>
    <n v="0"/>
    <n v="0"/>
    <n v="0"/>
    <n v="1"/>
    <x v="2"/>
    <m/>
  </r>
  <r>
    <s v="7924845"/>
    <s v="Artiflex Bandage Synth Padding"/>
    <s v="10cmx3cm    "/>
    <s v="30/Ca   "/>
    <s v="SMINEP"/>
    <s v="0904600"/>
    <n v="1"/>
    <n v="1"/>
    <n v="0"/>
    <n v="1"/>
    <n v="0"/>
    <n v="0"/>
    <x v="6"/>
    <m/>
  </r>
  <r>
    <s v="3784186"/>
    <s v="Pessary Gellhorn              "/>
    <s v="#2          "/>
    <s v="Ea      "/>
    <s v="PREMED"/>
    <s v="1040202"/>
    <n v="1"/>
    <n v="1"/>
    <n v="0"/>
    <n v="1"/>
    <n v="0"/>
    <n v="0"/>
    <x v="6"/>
    <m/>
  </r>
  <r>
    <s v="5515632"/>
    <s v="BULB-BW.EFP 12V 100W          "/>
    <s v="            "/>
    <s v="ea      "/>
    <s v="BULBWK"/>
    <s v="BW.EFP"/>
    <n v="1"/>
    <n v="6"/>
    <n v="0"/>
    <n v="1"/>
    <n v="0"/>
    <n v="0"/>
    <x v="6"/>
    <m/>
  </r>
  <r>
    <s v="6542886"/>
    <s v="Suture Ethilon Mono Blk Pc3   "/>
    <s v="4-0 18&quot;     "/>
    <s v="12/Bx   "/>
    <s v="ETHICO"/>
    <s v="1864G"/>
    <n v="1"/>
    <n v="1"/>
    <n v="0"/>
    <n v="1"/>
    <n v="0"/>
    <n v="0"/>
    <x v="5"/>
    <m/>
  </r>
  <r>
    <s v="1198745"/>
    <s v="Cap Snap PE 12-13mm Tubes     "/>
    <s v="Gray        "/>
    <s v="1000/Bg "/>
    <s v="GLOSCI"/>
    <s v="113146A"/>
    <n v="1"/>
    <n v="2"/>
    <n v="0"/>
    <n v="0"/>
    <n v="1"/>
    <n v="0"/>
    <x v="4"/>
    <m/>
  </r>
  <r>
    <s v="3680350"/>
    <s v="Coffee GMT French Vanilla     "/>
    <s v="K-Cup       "/>
    <s v="24/Bx   "/>
    <s v="KEURIG"/>
    <s v="GMT6732"/>
    <n v="1"/>
    <n v="1"/>
    <n v="0"/>
    <n v="1"/>
    <n v="0"/>
    <n v="0"/>
    <x v="6"/>
    <m/>
  </r>
  <r>
    <s v="1025676"/>
    <s v="Saline Normal 1ml             "/>
    <s v="            "/>
    <s v="100/Bx  "/>
    <s v="B-DMIC"/>
    <s v="297815"/>
    <n v="1"/>
    <n v="1"/>
    <n v="1"/>
    <n v="0"/>
    <n v="0"/>
    <n v="0"/>
    <x v="6"/>
    <m/>
  </r>
  <r>
    <s v="1139676"/>
    <s v="Task Chair Swivel Armless Blk "/>
    <s v="23x28x30    "/>
    <s v="Ea      "/>
    <s v="OFFDPT"/>
    <s v="531234"/>
    <n v="1"/>
    <n v="1"/>
    <n v="0"/>
    <n v="0"/>
    <n v="0"/>
    <n v="1"/>
    <x v="7"/>
    <m/>
  </r>
  <r>
    <s v="1167111"/>
    <s v="Catheter Word Bartholin Kit   "/>
    <s v="            "/>
    <s v="6/Bx    "/>
    <s v="MEDGYN"/>
    <s v="022719"/>
    <n v="1"/>
    <n v="1"/>
    <n v="0"/>
    <n v="1"/>
    <n v="0"/>
    <n v="0"/>
    <x v="5"/>
    <m/>
  </r>
  <r>
    <s v="1219081"/>
    <s v="Column Desiccator Blue Crystal"/>
    <s v="Empty       "/>
    <s v="Ea      "/>
    <s v="FERR"/>
    <s v="K021501"/>
    <n v="1"/>
    <n v="12"/>
    <n v="0"/>
    <n v="0"/>
    <n v="1"/>
    <n v="0"/>
    <x v="4"/>
    <m/>
  </r>
  <r>
    <s v="8900026"/>
    <s v="Saline Sterile SOL            "/>
    <s v="100mL       "/>
    <s v="6/Pk    "/>
    <s v="CARDKN"/>
    <s v="1020"/>
    <n v="1"/>
    <n v="1"/>
    <n v="1"/>
    <n v="0"/>
    <n v="0"/>
    <n v="0"/>
    <x v="5"/>
    <m/>
  </r>
  <r>
    <s v="9004686"/>
    <s v="Drape Non-Fenestrated Sterile "/>
    <s v="18x26&quot;      "/>
    <s v="50/Bx   "/>
    <s v="DUKALD"/>
    <s v="9004686"/>
    <n v="1"/>
    <n v="2"/>
    <n v="1"/>
    <n v="0"/>
    <n v="0"/>
    <n v="0"/>
    <x v="5"/>
    <m/>
  </r>
  <r>
    <s v="1222401"/>
    <s v="Electrode Tab w/1M Leadwire   "/>
    <s v="20x25mm     "/>
    <s v="48/Pk   "/>
    <s v="OXFIN"/>
    <s v="019-406600"/>
    <n v="1"/>
    <n v="1"/>
    <n v="0"/>
    <n v="1"/>
    <n v="0"/>
    <n v="0"/>
    <x v="6"/>
    <m/>
  </r>
  <r>
    <s v="5130832"/>
    <s v="Steth Harvey Elite Blk 2Hd    "/>
    <s v="28&quot; Length  "/>
    <s v="Ea      "/>
    <s v="WELCH"/>
    <s v="5079-125"/>
    <n v="1"/>
    <n v="1"/>
    <n v="0"/>
    <n v="1"/>
    <n v="0"/>
    <n v="0"/>
    <x v="6"/>
    <m/>
  </r>
  <r>
    <s v="9537981"/>
    <s v="Williams Lacrimal Probe       "/>
    <s v="Sz 00-0     "/>
    <s v="Ea      "/>
    <s v="MILTEX"/>
    <s v="18-724"/>
    <n v="1"/>
    <n v="3"/>
    <n v="0"/>
    <n v="0"/>
    <n v="0"/>
    <n v="1"/>
    <x v="4"/>
    <m/>
  </r>
  <r>
    <s v="1268994"/>
    <s v="IV Start Kits w/PVP Alcohol   "/>
    <s v="            "/>
    <s v="Ea      "/>
    <s v="CARDSP"/>
    <s v="01-09001A"/>
    <n v="1"/>
    <n v="200"/>
    <n v="0"/>
    <n v="1"/>
    <n v="0"/>
    <n v="0"/>
    <x v="6"/>
    <m/>
  </r>
  <r>
    <s v="1279663"/>
    <s v="Tubing Tevadapter OnGuard LL  "/>
    <s v="            "/>
    <s v="100/Bx  "/>
    <s v="MCGAW"/>
    <s v="412114"/>
    <n v="1"/>
    <n v="2"/>
    <n v="0"/>
    <n v="1"/>
    <n v="0"/>
    <n v="0"/>
    <x v="6"/>
    <m/>
  </r>
  <r>
    <s v="1002808"/>
    <s v="Sodium Chloride Sol Non-DEHP  "/>
    <s v="0.9% Inj    "/>
    <s v="1000Ml  "/>
    <s v="MCGAW"/>
    <s v="L8000"/>
    <n v="1"/>
    <n v="12"/>
    <n v="0"/>
    <n v="1"/>
    <n v="0"/>
    <n v="0"/>
    <x v="1"/>
    <m/>
  </r>
  <r>
    <s v="1291402"/>
    <s v="XN-L Check BCQM Individual Pk "/>
    <s v="            "/>
    <s v="Ea      "/>
    <s v="SYSMEX"/>
    <s v="213569"/>
    <n v="1"/>
    <n v="1"/>
    <n v="0"/>
    <n v="0"/>
    <n v="0"/>
    <n v="1"/>
    <x v="4"/>
    <m/>
  </r>
  <r>
    <s v="9028120"/>
    <s v="BOOK,STENO,6X9,70CT,GREEN     "/>
    <s v="            "/>
    <s v="1/PK    "/>
    <s v="ODEPOT"/>
    <s v="524405"/>
    <n v="1"/>
    <n v="1"/>
    <n v="0"/>
    <n v="0"/>
    <n v="0"/>
    <n v="1"/>
    <x v="2"/>
    <m/>
  </r>
  <r>
    <s v="1044687"/>
    <s v="Methylprednisolone Acetate SDV"/>
    <s v="40mg/ml     "/>
    <s v="1ml Vl  "/>
    <s v="TEVA"/>
    <s v="00703003101"/>
    <n v="1"/>
    <n v="8"/>
    <n v="1"/>
    <n v="0"/>
    <n v="0"/>
    <n v="0"/>
    <x v="5"/>
    <m/>
  </r>
  <r>
    <s v="8570001"/>
    <s v="Robertazzi Nasal Airway       "/>
    <s v="24 Fr       "/>
    <s v="Ea      "/>
    <s v="SUNMD"/>
    <s v="1-5076-24"/>
    <n v="1"/>
    <n v="2"/>
    <n v="0"/>
    <n v="1"/>
    <n v="0"/>
    <n v="0"/>
    <x v="6"/>
    <m/>
  </r>
  <r>
    <s v="1298857"/>
    <s v="Administration Set Filtered   "/>
    <s v="98&quot; L       "/>
    <s v="50/Ca   "/>
    <s v="MCGAW"/>
    <s v="470115"/>
    <n v="1"/>
    <n v="3"/>
    <n v="0"/>
    <n v="0"/>
    <n v="1"/>
    <n v="0"/>
    <x v="4"/>
    <m/>
  </r>
  <r>
    <s v="8095589"/>
    <s v="Sharps Container 5-Quart      "/>
    <s v="f/Wall Cabin"/>
    <s v="Ea      "/>
    <s v="BEMIS"/>
    <s v="175 030"/>
    <n v="1"/>
    <n v="12"/>
    <n v="1"/>
    <n v="0"/>
    <n v="0"/>
    <n v="0"/>
    <x v="5"/>
    <m/>
  </r>
  <r>
    <s v="1479303"/>
    <s v="Contour Bld Gl Strp Test      "/>
    <s v="Strips      "/>
    <s v="50/Bx   "/>
    <s v="ASCCIA"/>
    <s v="7099"/>
    <n v="1"/>
    <n v="4"/>
    <n v="0"/>
    <n v="1"/>
    <n v="0"/>
    <n v="0"/>
    <x v="7"/>
    <m/>
  </r>
  <r>
    <s v="1125680"/>
    <s v="Lubricating Jelly Sterile     "/>
    <s v="Fliptop     "/>
    <s v="4oz/Tb  "/>
    <s v="ULTSEA"/>
    <s v="300335100015"/>
    <n v="1"/>
    <n v="12"/>
    <n v="0"/>
    <n v="1"/>
    <n v="0"/>
    <n v="0"/>
    <x v="5"/>
    <m/>
  </r>
  <r>
    <s v="9740006"/>
    <s v="Sonotrax BasicA w/Transducer  "/>
    <s v="2 Mhz       "/>
    <s v="Ea      "/>
    <s v="EDANIN"/>
    <s v="03.04.304075"/>
    <n v="1"/>
    <n v="3"/>
    <n v="0"/>
    <n v="0"/>
    <n v="0"/>
    <n v="1"/>
    <x v="4"/>
    <m/>
  </r>
  <r>
    <s v="1314570"/>
    <s v="Adenosine (Scan) Inj SDV Glass"/>
    <s v="3mg/mL      "/>
    <s v="20mL/Vl "/>
    <s v="AKORN"/>
    <s v="17478054420"/>
    <n v="1"/>
    <n v="15"/>
    <n v="1"/>
    <n v="0"/>
    <n v="0"/>
    <n v="0"/>
    <x v="5"/>
    <m/>
  </r>
  <r>
    <s v="8900196"/>
    <s v="Laceration Tray Devon         "/>
    <s v="#7059       "/>
    <s v="Ea      "/>
    <s v="CARDKN"/>
    <s v="31144499"/>
    <n v="1"/>
    <n v="6"/>
    <n v="0"/>
    <n v="1"/>
    <n v="0"/>
    <n v="0"/>
    <x v="5"/>
    <m/>
  </r>
  <r>
    <s v="1132830"/>
    <s v="Ring Electrode 8mmx95mm       "/>
    <s v="            "/>
    <s v="100/Bx  "/>
    <s v="IMEXMD"/>
    <s v="019-435500"/>
    <n v="1"/>
    <n v="4"/>
    <n v="0"/>
    <n v="0"/>
    <n v="0"/>
    <n v="1"/>
    <x v="4"/>
    <m/>
  </r>
  <r>
    <s v="1223640"/>
    <s v="Dressing Aquacel Foam Non-Adh "/>
    <s v="4x4&quot;        "/>
    <s v="10/Bx   "/>
    <s v="BRISTL"/>
    <s v="420633"/>
    <n v="1"/>
    <n v="2"/>
    <n v="0"/>
    <n v="1"/>
    <n v="0"/>
    <n v="0"/>
    <x v="6"/>
    <m/>
  </r>
  <r>
    <s v="5552397"/>
    <s v="Tape Deltalite Conf Fbgl Pnk  "/>
    <s v="3&quot;X4Yds     "/>
    <s v="10/Bx   "/>
    <s v="SMINEP"/>
    <s v="6053"/>
    <n v="1"/>
    <n v="1"/>
    <n v="0"/>
    <n v="1"/>
    <n v="0"/>
    <n v="0"/>
    <x v="5"/>
    <m/>
  </r>
  <r>
    <s v="1194028"/>
    <s v="Electrode Loop Tungsten Wire  "/>
    <s v="12x10mm     "/>
    <s v="5/Bx    "/>
    <s v="GYNEX"/>
    <s v="12-2010-W"/>
    <n v="1"/>
    <n v="1"/>
    <n v="0"/>
    <n v="0"/>
    <n v="0"/>
    <n v="1"/>
    <x v="7"/>
    <m/>
  </r>
  <r>
    <s v="5120015"/>
    <s v="Alere hCG Combo Cassette (25) "/>
    <s v="Test        "/>
    <s v="40/Bx   "/>
    <s v="WAMPOL"/>
    <s v="92225"/>
    <n v="1"/>
    <n v="1"/>
    <n v="0"/>
    <n v="1"/>
    <n v="0"/>
    <n v="0"/>
    <x v="6"/>
    <m/>
  </r>
  <r>
    <s v="8310300"/>
    <s v="Dyna-Hex CHG Liquid 4%        "/>
    <s v="            "/>
    <s v="16oz/Bt "/>
    <s v="MEDLIN"/>
    <s v="MDS098715"/>
    <n v="1"/>
    <n v="12"/>
    <n v="0"/>
    <n v="1"/>
    <n v="0"/>
    <n v="0"/>
    <x v="5"/>
    <m/>
  </r>
  <r>
    <s v="9046780"/>
    <s v="Sanitize Wipes Spring Waterfll"/>
    <s v="Scent       "/>
    <s v="70/Pk   "/>
    <s v="ODEPOT"/>
    <s v="939760"/>
    <n v="1"/>
    <n v="6"/>
    <n v="0"/>
    <n v="0"/>
    <n v="0"/>
    <n v="1"/>
    <x v="2"/>
    <m/>
  </r>
  <r>
    <s v="1177658"/>
    <s v="Scissor Bandage Lister SS     "/>
    <s v="5-1/2&quot;      "/>
    <s v="Ea      "/>
    <s v="BRSURG"/>
    <s v="FG08-90114"/>
    <n v="1"/>
    <n v="3"/>
    <n v="0"/>
    <n v="0"/>
    <n v="0"/>
    <n v="1"/>
    <x v="4"/>
    <m/>
  </r>
  <r>
    <s v="5430191"/>
    <s v="Palmolive Ultra Dish Liquid   "/>
    <s v="Original    "/>
    <s v="32oz/Bt "/>
    <s v="COLGPA"/>
    <s v="US04282A"/>
    <n v="1"/>
    <n v="2"/>
    <n v="0"/>
    <n v="1"/>
    <n v="0"/>
    <n v="0"/>
    <x v="5"/>
    <m/>
  </r>
  <r>
    <s v="7630025"/>
    <s v="Endure Hand Soap Foam         "/>
    <s v="750ml       "/>
    <s v="Ea      "/>
    <s v="HUNMED"/>
    <s v="6000061"/>
    <n v="1"/>
    <n v="4"/>
    <n v="0"/>
    <n v="1"/>
    <n v="0"/>
    <n v="0"/>
    <x v="6"/>
    <m/>
  </r>
  <r>
    <s v="2770642"/>
    <s v="Albuterol Inh Solution Steril "/>
    <s v="0.50%       "/>
    <s v="20mL/Bt "/>
    <s v="CARDGN"/>
    <s v="2779643"/>
    <n v="1"/>
    <n v="2"/>
    <n v="0"/>
    <n v="1"/>
    <n v="0"/>
    <n v="0"/>
    <x v="5"/>
    <m/>
  </r>
  <r>
    <s v="7147151"/>
    <s v="Tubigrip Lrg Arm Med Ank Small"/>
    <s v="Kne D Beige "/>
    <s v="1/Bx    "/>
    <s v="ABCO"/>
    <s v="1451"/>
    <n v="1"/>
    <n v="1"/>
    <n v="0"/>
    <n v="1"/>
    <n v="0"/>
    <n v="0"/>
    <x v="5"/>
    <m/>
  </r>
  <r>
    <s v="4851907"/>
    <s v="Specula Paderson Coded        "/>
    <s v="Medium      "/>
    <s v="Ea      "/>
    <s v="COOPSR"/>
    <s v="903020"/>
    <n v="1"/>
    <n v="2"/>
    <n v="0"/>
    <n v="0"/>
    <n v="1"/>
    <n v="0"/>
    <x v="4"/>
    <m/>
  </r>
  <r>
    <s v="4666914"/>
    <s v="Iva Seals F/IV Bag            "/>
    <s v="Silver      "/>
    <s v="1000/Crt"/>
    <s v="CARDKN"/>
    <s v="CP3011A"/>
    <n v="1"/>
    <n v="1"/>
    <n v="0"/>
    <n v="0"/>
    <n v="1"/>
    <n v="0"/>
    <x v="4"/>
    <m/>
  </r>
  <r>
    <s v="1206664"/>
    <s v="Surgical Milk/Instrument Lube "/>
    <s v="            "/>
    <s v="Gal     "/>
    <s v="ENZSOL"/>
    <s v="2000980"/>
    <n v="1"/>
    <n v="2"/>
    <n v="0"/>
    <n v="1"/>
    <n v="0"/>
    <n v="0"/>
    <x v="5"/>
    <m/>
  </r>
  <r>
    <s v="3862463"/>
    <s v="Paper Roll(Needs TBO AS 6EA)  "/>
    <s v="M11/M9      "/>
    <s v="Ea      "/>
    <s v="MIDMAK"/>
    <s v="060-0008-00"/>
    <n v="1"/>
    <n v="6"/>
    <n v="0"/>
    <n v="1"/>
    <n v="0"/>
    <n v="0"/>
    <x v="0"/>
    <m/>
  </r>
  <r>
    <s v="9872825"/>
    <s v="Syringe w/Needle Safety-Gl 5cc"/>
    <s v="22gx1-1/2&quot;  "/>
    <s v="50/Bx   "/>
    <s v="BD"/>
    <s v="305907"/>
    <n v="1"/>
    <n v="1"/>
    <n v="0"/>
    <n v="1"/>
    <n v="0"/>
    <n v="0"/>
    <x v="5"/>
    <m/>
  </r>
  <r>
    <s v="1311206"/>
    <s v="AllSpecs Ear Speculum 4mm     "/>
    <s v="            "/>
    <s v="1/Ca    "/>
    <s v="MIDMAK"/>
    <s v="B-000-11-137-166"/>
    <n v="1"/>
    <n v="1"/>
    <n v="0"/>
    <n v="0"/>
    <n v="0"/>
    <n v="1"/>
    <x v="4"/>
    <m/>
  </r>
  <r>
    <s v="1243773"/>
    <s v="Tubing Set IV Admin           "/>
    <s v="            "/>
    <s v="50/Ca   "/>
    <s v="BURIND"/>
    <s v="354207"/>
    <n v="1"/>
    <n v="3"/>
    <n v="0"/>
    <n v="1"/>
    <n v="0"/>
    <n v="0"/>
    <x v="5"/>
    <m/>
  </r>
  <r>
    <s v="1254875"/>
    <s v="Stethoscope Littmann Card IV  "/>
    <s v="Plum 27&quot;    "/>
    <s v="Ea      "/>
    <s v="3MMED"/>
    <s v="6156"/>
    <n v="1"/>
    <n v="1"/>
    <n v="1"/>
    <n v="0"/>
    <n v="0"/>
    <n v="0"/>
    <x v="6"/>
    <m/>
  </r>
  <r>
    <s v="7881768"/>
    <s v="Epidural Tray Sing Shot w/Lido"/>
    <s v="&amp;NaCl       "/>
    <s v="10/Ca   "/>
    <s v="BUSSE"/>
    <s v="670"/>
    <n v="1"/>
    <n v="2"/>
    <n v="0"/>
    <n v="1"/>
    <n v="0"/>
    <n v="0"/>
    <x v="6"/>
    <m/>
  </r>
  <r>
    <s v="1199617"/>
    <s v="Foley Cath Kit 2WAY 5cc       "/>
    <s v="16FR        "/>
    <s v="20/CA   "/>
    <s v="BARDBI"/>
    <s v="710016S"/>
    <n v="1"/>
    <n v="1"/>
    <n v="0"/>
    <n v="1"/>
    <n v="0"/>
    <n v="0"/>
    <x v="6"/>
    <m/>
  </r>
  <r>
    <s v="1629002"/>
    <s v="Drape Surgical 3&quot; Fenest      "/>
    <s v="Blue/44x60  "/>
    <s v="40/Ca   "/>
    <s v="HALYAR"/>
    <s v="89207"/>
    <n v="1"/>
    <n v="1"/>
    <n v="0"/>
    <n v="1"/>
    <n v="0"/>
    <n v="0"/>
    <x v="6"/>
    <m/>
  </r>
  <r>
    <s v="1177290"/>
    <s v="Sign Exit Glow-in-Dark        "/>
    <s v="Red/Wht     "/>
    <s v="Ea      "/>
    <s v="ODEPOT"/>
    <s v="966924"/>
    <n v="1"/>
    <n v="1"/>
    <n v="0"/>
    <n v="0"/>
    <n v="0"/>
    <n v="1"/>
    <x v="2"/>
    <m/>
  </r>
  <r>
    <s v="2658639"/>
    <s v="Electrode Repos Monitrng Soft "/>
    <s v="H49P        "/>
    <s v="450/Ca  "/>
    <s v="CARDKN"/>
    <s v="ES40030-"/>
    <n v="1"/>
    <n v="1"/>
    <n v="0"/>
    <n v="1"/>
    <n v="0"/>
    <n v="0"/>
    <x v="6"/>
    <m/>
  </r>
  <r>
    <s v="8406446"/>
    <s v="Isovue-M 200 41%              "/>
    <s v="10mL        "/>
    <s v="10/Ca   "/>
    <s v="BRACCO"/>
    <s v="141111"/>
    <n v="1"/>
    <n v="1"/>
    <n v="1"/>
    <n v="0"/>
    <n v="0"/>
    <n v="0"/>
    <x v="5"/>
    <m/>
  </r>
  <r>
    <s v="5700618"/>
    <s v="Suture Removal Kit w/ PVP     "/>
    <s v="            "/>
    <s v="Ea      "/>
    <s v="PROSTE"/>
    <s v="5700618"/>
    <n v="1"/>
    <n v="50"/>
    <n v="0"/>
    <n v="1"/>
    <n v="0"/>
    <n v="0"/>
    <x v="5"/>
    <m/>
  </r>
  <r>
    <s v="1200548"/>
    <s v="Control Urine Chemistry Kit   "/>
    <s v="3x2x15mL    "/>
    <s v="Ea      "/>
    <s v="KINDIA"/>
    <s v="97109"/>
    <n v="1"/>
    <n v="1"/>
    <n v="0"/>
    <n v="0"/>
    <n v="0"/>
    <n v="1"/>
    <x v="4"/>
    <m/>
  </r>
  <r>
    <s v="1191490"/>
    <s v="Penrose Drain Sterile         "/>
    <s v="1&quot;x18&quot;      "/>
    <s v="50/Bx   "/>
    <s v="BARDBI"/>
    <s v="0918070"/>
    <n v="1"/>
    <n v="1"/>
    <n v="0"/>
    <n v="1"/>
    <n v="0"/>
    <n v="0"/>
    <x v="5"/>
    <m/>
  </r>
  <r>
    <s v="9034472"/>
    <s v="Tombow Mono Correction Tape   "/>
    <s v="            "/>
    <s v="4/Pk    "/>
    <s v="ODEPOT"/>
    <s v="369589"/>
    <n v="1"/>
    <n v="1"/>
    <n v="0"/>
    <n v="0"/>
    <n v="0"/>
    <n v="1"/>
    <x v="2"/>
    <m/>
  </r>
  <r>
    <s v="6955757"/>
    <s v="Evacuator Smoke Disposable    "/>
    <s v="            "/>
    <s v="50/Bx   "/>
    <s v="COOPSR"/>
    <s v="6150"/>
    <n v="1"/>
    <n v="1"/>
    <n v="0"/>
    <n v="0"/>
    <n v="0"/>
    <n v="1"/>
    <x v="4"/>
    <m/>
  </r>
  <r>
    <s v="1269755"/>
    <s v="SharpSafety Container Open Lid"/>
    <s v="2GL/Red     "/>
    <s v="Ea      "/>
    <s v="CARDKN"/>
    <s v="85321R"/>
    <n v="1"/>
    <n v="10"/>
    <n v="0"/>
    <n v="1"/>
    <n v="0"/>
    <n v="0"/>
    <x v="5"/>
    <m/>
  </r>
  <r>
    <s v="7453056"/>
    <s v="Bag Paper Brown Bundle        "/>
    <s v="#4          "/>
    <s v="500/Pk  "/>
    <s v="AMPAP"/>
    <s v="#4"/>
    <n v="1"/>
    <n v="1"/>
    <n v="0"/>
    <n v="0"/>
    <n v="0"/>
    <n v="1"/>
    <x v="4"/>
    <m/>
  </r>
  <r>
    <s v="7408429"/>
    <s v="Hot Pack Standard             "/>
    <s v="            "/>
    <s v="EA      "/>
    <s v="ALIMED"/>
    <s v="3130"/>
    <n v="1"/>
    <n v="6"/>
    <n v="0"/>
    <n v="0"/>
    <n v="1"/>
    <n v="0"/>
    <x v="4"/>
    <m/>
  </r>
  <r>
    <s v="1500113"/>
    <s v="Xylocaine SDV 2mL MPF         "/>
    <s v="1%          "/>
    <s v="25/Pk   "/>
    <s v="ABRAX"/>
    <s v="63323049227"/>
    <n v="1"/>
    <n v="1"/>
    <n v="1"/>
    <n v="0"/>
    <n v="0"/>
    <n v="0"/>
    <x v="5"/>
    <m/>
  </r>
  <r>
    <s v="1500118"/>
    <s v="Xylocaine Plain 10mL MDV      "/>
    <s v="2%          "/>
    <s v="25/Pk   "/>
    <s v="ABRAX"/>
    <s v="63323048617"/>
    <n v="1"/>
    <n v="1"/>
    <n v="1"/>
    <n v="0"/>
    <n v="0"/>
    <n v="0"/>
    <x v="5"/>
    <m/>
  </r>
  <r>
    <s v="1216649"/>
    <s v="Table End Newport Silver Frame"/>
    <s v="Natural     "/>
    <s v="Ea      "/>
    <s v="LESIND"/>
    <s v="N1285T5"/>
    <n v="1"/>
    <n v="1"/>
    <n v="0"/>
    <n v="0"/>
    <n v="0"/>
    <n v="1"/>
    <x v="4"/>
    <m/>
  </r>
  <r>
    <s v="9007665"/>
    <s v="Surgical Prep Razor           "/>
    <s v="Dbl Edge    "/>
    <s v="100/Bx  "/>
    <s v="DUKAL"/>
    <s v="9007665"/>
    <n v="1"/>
    <n v="1"/>
    <n v="0"/>
    <n v="1"/>
    <n v="0"/>
    <n v="0"/>
    <x v="5"/>
    <m/>
  </r>
  <r>
    <s v="1229313"/>
    <s v="Curette Bone Bruns Oval #1 Ang"/>
    <s v="9&quot; SS Reuse "/>
    <s v="Ea      "/>
    <s v="MISDFK"/>
    <s v="40-7225"/>
    <n v="1"/>
    <n v="1"/>
    <n v="0"/>
    <n v="0"/>
    <n v="0"/>
    <n v="1"/>
    <x v="4"/>
    <m/>
  </r>
  <r>
    <s v="1226208"/>
    <s v="Tape Delta-Cast Poly Pink Camo"/>
    <s v="2&quot;          "/>
    <s v="10Rl/Bx "/>
    <s v="SMINEP"/>
    <s v="7227340"/>
    <n v="1"/>
    <n v="1"/>
    <n v="0"/>
    <n v="1"/>
    <n v="0"/>
    <n v="0"/>
    <x v="5"/>
    <m/>
  </r>
  <r>
    <s v="1046897"/>
    <s v="Bupivacaine HCL Teartop SDV PF"/>
    <s v="0.25% 10mL  "/>
    <s v="25/Bx   "/>
    <s v="PFIZNJ"/>
    <s v="00409115901"/>
    <n v="1"/>
    <n v="3"/>
    <n v="1"/>
    <n v="0"/>
    <n v="0"/>
    <n v="0"/>
    <x v="1"/>
    <m/>
  </r>
  <r>
    <s v="1571997"/>
    <s v="Gowns Exam 45&quot;x70&quot;            "/>
    <s v="            "/>
    <s v="50/Ca   "/>
    <s v="MARS"/>
    <s v="0448"/>
    <n v="1"/>
    <n v="1"/>
    <n v="1"/>
    <n v="0"/>
    <n v="0"/>
    <n v="0"/>
    <x v="5"/>
    <m/>
  </r>
  <r>
    <s v="1145260"/>
    <s v="Mouthpiece Rubber Flanged     "/>
    <s v="Disp        "/>
    <s v="50/Bg   "/>
    <s v="FERR"/>
    <s v="300420"/>
    <n v="1"/>
    <n v="4"/>
    <n v="0"/>
    <n v="0"/>
    <n v="1"/>
    <n v="0"/>
    <x v="4"/>
    <m/>
  </r>
  <r>
    <s v="1249366"/>
    <s v="Disp Knee Lngth Lab Coat      "/>
    <s v="Sm Purple   "/>
    <s v="10/Pk   "/>
    <s v="ALLEG"/>
    <s v="C3660PPS"/>
    <n v="1"/>
    <n v="3"/>
    <n v="0"/>
    <n v="1"/>
    <n v="0"/>
    <n v="0"/>
    <x v="6"/>
    <m/>
  </r>
  <r>
    <s v="1163877"/>
    <s v="Zippit Bag Medium Amber       "/>
    <s v="8x14        "/>
    <s v="100/Pk  "/>
    <s v="HEALOG"/>
    <s v="7588"/>
    <n v="1"/>
    <n v="1"/>
    <n v="0"/>
    <n v="0"/>
    <n v="1"/>
    <n v="0"/>
    <x v="4"/>
    <m/>
  </r>
  <r>
    <s v="1310845"/>
    <s v="ECG Digital Imgng Systm IQecg "/>
    <s v="            "/>
    <s v="Ea      "/>
    <s v="MIDMAK"/>
    <s v="4-000-0062"/>
    <n v="1"/>
    <n v="1"/>
    <n v="0"/>
    <n v="0"/>
    <n v="0"/>
    <n v="1"/>
    <x v="4"/>
    <m/>
  </r>
  <r>
    <s v="2881547"/>
    <s v="Pch Strl Heat Seal Chem Indict"/>
    <s v="3X8         "/>
    <s v="200/Pk  "/>
    <s v="ALLEG"/>
    <s v="90308"/>
    <n v="1"/>
    <n v="1"/>
    <n v="0"/>
    <n v="1"/>
    <n v="0"/>
    <n v="0"/>
    <x v="6"/>
    <m/>
  </r>
  <r>
    <s v="1292491"/>
    <s v="Clorox Pro Quaternary         "/>
    <s v="101 oz      "/>
    <s v="2/Ca    "/>
    <s v="HELINK"/>
    <s v="31751"/>
    <n v="1"/>
    <n v="1"/>
    <n v="0"/>
    <n v="1"/>
    <n v="0"/>
    <n v="0"/>
    <x v="6"/>
    <m/>
  </r>
  <r>
    <s v="1198492"/>
    <s v="Cannula Nsl Adult 7' Tube     "/>
    <s v="Clear       "/>
    <s v="50/Ca   "/>
    <s v="SALTE"/>
    <s v="1600-7-50"/>
    <n v="1"/>
    <n v="1"/>
    <n v="0"/>
    <n v="0"/>
    <n v="1"/>
    <n v="0"/>
    <x v="4"/>
    <m/>
  </r>
  <r>
    <s v="9532890"/>
    <s v="Universal Scissors Vantage    "/>
    <s v="Red 7-1/2&quot;  "/>
    <s v="Ea      "/>
    <s v="MILTEX"/>
    <s v="V95-1025"/>
    <n v="1"/>
    <n v="3"/>
    <n v="0"/>
    <n v="1"/>
    <n v="0"/>
    <n v="0"/>
    <x v="6"/>
    <m/>
  </r>
  <r>
    <s v="9533234"/>
    <s v="Pessary Shortstem Gelhrn      "/>
    <s v="2.00&quot; Sz2   "/>
    <s v="Ea      "/>
    <s v="MILTEX"/>
    <s v="30-GS2"/>
    <n v="1"/>
    <n v="1"/>
    <n v="0"/>
    <n v="1"/>
    <n v="0"/>
    <n v="0"/>
    <x v="6"/>
    <m/>
  </r>
  <r>
    <s v="5582363"/>
    <s v="Zostavax Shingles Adult Sdv   "/>
    <s v=".65mL       "/>
    <s v="Ea      "/>
    <s v="MERVAC"/>
    <s v="00006496300"/>
    <n v="1"/>
    <n v="2"/>
    <n v="0"/>
    <n v="0"/>
    <n v="0"/>
    <n v="1"/>
    <x v="2"/>
    <m/>
  </r>
  <r>
    <s v="9879613"/>
    <s v="TB Syringes w/Needle Slip 1cc "/>
    <s v="27gx1/2&quot;    "/>
    <s v="100/Bx  "/>
    <s v="BD"/>
    <s v="309623"/>
    <n v="1"/>
    <n v="1"/>
    <n v="1"/>
    <n v="0"/>
    <n v="0"/>
    <n v="0"/>
    <x v="5"/>
    <m/>
  </r>
  <r>
    <s v="9045339"/>
    <s v="Hot Melt Packing Tape w/Disp  "/>
    <s v="188x1968    "/>
    <s v="Ea      "/>
    <s v="ODEPOT"/>
    <s v="568748"/>
    <n v="1"/>
    <n v="2"/>
    <n v="0"/>
    <n v="0"/>
    <n v="0"/>
    <n v="1"/>
    <x v="2"/>
    <m/>
  </r>
  <r>
    <s v="1126976"/>
    <s v="Maxicide OPA 28               "/>
    <s v="Gallon      "/>
    <s v="Ea      "/>
    <s v="CROSSC"/>
    <s v="ML020141"/>
    <n v="1"/>
    <n v="4"/>
    <n v="0"/>
    <n v="1"/>
    <n v="0"/>
    <n v="0"/>
    <x v="5"/>
    <m/>
  </r>
  <r>
    <s v="2891369"/>
    <s v="Splint Cast Orthoglass Fbgl Wh"/>
    <s v="4X15&quot;       "/>
    <s v="10/Bx   "/>
    <s v="SMINEP"/>
    <s v="OG-4PC"/>
    <n v="1"/>
    <n v="1"/>
    <n v="0"/>
    <n v="1"/>
    <n v="0"/>
    <n v="0"/>
    <x v="5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1"/>
    <m/>
  </r>
  <r>
    <s v="1206263"/>
    <s v="Mousepad Wrist Support Gel    "/>
    <s v="Sandy Beach "/>
    <s v="Ea      "/>
    <s v="ODEPOT"/>
    <s v="767967"/>
    <n v="1"/>
    <n v="1"/>
    <n v="0"/>
    <n v="0"/>
    <n v="0"/>
    <n v="1"/>
    <x v="2"/>
    <m/>
  </r>
  <r>
    <s v="1316932"/>
    <s v="Metoprolol Tart Inj SDV 5mL   "/>
    <s v="1mg/mL      "/>
    <s v="10/Bx   "/>
    <s v="ALVOGE"/>
    <s v="47781058717"/>
    <n v="1"/>
    <n v="1"/>
    <n v="1"/>
    <n v="0"/>
    <n v="0"/>
    <n v="0"/>
    <x v="5"/>
    <m/>
  </r>
  <r>
    <s v="1068309"/>
    <s v="Stool 5 Legs                  "/>
    <s v="Black       "/>
    <s v="Ea      "/>
    <s v="MIDMAK"/>
    <s v="270-001-312"/>
    <n v="1"/>
    <n v="1"/>
    <n v="0"/>
    <n v="1"/>
    <n v="0"/>
    <n v="0"/>
    <x v="6"/>
    <m/>
  </r>
  <r>
    <s v="1313289"/>
    <s v="Magnesium Sulfate Inj SDV 2mL "/>
    <s v="50%         "/>
    <s v="25/Bx   "/>
    <s v="AMEPHA"/>
    <s v="63323006403"/>
    <n v="1"/>
    <n v="1"/>
    <n v="1"/>
    <n v="0"/>
    <n v="0"/>
    <n v="0"/>
    <x v="5"/>
    <m/>
  </r>
  <r>
    <s v="1161871"/>
    <s v="Lysol Neutra Air Morning Dew  "/>
    <s v="10oz/Cn     "/>
    <s v="Ea      "/>
    <s v="ODEPOT"/>
    <s v="547730"/>
    <n v="1"/>
    <n v="4"/>
    <n v="0"/>
    <n v="0"/>
    <n v="0"/>
    <n v="1"/>
    <x v="2"/>
    <m/>
  </r>
  <r>
    <s v="9875028"/>
    <s v="Safetyglide Syringe 3cc Steril"/>
    <s v="25x1        "/>
    <s v="50/Bx   "/>
    <s v="BD"/>
    <s v="305924"/>
    <n v="1"/>
    <n v="2"/>
    <n v="1"/>
    <n v="0"/>
    <n v="0"/>
    <n v="0"/>
    <x v="5"/>
    <m/>
  </r>
  <r>
    <s v="2480237"/>
    <s v="Lidocaine w/EPI Inj MDV N-R   "/>
    <s v="2%          "/>
    <s v="20mL/Vl "/>
    <s v="GIVREP"/>
    <s v="00409318201"/>
    <n v="1"/>
    <n v="10"/>
    <n v="0"/>
    <n v="1"/>
    <n v="0"/>
    <n v="0"/>
    <x v="1"/>
    <m/>
  </r>
  <r>
    <s v="8261215"/>
    <s v="Cath Foley 100% Silic 2Way 5cc"/>
    <s v="14fr        "/>
    <s v="10/Bx   "/>
    <s v="RUSCH"/>
    <s v="170605140"/>
    <n v="1"/>
    <n v="1"/>
    <n v="0"/>
    <n v="1"/>
    <n v="0"/>
    <n v="0"/>
    <x v="5"/>
    <m/>
  </r>
  <r>
    <s v="9870360"/>
    <s v="Curad PF Nitrile Glove        "/>
    <s v="Small       "/>
    <s v="150/Bx  "/>
    <s v="MEDLIN"/>
    <s v="CUR9314"/>
    <n v="1"/>
    <n v="1"/>
    <n v="0"/>
    <n v="1"/>
    <n v="0"/>
    <n v="0"/>
    <x v="5"/>
    <m/>
  </r>
  <r>
    <s v="6617832"/>
    <s v="Biopsy Punch Disposable       "/>
    <s v="Mix Pack    "/>
    <s v="25/Bx   "/>
    <s v="HELINK"/>
    <s v="BP99"/>
    <n v="1"/>
    <n v="1"/>
    <n v="0"/>
    <n v="1"/>
    <n v="0"/>
    <n v="0"/>
    <x v="6"/>
    <m/>
  </r>
  <r>
    <s v="8619758"/>
    <s v="Suture Scissor Littauer       "/>
    <s v="4.5         "/>
    <s v="EA      "/>
    <s v="MILTEX"/>
    <s v="V99-102"/>
    <n v="1"/>
    <n v="3"/>
    <n v="0"/>
    <n v="1"/>
    <n v="0"/>
    <n v="0"/>
    <x v="6"/>
    <m/>
  </r>
  <r>
    <s v="8310243"/>
    <s v="Bandage Gauze Sof-Form NS LF  "/>
    <s v="3&quot;          "/>
    <s v="12/Bg   "/>
    <s v="MEDLIN"/>
    <s v="NON25493"/>
    <n v="1"/>
    <n v="2"/>
    <n v="0"/>
    <n v="1"/>
    <n v="0"/>
    <n v="0"/>
    <x v="5"/>
    <m/>
  </r>
  <r>
    <s v="1139208"/>
    <s v="Hammer Babinski Telescoping   "/>
    <s v="            "/>
    <s v="Ea      "/>
    <s v="PRESM"/>
    <s v="24"/>
    <n v="1"/>
    <n v="1"/>
    <n v="0"/>
    <n v="1"/>
    <n v="0"/>
    <n v="0"/>
    <x v="5"/>
    <m/>
  </r>
  <r>
    <s v="9024154"/>
    <s v="3M Super Sticky Post-it Notes "/>
    <s v="4x4 Assorted"/>
    <s v="6/Pk    "/>
    <s v="ODEPOT"/>
    <s v="286912"/>
    <n v="1"/>
    <n v="2"/>
    <n v="0"/>
    <n v="0"/>
    <n v="0"/>
    <n v="1"/>
    <x v="2"/>
    <m/>
  </r>
  <r>
    <s v="9030022"/>
    <s v="ORGANIZER,DWR,MESH,EXP,BL     "/>
    <s v="            "/>
    <s v="1/PK    "/>
    <s v="ODEPOT"/>
    <s v="737741"/>
    <n v="1"/>
    <n v="2"/>
    <n v="0"/>
    <n v="0"/>
    <n v="0"/>
    <n v="1"/>
    <x v="2"/>
    <m/>
  </r>
  <r>
    <s v="1126994"/>
    <s v="Silver Nitrate Applicators    "/>
    <s v="6&quot; Wood     "/>
    <s v="100/Vl  "/>
    <s v="GF"/>
    <s v="112-6994"/>
    <n v="1"/>
    <n v="2"/>
    <n v="1"/>
    <n v="0"/>
    <n v="0"/>
    <n v="0"/>
    <x v="5"/>
    <m/>
  </r>
  <r>
    <s v="1201325"/>
    <s v="Sanit Hand ALCFree Foam Clean "/>
    <s v="Linen       "/>
    <s v="7oz/Bt  "/>
    <s v="SAFEHA"/>
    <s v="SHC-7-12"/>
    <n v="1"/>
    <n v="4"/>
    <n v="0"/>
    <n v="1"/>
    <n v="0"/>
    <n v="0"/>
    <x v="6"/>
    <m/>
  </r>
  <r>
    <s v="3722544"/>
    <s v="Wrist Splint Elastic Left     "/>
    <s v="Small       "/>
    <s v="Ea      "/>
    <s v="DEROYA"/>
    <s v="5015-07"/>
    <n v="1"/>
    <n v="4"/>
    <n v="1"/>
    <n v="0"/>
    <n v="0"/>
    <n v="0"/>
    <x v="6"/>
    <m/>
  </r>
  <r>
    <s v="1160750"/>
    <s v="BP Cuff Reusable f/Monitor    "/>
    <s v="Child       "/>
    <s v="Ea      "/>
    <s v="MIDMAK"/>
    <s v="3-009-0070"/>
    <n v="1"/>
    <n v="1"/>
    <n v="0"/>
    <n v="1"/>
    <n v="0"/>
    <n v="0"/>
    <x v="5"/>
    <m/>
  </r>
  <r>
    <s v="1005483"/>
    <s v="Tray Amniocentesis W/Lidoc    "/>
    <s v="1% 5ML      "/>
    <s v="Ea      "/>
    <s v="BD"/>
    <s v="4545A"/>
    <n v="1"/>
    <n v="1"/>
    <n v="0"/>
    <n v="1"/>
    <n v="0"/>
    <n v="0"/>
    <x v="6"/>
    <m/>
  </r>
  <r>
    <s v="5557863"/>
    <s v="Delta Cast Conformable Orange "/>
    <s v="2&quot;x4yds     "/>
    <s v="10Rl/Ca "/>
    <s v="SMINEP"/>
    <s v="6642"/>
    <n v="1"/>
    <n v="1"/>
    <n v="0"/>
    <n v="0"/>
    <n v="1"/>
    <n v="0"/>
    <x v="4"/>
    <m/>
  </r>
  <r>
    <s v="6540164"/>
    <s v="Suture Surg Gut PS-3          "/>
    <s v="5-0         "/>
    <s v="12/Bx   "/>
    <s v="ETHICO"/>
    <s v="1626G"/>
    <n v="1"/>
    <n v="1"/>
    <n v="1"/>
    <n v="0"/>
    <n v="0"/>
    <n v="0"/>
    <x v="5"/>
    <m/>
  </r>
  <r>
    <s v="9060348"/>
    <s v="Spray Disinfect. Lysol Orig   "/>
    <s v="            "/>
    <s v="Ea      "/>
    <s v="ODEPOT"/>
    <s v="794751"/>
    <n v="1"/>
    <n v="5"/>
    <n v="0"/>
    <n v="0"/>
    <n v="0"/>
    <n v="1"/>
    <x v="2"/>
    <m/>
  </r>
  <r>
    <s v="1049567"/>
    <s v="Magnesium Sulf In Water F/Inj "/>
    <s v="40mg/mL     "/>
    <s v="24x100mL"/>
    <s v="PFIZNJ"/>
    <s v="00409672923"/>
    <n v="1"/>
    <n v="1"/>
    <n v="0"/>
    <n v="1"/>
    <n v="0"/>
    <n v="0"/>
    <x v="6"/>
    <m/>
  </r>
  <r>
    <s v="1005760"/>
    <s v="Hydrion PH Paper Refill       "/>
    <s v="4-9         "/>
    <s v="5/Pk    "/>
    <s v="MICRO"/>
    <s v="160"/>
    <n v="1"/>
    <n v="1"/>
    <n v="0"/>
    <n v="1"/>
    <n v="0"/>
    <n v="0"/>
    <x v="6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5"/>
    <m/>
  </r>
  <r>
    <s v="1158381"/>
    <s v="Aquacel Ag Hydrofiber Dressing"/>
    <s v="1x45cm      "/>
    <s v="5/Bx    "/>
    <s v="BRISTL"/>
    <s v="420128"/>
    <n v="1"/>
    <n v="2"/>
    <n v="0"/>
    <n v="1"/>
    <n v="0"/>
    <n v="0"/>
    <x v="5"/>
    <m/>
  </r>
  <r>
    <s v="7848231"/>
    <s v="Ceftriaxone Sod F/Inj SDV     "/>
    <s v="500mg/vl    "/>
    <s v="10/bx   "/>
    <s v="LUPIN"/>
    <s v="68180062210"/>
    <n v="1"/>
    <n v="3"/>
    <n v="0"/>
    <n v="1"/>
    <n v="0"/>
    <n v="0"/>
    <x v="7"/>
    <m/>
  </r>
  <r>
    <s v="9054111"/>
    <s v="Towel Cfold We                "/>
    <s v="            "/>
    <s v="2400/Ca "/>
    <s v="ODEPOT"/>
    <s v="637431"/>
    <n v="1"/>
    <n v="3"/>
    <n v="0"/>
    <n v="0"/>
    <n v="0"/>
    <n v="1"/>
    <x v="2"/>
    <m/>
  </r>
  <r>
    <s v="6908199"/>
    <s v="Betadine SwabSticks 3's       "/>
    <s v="10%         "/>
    <s v="50/Ca   "/>
    <s v="EMEHEA"/>
    <s v="BSWS3S"/>
    <n v="1"/>
    <n v="1"/>
    <n v="0"/>
    <n v="1"/>
    <n v="0"/>
    <n v="0"/>
    <x v="5"/>
    <m/>
  </r>
  <r>
    <s v="1247215"/>
    <s v="Gel Ultrasound f/SG Scanning  "/>
    <s v="            "/>
    <s v="12/Bx   "/>
    <s v="CONE"/>
    <s v="911443"/>
    <n v="1"/>
    <n v="8"/>
    <n v="0"/>
    <n v="0"/>
    <n v="0"/>
    <n v="1"/>
    <x v="4"/>
    <m/>
  </r>
  <r>
    <s v="5700681"/>
    <s v="EasyOne Flow Tubes            "/>
    <s v="            "/>
    <s v="50/Bx   "/>
    <s v="NDDMED"/>
    <s v="5050-50HS"/>
    <n v="1"/>
    <n v="1"/>
    <n v="1"/>
    <n v="0"/>
    <n v="0"/>
    <n v="0"/>
    <x v="5"/>
    <m/>
  </r>
  <r>
    <s v="9533393"/>
    <s v="Pessary Ring W/Suprt          "/>
    <s v="2.00&quot; Sz1   "/>
    <s v="Ea      "/>
    <s v="MILTEX"/>
    <s v="30-RS1"/>
    <n v="1"/>
    <n v="1"/>
    <n v="0"/>
    <n v="1"/>
    <n v="0"/>
    <n v="0"/>
    <x v="5"/>
    <m/>
  </r>
  <r>
    <s v="9038323"/>
    <s v="Post-it Notes Bonus Pack 3x3  "/>
    <s v="Neon        "/>
    <s v="14/Pk   "/>
    <s v="ODEPOT"/>
    <s v="506408"/>
    <n v="1"/>
    <n v="1"/>
    <n v="0"/>
    <n v="0"/>
    <n v="0"/>
    <n v="1"/>
    <x v="2"/>
    <m/>
  </r>
  <r>
    <s v="9870244"/>
    <s v="Saline Syringe Fill           "/>
    <s v="10mL        "/>
    <s v="30/Pk   "/>
    <s v="BD"/>
    <s v="306500"/>
    <n v="1"/>
    <n v="1"/>
    <n v="0"/>
    <n v="1"/>
    <n v="0"/>
    <n v="0"/>
    <x v="5"/>
    <m/>
  </r>
  <r>
    <s v="3230002"/>
    <s v="Lexiscan Inj Syringe          "/>
    <s v=".4mg/5mL    "/>
    <s v="Ea      "/>
    <s v="ASTELL"/>
    <s v="00469650189"/>
    <n v="1"/>
    <n v="30"/>
    <n v="0"/>
    <n v="1"/>
    <n v="0"/>
    <n v="0"/>
    <x v="5"/>
    <m/>
  </r>
  <r>
    <s v="9537455"/>
    <s v="Kevorkian-Younge Biopsy Curett"/>
    <s v="12&quot; w/Basket"/>
    <s v="Ea      "/>
    <s v="MILTEX"/>
    <s v="30-1382"/>
    <n v="1"/>
    <n v="4"/>
    <n v="0"/>
    <n v="1"/>
    <n v="0"/>
    <n v="0"/>
    <x v="5"/>
    <m/>
  </r>
  <r>
    <s v="9051211"/>
    <s v="Pen Rt Gel G2 1.0mm Black     "/>
    <s v="            "/>
    <s v="12/Pk   "/>
    <s v="ODEPOT"/>
    <s v="952733"/>
    <n v="1"/>
    <n v="2"/>
    <n v="0"/>
    <n v="0"/>
    <n v="0"/>
    <n v="1"/>
    <x v="2"/>
    <m/>
  </r>
  <r>
    <s v="1334699"/>
    <s v="Seirin J-Type Acupuncture Ndle"/>
    <s v=".18x30mm    "/>
    <s v="100/Bx  "/>
    <s v="FABENT"/>
    <s v="11-0606"/>
    <n v="1"/>
    <n v="1"/>
    <n v="0"/>
    <n v="0"/>
    <n v="1"/>
    <n v="0"/>
    <x v="4"/>
    <m/>
  </r>
  <r>
    <s v="2370085"/>
    <s v="Hemoccult ICT Patient Screen  "/>
    <s v="            "/>
    <s v="50/Bx   "/>
    <s v="HEMOCU"/>
    <s v="395261A"/>
    <n v="1"/>
    <n v="1"/>
    <n v="0"/>
    <n v="1"/>
    <n v="0"/>
    <n v="0"/>
    <x v="5"/>
    <m/>
  </r>
  <r>
    <s v="1216807"/>
    <s v="Acetic Acid Reagent Aqueous 3%"/>
    <s v="500mL       "/>
    <s v="Ea      "/>
    <s v="FISHER"/>
    <s v="12016"/>
    <n v="1"/>
    <n v="1"/>
    <n v="0"/>
    <n v="0"/>
    <n v="0"/>
    <n v="1"/>
    <x v="4"/>
    <m/>
  </r>
  <r>
    <s v="1191207"/>
    <s v="Soap Castile Liquid           "/>
    <s v="9mL Packet  "/>
    <s v="500/Ca  "/>
    <s v="MEDLIN"/>
    <s v="APL82263"/>
    <n v="1"/>
    <n v="1"/>
    <n v="0"/>
    <n v="0"/>
    <n v="1"/>
    <n v="0"/>
    <x v="4"/>
    <m/>
  </r>
  <r>
    <s v="9536580"/>
    <s v="Chart Pregnancy &amp; Birth       "/>
    <s v="Flex 20x26&quot; "/>
    <s v="Ea      "/>
    <s v="ANATOM"/>
    <s v="9781587791840"/>
    <n v="1"/>
    <n v="1"/>
    <n v="0"/>
    <n v="0"/>
    <n v="1"/>
    <n v="0"/>
    <x v="4"/>
    <m/>
  </r>
  <r>
    <s v="1078050"/>
    <s v="Chemo Spill Kit               "/>
    <s v="            "/>
    <s v="Ea      "/>
    <s v="UNIMID"/>
    <s v="KIT-CW"/>
    <n v="1"/>
    <n v="3"/>
    <n v="0"/>
    <n v="1"/>
    <n v="0"/>
    <n v="0"/>
    <x v="6"/>
    <m/>
  </r>
  <r>
    <s v="2882211"/>
    <s v="Gown Procedure Ns Blu Xl      "/>
    <s v="XL          "/>
    <s v="10/Pk   "/>
    <s v="ALLEG"/>
    <s v="3201PG"/>
    <n v="1"/>
    <n v="1"/>
    <n v="0"/>
    <n v="1"/>
    <n v="0"/>
    <n v="0"/>
    <x v="6"/>
    <m/>
  </r>
  <r>
    <s v="1182961"/>
    <s v="Micros 60 Lite Minotrol w/CD  "/>
    <s v="12x2.5      "/>
    <s v="Ea      "/>
    <s v="ABXHEM"/>
    <s v="5300100161"/>
    <n v="1"/>
    <n v="1"/>
    <n v="0"/>
    <n v="0"/>
    <n v="0"/>
    <n v="1"/>
    <x v="4"/>
    <m/>
  </r>
  <r>
    <s v="1411733"/>
    <s v="Elastic Bandage               "/>
    <s v="4&quot;x5        "/>
    <s v="5/Bx    "/>
    <s v="FABPRO"/>
    <s v="60054"/>
    <n v="1"/>
    <n v="1"/>
    <n v="0"/>
    <n v="0"/>
    <n v="0"/>
    <n v="1"/>
    <x v="4"/>
    <m/>
  </r>
  <r>
    <s v="6010248"/>
    <s v="Speculum Vaginal Disp         "/>
    <s v="Med         "/>
    <s v="100/Ca  "/>
    <s v="AMSINO"/>
    <s v="AS032M"/>
    <n v="1"/>
    <n v="1"/>
    <n v="0"/>
    <n v="1"/>
    <n v="0"/>
    <n v="0"/>
    <x v="6"/>
    <m/>
  </r>
  <r>
    <s v="1215931"/>
    <s v="UBD w/Pouch Port Screen       "/>
    <s v="Grad        "/>
    <s v="Ea      "/>
    <s v="WELMED"/>
    <s v="1222-4554SCR"/>
    <n v="1"/>
    <n v="60"/>
    <n v="0"/>
    <n v="1"/>
    <n v="0"/>
    <n v="0"/>
    <x v="6"/>
    <m/>
  </r>
  <r>
    <s v="1247507"/>
    <s v="Base Overbed Table Standard   "/>
    <s v="            "/>
    <s v="Ea      "/>
    <s v="GF"/>
    <s v="A793000"/>
    <n v="1"/>
    <n v="2"/>
    <n v="0"/>
    <n v="0"/>
    <n v="1"/>
    <n v="0"/>
    <x v="4"/>
    <m/>
  </r>
  <r>
    <s v="1024486"/>
    <s v="Dexamethasone Sod Phos MDV    "/>
    <s v="4mg/ml      "/>
    <s v="30ml    "/>
    <s v="AMEPHA"/>
    <s v="63323016530"/>
    <n v="1"/>
    <n v="5"/>
    <n v="1"/>
    <n v="0"/>
    <n v="0"/>
    <n v="0"/>
    <x v="5"/>
    <m/>
  </r>
  <r>
    <s v="1183374"/>
    <s v="Steno Book Gregg Ruled 80Sheet"/>
    <s v="6x9&quot;AsrtdClr"/>
    <s v="4/Pk    "/>
    <s v="ODEPOT"/>
    <s v="376674"/>
    <n v="1"/>
    <n v="1"/>
    <n v="0"/>
    <n v="0"/>
    <n v="0"/>
    <n v="1"/>
    <x v="2"/>
    <m/>
  </r>
  <r>
    <s v="1154256"/>
    <s v="Tissue Facial Stndrd 8x8.3&quot;   "/>
    <s v="30/90's     "/>
    <s v="30Bx/Ca "/>
    <s v="MEDLIN"/>
    <s v="NON243277"/>
    <n v="1"/>
    <n v="1"/>
    <n v="0"/>
    <n v="1"/>
    <n v="0"/>
    <n v="0"/>
    <x v="5"/>
    <m/>
  </r>
  <r>
    <s v="9033722"/>
    <s v="BANDAGE,BAND-AID,FLEX,1X3     "/>
    <s v="1X3&quot; Strip  "/>
    <s v="100     "/>
    <s v="ODEPOT"/>
    <s v="983312"/>
    <n v="1"/>
    <n v="4"/>
    <n v="0"/>
    <n v="0"/>
    <n v="0"/>
    <n v="1"/>
    <x v="2"/>
    <m/>
  </r>
  <r>
    <s v="5700413"/>
    <s v="CardioChek Capillary Tubes    "/>
    <s v="40ul        "/>
    <s v="16/Bg   "/>
    <s v="POLYTC"/>
    <s v="PTS-2866-HS"/>
    <n v="1"/>
    <n v="20"/>
    <n v="0"/>
    <n v="1"/>
    <n v="0"/>
    <n v="0"/>
    <x v="5"/>
    <m/>
  </r>
  <r>
    <s v="1555812"/>
    <s v="Pedi-Pads 1/8 Flesh Felt      "/>
    <s v="#101-a      "/>
    <s v="100/pk  "/>
    <s v="COMFT"/>
    <s v="04159"/>
    <n v="1"/>
    <n v="2"/>
    <n v="0"/>
    <n v="1"/>
    <n v="0"/>
    <n v="0"/>
    <x v="5"/>
    <m/>
  </r>
  <r>
    <s v="1242865"/>
    <s v="Brush Instrument Nylon        "/>
    <s v="            "/>
    <s v="3/St    "/>
    <s v="BRSURG"/>
    <s v="BR82-17005"/>
    <n v="1"/>
    <n v="4"/>
    <n v="0"/>
    <n v="1"/>
    <n v="0"/>
    <n v="0"/>
    <x v="6"/>
    <m/>
  </r>
  <r>
    <s v="2270366"/>
    <s v="Cap Flanged Plug 12/13Mm      "/>
    <s v="Lavendr     "/>
    <s v="1000/Bg "/>
    <s v="STOCK"/>
    <s v="8559L"/>
    <n v="1"/>
    <n v="6"/>
    <n v="0"/>
    <n v="0"/>
    <n v="0"/>
    <n v="1"/>
    <x v="4"/>
    <m/>
  </r>
  <r>
    <s v="4997552"/>
    <s v="Lysol Citrus Sanit Wipes/110  "/>
    <s v="            "/>
    <s v="Ea      "/>
    <s v="ODEPOT"/>
    <s v="406019"/>
    <n v="1"/>
    <n v="5"/>
    <n v="0"/>
    <n v="0"/>
    <n v="0"/>
    <n v="1"/>
    <x v="2"/>
    <m/>
  </r>
  <r>
    <s v="8361558"/>
    <s v="Bulb 100W 12V Osram EFP       "/>
    <s v="            "/>
    <s v="Ea      "/>
    <s v="TROY"/>
    <s v="OS64627HLX"/>
    <n v="1"/>
    <n v="6"/>
    <n v="0"/>
    <n v="0"/>
    <n v="1"/>
    <n v="0"/>
    <x v="4"/>
    <m/>
  </r>
  <r>
    <s v="9351192"/>
    <s v="Nic The Dragon Mask           "/>
    <s v="            "/>
    <s v="ea      "/>
    <s v="VYAIRE"/>
    <s v="001266"/>
    <n v="1"/>
    <n v="15"/>
    <n v="0"/>
    <n v="1"/>
    <n v="0"/>
    <n v="0"/>
    <x v="5"/>
    <m/>
  </r>
  <r>
    <s v="1241822"/>
    <s v="Stethoscope Littman ClassicIII"/>
    <s v="Car Blu     "/>
    <s v="Ea      "/>
    <s v="3MMED"/>
    <s v="5623"/>
    <n v="1"/>
    <n v="1"/>
    <n v="0"/>
    <n v="0"/>
    <n v="1"/>
    <n v="0"/>
    <x v="4"/>
    <m/>
  </r>
  <r>
    <s v="1028243"/>
    <s v="EKG Paper Single Channnel HSI "/>
    <s v="Red Grid    "/>
    <s v="200/Pk  "/>
    <s v="TELEPA"/>
    <s v="HS43-216280/200"/>
    <n v="1"/>
    <n v="2"/>
    <n v="0"/>
    <n v="1"/>
    <n v="0"/>
    <n v="0"/>
    <x v="5"/>
    <m/>
  </r>
  <r>
    <s v="1046964"/>
    <s v="Lidocaine W/EPI Inj SDV 20ml  "/>
    <s v="2% 1:200m   "/>
    <s v="5/Bx    "/>
    <s v="PFIZNJ"/>
    <s v="00409318301"/>
    <n v="1"/>
    <n v="10"/>
    <n v="0"/>
    <n v="1"/>
    <n v="0"/>
    <n v="0"/>
    <x v="1"/>
    <m/>
  </r>
  <r>
    <s v="9030845"/>
    <s v="Pen Roller Gelink G-2 X-F     "/>
    <s v="Black       "/>
    <s v="12/Pk   "/>
    <s v="ODEPOT"/>
    <s v="790741"/>
    <n v="1"/>
    <n v="1"/>
    <n v="0"/>
    <n v="0"/>
    <n v="0"/>
    <n v="1"/>
    <x v="2"/>
    <m/>
  </r>
  <r>
    <s v="1162340"/>
    <s v="Task Chair Fabric             "/>
    <s v="Black       "/>
    <s v="Ea      "/>
    <s v="ODEPOT"/>
    <s v="834571"/>
    <n v="1"/>
    <n v="1"/>
    <n v="0"/>
    <n v="0"/>
    <n v="0"/>
    <n v="1"/>
    <x v="2"/>
    <m/>
  </r>
  <r>
    <s v="2880891"/>
    <s v="Pants Stretchable Mesh Bg Brwn"/>
    <s v="L           "/>
    <s v="50/Ca   "/>
    <s v="ALLEG"/>
    <s v="MPLG02"/>
    <n v="1"/>
    <n v="1"/>
    <n v="1"/>
    <n v="0"/>
    <n v="0"/>
    <n v="0"/>
    <x v="6"/>
    <m/>
  </r>
  <r>
    <s v="9021334"/>
    <s v="Pen Ball Pt Fine Stick Bl     "/>
    <s v="Black       "/>
    <s v="12/Pk   "/>
    <s v="ODEPOT"/>
    <s v="181636"/>
    <n v="1"/>
    <n v="4"/>
    <n v="0"/>
    <n v="0"/>
    <n v="0"/>
    <n v="1"/>
    <x v="2"/>
    <m/>
  </r>
  <r>
    <s v="1122148"/>
    <s v="ESR-Vacuum Tubes (1.2mL)      "/>
    <s v="100x1.2mL   "/>
    <s v="Ea      "/>
    <s v="STRECK"/>
    <s v="240360"/>
    <n v="1"/>
    <n v="4"/>
    <n v="0"/>
    <n v="0"/>
    <n v="0"/>
    <n v="1"/>
    <x v="4"/>
    <m/>
  </r>
  <r>
    <s v="7193256"/>
    <s v="Battery Alkaline              "/>
    <s v="AAA         "/>
    <s v="4/Pk    "/>
    <s v="EVEREN"/>
    <s v="EN92"/>
    <n v="1"/>
    <n v="2"/>
    <n v="1"/>
    <n v="0"/>
    <n v="0"/>
    <n v="0"/>
    <x v="5"/>
    <m/>
  </r>
  <r>
    <s v="6146234"/>
    <s v="Commode 3-in-1                "/>
    <s v="Light Gray  "/>
    <s v="4/Ca    "/>
    <s v="GF"/>
    <s v="7103A-4"/>
    <n v="1"/>
    <n v="1"/>
    <n v="0"/>
    <n v="0"/>
    <n v="0"/>
    <n v="1"/>
    <x v="4"/>
    <m/>
  </r>
  <r>
    <s v="1140670"/>
    <s v="Holter Monitor Pouches        "/>
    <s v="3.5x3.5     "/>
    <s v="25/Bg   "/>
    <s v="NIKO"/>
    <s v="P350"/>
    <n v="1"/>
    <n v="4"/>
    <n v="0"/>
    <n v="1"/>
    <n v="0"/>
    <n v="0"/>
    <x v="6"/>
    <m/>
  </r>
  <r>
    <s v="1103819"/>
    <s v="Electrode Disc 1Meter Lead    "/>
    <s v="            "/>
    <s v="4x15/Bx "/>
    <s v="IMEXMD"/>
    <s v="019-400400"/>
    <n v="1"/>
    <n v="1"/>
    <n v="0"/>
    <n v="1"/>
    <n v="0"/>
    <n v="0"/>
    <x v="6"/>
    <m/>
  </r>
  <r>
    <s v="2730078"/>
    <s v="Bulb Halogen 06500 730MA      "/>
    <s v="3.5V        "/>
    <s v="Ea      "/>
    <s v="BULBTR"/>
    <s v="0046860"/>
    <n v="1"/>
    <n v="4"/>
    <n v="0"/>
    <n v="1"/>
    <n v="0"/>
    <n v="0"/>
    <x v="6"/>
    <m/>
  </r>
  <r>
    <s v="9879426"/>
    <s v="Needle Disposable             "/>
    <s v="21gx2&quot;      "/>
    <s v="100/Bx  "/>
    <s v="BD"/>
    <s v="305129"/>
    <n v="1"/>
    <n v="3"/>
    <n v="0"/>
    <n v="1"/>
    <n v="0"/>
    <n v="0"/>
    <x v="5"/>
    <m/>
  </r>
  <r>
    <s v="8750086"/>
    <s v="Clnr Surg Instr Endo Aw Plus  "/>
    <s v="            "/>
    <s v="4/Ca    "/>
    <s v="RUHCOR"/>
    <s v="34514-27"/>
    <n v="1"/>
    <n v="1"/>
    <n v="0"/>
    <n v="0"/>
    <n v="0"/>
    <n v="1"/>
    <x v="4"/>
    <m/>
  </r>
  <r>
    <s v="6780650"/>
    <s v="Hot Pack Instant              "/>
    <s v="6x10        "/>
    <s v="24/Ca   "/>
    <s v="MEDLIN"/>
    <s v="MDS138005"/>
    <n v="1"/>
    <n v="1"/>
    <n v="0"/>
    <n v="1"/>
    <n v="0"/>
    <n v="0"/>
    <x v="5"/>
    <m/>
  </r>
  <r>
    <s v="1334703"/>
    <s v="Seirin J-Type Acupuncture Ndle"/>
    <s v=".20x50mm    "/>
    <s v="100/Bx  "/>
    <s v="FABENT"/>
    <s v="11-0610"/>
    <n v="1"/>
    <n v="1"/>
    <n v="0"/>
    <n v="0"/>
    <n v="1"/>
    <n v="0"/>
    <x v="4"/>
    <m/>
  </r>
  <r>
    <s v="9655780"/>
    <s v="Cath Foley 5CC 2-Way CT       "/>
    <s v="16fr        "/>
    <s v="12/Ca   "/>
    <s v="BARDBI"/>
    <s v="0196SI16"/>
    <n v="1"/>
    <n v="1"/>
    <n v="0"/>
    <n v="1"/>
    <n v="0"/>
    <n v="0"/>
    <x v="6"/>
    <m/>
  </r>
  <r>
    <s v="1197261"/>
    <s v="Tape Cast Delta-Lite Fbgls Mrn"/>
    <s v="2&quot;x4Yd      "/>
    <s v="10/Bx   "/>
    <s v="SMINEP"/>
    <s v="7345885"/>
    <n v="1"/>
    <n v="2"/>
    <n v="0"/>
    <n v="1"/>
    <n v="0"/>
    <n v="0"/>
    <x v="5"/>
    <m/>
  </r>
  <r>
    <s v="1261510"/>
    <s v="Microdot Control Solution     "/>
    <s v="            "/>
    <s v="Ea      "/>
    <s v="CAMSEN"/>
    <s v="120-02"/>
    <n v="1"/>
    <n v="1"/>
    <n v="0"/>
    <n v="0"/>
    <n v="0"/>
    <n v="1"/>
    <x v="4"/>
    <m/>
  </r>
  <r>
    <s v="1197535"/>
    <s v="Meter Coagulation Coag-Sense  "/>
    <s v="            "/>
    <s v="Ea      "/>
    <s v="COAGUS"/>
    <s v="03P60-01"/>
    <n v="1"/>
    <n v="1"/>
    <n v="0"/>
    <n v="0"/>
    <n v="0"/>
    <n v="1"/>
    <x v="4"/>
    <m/>
  </r>
  <r>
    <s v="1291608"/>
    <s v="Lidocaine Ointment Tube       "/>
    <s v="5%          "/>
    <s v="1.25oz  "/>
    <s v="IGILAB"/>
    <s v="52565000814"/>
    <n v="1"/>
    <n v="2"/>
    <n v="1"/>
    <n v="0"/>
    <n v="0"/>
    <n v="0"/>
    <x v="5"/>
    <m/>
  </r>
  <r>
    <s v="7110117"/>
    <s v="Dermatoscope Dermlite DL4     "/>
    <s v="            "/>
    <s v="Ea      "/>
    <s v="3GEN"/>
    <s v="DL4"/>
    <n v="1"/>
    <n v="1"/>
    <n v="0"/>
    <n v="0"/>
    <n v="0"/>
    <n v="1"/>
    <x v="4"/>
    <m/>
  </r>
  <r>
    <s v="1046823"/>
    <s v="Sodium Bicarb Inj SDV 50ml    "/>
    <s v="8.4%        "/>
    <s v="25/Bx   "/>
    <s v="PFIZNJ"/>
    <s v="00409662502"/>
    <n v="1"/>
    <n v="1"/>
    <n v="0"/>
    <n v="1"/>
    <n v="0"/>
    <n v="0"/>
    <x v="1"/>
    <m/>
  </r>
  <r>
    <s v="6513018"/>
    <s v="2018 Fluzone QIV Syr PB       "/>
    <s v="36mos+ 10PK "/>
    <s v=".5ml/syr"/>
    <s v="CONAUT"/>
    <s v="49281041850"/>
    <n v="1"/>
    <n v="2"/>
    <n v="0"/>
    <n v="1"/>
    <n v="0"/>
    <n v="0"/>
    <x v="7"/>
    <m/>
  </r>
  <r>
    <s v="1333937"/>
    <s v="Gel Skin Prep NuPrep Electrode"/>
    <s v="4oz         "/>
    <s v="3/Pk    "/>
    <s v="DOWEAV"/>
    <s v="10-30"/>
    <n v="1"/>
    <n v="1"/>
    <n v="0"/>
    <n v="1"/>
    <n v="0"/>
    <n v="0"/>
    <x v="5"/>
    <m/>
  </r>
  <r>
    <s v="1225567"/>
    <s v="Paper EKG Recording Schiller  "/>
    <s v="Red         "/>
    <s v="250/Pk  "/>
    <s v="BECKL"/>
    <s v="2157-009A"/>
    <n v="1"/>
    <n v="1"/>
    <n v="0"/>
    <n v="1"/>
    <n v="0"/>
    <n v="0"/>
    <x v="4"/>
    <m/>
  </r>
  <r>
    <s v="9058448"/>
    <s v="Wrist Rest/Mouse Gel Pad      "/>
    <s v="Black       "/>
    <s v="Ea      "/>
    <s v="ODEPOT"/>
    <s v="356247"/>
    <n v="1"/>
    <n v="1"/>
    <n v="0"/>
    <n v="0"/>
    <n v="0"/>
    <n v="1"/>
    <x v="2"/>
    <m/>
  </r>
  <r>
    <s v="1025527"/>
    <s v="Acetic Acid 5%                "/>
    <s v="1GALLON     "/>
    <s v="Ea      "/>
    <s v="EKIND"/>
    <s v="1125-1GL"/>
    <n v="1"/>
    <n v="1"/>
    <n v="0"/>
    <n v="0"/>
    <n v="1"/>
    <n v="0"/>
    <x v="4"/>
    <m/>
  </r>
  <r>
    <s v="9043796"/>
    <s v="Envelope #6-3/4 White Wove    "/>
    <s v="24lb OD     "/>
    <s v="500/Bx  "/>
    <s v="ODEPOT"/>
    <s v="311008"/>
    <n v="1"/>
    <n v="1"/>
    <n v="0"/>
    <n v="0"/>
    <n v="0"/>
    <n v="1"/>
    <x v="2"/>
    <m/>
  </r>
  <r>
    <s v="1135710"/>
    <s v="Chemotherapy Bag 9&quot;x12&quot;       "/>
    <s v="Disp        "/>
    <s v="100/Bg  "/>
    <s v="HEALOG"/>
    <s v="9516"/>
    <n v="1"/>
    <n v="2"/>
    <n v="0"/>
    <n v="1"/>
    <n v="0"/>
    <n v="0"/>
    <x v="6"/>
    <m/>
  </r>
  <r>
    <s v="1414472"/>
    <s v="Elastic Bandage 3&quot;x5&quot;         "/>
    <s v="Foam Ba     "/>
    <s v="5/BX    "/>
    <s v="FABPRO"/>
    <s v="60053"/>
    <n v="1"/>
    <n v="1"/>
    <n v="0"/>
    <n v="0"/>
    <n v="0"/>
    <n v="1"/>
    <x v="4"/>
    <m/>
  </r>
  <r>
    <s v="1310095"/>
    <s v="Euflexxa PF Syringe Q 25-74   "/>
    <s v="2mL         "/>
    <s v="3/Pk    "/>
    <s v="FERRIN"/>
    <s v="55566410001"/>
    <n v="1"/>
    <n v="50"/>
    <n v="0"/>
    <n v="1"/>
    <n v="0"/>
    <n v="0"/>
    <x v="5"/>
    <m/>
  </r>
  <r>
    <s v="2339880"/>
    <s v="Tab Electrode Disp            "/>
    <s v="            "/>
    <s v="100/Bx  "/>
    <s v="IMEXMD"/>
    <s v="019-435300"/>
    <n v="1"/>
    <n v="4"/>
    <n v="0"/>
    <n v="1"/>
    <n v="0"/>
    <n v="0"/>
    <x v="6"/>
    <m/>
  </r>
  <r>
    <s v="1153903"/>
    <s v="Storage Bin Semi-Clear        "/>
    <s v="11x11x5     "/>
    <s v="6/Ca    "/>
    <s v="AKRO"/>
    <s v="30235SCLAR"/>
    <n v="1"/>
    <n v="1"/>
    <n v="0"/>
    <n v="0"/>
    <n v="1"/>
    <n v="0"/>
    <x v="4"/>
    <m/>
  </r>
  <r>
    <s v="9920003"/>
    <s v="BD Veritor System Reader      "/>
    <s v="            "/>
    <s v="Ea      "/>
    <s v="B-DMIC"/>
    <s v="256055"/>
    <n v="1"/>
    <n v="1"/>
    <n v="0"/>
    <n v="0"/>
    <n v="0"/>
    <n v="1"/>
    <x v="4"/>
    <m/>
  </r>
  <r>
    <s v="1241688"/>
    <s v="IV Ext Set MaxPlus Minibore   "/>
    <s v="7&quot;          "/>
    <s v="50/Ca   "/>
    <s v="BD"/>
    <s v="MP9001-C"/>
    <n v="1"/>
    <n v="1"/>
    <n v="0"/>
    <n v="0"/>
    <n v="1"/>
    <n v="0"/>
    <x v="4"/>
    <m/>
  </r>
  <r>
    <s v="1163784"/>
    <s v="Thermometer Hi/Low Traceable  "/>
    <s v="w/Probe Bt  "/>
    <s v="Ea      "/>
    <s v="VWRSC"/>
    <s v="15551-284"/>
    <n v="1"/>
    <n v="1"/>
    <n v="0"/>
    <n v="0"/>
    <n v="0"/>
    <n v="1"/>
    <x v="4"/>
    <m/>
  </r>
  <r>
    <s v="1082283"/>
    <s v="Lugols Iodine Concentrate     "/>
    <s v="5%          "/>
    <s v="2oz/Bt  "/>
    <s v="HELINK"/>
    <s v="400355"/>
    <n v="1"/>
    <n v="3"/>
    <n v="0"/>
    <n v="1"/>
    <n v="0"/>
    <n v="0"/>
    <x v="5"/>
    <m/>
  </r>
  <r>
    <s v="2779805"/>
    <s v="Cath Kit Foley 18fr 5cc       "/>
    <s v="            "/>
    <s v="10/CA   "/>
    <s v="BARDBI"/>
    <s v="800518"/>
    <n v="1"/>
    <n v="1"/>
    <n v="0"/>
    <n v="0"/>
    <n v="1"/>
    <n v="0"/>
    <x v="4"/>
    <m/>
  </r>
  <r>
    <s v="1066433"/>
    <s v="Genius 2 Thermometer w/Base   "/>
    <s v="            "/>
    <s v="Ea      "/>
    <s v="CARDKN"/>
    <s v="303000"/>
    <n v="1"/>
    <n v="1"/>
    <n v="1"/>
    <n v="0"/>
    <n v="0"/>
    <n v="0"/>
    <x v="5"/>
    <m/>
  </r>
  <r>
    <s v="5700609"/>
    <s v="OneStep Pro FIT Manual Kit    "/>
    <s v="            "/>
    <s v="50/Bx   "/>
    <s v="POLYCA"/>
    <s v="5700609"/>
    <n v="1"/>
    <n v="2"/>
    <n v="0"/>
    <n v="1"/>
    <n v="0"/>
    <n v="0"/>
    <x v="6"/>
    <m/>
  </r>
  <r>
    <s v="1145638"/>
    <s v="Grasper Alligator f/Cystoscopy"/>
    <s v="5Fr 1.7mm   "/>
    <s v="Ea      "/>
    <s v="BRSURG"/>
    <s v="BR966-7800-800"/>
    <n v="1"/>
    <n v="1"/>
    <n v="0"/>
    <n v="0"/>
    <n v="0"/>
    <n v="1"/>
    <x v="4"/>
    <m/>
  </r>
  <r>
    <s v="9532424"/>
    <s v="chart sex transmitted infect. "/>
    <s v="flex  20x26 "/>
    <s v="Ea      "/>
    <s v="ANATOM"/>
    <s v="9781587798504"/>
    <n v="1"/>
    <n v="1"/>
    <n v="0"/>
    <n v="1"/>
    <n v="0"/>
    <n v="0"/>
    <x v="6"/>
    <m/>
  </r>
  <r>
    <s v="6002633"/>
    <s v="Lubricath Cont. Irr. 30cc 16fr"/>
    <s v="            "/>
    <s v="12/Ca   "/>
    <s v="BARDBI"/>
    <s v="0167L16"/>
    <n v="1"/>
    <n v="1"/>
    <n v="0"/>
    <n v="0"/>
    <n v="1"/>
    <n v="0"/>
    <x v="4"/>
    <m/>
  </r>
  <r>
    <s v="1250658"/>
    <s v="Stand Instrument Mayo         "/>
    <s v="            "/>
    <s v="Ea      "/>
    <s v="MEDDEP"/>
    <s v="13045"/>
    <n v="1"/>
    <n v="1"/>
    <n v="0"/>
    <n v="0"/>
    <n v="0"/>
    <n v="1"/>
    <x v="4"/>
    <m/>
  </r>
  <r>
    <s v="7954186"/>
    <s v="Sklar Instrument Polish       "/>
    <s v="8oz         "/>
    <s v="Ea      "/>
    <s v="MISDFK"/>
    <s v="10-1629"/>
    <n v="1"/>
    <n v="1"/>
    <n v="0"/>
    <n v="1"/>
    <n v="0"/>
    <n v="0"/>
    <x v="5"/>
    <m/>
  </r>
  <r>
    <s v="1325501"/>
    <s v="Furosemide Inj SDV 4mL        "/>
    <s v="10mg/mL     "/>
    <s v="25/Bx   "/>
    <s v="BAXTER"/>
    <s v="36000028325"/>
    <n v="1"/>
    <n v="1"/>
    <n v="0"/>
    <n v="1"/>
    <n v="0"/>
    <n v="0"/>
    <x v="6"/>
    <m/>
  </r>
  <r>
    <s v="1202185"/>
    <s v="Bag Linen 20-30gal Blue 1mil  "/>
    <s v="30x43&quot;      "/>
    <s v="200/Ca  "/>
    <s v="HERBAG"/>
    <s v="A6043TXR"/>
    <n v="1"/>
    <n v="1"/>
    <n v="0"/>
    <n v="1"/>
    <n v="0"/>
    <n v="0"/>
    <x v="5"/>
    <m/>
  </r>
  <r>
    <s v="1066042"/>
    <s v="Keyboard Cover w/Adhesive     "/>
    <s v="            "/>
    <s v="40/Ca   "/>
    <s v="ISOLY"/>
    <s v="KB1277"/>
    <n v="1"/>
    <n v="1"/>
    <n v="1"/>
    <n v="0"/>
    <n v="0"/>
    <n v="0"/>
    <x v="6"/>
    <m/>
  </r>
  <r>
    <s v="9029244"/>
    <s v="Lollipops Bankers Pops        "/>
    <s v="            "/>
    <s v="1440/Bx "/>
    <s v="ODEPOT"/>
    <s v="656355"/>
    <n v="1"/>
    <n v="1"/>
    <n v="0"/>
    <n v="0"/>
    <n v="0"/>
    <n v="1"/>
    <x v="2"/>
    <m/>
  </r>
  <r>
    <s v="9536126"/>
    <s v="Hemostat Baby Crile Straight  "/>
    <s v="5-1/2&quot;      "/>
    <s v="Ea      "/>
    <s v="MILTEX"/>
    <s v="7-50"/>
    <n v="1"/>
    <n v="1"/>
    <n v="0"/>
    <n v="0"/>
    <n v="0"/>
    <n v="1"/>
    <x v="4"/>
    <m/>
  </r>
  <r>
    <s v="1187486"/>
    <s v="Needle Hypodermic 28Gx3/4&quot;    "/>
    <s v="            "/>
    <s v="100/Bx  "/>
    <s v="AIRTIT"/>
    <s v="EN2834"/>
    <n v="1"/>
    <n v="1"/>
    <n v="0"/>
    <n v="1"/>
    <n v="0"/>
    <n v="0"/>
    <x v="6"/>
    <m/>
  </r>
  <r>
    <s v="4810385"/>
    <s v="4 Panel Binder                "/>
    <s v="X-Large     "/>
    <s v="1/Ea    "/>
    <s v="SMTNEP"/>
    <s v="79-89220"/>
    <n v="1"/>
    <n v="12"/>
    <n v="0"/>
    <n v="1"/>
    <n v="0"/>
    <n v="0"/>
    <x v="6"/>
    <m/>
  </r>
  <r>
    <s v="3350063"/>
    <s v="Bacti-Foam Hand-Wash          "/>
    <s v="750mL       "/>
    <s v="6/Ca    "/>
    <s v="HUNMED"/>
    <s v="6000233"/>
    <n v="1"/>
    <n v="1"/>
    <n v="0"/>
    <n v="1"/>
    <n v="0"/>
    <n v="0"/>
    <x v="7"/>
    <m/>
  </r>
  <r>
    <s v="1116054"/>
    <s v="Thermometer Vaccine 5mL Trace "/>
    <s v="Digital     "/>
    <s v="Ea      "/>
    <s v="HEALOG"/>
    <s v="14144"/>
    <n v="1"/>
    <n v="2"/>
    <n v="0"/>
    <n v="0"/>
    <n v="1"/>
    <n v="0"/>
    <x v="4"/>
    <m/>
  </r>
  <r>
    <s v="9040399"/>
    <s v="Kleenex 3-ply Facial Tis      "/>
    <s v="Cold Care   "/>
    <s v="80/Pk   "/>
    <s v="ODEPOT"/>
    <s v="143240"/>
    <n v="1"/>
    <n v="10"/>
    <n v="0"/>
    <n v="0"/>
    <n v="0"/>
    <n v="1"/>
    <x v="2"/>
    <m/>
  </r>
  <r>
    <s v="9045117"/>
    <s v="Stayfree Sanitary Napkins     "/>
    <s v="            "/>
    <s v="250/Bx  "/>
    <s v="ODEPOT"/>
    <s v="533294"/>
    <n v="1"/>
    <n v="1"/>
    <n v="0"/>
    <n v="0"/>
    <n v="0"/>
    <n v="1"/>
    <x v="2"/>
    <m/>
  </r>
  <r>
    <s v="3786788"/>
    <s v="Pessary Ring With Support     "/>
    <s v="#8          "/>
    <s v="Ea      "/>
    <s v="PREMED"/>
    <s v="1040108"/>
    <n v="1"/>
    <n v="1"/>
    <n v="1"/>
    <n v="0"/>
    <n v="0"/>
    <n v="0"/>
    <x v="6"/>
    <m/>
  </r>
  <r>
    <s v="1127151"/>
    <s v="Sharps Container Counter Bal  "/>
    <s v="5.4qt Red   "/>
    <s v="Ea      "/>
    <s v="OAKRID"/>
    <s v="0354-150B-HS"/>
    <n v="1"/>
    <n v="10"/>
    <n v="1"/>
    <n v="0"/>
    <n v="0"/>
    <n v="0"/>
    <x v="5"/>
    <m/>
  </r>
  <r>
    <s v="7641103"/>
    <s v="Nebulizer W/Mouthpiece 6&quot; Tube"/>
    <s v="            "/>
    <s v="50/Ca   "/>
    <s v="VYAIRE"/>
    <s v="002175"/>
    <n v="1"/>
    <n v="2"/>
    <n v="0"/>
    <n v="0"/>
    <n v="0"/>
    <n v="1"/>
    <x v="4"/>
    <m/>
  </r>
  <r>
    <s v="1212872"/>
    <s v="Shield Face Splash Lite Disp  "/>
    <s v="Short       "/>
    <s v="200/Ca  "/>
    <s v="SPLASH"/>
    <s v="4541-S"/>
    <n v="1"/>
    <n v="1"/>
    <n v="0"/>
    <n v="0"/>
    <n v="1"/>
    <n v="0"/>
    <x v="4"/>
    <m/>
  </r>
  <r>
    <s v="1145977"/>
    <s v="Lubricant Jelly Packet        "/>
    <s v="5g          "/>
    <s v="600/Ca  "/>
    <s v="MEDLIN"/>
    <s v="MDS032280"/>
    <n v="1"/>
    <n v="1"/>
    <n v="0"/>
    <n v="1"/>
    <n v="0"/>
    <n v="0"/>
    <x v="5"/>
    <m/>
  </r>
  <r>
    <s v="1127082"/>
    <s v="Criterion CR Surgeons Glove   "/>
    <s v="Size 7.0    "/>
    <s v="50Pr/Bx "/>
    <s v="PTMEDI"/>
    <s v="CR-SG130-7.0"/>
    <n v="1"/>
    <n v="1"/>
    <n v="1"/>
    <n v="0"/>
    <n v="0"/>
    <n v="0"/>
    <x v="5"/>
    <m/>
  </r>
  <r>
    <s v="3010015"/>
    <s v="Syringe TB Needle-Pro Edge LL "/>
    <s v="27gX1/2     "/>
    <s v="50/Bx   "/>
    <s v="SIMPOR"/>
    <s v="412705"/>
    <n v="1"/>
    <n v="1"/>
    <n v="0"/>
    <n v="1"/>
    <n v="0"/>
    <n v="0"/>
    <x v="6"/>
    <m/>
  </r>
  <r>
    <s v="9920008"/>
    <s v="Veritor Reader 2 POL Flu Kits "/>
    <s v="            "/>
    <s v="Ea      "/>
    <s v="B-DMIC"/>
    <s v="256071"/>
    <n v="1"/>
    <n v="1"/>
    <n v="0"/>
    <n v="0"/>
    <n v="0"/>
    <n v="1"/>
    <x v="4"/>
    <m/>
  </r>
  <r>
    <s v="8310061"/>
    <s v="Sensicare Sterile Single Glove"/>
    <s v="Small       "/>
    <s v="100/Bx  "/>
    <s v="MEDLIN"/>
    <s v="484401"/>
    <n v="1"/>
    <n v="1"/>
    <n v="0"/>
    <n v="1"/>
    <n v="0"/>
    <n v="0"/>
    <x v="6"/>
    <m/>
  </r>
  <r>
    <s v="1434582"/>
    <s v="Specula Lletz View-More w/DSE "/>
    <s v="Large       "/>
    <s v="Ea      "/>
    <s v="COOPSR"/>
    <s v="903023"/>
    <n v="1"/>
    <n v="2"/>
    <n v="0"/>
    <n v="0"/>
    <n v="1"/>
    <n v="0"/>
    <x v="4"/>
    <m/>
  </r>
  <r>
    <s v="1194535"/>
    <s v="Paper Table 18&quot;x225'          "/>
    <s v="White       "/>
    <s v="12/Ca   "/>
    <s v="MEDLIN"/>
    <s v="NON23322"/>
    <n v="1"/>
    <n v="2"/>
    <n v="0"/>
    <n v="1"/>
    <n v="0"/>
    <n v="0"/>
    <x v="5"/>
    <m/>
  </r>
  <r>
    <s v="1125631"/>
    <s v="Paper Ultrasound Video HG     "/>
    <s v="110mmx18mm  "/>
    <s v="5/Bx    "/>
    <s v="TELEPA"/>
    <s v="HS110HG"/>
    <n v="1"/>
    <n v="3"/>
    <n v="0"/>
    <n v="1"/>
    <n v="0"/>
    <n v="0"/>
    <x v="5"/>
    <m/>
  </r>
  <r>
    <s v="8065102"/>
    <s v="Lock Cynch Unnumbered         "/>
    <s v="D/BLUE      "/>
    <s v="100/PK  "/>
    <s v="HEALMK"/>
    <s v="6020 DB"/>
    <n v="1"/>
    <n v="1"/>
    <n v="0"/>
    <n v="0"/>
    <n v="1"/>
    <n v="0"/>
    <x v="4"/>
    <m/>
  </r>
  <r>
    <s v="5550138"/>
    <s v="Biogel PI UltraTouch Syn Glove"/>
    <s v="Size 8.0    "/>
    <s v="50/Bx   "/>
    <s v="ABCO"/>
    <s v="41180"/>
    <n v="1"/>
    <n v="1"/>
    <n v="0"/>
    <n v="1"/>
    <n v="0"/>
    <n v="0"/>
    <x v="5"/>
    <m/>
  </r>
  <r>
    <s v="1253604"/>
    <s v="Needle Chiba Asp/Inject       "/>
    <s v="22gx25cm    "/>
    <s v="10/Bx   "/>
    <s v="REMMED"/>
    <s v="CNM-2210"/>
    <n v="1"/>
    <n v="3"/>
    <n v="0"/>
    <n v="1"/>
    <n v="0"/>
    <n v="0"/>
    <x v="6"/>
    <m/>
  </r>
  <r>
    <s v="3740032"/>
    <s v="Glove PF Ntrl Ambitex NS      "/>
    <s v="Medium      "/>
    <s v="100/Bx  "/>
    <s v="TRADIN"/>
    <s v="NMD200"/>
    <n v="1"/>
    <n v="2"/>
    <n v="0"/>
    <n v="1"/>
    <n v="0"/>
    <n v="0"/>
    <x v="5"/>
    <m/>
  </r>
  <r>
    <s v="9028683"/>
    <s v="Battery Energizer Aaa 8/P     "/>
    <s v="            "/>
    <s v="8/Pk    "/>
    <s v="ODEPOT"/>
    <s v="576827"/>
    <n v="1"/>
    <n v="2"/>
    <n v="0"/>
    <n v="0"/>
    <n v="0"/>
    <n v="1"/>
    <x v="2"/>
    <m/>
  </r>
  <r>
    <s v="1250603"/>
    <s v="Tube Feeding G Mic            "/>
    <s v="20Fr        "/>
    <s v="Ea      "/>
    <s v="HALYAR"/>
    <s v="0112-20"/>
    <n v="1"/>
    <n v="1"/>
    <n v="0"/>
    <n v="0"/>
    <n v="1"/>
    <n v="0"/>
    <x v="4"/>
    <m/>
  </r>
  <r>
    <s v="4240057"/>
    <s v="Massage Cream Free Up Unscente"/>
    <s v="16oz        "/>
    <s v="Ea      "/>
    <s v="PREPA"/>
    <s v="473"/>
    <n v="1"/>
    <n v="4"/>
    <n v="1"/>
    <n v="0"/>
    <n v="0"/>
    <n v="0"/>
    <x v="5"/>
    <m/>
  </r>
  <r>
    <s v="8300002"/>
    <s v="Liner Trash 24x24 8mic Natural"/>
    <s v="8-10 Gallon "/>
    <s v="1000/Ca "/>
    <s v="HERBAG"/>
    <s v="Z4824LNR01"/>
    <n v="1"/>
    <n v="1"/>
    <n v="0"/>
    <n v="1"/>
    <n v="0"/>
    <n v="0"/>
    <x v="6"/>
    <m/>
  </r>
  <r>
    <s v="5700329"/>
    <s v="True Metrix Pro Meter Kit     "/>
    <s v="            "/>
    <s v="Ea      "/>
    <s v="HOMDIA"/>
    <s v="RE4099P-43"/>
    <n v="1"/>
    <n v="1"/>
    <n v="0"/>
    <n v="1"/>
    <n v="0"/>
    <n v="0"/>
    <x v="5"/>
    <m/>
  </r>
  <r>
    <s v="1084899"/>
    <s v="Diphenhydramine Inj MDV       "/>
    <s v="50mg/mL     "/>
    <s v="10mL/vL "/>
    <s v="BIONIC"/>
    <s v="67457012410"/>
    <n v="1"/>
    <n v="2"/>
    <n v="1"/>
    <n v="0"/>
    <n v="0"/>
    <n v="0"/>
    <x v="5"/>
    <m/>
  </r>
  <r>
    <s v="1141174"/>
    <s v="Avant Gauze 4ply 4x4          "/>
    <s v="            "/>
    <s v="1200/Ca "/>
    <s v="MEDLIN"/>
    <s v="NON21444"/>
    <n v="1"/>
    <n v="1"/>
    <n v="1"/>
    <n v="0"/>
    <n v="0"/>
    <n v="0"/>
    <x v="5"/>
    <m/>
  </r>
  <r>
    <s v="1386758"/>
    <s v="Dexamethasone Sod Phs SDV     "/>
    <s v="10mg/ml     "/>
    <s v="25x1ml  "/>
    <s v="W-WARD"/>
    <s v="00641036725"/>
    <n v="1"/>
    <n v="1"/>
    <n v="1"/>
    <n v="0"/>
    <n v="0"/>
    <n v="0"/>
    <x v="5"/>
    <m/>
  </r>
  <r>
    <s v="9874297"/>
    <s v="Syringe Insulin 1cc           "/>
    <s v="27gx5/8&quot;    "/>
    <s v="5x100/Ca"/>
    <s v="BD"/>
    <s v="329412"/>
    <n v="1"/>
    <n v="1"/>
    <n v="0"/>
    <n v="1"/>
    <n v="0"/>
    <n v="0"/>
    <x v="5"/>
    <m/>
  </r>
  <r>
    <s v="1134995"/>
    <s v="BP Cuff f/Gamma XXL LF        "/>
    <s v="            "/>
    <s v="Ea      "/>
    <s v="MIDMAK"/>
    <s v="M-000-09-629-166"/>
    <n v="1"/>
    <n v="1"/>
    <n v="0"/>
    <n v="0"/>
    <n v="1"/>
    <n v="0"/>
    <x v="4"/>
    <m/>
  </r>
  <r>
    <s v="1552136"/>
    <s v="Adhesive Felt 1/8&quot; Flesh      "/>
    <s v="6x2.5yd     "/>
    <s v="Rl      "/>
    <s v="COMFT"/>
    <s v="961596"/>
    <n v="1"/>
    <n v="4"/>
    <n v="0"/>
    <n v="1"/>
    <n v="0"/>
    <n v="0"/>
    <x v="5"/>
    <m/>
  </r>
  <r>
    <s v="3950138"/>
    <s v="SafeTGard Dispenser Toilet Cvr"/>
    <s v="White       "/>
    <s v="Ea      "/>
    <s v="GEOPAC"/>
    <s v="57710"/>
    <n v="1"/>
    <n v="2"/>
    <n v="0"/>
    <n v="1"/>
    <n v="0"/>
    <n v="0"/>
    <x v="6"/>
    <m/>
  </r>
  <r>
    <s v="5556863"/>
    <s v="Tape Deltalite Conf Fbgl Blk  "/>
    <s v="3&quot;X4Yds     "/>
    <s v="10/Bx   "/>
    <s v="SMINEP"/>
    <s v="6063"/>
    <n v="1"/>
    <n v="1"/>
    <n v="0"/>
    <n v="1"/>
    <n v="0"/>
    <n v="0"/>
    <x v="5"/>
    <m/>
  </r>
  <r>
    <s v="1010597"/>
    <s v="Foley Catheter 3cc Silicone   "/>
    <s v="            "/>
    <s v="12/Ca   "/>
    <s v="BARDBI"/>
    <s v="165810"/>
    <n v="1"/>
    <n v="1"/>
    <n v="1"/>
    <n v="0"/>
    <n v="0"/>
    <n v="0"/>
    <x v="6"/>
    <m/>
  </r>
  <r>
    <s v="9038554"/>
    <s v="Liquid Accent Highlighter     "/>
    <s v="Fluo Asst   "/>
    <s v="10/Pk   "/>
    <s v="ODEPOT"/>
    <s v="823213"/>
    <n v="1"/>
    <n v="1"/>
    <n v="0"/>
    <n v="0"/>
    <n v="0"/>
    <n v="1"/>
    <x v="2"/>
    <m/>
  </r>
  <r>
    <s v="1184110"/>
    <s v="Stockinette Delta-Dry LF NS   "/>
    <s v="3&quot;x11Yd     "/>
    <s v="2Rl/Ca  "/>
    <s v="SMINEP"/>
    <s v="7456402"/>
    <n v="1"/>
    <n v="2"/>
    <n v="1"/>
    <n v="0"/>
    <n v="0"/>
    <n v="0"/>
    <x v="5"/>
    <m/>
  </r>
  <r>
    <s v="9870465"/>
    <s v="Needle Blunt Fill Sterile     "/>
    <s v="18Gx1&quot;      "/>
    <s v="100/Bx  "/>
    <s v="BD"/>
    <s v="305181"/>
    <n v="1"/>
    <n v="3"/>
    <n v="1"/>
    <n v="0"/>
    <n v="0"/>
    <n v="0"/>
    <x v="5"/>
    <m/>
  </r>
  <r>
    <s v="8510029"/>
    <s v="Normal Saline Ampules         "/>
    <s v="15mL        "/>
    <s v="24/Bx   "/>
    <s v="VYAIRE"/>
    <s v="5262"/>
    <n v="1"/>
    <n v="3"/>
    <n v="0"/>
    <n v="1"/>
    <n v="0"/>
    <n v="0"/>
    <x v="5"/>
    <m/>
  </r>
  <r>
    <s v="1117440"/>
    <s v="Hemocue HGB Control High      "/>
    <s v="1.5ml       "/>
    <s v="6Vl/Bx  "/>
    <s v="R&amp;DSYS"/>
    <s v="GH00H"/>
    <n v="1"/>
    <n v="2"/>
    <n v="0"/>
    <n v="0"/>
    <n v="0"/>
    <n v="1"/>
    <x v="2"/>
    <m/>
  </r>
  <r>
    <s v="1211758"/>
    <s v="Pillow Pro-Barrier Blue Reuse "/>
    <s v="19x25&quot;      "/>
    <s v="12/Ca   "/>
    <s v="PILFAC"/>
    <s v="51108-105"/>
    <n v="1"/>
    <n v="1"/>
    <n v="0"/>
    <n v="1"/>
    <n v="0"/>
    <n v="0"/>
    <x v="5"/>
    <m/>
  </r>
  <r>
    <s v="1200135"/>
    <s v="Electrode 15x8mm Loop         "/>
    <s v="            "/>
    <s v="5/Pk    "/>
    <s v="COOPSR"/>
    <s v="909011"/>
    <n v="1"/>
    <n v="1"/>
    <n v="0"/>
    <n v="1"/>
    <n v="0"/>
    <n v="0"/>
    <x v="6"/>
    <m/>
  </r>
  <r>
    <s v="2311203"/>
    <s v="Depo-Medrol SDV 1ml           "/>
    <s v="40mg/ml     "/>
    <s v="25/Bx   "/>
    <s v="PFIINJ"/>
    <s v="00009307303"/>
    <n v="1"/>
    <n v="1"/>
    <n v="0"/>
    <n v="1"/>
    <n v="0"/>
    <n v="0"/>
    <x v="5"/>
    <m/>
  </r>
  <r>
    <s v="2021112"/>
    <s v="Spandage Latex Free Sz 4      "/>
    <s v="25Yd        "/>
    <s v="1/Bx    "/>
    <s v="MEDI-T"/>
    <s v="MT04"/>
    <n v="1"/>
    <n v="2"/>
    <n v="0"/>
    <n v="1"/>
    <n v="0"/>
    <n v="0"/>
    <x v="5"/>
    <m/>
  </r>
  <r>
    <s v="1144750"/>
    <s v="Allevyn Gentle Border Foam    "/>
    <s v="3&quot;x3&quot;       "/>
    <s v="40/Ca   "/>
    <s v="ABCO"/>
    <s v="66800276"/>
    <n v="1"/>
    <n v="2"/>
    <n v="0"/>
    <n v="1"/>
    <n v="0"/>
    <n v="0"/>
    <x v="5"/>
    <m/>
  </r>
  <r>
    <s v="1218749"/>
    <s v="Stool Step w/Handrail Chrome  "/>
    <s v="Bariatric   "/>
    <s v="Ea      "/>
    <s v="CLINT"/>
    <s v="T-6150"/>
    <n v="1"/>
    <n v="1"/>
    <n v="0"/>
    <n v="0"/>
    <n v="0"/>
    <n v="1"/>
    <x v="4"/>
    <m/>
  </r>
  <r>
    <s v="4152126"/>
    <s v="Huber Needle Saf,2Cla,Y-Si,LL "/>
    <s v="20Gx1&quot;      "/>
    <s v="25/Ca   "/>
    <s v="BARDAC"/>
    <s v="LH-0032YN"/>
    <n v="1"/>
    <n v="2"/>
    <n v="0"/>
    <n v="1"/>
    <n v="0"/>
    <n v="0"/>
    <x v="5"/>
    <m/>
  </r>
  <r>
    <s v="6547717"/>
    <s v="Chart Human Spine Disorder    "/>
    <s v="20&quot;x26&quot;     "/>
    <s v="Ea      "/>
    <s v="ANATOM"/>
    <s v="9781587794438"/>
    <n v="1"/>
    <n v="3"/>
    <n v="0"/>
    <n v="1"/>
    <n v="0"/>
    <n v="0"/>
    <x v="6"/>
    <m/>
  </r>
  <r>
    <s v="4596794"/>
    <s v="Silvercel Alginate Dressing   "/>
    <s v="1&quot;x12&quot;      "/>
    <s v="5x5/Bx  "/>
    <s v="SYSTAG"/>
    <s v="800112"/>
    <n v="1"/>
    <n v="1"/>
    <n v="0"/>
    <n v="0"/>
    <n v="1"/>
    <n v="0"/>
    <x v="4"/>
    <m/>
  </r>
  <r>
    <s v="3677298"/>
    <s v="Laser RX Paper WA State       "/>
    <s v="Full Sheet  "/>
    <s v="500/Pk  "/>
    <s v="MICFOR"/>
    <s v="RX506"/>
    <n v="1"/>
    <n v="1"/>
    <n v="0"/>
    <n v="1"/>
    <n v="0"/>
    <n v="0"/>
    <x v="6"/>
    <m/>
  </r>
  <r>
    <s v="9719548"/>
    <s v="Dressing Cotton Roll Sterile  "/>
    <s v="Pack        "/>
    <s v="10/Ca   "/>
    <s v="DEROYA"/>
    <s v="9866-00"/>
    <n v="1"/>
    <n v="1"/>
    <n v="0"/>
    <n v="0"/>
    <n v="0"/>
    <n v="1"/>
    <x v="4"/>
    <m/>
  </r>
  <r>
    <s v="1172091"/>
    <s v="Hemocue HBC Conrol Normal     "/>
    <s v="l.5ml       "/>
    <s v="6/Pk    "/>
    <s v="R&amp;DSYS"/>
    <s v="GH00N"/>
    <n v="1"/>
    <n v="2"/>
    <n v="0"/>
    <n v="0"/>
    <n v="0"/>
    <n v="1"/>
    <x v="2"/>
    <m/>
  </r>
  <r>
    <s v="1229021"/>
    <s v="On-Q Pain Pump HR Dual        "/>
    <s v="270mL x 4   "/>
    <s v="5/Ca    "/>
    <s v="HALYAR"/>
    <s v="PM025-A"/>
    <n v="1"/>
    <n v="1"/>
    <n v="0"/>
    <n v="0"/>
    <n v="0"/>
    <n v="1"/>
    <x v="4"/>
    <m/>
  </r>
  <r>
    <s v="1115245"/>
    <s v="Filter DCII Pulmonary Function"/>
    <s v="            "/>
    <s v="100/Bx  "/>
    <s v="FERR"/>
    <s v="K022454"/>
    <n v="1"/>
    <n v="2"/>
    <n v="0"/>
    <n v="0"/>
    <n v="1"/>
    <n v="0"/>
    <x v="4"/>
    <m/>
  </r>
  <r>
    <s v="9533439"/>
    <s v="Pessary Shaatz                "/>
    <s v="3.50&quot; Sz8   "/>
    <s v="Ea      "/>
    <s v="MILTEX"/>
    <s v="30-SH8"/>
    <n v="1"/>
    <n v="1"/>
    <n v="0"/>
    <n v="0"/>
    <n v="0"/>
    <n v="1"/>
    <x v="4"/>
    <m/>
  </r>
  <r>
    <s v="6780514"/>
    <s v="Sponge Sticks W/Pvp Paint     "/>
    <s v="Sterile     "/>
    <s v="30Pk/Ca "/>
    <s v="MEDLIN"/>
    <s v="DYND70288"/>
    <n v="1"/>
    <n v="1"/>
    <n v="1"/>
    <n v="0"/>
    <n v="0"/>
    <n v="0"/>
    <x v="5"/>
    <m/>
  </r>
  <r>
    <s v="5590063"/>
    <s v="Needle Prostate Biopsy ULTRA  "/>
    <s v="18Gx20cm    "/>
    <s v="10/Bx   "/>
    <s v="REMMED"/>
    <s v="NAC-1820ULTR"/>
    <n v="1"/>
    <n v="3"/>
    <n v="0"/>
    <n v="0"/>
    <n v="0"/>
    <n v="1"/>
    <x v="4"/>
    <m/>
  </r>
  <r>
    <s v="1103591"/>
    <s v="Cuff Reus Thigh 1-Tube HP     "/>
    <s v="40-55cm     "/>
    <s v="Ea      "/>
    <s v="WELCH"/>
    <s v="REUSE-13-1HP"/>
    <n v="1"/>
    <n v="1"/>
    <n v="1"/>
    <n v="0"/>
    <n v="0"/>
    <n v="0"/>
    <x v="6"/>
    <m/>
  </r>
  <r>
    <s v="1046102"/>
    <s v="Needle Huber                  "/>
    <s v="20gx3/4&quot;    "/>
    <s v="12/Bx   "/>
    <s v="ADVMED"/>
    <s v="CLG-2034"/>
    <n v="1"/>
    <n v="2"/>
    <n v="1"/>
    <n v="0"/>
    <n v="0"/>
    <n v="0"/>
    <x v="4"/>
    <m/>
  </r>
  <r>
    <s v="3350064"/>
    <s v="Bacti-Stat AE Soap            "/>
    <s v="540mL       "/>
    <s v="12/Ca   "/>
    <s v="HUNMED"/>
    <s v="6060116"/>
    <n v="1"/>
    <n v="1"/>
    <n v="0"/>
    <n v="1"/>
    <n v="0"/>
    <n v="0"/>
    <x v="7"/>
    <m/>
  </r>
  <r>
    <s v="1106357"/>
    <s v="Labels Mailing 1&quot;x2-5/8&quot;      "/>
    <s v="White       "/>
    <s v="3000/Bx "/>
    <s v="ODEPOT"/>
    <s v="364364"/>
    <n v="1"/>
    <n v="1"/>
    <n v="0"/>
    <n v="0"/>
    <n v="0"/>
    <n v="1"/>
    <x v="2"/>
    <m/>
  </r>
  <r>
    <s v="1104073"/>
    <s v="Bulb f/K180 Otoscope          "/>
    <s v="            "/>
    <s v="Ea      "/>
    <s v="HEINE"/>
    <s v="X-002.88.044"/>
    <n v="1"/>
    <n v="1"/>
    <n v="0"/>
    <n v="1"/>
    <n v="0"/>
    <n v="0"/>
    <x v="5"/>
    <m/>
  </r>
  <r>
    <s v="1317178"/>
    <s v="Afinion2 Analyzer Placement   "/>
    <s v="3Bx A1C     "/>
    <s v="Ea      "/>
    <s v="ALEAFI"/>
    <s v="1115175MPA"/>
    <n v="1"/>
    <n v="1"/>
    <n v="0"/>
    <n v="0"/>
    <n v="0"/>
    <n v="1"/>
    <x v="4"/>
    <m/>
  </r>
  <r>
    <s v="2747919"/>
    <s v="Blade Stitch Cutter           "/>
    <s v="            "/>
    <s v="100/Bx  "/>
    <s v="HAVELS"/>
    <s v="STC7299"/>
    <n v="1"/>
    <n v="2"/>
    <n v="0"/>
    <n v="1"/>
    <n v="0"/>
    <n v="0"/>
    <x v="5"/>
    <m/>
  </r>
  <r>
    <s v="9032239"/>
    <s v="BOARD,MARKER,ALUM-FRAME       "/>
    <s v="24x36       "/>
    <s v="1/PK    "/>
    <s v="ODEPOT"/>
    <s v="918961"/>
    <n v="1"/>
    <n v="4"/>
    <n v="0"/>
    <n v="0"/>
    <n v="0"/>
    <n v="1"/>
    <x v="2"/>
    <m/>
  </r>
  <r>
    <s v="1256187"/>
    <s v="Cyanocobalamin Inj MDV 30mL   "/>
    <s v="1000mcg/mL  "/>
    <s v="10/Bx   "/>
    <s v="W-WARD"/>
    <s v="00143961910"/>
    <n v="1"/>
    <n v="1"/>
    <n v="0"/>
    <n v="1"/>
    <n v="0"/>
    <n v="0"/>
    <x v="5"/>
    <m/>
  </r>
  <r>
    <s v="1263227"/>
    <s v="Filter MicroGard f/ PFT       "/>
    <s v="            "/>
    <s v="80/Bx   "/>
    <s v="VYAIRE"/>
    <s v="V-892391"/>
    <n v="1"/>
    <n v="1"/>
    <n v="0"/>
    <n v="1"/>
    <n v="0"/>
    <n v="0"/>
    <x v="5"/>
    <m/>
  </r>
  <r>
    <s v="9038719"/>
    <s v="Lysol Sanitizing Wipes        "/>
    <s v="Citrus      "/>
    <s v="80/Pk   "/>
    <s v="ODEPOT"/>
    <s v="512112"/>
    <n v="1"/>
    <n v="2"/>
    <n v="0"/>
    <n v="0"/>
    <n v="0"/>
    <n v="1"/>
    <x v="2"/>
    <m/>
  </r>
  <r>
    <s v="7351045"/>
    <s v="Forcep Walter Splinter        "/>
    <s v="4&quot;          "/>
    <s v="Ea      "/>
    <s v="MILTEX"/>
    <s v="6-312"/>
    <n v="1"/>
    <n v="1"/>
    <n v="0"/>
    <n v="1"/>
    <n v="0"/>
    <n v="0"/>
    <x v="6"/>
    <m/>
  </r>
  <r>
    <s v="3789115"/>
    <s v="Scissor Suture                "/>
    <s v="5-1/2&quot;      "/>
    <s v="Ea      "/>
    <s v="PREMER"/>
    <s v="9085116"/>
    <n v="1"/>
    <n v="5"/>
    <n v="0"/>
    <n v="1"/>
    <n v="0"/>
    <n v="0"/>
    <x v="6"/>
    <m/>
  </r>
  <r>
    <s v="1168354"/>
    <s v="Hemoglobin A1C Kit Dimension  "/>
    <s v="120Tests    "/>
    <s v="Ea      "/>
    <s v="SIEMNS"/>
    <s v="10483822"/>
    <n v="1"/>
    <n v="1"/>
    <n v="0"/>
    <n v="0"/>
    <n v="0"/>
    <n v="1"/>
    <x v="4"/>
    <m/>
  </r>
  <r>
    <s v="9058333"/>
    <s v="Chair Comfortask Swivel-Tilt  "/>
    <s v="Black       "/>
    <s v="Ea      "/>
    <s v="ODEPOT"/>
    <s v="593593"/>
    <n v="1"/>
    <n v="1"/>
    <n v="0"/>
    <n v="0"/>
    <n v="0"/>
    <n v="1"/>
    <x v="2"/>
    <m/>
  </r>
  <r>
    <s v="7613018"/>
    <s v="2018 Fluz QIV Ped Sy PB       "/>
    <s v="635mos 10PK "/>
    <s v=".25ml/Pk"/>
    <s v="CONAUT"/>
    <s v="49281051825"/>
    <n v="1"/>
    <n v="4"/>
    <n v="0"/>
    <n v="1"/>
    <n v="0"/>
    <n v="0"/>
    <x v="0"/>
    <m/>
  </r>
  <r>
    <s v="1212168"/>
    <s v="Pouch Ost SoftFlex Drain Trns "/>
    <s v="3x2-1/2&quot;    "/>
    <s v="10/Bx   "/>
    <s v="HOLLIS"/>
    <s v="88402"/>
    <n v="1"/>
    <n v="2"/>
    <n v="0"/>
    <n v="0"/>
    <n v="1"/>
    <n v="0"/>
    <x v="4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5"/>
    <m/>
  </r>
  <r>
    <s v="1293443"/>
    <s v="Sound Set Milex Dilator       "/>
    <s v="            "/>
    <s v="10/Ca   "/>
    <s v="COOPSR"/>
    <s v="MX21"/>
    <n v="1"/>
    <n v="1"/>
    <n v="0"/>
    <n v="0"/>
    <n v="1"/>
    <n v="0"/>
    <x v="4"/>
    <m/>
  </r>
  <r>
    <s v="1082519"/>
    <s v="Tuning Fork C-512 StudentGrade"/>
    <s v="            "/>
    <s v="Ea      "/>
    <s v="MILTEX"/>
    <s v="19-117"/>
    <n v="1"/>
    <n v="2"/>
    <n v="0"/>
    <n v="0"/>
    <n v="0"/>
    <n v="1"/>
    <x v="4"/>
    <m/>
  </r>
  <r>
    <s v="6774419"/>
    <s v="Vit K Tablets                 "/>
    <s v="100mcg      "/>
    <s v="100/Bt  "/>
    <s v="SOLGAR"/>
    <s v="33984036000"/>
    <n v="1"/>
    <n v="1"/>
    <n v="0"/>
    <n v="1"/>
    <n v="0"/>
    <n v="0"/>
    <x v="6"/>
    <m/>
  </r>
  <r>
    <s v="1086637"/>
    <s v="Dispenser Glove SideLoading   "/>
    <s v="Triple      "/>
    <s v="Ea      "/>
    <s v="PHLEB"/>
    <s v="3615-CL"/>
    <n v="1"/>
    <n v="4"/>
    <n v="0"/>
    <n v="1"/>
    <n v="0"/>
    <n v="0"/>
    <x v="6"/>
    <m/>
  </r>
  <r>
    <s v="1133643"/>
    <s v="Lupron 7.5 Depot ADM Kit Inj  "/>
    <s v="7.5MG       "/>
    <s v="Ea      "/>
    <s v="ABBOTT"/>
    <s v="0364203"/>
    <n v="1"/>
    <n v="10"/>
    <n v="0"/>
    <n v="1"/>
    <n v="0"/>
    <n v="0"/>
    <x v="6"/>
    <m/>
  </r>
  <r>
    <s v="9888479"/>
    <s v="Stool Pneum Airlift           "/>
    <s v="Black       "/>
    <s v="Ea      "/>
    <s v="DELTUB"/>
    <s v="11001US393"/>
    <n v="1"/>
    <n v="1"/>
    <n v="0"/>
    <n v="0"/>
    <n v="0"/>
    <n v="1"/>
    <x v="4"/>
    <m/>
  </r>
  <r>
    <s v="6070051"/>
    <s v="ID NOW Influenza A&amp;B          "/>
    <s v="WAIVED      "/>
    <s v="24/Bx   "/>
    <s v="ALEREI"/>
    <s v="425024"/>
    <n v="1"/>
    <n v="1"/>
    <n v="0"/>
    <n v="1"/>
    <n v="0"/>
    <n v="0"/>
    <x v="7"/>
    <m/>
  </r>
  <r>
    <s v="4999373"/>
    <s v="Abdominal Pads Sterile 5&quot;x9&quot;  "/>
    <s v="            "/>
    <s v="400/Ca  "/>
    <s v="MEDLIN"/>
    <s v="PRM21450"/>
    <n v="1"/>
    <n v="1"/>
    <n v="0"/>
    <n v="1"/>
    <n v="0"/>
    <n v="0"/>
    <x v="6"/>
    <m/>
  </r>
  <r>
    <s v="1028895"/>
    <s v="Promethazine HCL Inj SDV      "/>
    <s v="50mg/mL     "/>
    <s v="25x1ml  "/>
    <s v="W-WARD"/>
    <s v="00641092925"/>
    <n v="1"/>
    <n v="1"/>
    <n v="0"/>
    <n v="1"/>
    <n v="0"/>
    <n v="0"/>
    <x v="5"/>
    <m/>
  </r>
  <r>
    <s v="2005173"/>
    <s v="Cath Foley IC Tieman Coud     "/>
    <s v="5cc 18F     "/>
    <s v="12/Ca   "/>
    <s v="BARDBI"/>
    <s v="0102SI18"/>
    <n v="1"/>
    <n v="1"/>
    <n v="0"/>
    <n v="0"/>
    <n v="1"/>
    <n v="0"/>
    <x v="4"/>
    <m/>
  </r>
  <r>
    <s v="3009316"/>
    <s v="Cleaner Hand Orange Pumice w/ "/>
    <s v="Pump 1gal   "/>
    <s v="4Gal/Ca "/>
    <s v="GOJO"/>
    <s v="0955-04"/>
    <n v="1"/>
    <n v="1"/>
    <n v="0"/>
    <n v="0"/>
    <n v="1"/>
    <n v="0"/>
    <x v="4"/>
    <m/>
  </r>
  <r>
    <s v="1210075"/>
    <s v="Exerciser Shldr Cando w/Pulley"/>
    <s v="Color Coded "/>
    <s v="Ea      "/>
    <s v="FABENT"/>
    <s v="50-1037"/>
    <n v="1"/>
    <n v="30"/>
    <n v="1"/>
    <n v="0"/>
    <n v="0"/>
    <n v="0"/>
    <x v="6"/>
    <m/>
  </r>
  <r>
    <s v="1127110"/>
    <s v="Needle Disposable             "/>
    <s v="20gx1.5&quot;    "/>
    <s v="100/Bx  "/>
    <s v="SHAKIN"/>
    <s v="1127110"/>
    <n v="1"/>
    <n v="1"/>
    <n v="0"/>
    <n v="1"/>
    <n v="0"/>
    <n v="0"/>
    <x v="5"/>
    <m/>
  </r>
  <r>
    <s v="6040860"/>
    <s v="Cholestech Optic Check Cassett"/>
    <s v="            "/>
    <s v="EA      "/>
    <s v="CHOLES"/>
    <s v="10-228"/>
    <n v="1"/>
    <n v="1"/>
    <n v="0"/>
    <n v="1"/>
    <n v="0"/>
    <n v="0"/>
    <x v="5"/>
    <m/>
  </r>
  <r>
    <s v="1166621"/>
    <s v="Cyanocobalamin Inj (B-12)     "/>
    <s v="1000mcg/mL  "/>
    <s v="25x1mL  "/>
    <s v="AMEPHA"/>
    <s v="63323004401"/>
    <n v="1"/>
    <n v="1"/>
    <n v="0"/>
    <n v="1"/>
    <n v="0"/>
    <n v="0"/>
    <x v="5"/>
    <m/>
  </r>
  <r>
    <s v="1119801"/>
    <s v="Safety Infusion Set Y-Site    "/>
    <s v="20gx3/4&quot;    "/>
    <s v="20/Ca   "/>
    <s v="BARDAC"/>
    <s v="S02320-75"/>
    <n v="1"/>
    <n v="4"/>
    <n v="1"/>
    <n v="0"/>
    <n v="0"/>
    <n v="0"/>
    <x v="5"/>
    <m/>
  </r>
  <r>
    <s v="9050281"/>
    <s v="Box CD Snap-N-Store Black     "/>
    <s v="            "/>
    <s v="Ea      "/>
    <s v="ODEPOT"/>
    <s v="679392"/>
    <n v="1"/>
    <n v="2"/>
    <n v="0"/>
    <n v="0"/>
    <n v="0"/>
    <n v="1"/>
    <x v="2"/>
    <m/>
  </r>
  <r>
    <s v="6408231"/>
    <s v="Metricide Opa Plus Sol        "/>
    <s v="Gal         "/>
    <s v="Ea      "/>
    <s v="METREX"/>
    <s v="10-6000"/>
    <n v="1"/>
    <n v="4"/>
    <n v="0"/>
    <n v="1"/>
    <n v="0"/>
    <n v="0"/>
    <x v="5"/>
    <m/>
  </r>
  <r>
    <s v="2881629"/>
    <s v="Pack Hot Insul Inst Sngluse   "/>
    <s v="6x9         "/>
    <s v="24/Ca   "/>
    <s v="ALLEG"/>
    <s v="30104"/>
    <n v="1"/>
    <n v="2"/>
    <n v="0"/>
    <n v="1"/>
    <n v="0"/>
    <n v="0"/>
    <x v="5"/>
    <m/>
  </r>
  <r>
    <s v="9025997"/>
    <s v="Q1 Motrin Ib Caplets          "/>
    <s v="            "/>
    <s v="50/Bx   "/>
    <s v="ODEPOT"/>
    <s v="402861"/>
    <n v="1"/>
    <n v="2"/>
    <n v="0"/>
    <n v="0"/>
    <n v="0"/>
    <n v="1"/>
    <x v="2"/>
    <m/>
  </r>
  <r>
    <s v="9081188"/>
    <s v="Depo-Medrol Inj MDV           "/>
    <s v="40mg/ml     "/>
    <s v="10ml/Vl "/>
    <s v="PFIINJ"/>
    <s v="00009028003"/>
    <n v="1"/>
    <n v="25"/>
    <n v="0"/>
    <n v="1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71C0E-7AD6-4238-9034-AB14E4CD2DC3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4"/>
        <item x="2"/>
        <item x="7"/>
        <item x="6"/>
        <item x="0"/>
        <item x="3"/>
        <item x="5"/>
        <item x="1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4925</v>
      </c>
      <c r="D3" s="6">
        <v>4373</v>
      </c>
      <c r="E3" s="5">
        <v>0.88791878172588834</v>
      </c>
      <c r="F3" s="6">
        <v>244</v>
      </c>
      <c r="G3" s="5">
        <v>0.93746192893401015</v>
      </c>
      <c r="H3" s="6">
        <v>136</v>
      </c>
      <c r="I3" s="6">
        <v>41</v>
      </c>
      <c r="J3" s="6">
        <v>131</v>
      </c>
    </row>
    <row r="4" spans="1:10" x14ac:dyDescent="0.3">
      <c r="A4" s="29" t="s">
        <v>12</v>
      </c>
      <c r="B4" s="29"/>
      <c r="C4" s="28"/>
      <c r="D4" s="28"/>
      <c r="E4" s="5">
        <v>0.92284263959390866</v>
      </c>
      <c r="F4" s="3"/>
      <c r="G4" s="5">
        <v>0.97238578680203047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877</v>
      </c>
      <c r="D5" s="8">
        <v>814</v>
      </c>
      <c r="E5" s="4">
        <v>0.92816419612314705</v>
      </c>
      <c r="F5" s="8">
        <v>26</v>
      </c>
      <c r="G5" s="4">
        <v>0.95781071835803866</v>
      </c>
      <c r="H5" s="8">
        <v>16</v>
      </c>
      <c r="I5" s="8">
        <v>10</v>
      </c>
      <c r="J5" s="8">
        <v>11</v>
      </c>
    </row>
    <row r="6" spans="1:10" x14ac:dyDescent="0.3">
      <c r="A6" s="7" t="s">
        <v>15</v>
      </c>
      <c r="B6" s="7" t="s">
        <v>16</v>
      </c>
      <c r="C6" s="8">
        <v>103</v>
      </c>
      <c r="D6" s="8">
        <v>87</v>
      </c>
      <c r="E6" s="4">
        <v>0.84466019417475724</v>
      </c>
      <c r="F6" s="8">
        <v>7</v>
      </c>
      <c r="G6" s="4">
        <v>0.91262135922330101</v>
      </c>
      <c r="H6" s="8">
        <v>4</v>
      </c>
      <c r="I6" s="8">
        <v>0</v>
      </c>
      <c r="J6" s="8">
        <v>5</v>
      </c>
    </row>
    <row r="7" spans="1:10" x14ac:dyDescent="0.3">
      <c r="A7" s="7" t="s">
        <v>17</v>
      </c>
      <c r="B7" s="7" t="s">
        <v>18</v>
      </c>
      <c r="C7" s="8">
        <v>52</v>
      </c>
      <c r="D7" s="8">
        <v>48</v>
      </c>
      <c r="E7" s="4">
        <v>0.92307692307692302</v>
      </c>
      <c r="F7" s="8">
        <v>4</v>
      </c>
      <c r="G7" s="4">
        <v>1</v>
      </c>
      <c r="H7" s="8">
        <v>0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51</v>
      </c>
      <c r="D8" s="8">
        <v>41</v>
      </c>
      <c r="E8" s="4">
        <v>0.80392156862745101</v>
      </c>
      <c r="F8" s="8">
        <v>4</v>
      </c>
      <c r="G8" s="4">
        <v>0.88235294117647056</v>
      </c>
      <c r="H8" s="8">
        <v>1</v>
      </c>
      <c r="I8" s="8">
        <v>3</v>
      </c>
      <c r="J8" s="8">
        <v>2</v>
      </c>
    </row>
    <row r="9" spans="1:10" x14ac:dyDescent="0.3">
      <c r="A9" s="7" t="s">
        <v>21</v>
      </c>
      <c r="B9" s="7" t="s">
        <v>22</v>
      </c>
      <c r="C9" s="8">
        <v>51</v>
      </c>
      <c r="D9" s="8">
        <v>45</v>
      </c>
      <c r="E9" s="4">
        <v>0.88235294117647056</v>
      </c>
      <c r="F9" s="8">
        <v>4</v>
      </c>
      <c r="G9" s="4">
        <v>0.96078431372549022</v>
      </c>
      <c r="H9" s="8">
        <v>0</v>
      </c>
      <c r="I9" s="8">
        <v>0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50</v>
      </c>
      <c r="D10" s="8">
        <v>47</v>
      </c>
      <c r="E10" s="4">
        <v>0.94</v>
      </c>
      <c r="F10" s="8">
        <v>2</v>
      </c>
      <c r="G10" s="4">
        <v>0.98</v>
      </c>
      <c r="H10" s="8">
        <v>0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49</v>
      </c>
      <c r="D11" s="8">
        <v>44</v>
      </c>
      <c r="E11" s="4">
        <v>0.89795918367346939</v>
      </c>
      <c r="F11" s="8">
        <v>0</v>
      </c>
      <c r="G11" s="4">
        <v>0.89795918367346939</v>
      </c>
      <c r="H11" s="8">
        <v>3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48</v>
      </c>
      <c r="D12" s="8">
        <v>44</v>
      </c>
      <c r="E12" s="4">
        <v>0.91666666666666652</v>
      </c>
      <c r="F12" s="8">
        <v>2</v>
      </c>
      <c r="G12" s="4">
        <v>0.95833333333333348</v>
      </c>
      <c r="H12" s="8">
        <v>2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44</v>
      </c>
      <c r="D13" s="8">
        <v>37</v>
      </c>
      <c r="E13" s="4">
        <v>0.84090909090909094</v>
      </c>
      <c r="F13" s="8">
        <v>3</v>
      </c>
      <c r="G13" s="4">
        <v>0.90909090909090906</v>
      </c>
      <c r="H13" s="8">
        <v>4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44</v>
      </c>
      <c r="D14" s="8">
        <v>35</v>
      </c>
      <c r="E14" s="4">
        <v>0.79545454545454541</v>
      </c>
      <c r="F14" s="8">
        <v>6</v>
      </c>
      <c r="G14" s="4">
        <v>0.93181818181818177</v>
      </c>
      <c r="H14" s="8">
        <v>1</v>
      </c>
      <c r="I14" s="8">
        <v>2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43</v>
      </c>
      <c r="D15" s="8">
        <v>40</v>
      </c>
      <c r="E15" s="4">
        <v>0.93023255813953487</v>
      </c>
      <c r="F15" s="8">
        <v>3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43</v>
      </c>
      <c r="D16" s="8">
        <v>37</v>
      </c>
      <c r="E16" s="4">
        <v>0.86046511627906985</v>
      </c>
      <c r="F16" s="8">
        <v>3</v>
      </c>
      <c r="G16" s="4">
        <v>0.93023255813953487</v>
      </c>
      <c r="H16" s="8">
        <v>3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42</v>
      </c>
      <c r="D17" s="8">
        <v>38</v>
      </c>
      <c r="E17" s="4">
        <v>0.90476190476190477</v>
      </c>
      <c r="F17" s="8">
        <v>3</v>
      </c>
      <c r="G17" s="4">
        <v>0.97619047619047616</v>
      </c>
      <c r="H17" s="8">
        <v>1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41</v>
      </c>
      <c r="D18" s="8">
        <v>41</v>
      </c>
      <c r="E18" s="4">
        <v>1</v>
      </c>
      <c r="F18" s="8">
        <v>0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40</v>
      </c>
      <c r="D19" s="8">
        <v>36</v>
      </c>
      <c r="E19" s="4">
        <v>0.9</v>
      </c>
      <c r="F19" s="8">
        <v>1</v>
      </c>
      <c r="G19" s="4">
        <v>0.92500000000000004</v>
      </c>
      <c r="H19" s="8">
        <v>3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40</v>
      </c>
      <c r="D20" s="8">
        <v>35</v>
      </c>
      <c r="E20" s="4">
        <v>0.875</v>
      </c>
      <c r="F20" s="8">
        <v>2</v>
      </c>
      <c r="G20" s="4">
        <v>0.92500000000000004</v>
      </c>
      <c r="H20" s="8">
        <v>1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38</v>
      </c>
      <c r="D21" s="8">
        <v>32</v>
      </c>
      <c r="E21" s="4">
        <v>0.84210526315789469</v>
      </c>
      <c r="F21" s="8">
        <v>1</v>
      </c>
      <c r="G21" s="4">
        <v>0.86842105263157909</v>
      </c>
      <c r="H21" s="8">
        <v>2</v>
      </c>
      <c r="I21" s="8">
        <v>0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37</v>
      </c>
      <c r="D22" s="8">
        <v>33</v>
      </c>
      <c r="E22" s="4">
        <v>0.89189189189189189</v>
      </c>
      <c r="F22" s="8">
        <v>2</v>
      </c>
      <c r="G22" s="4">
        <v>0.94594594594594594</v>
      </c>
      <c r="H22" s="8">
        <v>1</v>
      </c>
      <c r="I22" s="8">
        <v>1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37</v>
      </c>
      <c r="D23" s="8">
        <v>31</v>
      </c>
      <c r="E23" s="4">
        <v>0.83783783783783794</v>
      </c>
      <c r="F23" s="8">
        <v>3</v>
      </c>
      <c r="G23" s="4">
        <v>0.91891891891891897</v>
      </c>
      <c r="H23" s="8">
        <v>0</v>
      </c>
      <c r="I23" s="8">
        <v>2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37</v>
      </c>
      <c r="D24" s="8">
        <v>33</v>
      </c>
      <c r="E24" s="4">
        <v>0.89189189189189189</v>
      </c>
      <c r="F24" s="8">
        <v>3</v>
      </c>
      <c r="G24" s="4">
        <v>0.97297297297297303</v>
      </c>
      <c r="H24" s="8">
        <v>0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36</v>
      </c>
      <c r="D25" s="8">
        <v>33</v>
      </c>
      <c r="E25" s="4">
        <v>0.91666666666666652</v>
      </c>
      <c r="F25" s="8">
        <v>3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35</v>
      </c>
      <c r="D26" s="8">
        <v>33</v>
      </c>
      <c r="E26" s="4">
        <v>0.94285714285714273</v>
      </c>
      <c r="F26" s="8">
        <v>1</v>
      </c>
      <c r="G26" s="4">
        <v>0.97142857142857142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35</v>
      </c>
      <c r="D27" s="8">
        <v>33</v>
      </c>
      <c r="E27" s="4">
        <v>0.94285714285714273</v>
      </c>
      <c r="F27" s="8">
        <v>1</v>
      </c>
      <c r="G27" s="4">
        <v>0.97142857142857142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35</v>
      </c>
      <c r="D28" s="8">
        <v>30</v>
      </c>
      <c r="E28" s="4">
        <v>0.8571428571428571</v>
      </c>
      <c r="F28" s="8">
        <v>2</v>
      </c>
      <c r="G28" s="4">
        <v>0.91428571428571426</v>
      </c>
      <c r="H28" s="8">
        <v>2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33</v>
      </c>
      <c r="D29" s="8">
        <v>28</v>
      </c>
      <c r="E29" s="4">
        <v>0.8484848484848484</v>
      </c>
      <c r="F29" s="8">
        <v>2</v>
      </c>
      <c r="G29" s="4">
        <v>0.90909090909090906</v>
      </c>
      <c r="H29" s="8">
        <v>2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33</v>
      </c>
      <c r="D30" s="8">
        <v>29</v>
      </c>
      <c r="E30" s="4">
        <v>0.87878787878787878</v>
      </c>
      <c r="F30" s="8">
        <v>3</v>
      </c>
      <c r="G30" s="4">
        <v>0.96969696969696972</v>
      </c>
      <c r="H30" s="8">
        <v>0</v>
      </c>
      <c r="I30" s="8">
        <v>0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32</v>
      </c>
      <c r="D31" s="8">
        <v>28</v>
      </c>
      <c r="E31" s="4">
        <v>0.875</v>
      </c>
      <c r="F31" s="8">
        <v>3</v>
      </c>
      <c r="G31" s="4">
        <v>0.96875</v>
      </c>
      <c r="H31" s="8">
        <v>1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31</v>
      </c>
      <c r="D32" s="8">
        <v>29</v>
      </c>
      <c r="E32" s="4">
        <v>0.93548387096774188</v>
      </c>
      <c r="F32" s="8">
        <v>0</v>
      </c>
      <c r="G32" s="4">
        <v>0.93548387096774188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31</v>
      </c>
      <c r="D33" s="8">
        <v>28</v>
      </c>
      <c r="E33" s="4">
        <v>0.90322580645161277</v>
      </c>
      <c r="F33" s="8">
        <v>1</v>
      </c>
      <c r="G33" s="4">
        <v>0.93548387096774188</v>
      </c>
      <c r="H33" s="8">
        <v>1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30</v>
      </c>
      <c r="D34" s="8">
        <v>28</v>
      </c>
      <c r="E34" s="4">
        <v>0.93333333333333324</v>
      </c>
      <c r="F34" s="8">
        <v>2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30</v>
      </c>
      <c r="D35" s="8">
        <v>24</v>
      </c>
      <c r="E35" s="4">
        <v>0.8</v>
      </c>
      <c r="F35" s="8">
        <v>5</v>
      </c>
      <c r="G35" s="4">
        <v>0.96666666666666667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30</v>
      </c>
      <c r="D36" s="8">
        <v>26</v>
      </c>
      <c r="E36" s="4">
        <v>0.8666666666666667</v>
      </c>
      <c r="F36" s="8">
        <v>3</v>
      </c>
      <c r="G36" s="4">
        <v>0.96666666666666667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30</v>
      </c>
      <c r="D37" s="8">
        <v>26</v>
      </c>
      <c r="E37" s="4">
        <v>0.8666666666666667</v>
      </c>
      <c r="F37" s="8">
        <v>2</v>
      </c>
      <c r="G37" s="4">
        <v>0.93333333333333324</v>
      </c>
      <c r="H37" s="8">
        <v>1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29</v>
      </c>
      <c r="D38" s="8">
        <v>25</v>
      </c>
      <c r="E38" s="4">
        <v>0.86206896551724133</v>
      </c>
      <c r="F38" s="8">
        <v>0</v>
      </c>
      <c r="G38" s="4">
        <v>0.86206896551724133</v>
      </c>
      <c r="H38" s="8">
        <v>0</v>
      </c>
      <c r="I38" s="8">
        <v>0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29</v>
      </c>
      <c r="D39" s="8">
        <v>24</v>
      </c>
      <c r="E39" s="4">
        <v>0.82758620689655171</v>
      </c>
      <c r="F39" s="8">
        <v>1</v>
      </c>
      <c r="G39" s="4">
        <v>0.86206896551724133</v>
      </c>
      <c r="H39" s="8">
        <v>4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28</v>
      </c>
      <c r="D40" s="8">
        <v>26</v>
      </c>
      <c r="E40" s="4">
        <v>0.9285714285714286</v>
      </c>
      <c r="F40" s="8">
        <v>2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28</v>
      </c>
      <c r="D41" s="8">
        <v>24</v>
      </c>
      <c r="E41" s="4">
        <v>0.8571428571428571</v>
      </c>
      <c r="F41" s="8">
        <v>0</v>
      </c>
      <c r="G41" s="4">
        <v>0.8571428571428571</v>
      </c>
      <c r="H41" s="8">
        <v>1</v>
      </c>
      <c r="I41" s="8">
        <v>0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28</v>
      </c>
      <c r="D42" s="8">
        <v>23</v>
      </c>
      <c r="E42" s="4">
        <v>0.8214285714285714</v>
      </c>
      <c r="F42" s="8">
        <v>5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28</v>
      </c>
      <c r="D43" s="8">
        <v>27</v>
      </c>
      <c r="E43" s="4">
        <v>0.9642857142857143</v>
      </c>
      <c r="F43" s="8">
        <v>0</v>
      </c>
      <c r="G43" s="4">
        <v>0.9642857142857143</v>
      </c>
      <c r="H43" s="8">
        <v>0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27</v>
      </c>
      <c r="D44" s="8">
        <v>27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27</v>
      </c>
      <c r="D45" s="8">
        <v>24</v>
      </c>
      <c r="E45" s="4">
        <v>0.88888888888888884</v>
      </c>
      <c r="F45" s="8">
        <v>1</v>
      </c>
      <c r="G45" s="4">
        <v>0.92592592592592593</v>
      </c>
      <c r="H45" s="8">
        <v>2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27</v>
      </c>
      <c r="D46" s="8">
        <v>27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27</v>
      </c>
      <c r="D47" s="8">
        <v>24</v>
      </c>
      <c r="E47" s="4">
        <v>0.88888888888888884</v>
      </c>
      <c r="F47" s="8">
        <v>0</v>
      </c>
      <c r="G47" s="4">
        <v>0.88888888888888884</v>
      </c>
      <c r="H47" s="8">
        <v>2</v>
      </c>
      <c r="I47" s="8">
        <v>1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26</v>
      </c>
      <c r="D48" s="8">
        <v>25</v>
      </c>
      <c r="E48" s="4">
        <v>0.96153846153846156</v>
      </c>
      <c r="F48" s="8">
        <v>0</v>
      </c>
      <c r="G48" s="4">
        <v>0.96153846153846156</v>
      </c>
      <c r="H48" s="8">
        <v>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26</v>
      </c>
      <c r="D49" s="8">
        <v>21</v>
      </c>
      <c r="E49" s="4">
        <v>0.80769230769230771</v>
      </c>
      <c r="F49" s="8">
        <v>5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26</v>
      </c>
      <c r="D50" s="8">
        <v>21</v>
      </c>
      <c r="E50" s="4">
        <v>0.80769230769230771</v>
      </c>
      <c r="F50" s="8">
        <v>2</v>
      </c>
      <c r="G50" s="4">
        <v>0.88461538461538458</v>
      </c>
      <c r="H50" s="8">
        <v>2</v>
      </c>
      <c r="I50" s="8">
        <v>1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26</v>
      </c>
      <c r="D51" s="8">
        <v>26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26</v>
      </c>
      <c r="D52" s="8">
        <v>24</v>
      </c>
      <c r="E52" s="4">
        <v>0.92307692307692302</v>
      </c>
      <c r="F52" s="8">
        <v>0</v>
      </c>
      <c r="G52" s="4">
        <v>0.92307692307692302</v>
      </c>
      <c r="H52" s="8">
        <v>1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25</v>
      </c>
      <c r="D53" s="8">
        <v>20</v>
      </c>
      <c r="E53" s="4">
        <v>0.8</v>
      </c>
      <c r="F53" s="8">
        <v>1</v>
      </c>
      <c r="G53" s="4">
        <v>0.84</v>
      </c>
      <c r="H53" s="8">
        <v>3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25</v>
      </c>
      <c r="D54" s="8">
        <v>21</v>
      </c>
      <c r="E54" s="4">
        <v>0.84</v>
      </c>
      <c r="F54" s="8">
        <v>0</v>
      </c>
      <c r="G54" s="4">
        <v>0.84</v>
      </c>
      <c r="H54" s="8">
        <v>4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25</v>
      </c>
      <c r="D55" s="8">
        <v>24</v>
      </c>
      <c r="E55" s="4">
        <v>0.96</v>
      </c>
      <c r="F55" s="8">
        <v>0</v>
      </c>
      <c r="G55" s="4">
        <v>0.96</v>
      </c>
      <c r="H55" s="8">
        <v>0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24</v>
      </c>
      <c r="D56" s="8">
        <v>22</v>
      </c>
      <c r="E56" s="4">
        <v>0.91666666666666652</v>
      </c>
      <c r="F56" s="8">
        <v>0</v>
      </c>
      <c r="G56" s="4">
        <v>0.91666666666666652</v>
      </c>
      <c r="H56" s="8">
        <v>1</v>
      </c>
      <c r="I56" s="8">
        <v>0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24</v>
      </c>
      <c r="D57" s="8">
        <v>24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24</v>
      </c>
      <c r="D58" s="8">
        <v>23</v>
      </c>
      <c r="E58" s="4">
        <v>0.95833333333333348</v>
      </c>
      <c r="F58" s="8">
        <v>1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23</v>
      </c>
      <c r="D59" s="8">
        <v>22</v>
      </c>
      <c r="E59" s="4">
        <v>0.95652173913043481</v>
      </c>
      <c r="F59" s="8">
        <v>0</v>
      </c>
      <c r="G59" s="4">
        <v>0.95652173913043481</v>
      </c>
      <c r="H59" s="8">
        <v>0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23</v>
      </c>
      <c r="D60" s="8">
        <v>23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23</v>
      </c>
      <c r="D61" s="8">
        <v>21</v>
      </c>
      <c r="E61" s="4">
        <v>0.91304347826086951</v>
      </c>
      <c r="F61" s="8">
        <v>2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23</v>
      </c>
      <c r="D62" s="8">
        <v>21</v>
      </c>
      <c r="E62" s="4">
        <v>0.91304347826086951</v>
      </c>
      <c r="F62" s="8">
        <v>2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23</v>
      </c>
      <c r="D63" s="8">
        <v>23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23</v>
      </c>
      <c r="D64" s="8">
        <v>20</v>
      </c>
      <c r="E64" s="4">
        <v>0.86956521739130432</v>
      </c>
      <c r="F64" s="8">
        <v>1</v>
      </c>
      <c r="G64" s="4">
        <v>0.91304347826086951</v>
      </c>
      <c r="H64" s="8">
        <v>1</v>
      </c>
      <c r="I64" s="8">
        <v>1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22</v>
      </c>
      <c r="D65" s="8">
        <v>12</v>
      </c>
      <c r="E65" s="4">
        <v>0.54545454545454541</v>
      </c>
      <c r="F65" s="8">
        <v>5</v>
      </c>
      <c r="G65" s="4">
        <v>0.77272727272727271</v>
      </c>
      <c r="H65" s="8">
        <v>1</v>
      </c>
      <c r="I65" s="8">
        <v>4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22</v>
      </c>
      <c r="D66" s="8">
        <v>19</v>
      </c>
      <c r="E66" s="4">
        <v>0.86363636363636365</v>
      </c>
      <c r="F66" s="8">
        <v>1</v>
      </c>
      <c r="G66" s="4">
        <v>0.90909090909090906</v>
      </c>
      <c r="H66" s="8">
        <v>1</v>
      </c>
      <c r="I66" s="8">
        <v>0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21</v>
      </c>
      <c r="D67" s="8">
        <v>21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21</v>
      </c>
      <c r="D68" s="8">
        <v>19</v>
      </c>
      <c r="E68" s="4">
        <v>0.90476190476190477</v>
      </c>
      <c r="F68" s="8">
        <v>0</v>
      </c>
      <c r="G68" s="4">
        <v>0.90476190476190477</v>
      </c>
      <c r="H68" s="8">
        <v>2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21</v>
      </c>
      <c r="D69" s="8">
        <v>21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21</v>
      </c>
      <c r="D70" s="8">
        <v>19</v>
      </c>
      <c r="E70" s="4">
        <v>0.90476190476190477</v>
      </c>
      <c r="F70" s="8">
        <v>0</v>
      </c>
      <c r="G70" s="4">
        <v>0.90476190476190477</v>
      </c>
      <c r="H70" s="8">
        <v>1</v>
      </c>
      <c r="I70" s="8">
        <v>0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21</v>
      </c>
      <c r="D71" s="8">
        <v>18</v>
      </c>
      <c r="E71" s="4">
        <v>0.8571428571428571</v>
      </c>
      <c r="F71" s="8">
        <v>2</v>
      </c>
      <c r="G71" s="4">
        <v>0.95238095238095222</v>
      </c>
      <c r="H71" s="8">
        <v>1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21</v>
      </c>
      <c r="D72" s="8">
        <v>21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21</v>
      </c>
      <c r="D73" s="8">
        <v>20</v>
      </c>
      <c r="E73" s="4">
        <v>0.95238095238095222</v>
      </c>
      <c r="F73" s="8">
        <v>1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20</v>
      </c>
      <c r="D74" s="8">
        <v>20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20</v>
      </c>
      <c r="D75" s="8">
        <v>19</v>
      </c>
      <c r="E75" s="4">
        <v>0.95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20</v>
      </c>
      <c r="D76" s="8">
        <v>14</v>
      </c>
      <c r="E76" s="4">
        <v>0.7</v>
      </c>
      <c r="F76" s="8">
        <v>3</v>
      </c>
      <c r="G76" s="4">
        <v>0.85</v>
      </c>
      <c r="H76" s="8">
        <v>2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20</v>
      </c>
      <c r="D77" s="8">
        <v>19</v>
      </c>
      <c r="E77" s="4">
        <v>0.95</v>
      </c>
      <c r="F77" s="8">
        <v>0</v>
      </c>
      <c r="G77" s="4">
        <v>0.95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20</v>
      </c>
      <c r="D78" s="8">
        <v>19</v>
      </c>
      <c r="E78" s="4">
        <v>0.95</v>
      </c>
      <c r="F78" s="8">
        <v>1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19</v>
      </c>
      <c r="D79" s="8">
        <v>17</v>
      </c>
      <c r="E79" s="4">
        <v>0.89473684210526316</v>
      </c>
      <c r="F79" s="8">
        <v>0</v>
      </c>
      <c r="G79" s="4">
        <v>0.89473684210526316</v>
      </c>
      <c r="H79" s="8">
        <v>1</v>
      </c>
      <c r="I79" s="8">
        <v>0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19</v>
      </c>
      <c r="D80" s="8">
        <v>17</v>
      </c>
      <c r="E80" s="4">
        <v>0.89473684210526316</v>
      </c>
      <c r="F80" s="8">
        <v>2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19</v>
      </c>
      <c r="D81" s="8">
        <v>14</v>
      </c>
      <c r="E81" s="4">
        <v>0.73684210526315785</v>
      </c>
      <c r="F81" s="8">
        <v>3</v>
      </c>
      <c r="G81" s="4">
        <v>0.89473684210526316</v>
      </c>
      <c r="H81" s="8">
        <v>1</v>
      </c>
      <c r="I81" s="8">
        <v>0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19</v>
      </c>
      <c r="D82" s="8">
        <v>15</v>
      </c>
      <c r="E82" s="4">
        <v>0.78947368421052633</v>
      </c>
      <c r="F82" s="8">
        <v>0</v>
      </c>
      <c r="G82" s="4">
        <v>0.78947368421052633</v>
      </c>
      <c r="H82" s="8">
        <v>3</v>
      </c>
      <c r="I82" s="8">
        <v>0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19</v>
      </c>
      <c r="D83" s="8">
        <v>18</v>
      </c>
      <c r="E83" s="4">
        <v>0.94736842105263153</v>
      </c>
      <c r="F83" s="8">
        <v>0</v>
      </c>
      <c r="G83" s="4">
        <v>0.94736842105263153</v>
      </c>
      <c r="H83" s="8">
        <v>0</v>
      </c>
      <c r="I83" s="8">
        <v>0</v>
      </c>
      <c r="J83" s="8">
        <v>1</v>
      </c>
    </row>
    <row r="84" spans="1:10" x14ac:dyDescent="0.3">
      <c r="A84" s="7" t="s">
        <v>171</v>
      </c>
      <c r="B84" s="7" t="s">
        <v>60</v>
      </c>
      <c r="C84" s="8">
        <v>19</v>
      </c>
      <c r="D84" s="8">
        <v>18</v>
      </c>
      <c r="E84" s="4">
        <v>0.94736842105263153</v>
      </c>
      <c r="F84" s="8">
        <v>1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19</v>
      </c>
      <c r="D85" s="8">
        <v>15</v>
      </c>
      <c r="E85" s="4">
        <v>0.78947368421052633</v>
      </c>
      <c r="F85" s="8">
        <v>3</v>
      </c>
      <c r="G85" s="4">
        <v>0.94736842105263153</v>
      </c>
      <c r="H85" s="8">
        <v>1</v>
      </c>
      <c r="I85" s="8">
        <v>0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19</v>
      </c>
      <c r="D86" s="8">
        <v>14</v>
      </c>
      <c r="E86" s="4">
        <v>0.73684210526315785</v>
      </c>
      <c r="F86" s="8">
        <v>2</v>
      </c>
      <c r="G86" s="4">
        <v>0.84210526315789469</v>
      </c>
      <c r="H86" s="8">
        <v>3</v>
      </c>
      <c r="I86" s="8">
        <v>0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18</v>
      </c>
      <c r="D87" s="8">
        <v>14</v>
      </c>
      <c r="E87" s="4">
        <v>0.7777777777777779</v>
      </c>
      <c r="F87" s="8">
        <v>2</v>
      </c>
      <c r="G87" s="4">
        <v>0.88888888888888884</v>
      </c>
      <c r="H87" s="8">
        <v>1</v>
      </c>
      <c r="I87" s="8">
        <v>0</v>
      </c>
      <c r="J87" s="8">
        <v>1</v>
      </c>
    </row>
    <row r="88" spans="1:10" x14ac:dyDescent="0.3">
      <c r="A88" s="7" t="s">
        <v>178</v>
      </c>
      <c r="B88" s="7" t="s">
        <v>179</v>
      </c>
      <c r="C88" s="8">
        <v>18</v>
      </c>
      <c r="D88" s="8">
        <v>15</v>
      </c>
      <c r="E88" s="4">
        <v>0.83333333333333348</v>
      </c>
      <c r="F88" s="8">
        <v>2</v>
      </c>
      <c r="G88" s="4">
        <v>0.94444444444444442</v>
      </c>
      <c r="H88" s="8">
        <v>1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18</v>
      </c>
      <c r="D89" s="8">
        <v>18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18</v>
      </c>
      <c r="D90" s="8">
        <v>16</v>
      </c>
      <c r="E90" s="4">
        <v>0.88888888888888884</v>
      </c>
      <c r="F90" s="8">
        <v>2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18</v>
      </c>
      <c r="D91" s="8">
        <v>16</v>
      </c>
      <c r="E91" s="4">
        <v>0.88888888888888884</v>
      </c>
      <c r="F91" s="8">
        <v>1</v>
      </c>
      <c r="G91" s="4">
        <v>0.94444444444444442</v>
      </c>
      <c r="H91" s="8">
        <v>0</v>
      </c>
      <c r="I91" s="8">
        <v>0</v>
      </c>
      <c r="J91" s="8">
        <v>1</v>
      </c>
    </row>
    <row r="92" spans="1:10" x14ac:dyDescent="0.3">
      <c r="A92" s="7" t="s">
        <v>186</v>
      </c>
      <c r="B92" s="7" t="s">
        <v>187</v>
      </c>
      <c r="C92" s="8">
        <v>17</v>
      </c>
      <c r="D92" s="8">
        <v>16</v>
      </c>
      <c r="E92" s="4">
        <v>0.94117647058823517</v>
      </c>
      <c r="F92" s="8">
        <v>1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17</v>
      </c>
      <c r="D93" s="8">
        <v>16</v>
      </c>
      <c r="E93" s="4">
        <v>0.94117647058823517</v>
      </c>
      <c r="F93" s="8">
        <v>0</v>
      </c>
      <c r="G93" s="4">
        <v>0.94117647058823517</v>
      </c>
      <c r="H93" s="8">
        <v>0</v>
      </c>
      <c r="I93" s="8">
        <v>0</v>
      </c>
      <c r="J93" s="8">
        <v>1</v>
      </c>
    </row>
    <row r="94" spans="1:10" x14ac:dyDescent="0.3">
      <c r="A94" s="7" t="s">
        <v>190</v>
      </c>
      <c r="B94" s="7" t="s">
        <v>191</v>
      </c>
      <c r="C94" s="8">
        <v>17</v>
      </c>
      <c r="D94" s="8">
        <v>17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17</v>
      </c>
      <c r="D95" s="8">
        <v>16</v>
      </c>
      <c r="E95" s="4">
        <v>0.94117647058823517</v>
      </c>
      <c r="F95" s="8">
        <v>0</v>
      </c>
      <c r="G95" s="4">
        <v>0.94117647058823517</v>
      </c>
      <c r="H95" s="8">
        <v>0</v>
      </c>
      <c r="I95" s="8">
        <v>0</v>
      </c>
      <c r="J95" s="8">
        <v>1</v>
      </c>
    </row>
    <row r="96" spans="1:10" x14ac:dyDescent="0.3">
      <c r="A96" s="7" t="s">
        <v>194</v>
      </c>
      <c r="B96" s="7" t="s">
        <v>195</v>
      </c>
      <c r="C96" s="8">
        <v>17</v>
      </c>
      <c r="D96" s="8">
        <v>14</v>
      </c>
      <c r="E96" s="4">
        <v>0.82352941176470584</v>
      </c>
      <c r="F96" s="8">
        <v>0</v>
      </c>
      <c r="G96" s="4">
        <v>0.82352941176470584</v>
      </c>
      <c r="H96" s="8">
        <v>1</v>
      </c>
      <c r="I96" s="8">
        <v>1</v>
      </c>
      <c r="J96" s="8">
        <v>1</v>
      </c>
    </row>
    <row r="97" spans="1:10" x14ac:dyDescent="0.3">
      <c r="A97" s="7" t="s">
        <v>196</v>
      </c>
      <c r="B97" s="7" t="s">
        <v>197</v>
      </c>
      <c r="C97" s="8">
        <v>17</v>
      </c>
      <c r="D97" s="8">
        <v>17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17</v>
      </c>
      <c r="D98" s="8">
        <v>15</v>
      </c>
      <c r="E98" s="4">
        <v>0.88235294117647056</v>
      </c>
      <c r="F98" s="8">
        <v>2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17</v>
      </c>
      <c r="D99" s="8">
        <v>14</v>
      </c>
      <c r="E99" s="4">
        <v>0.82352941176470584</v>
      </c>
      <c r="F99" s="8">
        <v>1</v>
      </c>
      <c r="G99" s="4">
        <v>0.88235294117647056</v>
      </c>
      <c r="H99" s="8">
        <v>2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168</v>
      </c>
      <c r="C100" s="8">
        <v>17</v>
      </c>
      <c r="D100" s="8">
        <v>13</v>
      </c>
      <c r="E100" s="4">
        <v>0.76470588235294112</v>
      </c>
      <c r="F100" s="8">
        <v>0</v>
      </c>
      <c r="G100" s="4">
        <v>0.76470588235294112</v>
      </c>
      <c r="H100" s="8">
        <v>2</v>
      </c>
      <c r="I100" s="8">
        <v>0</v>
      </c>
      <c r="J100" s="8">
        <v>2</v>
      </c>
    </row>
    <row r="101" spans="1:10" x14ac:dyDescent="0.3">
      <c r="A101" s="7" t="s">
        <v>203</v>
      </c>
      <c r="B101" s="7" t="s">
        <v>204</v>
      </c>
      <c r="C101" s="8">
        <v>17</v>
      </c>
      <c r="D101" s="8">
        <v>13</v>
      </c>
      <c r="E101" s="4">
        <v>0.76470588235294112</v>
      </c>
      <c r="F101" s="8">
        <v>2</v>
      </c>
      <c r="G101" s="4">
        <v>0.88235294117647056</v>
      </c>
      <c r="H101" s="8">
        <v>0</v>
      </c>
      <c r="I101" s="8">
        <v>0</v>
      </c>
      <c r="J101" s="8">
        <v>2</v>
      </c>
    </row>
    <row r="102" spans="1:10" x14ac:dyDescent="0.3">
      <c r="A102" s="7" t="s">
        <v>205</v>
      </c>
      <c r="B102" s="7" t="s">
        <v>206</v>
      </c>
      <c r="C102" s="8">
        <v>17</v>
      </c>
      <c r="D102" s="8">
        <v>13</v>
      </c>
      <c r="E102" s="4">
        <v>0.76470588235294112</v>
      </c>
      <c r="F102" s="8">
        <v>0</v>
      </c>
      <c r="G102" s="4">
        <v>0.76470588235294112</v>
      </c>
      <c r="H102" s="8">
        <v>0</v>
      </c>
      <c r="I102" s="8">
        <v>0</v>
      </c>
      <c r="J102" s="8">
        <v>4</v>
      </c>
    </row>
    <row r="103" spans="1:10" x14ac:dyDescent="0.3">
      <c r="A103" s="7" t="s">
        <v>207</v>
      </c>
      <c r="B103" s="7" t="s">
        <v>208</v>
      </c>
      <c r="C103" s="8">
        <v>17</v>
      </c>
      <c r="D103" s="8">
        <v>16</v>
      </c>
      <c r="E103" s="4">
        <v>0.94117647058823517</v>
      </c>
      <c r="F103" s="8">
        <v>1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209</v>
      </c>
      <c r="B104" s="7" t="s">
        <v>210</v>
      </c>
      <c r="C104" s="8">
        <v>16</v>
      </c>
      <c r="D104" s="8">
        <v>14</v>
      </c>
      <c r="E104" s="4">
        <v>0.875</v>
      </c>
      <c r="F104" s="8">
        <v>2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211</v>
      </c>
      <c r="B105" s="7" t="s">
        <v>212</v>
      </c>
      <c r="C105" s="8">
        <v>16</v>
      </c>
      <c r="D105" s="8">
        <v>16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213</v>
      </c>
      <c r="B106" s="7" t="s">
        <v>214</v>
      </c>
      <c r="C106" s="8">
        <v>16</v>
      </c>
      <c r="D106" s="8">
        <v>11</v>
      </c>
      <c r="E106" s="4">
        <v>0.6875</v>
      </c>
      <c r="F106" s="8">
        <v>4</v>
      </c>
      <c r="G106" s="4">
        <v>0.9375</v>
      </c>
      <c r="H106" s="8">
        <v>0</v>
      </c>
      <c r="I106" s="8">
        <v>1</v>
      </c>
      <c r="J106" s="8">
        <v>0</v>
      </c>
    </row>
    <row r="107" spans="1:10" x14ac:dyDescent="0.3">
      <c r="A107" s="7" t="s">
        <v>215</v>
      </c>
      <c r="B107" s="7" t="s">
        <v>216</v>
      </c>
      <c r="C107" s="8">
        <v>16</v>
      </c>
      <c r="D107" s="8">
        <v>12</v>
      </c>
      <c r="E107" s="4">
        <v>0.75</v>
      </c>
      <c r="F107" s="8">
        <v>0</v>
      </c>
      <c r="G107" s="4">
        <v>0.75</v>
      </c>
      <c r="H107" s="8">
        <v>3</v>
      </c>
      <c r="I107" s="8">
        <v>0</v>
      </c>
      <c r="J107" s="8">
        <v>1</v>
      </c>
    </row>
    <row r="108" spans="1:10" x14ac:dyDescent="0.3">
      <c r="A108" s="7" t="s">
        <v>217</v>
      </c>
      <c r="B108" s="7" t="s">
        <v>218</v>
      </c>
      <c r="C108" s="8">
        <v>16</v>
      </c>
      <c r="D108" s="8">
        <v>16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219</v>
      </c>
      <c r="B109" s="7" t="s">
        <v>220</v>
      </c>
      <c r="C109" s="8">
        <v>16</v>
      </c>
      <c r="D109" s="8">
        <v>15</v>
      </c>
      <c r="E109" s="4">
        <v>0.9375</v>
      </c>
      <c r="F109" s="8">
        <v>0</v>
      </c>
      <c r="G109" s="4">
        <v>0.9375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221</v>
      </c>
      <c r="B110" s="7" t="s">
        <v>222</v>
      </c>
      <c r="C110" s="8">
        <v>16</v>
      </c>
      <c r="D110" s="8">
        <v>16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223</v>
      </c>
      <c r="B111" s="7" t="s">
        <v>224</v>
      </c>
      <c r="C111" s="8">
        <v>16</v>
      </c>
      <c r="D111" s="8">
        <v>12</v>
      </c>
      <c r="E111" s="4">
        <v>0.75</v>
      </c>
      <c r="F111" s="8">
        <v>3</v>
      </c>
      <c r="G111" s="4">
        <v>0.9375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225</v>
      </c>
      <c r="B112" s="7" t="s">
        <v>226</v>
      </c>
      <c r="C112" s="8">
        <v>16</v>
      </c>
      <c r="D112" s="8">
        <v>13</v>
      </c>
      <c r="E112" s="4">
        <v>0.8125</v>
      </c>
      <c r="F112" s="8">
        <v>2</v>
      </c>
      <c r="G112" s="4">
        <v>0.9375</v>
      </c>
      <c r="H112" s="8">
        <v>1</v>
      </c>
      <c r="I112" s="8">
        <v>0</v>
      </c>
      <c r="J112" s="8">
        <v>0</v>
      </c>
    </row>
    <row r="113" spans="1:10" x14ac:dyDescent="0.3">
      <c r="A113" s="7" t="s">
        <v>227</v>
      </c>
      <c r="B113" s="7" t="s">
        <v>228</v>
      </c>
      <c r="C113" s="8">
        <v>15</v>
      </c>
      <c r="D113" s="8">
        <v>13</v>
      </c>
      <c r="E113" s="4">
        <v>0.8666666666666667</v>
      </c>
      <c r="F113" s="8">
        <v>0</v>
      </c>
      <c r="G113" s="4">
        <v>0.8666666666666667</v>
      </c>
      <c r="H113" s="8">
        <v>1</v>
      </c>
      <c r="I113" s="8">
        <v>0</v>
      </c>
      <c r="J113" s="8">
        <v>1</v>
      </c>
    </row>
    <row r="114" spans="1:10" x14ac:dyDescent="0.3">
      <c r="A114" s="7" t="s">
        <v>229</v>
      </c>
      <c r="B114" s="7" t="s">
        <v>230</v>
      </c>
      <c r="C114" s="8">
        <v>15</v>
      </c>
      <c r="D114" s="8">
        <v>14</v>
      </c>
      <c r="E114" s="4">
        <v>0.93333333333333324</v>
      </c>
      <c r="F114" s="8">
        <v>0</v>
      </c>
      <c r="G114" s="4">
        <v>0.93333333333333324</v>
      </c>
      <c r="H114" s="8">
        <v>0</v>
      </c>
      <c r="I114" s="8">
        <v>0</v>
      </c>
      <c r="J114" s="8">
        <v>1</v>
      </c>
    </row>
    <row r="115" spans="1:10" x14ac:dyDescent="0.3">
      <c r="A115" s="7" t="s">
        <v>231</v>
      </c>
      <c r="B115" s="7" t="s">
        <v>232</v>
      </c>
      <c r="C115" s="8">
        <v>15</v>
      </c>
      <c r="D115" s="8">
        <v>12</v>
      </c>
      <c r="E115" s="4">
        <v>0.8</v>
      </c>
      <c r="F115" s="8">
        <v>2</v>
      </c>
      <c r="G115" s="4">
        <v>0.93333333333333324</v>
      </c>
      <c r="H115" s="8">
        <v>0</v>
      </c>
      <c r="I115" s="8">
        <v>1</v>
      </c>
      <c r="J115" s="8">
        <v>0</v>
      </c>
    </row>
    <row r="116" spans="1:10" x14ac:dyDescent="0.3">
      <c r="A116" s="7" t="s">
        <v>233</v>
      </c>
      <c r="B116" s="7" t="s">
        <v>234</v>
      </c>
      <c r="C116" s="8">
        <v>15</v>
      </c>
      <c r="D116" s="8">
        <v>11</v>
      </c>
      <c r="E116" s="4">
        <v>0.73333333333333328</v>
      </c>
      <c r="F116" s="8">
        <v>2</v>
      </c>
      <c r="G116" s="4">
        <v>0.8666666666666667</v>
      </c>
      <c r="H116" s="8">
        <v>2</v>
      </c>
      <c r="I116" s="8">
        <v>0</v>
      </c>
      <c r="J116" s="8">
        <v>0</v>
      </c>
    </row>
    <row r="117" spans="1:10" x14ac:dyDescent="0.3">
      <c r="A117" s="7" t="s">
        <v>235</v>
      </c>
      <c r="B117" s="7" t="s">
        <v>236</v>
      </c>
      <c r="C117" s="8">
        <v>15</v>
      </c>
      <c r="D117" s="8">
        <v>14</v>
      </c>
      <c r="E117" s="4">
        <v>0.93333333333333324</v>
      </c>
      <c r="F117" s="8">
        <v>1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237</v>
      </c>
      <c r="B118" s="7" t="s">
        <v>238</v>
      </c>
      <c r="C118" s="8">
        <v>14</v>
      </c>
      <c r="D118" s="8">
        <v>9</v>
      </c>
      <c r="E118" s="4">
        <v>0.6428571428571429</v>
      </c>
      <c r="F118" s="8">
        <v>3</v>
      </c>
      <c r="G118" s="4">
        <v>0.8571428571428571</v>
      </c>
      <c r="H118" s="8">
        <v>1</v>
      </c>
      <c r="I118" s="8">
        <v>1</v>
      </c>
      <c r="J118" s="8">
        <v>0</v>
      </c>
    </row>
    <row r="119" spans="1:10" x14ac:dyDescent="0.3">
      <c r="A119" s="7" t="s">
        <v>239</v>
      </c>
      <c r="B119" s="7" t="s">
        <v>240</v>
      </c>
      <c r="C119" s="8">
        <v>14</v>
      </c>
      <c r="D119" s="8">
        <v>12</v>
      </c>
      <c r="E119" s="4">
        <v>0.8571428571428571</v>
      </c>
      <c r="F119" s="8">
        <v>0</v>
      </c>
      <c r="G119" s="4">
        <v>0.8571428571428571</v>
      </c>
      <c r="H119" s="8">
        <v>0</v>
      </c>
      <c r="I119" s="8">
        <v>1</v>
      </c>
      <c r="J119" s="8">
        <v>1</v>
      </c>
    </row>
    <row r="120" spans="1:10" x14ac:dyDescent="0.3">
      <c r="A120" s="7" t="s">
        <v>241</v>
      </c>
      <c r="B120" s="7" t="s">
        <v>242</v>
      </c>
      <c r="C120" s="8">
        <v>14</v>
      </c>
      <c r="D120" s="8">
        <v>13</v>
      </c>
      <c r="E120" s="4">
        <v>0.9285714285714286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243</v>
      </c>
      <c r="B121" s="7" t="s">
        <v>244</v>
      </c>
      <c r="C121" s="8">
        <v>14</v>
      </c>
      <c r="D121" s="8">
        <v>14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245</v>
      </c>
      <c r="B122" s="7" t="s">
        <v>246</v>
      </c>
      <c r="C122" s="8">
        <v>14</v>
      </c>
      <c r="D122" s="8">
        <v>14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247</v>
      </c>
      <c r="B123" s="7" t="s">
        <v>248</v>
      </c>
      <c r="C123" s="8">
        <v>14</v>
      </c>
      <c r="D123" s="8">
        <v>12</v>
      </c>
      <c r="E123" s="4">
        <v>0.8571428571428571</v>
      </c>
      <c r="F123" s="8">
        <v>0</v>
      </c>
      <c r="G123" s="4">
        <v>0.8571428571428571</v>
      </c>
      <c r="H123" s="8">
        <v>1</v>
      </c>
      <c r="I123" s="8">
        <v>0</v>
      </c>
      <c r="J123" s="8">
        <v>1</v>
      </c>
    </row>
    <row r="124" spans="1:10" x14ac:dyDescent="0.3">
      <c r="A124" s="7" t="s">
        <v>249</v>
      </c>
      <c r="B124" s="7" t="s">
        <v>250</v>
      </c>
      <c r="C124" s="8">
        <v>13</v>
      </c>
      <c r="D124" s="8">
        <v>12</v>
      </c>
      <c r="E124" s="4">
        <v>0.92307692307692302</v>
      </c>
      <c r="F124" s="8">
        <v>1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251</v>
      </c>
      <c r="B125" s="7" t="s">
        <v>252</v>
      </c>
      <c r="C125" s="8">
        <v>13</v>
      </c>
      <c r="D125" s="8">
        <v>12</v>
      </c>
      <c r="E125" s="4">
        <v>0.92307692307692302</v>
      </c>
      <c r="F125" s="8">
        <v>0</v>
      </c>
      <c r="G125" s="4">
        <v>0.92307692307692302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253</v>
      </c>
      <c r="B126" s="7" t="s">
        <v>254</v>
      </c>
      <c r="C126" s="8">
        <v>13</v>
      </c>
      <c r="D126" s="8">
        <v>9</v>
      </c>
      <c r="E126" s="4">
        <v>0.69230769230769229</v>
      </c>
      <c r="F126" s="8">
        <v>1</v>
      </c>
      <c r="G126" s="4">
        <v>0.76923076923076938</v>
      </c>
      <c r="H126" s="8">
        <v>0</v>
      </c>
      <c r="I126" s="8">
        <v>1</v>
      </c>
      <c r="J126" s="8">
        <v>2</v>
      </c>
    </row>
    <row r="127" spans="1:10" x14ac:dyDescent="0.3">
      <c r="A127" s="7" t="s">
        <v>255</v>
      </c>
      <c r="B127" s="7" t="s">
        <v>256</v>
      </c>
      <c r="C127" s="8">
        <v>13</v>
      </c>
      <c r="D127" s="8">
        <v>12</v>
      </c>
      <c r="E127" s="4">
        <v>0.92307692307692302</v>
      </c>
      <c r="F127" s="8">
        <v>1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257</v>
      </c>
      <c r="B128" s="7" t="s">
        <v>258</v>
      </c>
      <c r="C128" s="8">
        <v>13</v>
      </c>
      <c r="D128" s="8">
        <v>8</v>
      </c>
      <c r="E128" s="4">
        <v>0.61538461538461542</v>
      </c>
      <c r="F128" s="8">
        <v>3</v>
      </c>
      <c r="G128" s="4">
        <v>0.84615384615384615</v>
      </c>
      <c r="H128" s="8">
        <v>1</v>
      </c>
      <c r="I128" s="8">
        <v>0</v>
      </c>
      <c r="J128" s="8">
        <v>1</v>
      </c>
    </row>
    <row r="129" spans="1:10" x14ac:dyDescent="0.3">
      <c r="A129" s="7" t="s">
        <v>259</v>
      </c>
      <c r="B129" s="7" t="s">
        <v>260</v>
      </c>
      <c r="C129" s="8">
        <v>13</v>
      </c>
      <c r="D129" s="8">
        <v>11</v>
      </c>
      <c r="E129" s="4">
        <v>0.84615384615384615</v>
      </c>
      <c r="F129" s="8">
        <v>2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261</v>
      </c>
      <c r="B130" s="7" t="s">
        <v>262</v>
      </c>
      <c r="C130" s="8">
        <v>13</v>
      </c>
      <c r="D130" s="8">
        <v>9</v>
      </c>
      <c r="E130" s="4">
        <v>0.69230769230769229</v>
      </c>
      <c r="F130" s="8">
        <v>0</v>
      </c>
      <c r="G130" s="4">
        <v>0.69230769230769229</v>
      </c>
      <c r="H130" s="8">
        <v>2</v>
      </c>
      <c r="I130" s="8">
        <v>0</v>
      </c>
      <c r="J130" s="8">
        <v>2</v>
      </c>
    </row>
    <row r="131" spans="1:10" x14ac:dyDescent="0.3">
      <c r="A131" s="7" t="s">
        <v>263</v>
      </c>
      <c r="B131" s="7" t="s">
        <v>264</v>
      </c>
      <c r="C131" s="8">
        <v>13</v>
      </c>
      <c r="D131" s="8">
        <v>12</v>
      </c>
      <c r="E131" s="4">
        <v>0.92307692307692302</v>
      </c>
      <c r="F131" s="8">
        <v>0</v>
      </c>
      <c r="G131" s="4">
        <v>0.92307692307692302</v>
      </c>
      <c r="H131" s="8">
        <v>1</v>
      </c>
      <c r="I131" s="8">
        <v>0</v>
      </c>
      <c r="J131" s="8">
        <v>0</v>
      </c>
    </row>
    <row r="132" spans="1:10" x14ac:dyDescent="0.3">
      <c r="A132" s="7" t="s">
        <v>265</v>
      </c>
      <c r="B132" s="7" t="s">
        <v>266</v>
      </c>
      <c r="C132" s="8">
        <v>13</v>
      </c>
      <c r="D132" s="8">
        <v>13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267</v>
      </c>
      <c r="B133" s="7" t="s">
        <v>268</v>
      </c>
      <c r="C133" s="8">
        <v>13</v>
      </c>
      <c r="D133" s="8">
        <v>11</v>
      </c>
      <c r="E133" s="4">
        <v>0.84615384615384615</v>
      </c>
      <c r="F133" s="8">
        <v>0</v>
      </c>
      <c r="G133" s="4">
        <v>0.84615384615384615</v>
      </c>
      <c r="H133" s="8">
        <v>2</v>
      </c>
      <c r="I133" s="8">
        <v>0</v>
      </c>
      <c r="J133" s="8">
        <v>0</v>
      </c>
    </row>
    <row r="134" spans="1:10" x14ac:dyDescent="0.3">
      <c r="A134" s="7" t="s">
        <v>269</v>
      </c>
      <c r="B134" s="7" t="s">
        <v>270</v>
      </c>
      <c r="C134" s="8">
        <v>12</v>
      </c>
      <c r="D134" s="8">
        <v>12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271</v>
      </c>
      <c r="B135" s="7" t="s">
        <v>272</v>
      </c>
      <c r="C135" s="8">
        <v>12</v>
      </c>
      <c r="D135" s="8">
        <v>11</v>
      </c>
      <c r="E135" s="4">
        <v>0.91666666666666652</v>
      </c>
      <c r="F135" s="8">
        <v>0</v>
      </c>
      <c r="G135" s="4">
        <v>0.91666666666666652</v>
      </c>
      <c r="H135" s="8">
        <v>0</v>
      </c>
      <c r="I135" s="8">
        <v>0</v>
      </c>
      <c r="J135" s="8">
        <v>1</v>
      </c>
    </row>
    <row r="136" spans="1:10" x14ac:dyDescent="0.3">
      <c r="A136" s="7" t="s">
        <v>273</v>
      </c>
      <c r="B136" s="7" t="s">
        <v>274</v>
      </c>
      <c r="C136" s="8">
        <v>12</v>
      </c>
      <c r="D136" s="8">
        <v>10</v>
      </c>
      <c r="E136" s="4">
        <v>0.83333333333333348</v>
      </c>
      <c r="F136" s="8">
        <v>1</v>
      </c>
      <c r="G136" s="4">
        <v>0.91666666666666652</v>
      </c>
      <c r="H136" s="8">
        <v>0</v>
      </c>
      <c r="I136" s="8">
        <v>1</v>
      </c>
      <c r="J136" s="8">
        <v>0</v>
      </c>
    </row>
    <row r="137" spans="1:10" x14ac:dyDescent="0.3">
      <c r="A137" s="7" t="s">
        <v>275</v>
      </c>
      <c r="B137" s="7" t="s">
        <v>276</v>
      </c>
      <c r="C137" s="8">
        <v>12</v>
      </c>
      <c r="D137" s="8">
        <v>11</v>
      </c>
      <c r="E137" s="4">
        <v>0.91666666666666652</v>
      </c>
      <c r="F137" s="8">
        <v>0</v>
      </c>
      <c r="G137" s="4">
        <v>0.91666666666666652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277</v>
      </c>
      <c r="B138" s="7" t="s">
        <v>278</v>
      </c>
      <c r="C138" s="8">
        <v>12</v>
      </c>
      <c r="D138" s="8">
        <v>10</v>
      </c>
      <c r="E138" s="4">
        <v>0.83333333333333348</v>
      </c>
      <c r="F138" s="8">
        <v>1</v>
      </c>
      <c r="G138" s="4">
        <v>0.91666666666666652</v>
      </c>
      <c r="H138" s="8">
        <v>0</v>
      </c>
      <c r="I138" s="8">
        <v>0</v>
      </c>
      <c r="J138" s="8">
        <v>1</v>
      </c>
    </row>
    <row r="139" spans="1:10" x14ac:dyDescent="0.3">
      <c r="A139" s="7" t="s">
        <v>279</v>
      </c>
      <c r="B139" s="7" t="s">
        <v>280</v>
      </c>
      <c r="C139" s="8">
        <v>12</v>
      </c>
      <c r="D139" s="8">
        <v>12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281</v>
      </c>
      <c r="B140" s="7" t="s">
        <v>282</v>
      </c>
      <c r="C140" s="8">
        <v>11</v>
      </c>
      <c r="D140" s="8">
        <v>9</v>
      </c>
      <c r="E140" s="4">
        <v>0.81818181818181823</v>
      </c>
      <c r="F140" s="8">
        <v>1</v>
      </c>
      <c r="G140" s="4">
        <v>0.90909090909090906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283</v>
      </c>
      <c r="B141" s="7" t="s">
        <v>284</v>
      </c>
      <c r="C141" s="8">
        <v>11</v>
      </c>
      <c r="D141" s="8">
        <v>11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285</v>
      </c>
      <c r="B142" s="7" t="s">
        <v>286</v>
      </c>
      <c r="C142" s="8">
        <v>11</v>
      </c>
      <c r="D142" s="8">
        <v>10</v>
      </c>
      <c r="E142" s="4">
        <v>0.90909090909090906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11</v>
      </c>
      <c r="D143" s="8">
        <v>10</v>
      </c>
      <c r="E143" s="4">
        <v>0.90909090909090906</v>
      </c>
      <c r="F143" s="8">
        <v>0</v>
      </c>
      <c r="G143" s="4">
        <v>0.90909090909090906</v>
      </c>
      <c r="H143" s="8">
        <v>0</v>
      </c>
      <c r="I143" s="8">
        <v>0</v>
      </c>
      <c r="J143" s="8">
        <v>1</v>
      </c>
    </row>
    <row r="144" spans="1:10" x14ac:dyDescent="0.3">
      <c r="A144" s="7" t="s">
        <v>289</v>
      </c>
      <c r="B144" s="7" t="s">
        <v>290</v>
      </c>
      <c r="C144" s="8">
        <v>11</v>
      </c>
      <c r="D144" s="8">
        <v>10</v>
      </c>
      <c r="E144" s="4">
        <v>0.90909090909090906</v>
      </c>
      <c r="F144" s="8">
        <v>1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291</v>
      </c>
      <c r="B145" s="7" t="s">
        <v>292</v>
      </c>
      <c r="C145" s="8">
        <v>11</v>
      </c>
      <c r="D145" s="8">
        <v>11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11</v>
      </c>
      <c r="D146" s="8">
        <v>9</v>
      </c>
      <c r="E146" s="4">
        <v>0.81818181818181823</v>
      </c>
      <c r="F146" s="8">
        <v>0</v>
      </c>
      <c r="G146" s="4">
        <v>0.81818181818181823</v>
      </c>
      <c r="H146" s="8">
        <v>2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11</v>
      </c>
      <c r="D147" s="8">
        <v>9</v>
      </c>
      <c r="E147" s="4">
        <v>0.81818181818181823</v>
      </c>
      <c r="F147" s="8">
        <v>0</v>
      </c>
      <c r="G147" s="4">
        <v>0.81818181818181823</v>
      </c>
      <c r="H147" s="8">
        <v>1</v>
      </c>
      <c r="I147" s="8">
        <v>0</v>
      </c>
      <c r="J147" s="8">
        <v>1</v>
      </c>
    </row>
    <row r="148" spans="1:10" x14ac:dyDescent="0.3">
      <c r="A148" s="7" t="s">
        <v>297</v>
      </c>
      <c r="B148" s="7" t="s">
        <v>298</v>
      </c>
      <c r="C148" s="8">
        <v>11</v>
      </c>
      <c r="D148" s="8">
        <v>9</v>
      </c>
      <c r="E148" s="4">
        <v>0.81818181818181823</v>
      </c>
      <c r="F148" s="8">
        <v>2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299</v>
      </c>
      <c r="B149" s="7" t="s">
        <v>300</v>
      </c>
      <c r="C149" s="8">
        <v>11</v>
      </c>
      <c r="D149" s="8">
        <v>11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302</v>
      </c>
      <c r="C150" s="8">
        <v>11</v>
      </c>
      <c r="D150" s="8">
        <v>11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303</v>
      </c>
      <c r="B151" s="7" t="s">
        <v>304</v>
      </c>
      <c r="C151" s="8">
        <v>11</v>
      </c>
      <c r="D151" s="8">
        <v>11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305</v>
      </c>
      <c r="B152" s="7" t="s">
        <v>306</v>
      </c>
      <c r="C152" s="8">
        <v>11</v>
      </c>
      <c r="D152" s="8">
        <v>9</v>
      </c>
      <c r="E152" s="4">
        <v>0.81818181818181823</v>
      </c>
      <c r="F152" s="8">
        <v>1</v>
      </c>
      <c r="G152" s="4">
        <v>0.90909090909090906</v>
      </c>
      <c r="H152" s="8">
        <v>0</v>
      </c>
      <c r="I152" s="8">
        <v>0</v>
      </c>
      <c r="J152" s="8">
        <v>1</v>
      </c>
    </row>
    <row r="153" spans="1:10" x14ac:dyDescent="0.3">
      <c r="A153" s="7" t="s">
        <v>307</v>
      </c>
      <c r="B153" s="7" t="s">
        <v>308</v>
      </c>
      <c r="C153" s="8">
        <v>11</v>
      </c>
      <c r="D153" s="8">
        <v>8</v>
      </c>
      <c r="E153" s="4">
        <v>0.72727272727272729</v>
      </c>
      <c r="F153" s="8">
        <v>2</v>
      </c>
      <c r="G153" s="4">
        <v>0.90909090909090906</v>
      </c>
      <c r="H153" s="8">
        <v>1</v>
      </c>
      <c r="I153" s="8">
        <v>0</v>
      </c>
      <c r="J153" s="8">
        <v>0</v>
      </c>
    </row>
    <row r="154" spans="1:10" x14ac:dyDescent="0.3">
      <c r="A154" s="7" t="s">
        <v>309</v>
      </c>
      <c r="B154" s="7" t="s">
        <v>310</v>
      </c>
      <c r="C154" s="8">
        <v>11</v>
      </c>
      <c r="D154" s="8">
        <v>10</v>
      </c>
      <c r="E154" s="4">
        <v>0.90909090909090906</v>
      </c>
      <c r="F154" s="8">
        <v>0</v>
      </c>
      <c r="G154" s="4">
        <v>0.90909090909090906</v>
      </c>
      <c r="H154" s="8">
        <v>0</v>
      </c>
      <c r="I154" s="8">
        <v>0</v>
      </c>
      <c r="J154" s="8">
        <v>1</v>
      </c>
    </row>
    <row r="155" spans="1:10" x14ac:dyDescent="0.3">
      <c r="A155" s="7" t="s">
        <v>311</v>
      </c>
      <c r="B155" s="7" t="s">
        <v>312</v>
      </c>
      <c r="C155" s="8">
        <v>10</v>
      </c>
      <c r="D155" s="8">
        <v>7</v>
      </c>
      <c r="E155" s="4">
        <v>0.7</v>
      </c>
      <c r="F155" s="8">
        <v>1</v>
      </c>
      <c r="G155" s="4">
        <v>0.8</v>
      </c>
      <c r="H155" s="8">
        <v>1</v>
      </c>
      <c r="I155" s="8">
        <v>1</v>
      </c>
      <c r="J155" s="8">
        <v>0</v>
      </c>
    </row>
    <row r="156" spans="1:10" x14ac:dyDescent="0.3">
      <c r="A156" s="7" t="s">
        <v>313</v>
      </c>
      <c r="B156" s="7" t="s">
        <v>314</v>
      </c>
      <c r="C156" s="8">
        <v>10</v>
      </c>
      <c r="D156" s="8">
        <v>10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315</v>
      </c>
      <c r="B157" s="7" t="s">
        <v>316</v>
      </c>
      <c r="C157" s="8">
        <v>10</v>
      </c>
      <c r="D157" s="8">
        <v>8</v>
      </c>
      <c r="E157" s="4">
        <v>0.8</v>
      </c>
      <c r="F157" s="8">
        <v>1</v>
      </c>
      <c r="G157" s="4">
        <v>0.9</v>
      </c>
      <c r="H157" s="8">
        <v>0</v>
      </c>
      <c r="I157" s="8">
        <v>0</v>
      </c>
      <c r="J157" s="8">
        <v>1</v>
      </c>
    </row>
    <row r="158" spans="1:10" x14ac:dyDescent="0.3">
      <c r="A158" s="7" t="s">
        <v>317</v>
      </c>
      <c r="B158" s="7" t="s">
        <v>318</v>
      </c>
      <c r="C158" s="8">
        <v>10</v>
      </c>
      <c r="D158" s="8">
        <v>10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319</v>
      </c>
      <c r="B159" s="7" t="s">
        <v>320</v>
      </c>
      <c r="C159" s="8">
        <v>10</v>
      </c>
      <c r="D159" s="8">
        <v>9</v>
      </c>
      <c r="E159" s="4">
        <v>0.9</v>
      </c>
      <c r="F159" s="8">
        <v>0</v>
      </c>
      <c r="G159" s="4">
        <v>0.9</v>
      </c>
      <c r="H159" s="8">
        <v>0</v>
      </c>
      <c r="I159" s="8">
        <v>0</v>
      </c>
      <c r="J159" s="8">
        <v>1</v>
      </c>
    </row>
    <row r="160" spans="1:10" x14ac:dyDescent="0.3">
      <c r="A160" s="7" t="s">
        <v>321</v>
      </c>
      <c r="B160" s="7" t="s">
        <v>322</v>
      </c>
      <c r="C160" s="8">
        <v>10</v>
      </c>
      <c r="D160" s="8">
        <v>9</v>
      </c>
      <c r="E160" s="4">
        <v>0.9</v>
      </c>
      <c r="F160" s="8">
        <v>0</v>
      </c>
      <c r="G160" s="4">
        <v>0.9</v>
      </c>
      <c r="H160" s="8">
        <v>0</v>
      </c>
      <c r="I160" s="8">
        <v>0</v>
      </c>
      <c r="J160" s="8">
        <v>1</v>
      </c>
    </row>
    <row r="161" spans="1:10" x14ac:dyDescent="0.3">
      <c r="A161" s="7" t="s">
        <v>323</v>
      </c>
      <c r="B161" s="7" t="s">
        <v>324</v>
      </c>
      <c r="C161" s="8">
        <v>10</v>
      </c>
      <c r="D161" s="8">
        <v>8</v>
      </c>
      <c r="E161" s="4">
        <v>0.8</v>
      </c>
      <c r="F161" s="8">
        <v>1</v>
      </c>
      <c r="G161" s="4">
        <v>0.9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325</v>
      </c>
      <c r="B162" s="7" t="s">
        <v>326</v>
      </c>
      <c r="C162" s="8">
        <v>10</v>
      </c>
      <c r="D162" s="8">
        <v>3</v>
      </c>
      <c r="E162" s="4">
        <v>0.3</v>
      </c>
      <c r="F162" s="8">
        <v>1</v>
      </c>
      <c r="G162" s="4">
        <v>0.4</v>
      </c>
      <c r="H162" s="8">
        <v>0</v>
      </c>
      <c r="I162" s="8">
        <v>0</v>
      </c>
      <c r="J162" s="8">
        <v>6</v>
      </c>
    </row>
    <row r="163" spans="1:10" x14ac:dyDescent="0.3">
      <c r="A163" s="7" t="s">
        <v>327</v>
      </c>
      <c r="B163" s="7" t="s">
        <v>328</v>
      </c>
      <c r="C163" s="8">
        <v>10</v>
      </c>
      <c r="D163" s="8">
        <v>9</v>
      </c>
      <c r="E163" s="4">
        <v>0.9</v>
      </c>
      <c r="F163" s="8">
        <v>0</v>
      </c>
      <c r="G163" s="4">
        <v>0.9</v>
      </c>
      <c r="H163" s="8">
        <v>0</v>
      </c>
      <c r="I163" s="8">
        <v>0</v>
      </c>
      <c r="J163" s="8">
        <v>1</v>
      </c>
    </row>
    <row r="164" spans="1:10" x14ac:dyDescent="0.3">
      <c r="A164" s="7" t="s">
        <v>329</v>
      </c>
      <c r="B164" s="7" t="s">
        <v>168</v>
      </c>
      <c r="C164" s="8">
        <v>10</v>
      </c>
      <c r="D164" s="8">
        <v>9</v>
      </c>
      <c r="E164" s="4">
        <v>0.9</v>
      </c>
      <c r="F164" s="8">
        <v>1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330</v>
      </c>
      <c r="B165" s="7" t="s">
        <v>331</v>
      </c>
      <c r="C165" s="8">
        <v>10</v>
      </c>
      <c r="D165" s="8">
        <v>7</v>
      </c>
      <c r="E165" s="4">
        <v>0.7</v>
      </c>
      <c r="F165" s="8">
        <v>2</v>
      </c>
      <c r="G165" s="4">
        <v>0.9</v>
      </c>
      <c r="H165" s="8">
        <v>0</v>
      </c>
      <c r="I165" s="8">
        <v>1</v>
      </c>
      <c r="J165" s="8">
        <v>0</v>
      </c>
    </row>
    <row r="166" spans="1:10" x14ac:dyDescent="0.3">
      <c r="A166" s="7" t="s">
        <v>332</v>
      </c>
      <c r="B166" s="7" t="s">
        <v>333</v>
      </c>
      <c r="C166" s="8">
        <v>9</v>
      </c>
      <c r="D166" s="8">
        <v>8</v>
      </c>
      <c r="E166" s="4">
        <v>0.88888888888888884</v>
      </c>
      <c r="F166" s="8">
        <v>0</v>
      </c>
      <c r="G166" s="4">
        <v>0.88888888888888884</v>
      </c>
      <c r="H166" s="8">
        <v>1</v>
      </c>
      <c r="I166" s="8">
        <v>0</v>
      </c>
      <c r="J166" s="8">
        <v>0</v>
      </c>
    </row>
    <row r="167" spans="1:10" x14ac:dyDescent="0.3">
      <c r="A167" s="7" t="s">
        <v>334</v>
      </c>
      <c r="B167" s="7" t="s">
        <v>335</v>
      </c>
      <c r="C167" s="8">
        <v>9</v>
      </c>
      <c r="D167" s="8">
        <v>6</v>
      </c>
      <c r="E167" s="4">
        <v>0.66666666666666652</v>
      </c>
      <c r="F167" s="8">
        <v>0</v>
      </c>
      <c r="G167" s="4">
        <v>0.66666666666666652</v>
      </c>
      <c r="H167" s="8">
        <v>0</v>
      </c>
      <c r="I167" s="8">
        <v>0</v>
      </c>
      <c r="J167" s="8">
        <v>3</v>
      </c>
    </row>
    <row r="168" spans="1:10" x14ac:dyDescent="0.3">
      <c r="A168" s="7" t="s">
        <v>336</v>
      </c>
      <c r="B168" s="7" t="s">
        <v>337</v>
      </c>
      <c r="C168" s="8">
        <v>9</v>
      </c>
      <c r="D168" s="8">
        <v>9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338</v>
      </c>
      <c r="B169" s="7" t="s">
        <v>339</v>
      </c>
      <c r="C169" s="8">
        <v>9</v>
      </c>
      <c r="D169" s="8">
        <v>4</v>
      </c>
      <c r="E169" s="4">
        <v>0.44444444444444442</v>
      </c>
      <c r="F169" s="8">
        <v>2</v>
      </c>
      <c r="G169" s="4">
        <v>0.66666666666666652</v>
      </c>
      <c r="H169" s="8">
        <v>0</v>
      </c>
      <c r="I169" s="8">
        <v>0</v>
      </c>
      <c r="J169" s="8">
        <v>3</v>
      </c>
    </row>
    <row r="170" spans="1:10" x14ac:dyDescent="0.3">
      <c r="A170" s="7" t="s">
        <v>340</v>
      </c>
      <c r="B170" s="7" t="s">
        <v>341</v>
      </c>
      <c r="C170" s="8">
        <v>9</v>
      </c>
      <c r="D170" s="8">
        <v>9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342</v>
      </c>
      <c r="B171" s="7" t="s">
        <v>343</v>
      </c>
      <c r="C171" s="8">
        <v>9</v>
      </c>
      <c r="D171" s="8">
        <v>8</v>
      </c>
      <c r="E171" s="4">
        <v>0.88888888888888884</v>
      </c>
      <c r="F171" s="8">
        <v>0</v>
      </c>
      <c r="G171" s="4">
        <v>0.88888888888888884</v>
      </c>
      <c r="H171" s="8">
        <v>0</v>
      </c>
      <c r="I171" s="8">
        <v>0</v>
      </c>
      <c r="J171" s="8">
        <v>1</v>
      </c>
    </row>
    <row r="172" spans="1:10" x14ac:dyDescent="0.3">
      <c r="A172" s="7" t="s">
        <v>344</v>
      </c>
      <c r="B172" s="7" t="s">
        <v>345</v>
      </c>
      <c r="C172" s="8">
        <v>9</v>
      </c>
      <c r="D172" s="8">
        <v>9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346</v>
      </c>
      <c r="B173" s="7" t="s">
        <v>347</v>
      </c>
      <c r="C173" s="8">
        <v>9</v>
      </c>
      <c r="D173" s="8">
        <v>6</v>
      </c>
      <c r="E173" s="4">
        <v>0.66666666666666652</v>
      </c>
      <c r="F173" s="8">
        <v>0</v>
      </c>
      <c r="G173" s="4">
        <v>0.66666666666666652</v>
      </c>
      <c r="H173" s="8">
        <v>2</v>
      </c>
      <c r="I173" s="8">
        <v>0</v>
      </c>
      <c r="J173" s="8">
        <v>1</v>
      </c>
    </row>
    <row r="174" spans="1:10" x14ac:dyDescent="0.3">
      <c r="A174" s="7" t="s">
        <v>348</v>
      </c>
      <c r="B174" s="7" t="s">
        <v>349</v>
      </c>
      <c r="C174" s="8">
        <v>9</v>
      </c>
      <c r="D174" s="8">
        <v>9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350</v>
      </c>
      <c r="B175" s="7" t="s">
        <v>351</v>
      </c>
      <c r="C175" s="8">
        <v>9</v>
      </c>
      <c r="D175" s="8">
        <v>8</v>
      </c>
      <c r="E175" s="4">
        <v>0.88888888888888884</v>
      </c>
      <c r="F175" s="8">
        <v>1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352</v>
      </c>
      <c r="B176" s="7" t="s">
        <v>353</v>
      </c>
      <c r="C176" s="8">
        <v>9</v>
      </c>
      <c r="D176" s="8">
        <v>6</v>
      </c>
      <c r="E176" s="4">
        <v>0.66666666666666652</v>
      </c>
      <c r="F176" s="8">
        <v>1</v>
      </c>
      <c r="G176" s="4">
        <v>0.7777777777777779</v>
      </c>
      <c r="H176" s="8">
        <v>0</v>
      </c>
      <c r="I176" s="8">
        <v>2</v>
      </c>
      <c r="J176" s="8">
        <v>0</v>
      </c>
    </row>
    <row r="177" spans="1:10" x14ac:dyDescent="0.3">
      <c r="A177" s="7" t="s">
        <v>354</v>
      </c>
      <c r="B177" s="7" t="s">
        <v>355</v>
      </c>
      <c r="C177" s="8">
        <v>9</v>
      </c>
      <c r="D177" s="8">
        <v>9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356</v>
      </c>
      <c r="B178" s="7" t="s">
        <v>357</v>
      </c>
      <c r="C178" s="8">
        <v>8</v>
      </c>
      <c r="D178" s="8">
        <v>5</v>
      </c>
      <c r="E178" s="4">
        <v>0.625</v>
      </c>
      <c r="F178" s="8">
        <v>2</v>
      </c>
      <c r="G178" s="4">
        <v>0.875</v>
      </c>
      <c r="H178" s="8">
        <v>0</v>
      </c>
      <c r="I178" s="8">
        <v>0</v>
      </c>
      <c r="J178" s="8">
        <v>1</v>
      </c>
    </row>
    <row r="179" spans="1:10" x14ac:dyDescent="0.3">
      <c r="A179" s="7" t="s">
        <v>358</v>
      </c>
      <c r="B179" s="7" t="s">
        <v>359</v>
      </c>
      <c r="C179" s="8">
        <v>8</v>
      </c>
      <c r="D179" s="8">
        <v>7</v>
      </c>
      <c r="E179" s="4">
        <v>0.875</v>
      </c>
      <c r="F179" s="8">
        <v>0</v>
      </c>
      <c r="G179" s="4">
        <v>0.875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360</v>
      </c>
      <c r="B180" s="7" t="s">
        <v>361</v>
      </c>
      <c r="C180" s="8">
        <v>8</v>
      </c>
      <c r="D180" s="8">
        <v>8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362</v>
      </c>
      <c r="B181" s="7" t="s">
        <v>208</v>
      </c>
      <c r="C181" s="8">
        <v>8</v>
      </c>
      <c r="D181" s="8">
        <v>8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363</v>
      </c>
      <c r="B182" s="7" t="s">
        <v>364</v>
      </c>
      <c r="C182" s="8">
        <v>8</v>
      </c>
      <c r="D182" s="8">
        <v>7</v>
      </c>
      <c r="E182" s="4">
        <v>0.875</v>
      </c>
      <c r="F182" s="8">
        <v>0</v>
      </c>
      <c r="G182" s="4">
        <v>0.875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365</v>
      </c>
      <c r="B183" s="7" t="s">
        <v>366</v>
      </c>
      <c r="C183" s="8">
        <v>8</v>
      </c>
      <c r="D183" s="8">
        <v>4</v>
      </c>
      <c r="E183" s="4">
        <v>0.5</v>
      </c>
      <c r="F183" s="8">
        <v>0</v>
      </c>
      <c r="G183" s="4">
        <v>0.5</v>
      </c>
      <c r="H183" s="8">
        <v>0</v>
      </c>
      <c r="I183" s="8">
        <v>0</v>
      </c>
      <c r="J183" s="8">
        <v>4</v>
      </c>
    </row>
    <row r="184" spans="1:10" x14ac:dyDescent="0.3">
      <c r="A184" s="7" t="s">
        <v>367</v>
      </c>
      <c r="B184" s="7" t="s">
        <v>368</v>
      </c>
      <c r="C184" s="8">
        <v>8</v>
      </c>
      <c r="D184" s="8">
        <v>8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369</v>
      </c>
      <c r="B185" s="7" t="s">
        <v>370</v>
      </c>
      <c r="C185" s="8">
        <v>8</v>
      </c>
      <c r="D185" s="8">
        <v>8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371</v>
      </c>
      <c r="B186" s="7" t="s">
        <v>372</v>
      </c>
      <c r="C186" s="8">
        <v>8</v>
      </c>
      <c r="D186" s="8">
        <v>8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373</v>
      </c>
      <c r="B187" s="7" t="s">
        <v>374</v>
      </c>
      <c r="C187" s="8">
        <v>8</v>
      </c>
      <c r="D187" s="8">
        <v>8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375</v>
      </c>
      <c r="B188" s="7" t="s">
        <v>376</v>
      </c>
      <c r="C188" s="8">
        <v>8</v>
      </c>
      <c r="D188" s="8">
        <v>6</v>
      </c>
      <c r="E188" s="4">
        <v>0.75</v>
      </c>
      <c r="F188" s="8">
        <v>1</v>
      </c>
      <c r="G188" s="4">
        <v>0.875</v>
      </c>
      <c r="H188" s="8">
        <v>0</v>
      </c>
      <c r="I188" s="8">
        <v>0</v>
      </c>
      <c r="J188" s="8">
        <v>1</v>
      </c>
    </row>
    <row r="189" spans="1:10" x14ac:dyDescent="0.3">
      <c r="A189" s="7" t="s">
        <v>377</v>
      </c>
      <c r="B189" s="7" t="s">
        <v>378</v>
      </c>
      <c r="C189" s="8">
        <v>8</v>
      </c>
      <c r="D189" s="8">
        <v>8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379</v>
      </c>
      <c r="B190" s="7" t="s">
        <v>380</v>
      </c>
      <c r="C190" s="8">
        <v>8</v>
      </c>
      <c r="D190" s="8">
        <v>6</v>
      </c>
      <c r="E190" s="4">
        <v>0.75</v>
      </c>
      <c r="F190" s="8">
        <v>1</v>
      </c>
      <c r="G190" s="4">
        <v>0.875</v>
      </c>
      <c r="H190" s="8">
        <v>0</v>
      </c>
      <c r="I190" s="8">
        <v>0</v>
      </c>
      <c r="J190" s="8">
        <v>1</v>
      </c>
    </row>
    <row r="191" spans="1:10" x14ac:dyDescent="0.3">
      <c r="A191" s="7" t="s">
        <v>381</v>
      </c>
      <c r="B191" s="7" t="s">
        <v>382</v>
      </c>
      <c r="C191" s="8">
        <v>8</v>
      </c>
      <c r="D191" s="8">
        <v>5</v>
      </c>
      <c r="E191" s="4">
        <v>0.625</v>
      </c>
      <c r="F191" s="8">
        <v>1</v>
      </c>
      <c r="G191" s="4">
        <v>0.75</v>
      </c>
      <c r="H191" s="8">
        <v>1</v>
      </c>
      <c r="I191" s="8">
        <v>1</v>
      </c>
      <c r="J191" s="8">
        <v>0</v>
      </c>
    </row>
    <row r="192" spans="1:10" x14ac:dyDescent="0.3">
      <c r="A192" s="7" t="s">
        <v>383</v>
      </c>
      <c r="B192" s="7" t="s">
        <v>191</v>
      </c>
      <c r="C192" s="8">
        <v>8</v>
      </c>
      <c r="D192" s="8">
        <v>8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384</v>
      </c>
      <c r="B193" s="7" t="s">
        <v>385</v>
      </c>
      <c r="C193" s="8">
        <v>7</v>
      </c>
      <c r="D193" s="8">
        <v>6</v>
      </c>
      <c r="E193" s="4">
        <v>0.8571428571428571</v>
      </c>
      <c r="F193" s="8">
        <v>0</v>
      </c>
      <c r="G193" s="4">
        <v>0.8571428571428571</v>
      </c>
      <c r="H193" s="8">
        <v>1</v>
      </c>
      <c r="I193" s="8">
        <v>0</v>
      </c>
      <c r="J193" s="8">
        <v>0</v>
      </c>
    </row>
    <row r="194" spans="1:10" x14ac:dyDescent="0.3">
      <c r="A194" s="7" t="s">
        <v>386</v>
      </c>
      <c r="B194" s="7" t="s">
        <v>387</v>
      </c>
      <c r="C194" s="8">
        <v>7</v>
      </c>
      <c r="D194" s="8">
        <v>6</v>
      </c>
      <c r="E194" s="4">
        <v>0.8571428571428571</v>
      </c>
      <c r="F194" s="8">
        <v>1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7</v>
      </c>
      <c r="D195" s="8">
        <v>6</v>
      </c>
      <c r="E195" s="4">
        <v>0.8571428571428571</v>
      </c>
      <c r="F195" s="8">
        <v>1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7</v>
      </c>
      <c r="D196" s="8">
        <v>7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7</v>
      </c>
      <c r="D197" s="8">
        <v>7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394</v>
      </c>
      <c r="B198" s="7" t="s">
        <v>395</v>
      </c>
      <c r="C198" s="8">
        <v>7</v>
      </c>
      <c r="D198" s="8">
        <v>6</v>
      </c>
      <c r="E198" s="4">
        <v>0.8571428571428571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7</v>
      </c>
      <c r="D199" s="8">
        <v>6</v>
      </c>
      <c r="E199" s="4">
        <v>0.8571428571428571</v>
      </c>
      <c r="F199" s="8">
        <v>0</v>
      </c>
      <c r="G199" s="4">
        <v>0.8571428571428571</v>
      </c>
      <c r="H199" s="8">
        <v>1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7</v>
      </c>
      <c r="D200" s="8">
        <v>5</v>
      </c>
      <c r="E200" s="4">
        <v>0.7142857142857143</v>
      </c>
      <c r="F200" s="8">
        <v>0</v>
      </c>
      <c r="G200" s="4">
        <v>0.7142857142857143</v>
      </c>
      <c r="H200" s="8">
        <v>0</v>
      </c>
      <c r="I200" s="8">
        <v>0</v>
      </c>
      <c r="J200" s="8">
        <v>2</v>
      </c>
    </row>
    <row r="201" spans="1:10" x14ac:dyDescent="0.3">
      <c r="A201" s="7" t="s">
        <v>400</v>
      </c>
      <c r="B201" s="7" t="s">
        <v>168</v>
      </c>
      <c r="C201" s="8">
        <v>7</v>
      </c>
      <c r="D201" s="8">
        <v>7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401</v>
      </c>
      <c r="B202" s="7" t="s">
        <v>402</v>
      </c>
      <c r="C202" s="8">
        <v>6</v>
      </c>
      <c r="D202" s="8">
        <v>5</v>
      </c>
      <c r="E202" s="4">
        <v>0.83333333333333348</v>
      </c>
      <c r="F202" s="8">
        <v>0</v>
      </c>
      <c r="G202" s="4">
        <v>0.83333333333333348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403</v>
      </c>
      <c r="B203" s="7" t="s">
        <v>404</v>
      </c>
      <c r="C203" s="8">
        <v>6</v>
      </c>
      <c r="D203" s="8">
        <v>6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405</v>
      </c>
      <c r="B204" s="7" t="s">
        <v>406</v>
      </c>
      <c r="C204" s="8">
        <v>6</v>
      </c>
      <c r="D204" s="8">
        <v>6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407</v>
      </c>
      <c r="B205" s="7" t="s">
        <v>408</v>
      </c>
      <c r="C205" s="8">
        <v>6</v>
      </c>
      <c r="D205" s="8">
        <v>4</v>
      </c>
      <c r="E205" s="4">
        <v>0.66666666666666652</v>
      </c>
      <c r="F205" s="8">
        <v>1</v>
      </c>
      <c r="G205" s="4">
        <v>0.83333333333333348</v>
      </c>
      <c r="H205" s="8">
        <v>0</v>
      </c>
      <c r="I205" s="8">
        <v>0</v>
      </c>
      <c r="J205" s="8">
        <v>1</v>
      </c>
    </row>
    <row r="206" spans="1:10" x14ac:dyDescent="0.3">
      <c r="A206" s="7" t="s">
        <v>409</v>
      </c>
      <c r="B206" s="7" t="s">
        <v>410</v>
      </c>
      <c r="C206" s="8">
        <v>6</v>
      </c>
      <c r="D206" s="8">
        <v>6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411</v>
      </c>
      <c r="B207" s="7" t="s">
        <v>412</v>
      </c>
      <c r="C207" s="8">
        <v>6</v>
      </c>
      <c r="D207" s="8">
        <v>6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413</v>
      </c>
      <c r="B208" s="7" t="s">
        <v>414</v>
      </c>
      <c r="C208" s="8">
        <v>6</v>
      </c>
      <c r="D208" s="8">
        <v>6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415</v>
      </c>
      <c r="B209" s="7" t="s">
        <v>208</v>
      </c>
      <c r="C209" s="8">
        <v>6</v>
      </c>
      <c r="D209" s="8">
        <v>5</v>
      </c>
      <c r="E209" s="4">
        <v>0.83333333333333348</v>
      </c>
      <c r="F209" s="8">
        <v>0</v>
      </c>
      <c r="G209" s="4">
        <v>0.83333333333333348</v>
      </c>
      <c r="H209" s="8">
        <v>0</v>
      </c>
      <c r="I209" s="8">
        <v>0</v>
      </c>
      <c r="J209" s="8">
        <v>1</v>
      </c>
    </row>
    <row r="210" spans="1:10" x14ac:dyDescent="0.3">
      <c r="A210" s="7" t="s">
        <v>416</v>
      </c>
      <c r="B210" s="7" t="s">
        <v>417</v>
      </c>
      <c r="C210" s="8">
        <v>6</v>
      </c>
      <c r="D210" s="8">
        <v>5</v>
      </c>
      <c r="E210" s="4">
        <v>0.83333333333333348</v>
      </c>
      <c r="F210" s="8">
        <v>0</v>
      </c>
      <c r="G210" s="4">
        <v>0.83333333333333348</v>
      </c>
      <c r="H210" s="8">
        <v>0</v>
      </c>
      <c r="I210" s="8">
        <v>1</v>
      </c>
      <c r="J210" s="8">
        <v>0</v>
      </c>
    </row>
    <row r="211" spans="1:10" x14ac:dyDescent="0.3">
      <c r="A211" s="7" t="s">
        <v>418</v>
      </c>
      <c r="B211" s="7" t="s">
        <v>419</v>
      </c>
      <c r="C211" s="8">
        <v>6</v>
      </c>
      <c r="D211" s="8">
        <v>6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420</v>
      </c>
      <c r="B212" s="7" t="s">
        <v>421</v>
      </c>
      <c r="C212" s="8">
        <v>6</v>
      </c>
      <c r="D212" s="8">
        <v>5</v>
      </c>
      <c r="E212" s="4">
        <v>0.83333333333333348</v>
      </c>
      <c r="F212" s="8">
        <v>1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422</v>
      </c>
      <c r="B213" s="7" t="s">
        <v>423</v>
      </c>
      <c r="C213" s="8">
        <v>5</v>
      </c>
      <c r="D213" s="8">
        <v>4</v>
      </c>
      <c r="E213" s="4">
        <v>0.8</v>
      </c>
      <c r="F213" s="8">
        <v>1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424</v>
      </c>
      <c r="B214" s="7" t="s">
        <v>425</v>
      </c>
      <c r="C214" s="8">
        <v>5</v>
      </c>
      <c r="D214" s="8">
        <v>4</v>
      </c>
      <c r="E214" s="4">
        <v>0.8</v>
      </c>
      <c r="F214" s="8">
        <v>1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426</v>
      </c>
      <c r="B215" s="7" t="s">
        <v>427</v>
      </c>
      <c r="C215" s="8">
        <v>5</v>
      </c>
      <c r="D215" s="8">
        <v>4</v>
      </c>
      <c r="E215" s="4">
        <v>0.8</v>
      </c>
      <c r="F215" s="8">
        <v>0</v>
      </c>
      <c r="G215" s="4">
        <v>0.8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428</v>
      </c>
      <c r="B216" s="7" t="s">
        <v>429</v>
      </c>
      <c r="C216" s="8">
        <v>5</v>
      </c>
      <c r="D216" s="8">
        <v>3</v>
      </c>
      <c r="E216" s="4">
        <v>0.6</v>
      </c>
      <c r="F216" s="8">
        <v>0</v>
      </c>
      <c r="G216" s="4">
        <v>0.6</v>
      </c>
      <c r="H216" s="8">
        <v>0</v>
      </c>
      <c r="I216" s="8">
        <v>0</v>
      </c>
      <c r="J216" s="8">
        <v>2</v>
      </c>
    </row>
    <row r="217" spans="1:10" x14ac:dyDescent="0.3">
      <c r="A217" s="7" t="s">
        <v>430</v>
      </c>
      <c r="B217" s="7" t="s">
        <v>431</v>
      </c>
      <c r="C217" s="8">
        <v>5</v>
      </c>
      <c r="D217" s="8">
        <v>5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432</v>
      </c>
      <c r="B218" s="7" t="s">
        <v>433</v>
      </c>
      <c r="C218" s="8">
        <v>5</v>
      </c>
      <c r="D218" s="8">
        <v>3</v>
      </c>
      <c r="E218" s="4">
        <v>0.6</v>
      </c>
      <c r="F218" s="8">
        <v>0</v>
      </c>
      <c r="G218" s="4">
        <v>0.6</v>
      </c>
      <c r="H218" s="8">
        <v>0</v>
      </c>
      <c r="I218" s="8">
        <v>2</v>
      </c>
      <c r="J218" s="8">
        <v>0</v>
      </c>
    </row>
    <row r="219" spans="1:10" x14ac:dyDescent="0.3">
      <c r="A219" s="7" t="s">
        <v>434</v>
      </c>
      <c r="B219" s="7" t="s">
        <v>435</v>
      </c>
      <c r="C219" s="8">
        <v>5</v>
      </c>
      <c r="D219" s="8">
        <v>3</v>
      </c>
      <c r="E219" s="4">
        <v>0.6</v>
      </c>
      <c r="F219" s="8">
        <v>1</v>
      </c>
      <c r="G219" s="4">
        <v>0.8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436</v>
      </c>
      <c r="B220" s="7" t="s">
        <v>437</v>
      </c>
      <c r="C220" s="8">
        <v>5</v>
      </c>
      <c r="D220" s="8">
        <v>3</v>
      </c>
      <c r="E220" s="4">
        <v>0.6</v>
      </c>
      <c r="F220" s="8">
        <v>0</v>
      </c>
      <c r="G220" s="4">
        <v>0.6</v>
      </c>
      <c r="H220" s="8">
        <v>0</v>
      </c>
      <c r="I220" s="8">
        <v>0</v>
      </c>
      <c r="J220" s="8">
        <v>2</v>
      </c>
    </row>
    <row r="221" spans="1:10" x14ac:dyDescent="0.3">
      <c r="A221" s="7" t="s">
        <v>438</v>
      </c>
      <c r="B221" s="7" t="s">
        <v>439</v>
      </c>
      <c r="C221" s="8">
        <v>5</v>
      </c>
      <c r="D221" s="8">
        <v>2</v>
      </c>
      <c r="E221" s="4">
        <v>0.4</v>
      </c>
      <c r="F221" s="8">
        <v>1</v>
      </c>
      <c r="G221" s="4">
        <v>0.6</v>
      </c>
      <c r="H221" s="8">
        <v>0</v>
      </c>
      <c r="I221" s="8">
        <v>1</v>
      </c>
      <c r="J221" s="8">
        <v>1</v>
      </c>
    </row>
    <row r="222" spans="1:10" x14ac:dyDescent="0.3">
      <c r="A222" s="7" t="s">
        <v>440</v>
      </c>
      <c r="B222" s="7" t="s">
        <v>441</v>
      </c>
      <c r="C222" s="8">
        <v>4</v>
      </c>
      <c r="D222" s="8">
        <v>3</v>
      </c>
      <c r="E222" s="4">
        <v>0.75</v>
      </c>
      <c r="F222" s="8">
        <v>1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442</v>
      </c>
      <c r="B223" s="7" t="s">
        <v>443</v>
      </c>
      <c r="C223" s="8">
        <v>4</v>
      </c>
      <c r="D223" s="8">
        <v>4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444</v>
      </c>
      <c r="B224" s="7" t="s">
        <v>445</v>
      </c>
      <c r="C224" s="8">
        <v>4</v>
      </c>
      <c r="D224" s="8">
        <v>3</v>
      </c>
      <c r="E224" s="4">
        <v>0.75</v>
      </c>
      <c r="F224" s="8">
        <v>1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446</v>
      </c>
      <c r="B225" s="7" t="s">
        <v>447</v>
      </c>
      <c r="C225" s="8">
        <v>4</v>
      </c>
      <c r="D225" s="8">
        <v>4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448</v>
      </c>
      <c r="B226" s="7" t="s">
        <v>449</v>
      </c>
      <c r="C226" s="8">
        <v>4</v>
      </c>
      <c r="D226" s="8">
        <v>2</v>
      </c>
      <c r="E226" s="4">
        <v>0.5</v>
      </c>
      <c r="F226" s="8">
        <v>2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450</v>
      </c>
      <c r="B227" s="7" t="s">
        <v>451</v>
      </c>
      <c r="C227" s="8">
        <v>4</v>
      </c>
      <c r="D227" s="8">
        <v>3</v>
      </c>
      <c r="E227" s="4">
        <v>0.75</v>
      </c>
      <c r="F227" s="8">
        <v>1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452</v>
      </c>
      <c r="B228" s="7" t="s">
        <v>453</v>
      </c>
      <c r="C228" s="8">
        <v>4</v>
      </c>
      <c r="D228" s="8">
        <v>3</v>
      </c>
      <c r="E228" s="4">
        <v>0.75</v>
      </c>
      <c r="F228" s="8">
        <v>1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454</v>
      </c>
      <c r="B229" s="7" t="s">
        <v>455</v>
      </c>
      <c r="C229" s="8">
        <v>4</v>
      </c>
      <c r="D229" s="8">
        <v>4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456</v>
      </c>
      <c r="B230" s="7" t="s">
        <v>457</v>
      </c>
      <c r="C230" s="8">
        <v>4</v>
      </c>
      <c r="D230" s="8">
        <v>2</v>
      </c>
      <c r="E230" s="4">
        <v>0.5</v>
      </c>
      <c r="F230" s="8">
        <v>1</v>
      </c>
      <c r="G230" s="4">
        <v>0.75</v>
      </c>
      <c r="H230" s="8">
        <v>1</v>
      </c>
      <c r="I230" s="8">
        <v>0</v>
      </c>
      <c r="J230" s="8">
        <v>0</v>
      </c>
    </row>
    <row r="231" spans="1:10" x14ac:dyDescent="0.3">
      <c r="A231" s="7" t="s">
        <v>458</v>
      </c>
      <c r="B231" s="7" t="s">
        <v>459</v>
      </c>
      <c r="C231" s="8">
        <v>4</v>
      </c>
      <c r="D231" s="8">
        <v>4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460</v>
      </c>
      <c r="B232" s="7" t="s">
        <v>461</v>
      </c>
      <c r="C232" s="8">
        <v>4</v>
      </c>
      <c r="D232" s="8">
        <v>4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462</v>
      </c>
      <c r="B233" s="7" t="s">
        <v>463</v>
      </c>
      <c r="C233" s="8">
        <v>4</v>
      </c>
      <c r="D233" s="8">
        <v>4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464</v>
      </c>
      <c r="B234" s="7" t="s">
        <v>465</v>
      </c>
      <c r="C234" s="8">
        <v>4</v>
      </c>
      <c r="D234" s="8">
        <v>4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466</v>
      </c>
      <c r="B235" s="7" t="s">
        <v>214</v>
      </c>
      <c r="C235" s="8">
        <v>4</v>
      </c>
      <c r="D235" s="8">
        <v>4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467</v>
      </c>
      <c r="B236" s="7" t="s">
        <v>468</v>
      </c>
      <c r="C236" s="8">
        <v>3</v>
      </c>
      <c r="D236" s="8">
        <v>3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469</v>
      </c>
      <c r="B237" s="7" t="s">
        <v>470</v>
      </c>
      <c r="C237" s="8">
        <v>3</v>
      </c>
      <c r="D237" s="8">
        <v>2</v>
      </c>
      <c r="E237" s="4">
        <v>0.66666666666666652</v>
      </c>
      <c r="F237" s="8">
        <v>0</v>
      </c>
      <c r="G237" s="4">
        <v>0.66666666666666652</v>
      </c>
      <c r="H237" s="8">
        <v>1</v>
      </c>
      <c r="I237" s="8">
        <v>0</v>
      </c>
      <c r="J237" s="8">
        <v>0</v>
      </c>
    </row>
    <row r="238" spans="1:10" x14ac:dyDescent="0.3">
      <c r="A238" s="7" t="s">
        <v>471</v>
      </c>
      <c r="B238" s="7" t="s">
        <v>238</v>
      </c>
      <c r="C238" s="8">
        <v>3</v>
      </c>
      <c r="D238" s="8">
        <v>1</v>
      </c>
      <c r="E238" s="4">
        <v>0.33333333333333326</v>
      </c>
      <c r="F238" s="8">
        <v>0</v>
      </c>
      <c r="G238" s="4">
        <v>0.33333333333333326</v>
      </c>
      <c r="H238" s="8">
        <v>1</v>
      </c>
      <c r="I238" s="8">
        <v>0</v>
      </c>
      <c r="J238" s="8">
        <v>1</v>
      </c>
    </row>
    <row r="239" spans="1:10" x14ac:dyDescent="0.3">
      <c r="A239" s="7" t="s">
        <v>472</v>
      </c>
      <c r="B239" s="7" t="s">
        <v>473</v>
      </c>
      <c r="C239" s="8">
        <v>3</v>
      </c>
      <c r="D239" s="8">
        <v>3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474</v>
      </c>
      <c r="B240" s="7" t="s">
        <v>475</v>
      </c>
      <c r="C240" s="8">
        <v>3</v>
      </c>
      <c r="D240" s="8">
        <v>3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476</v>
      </c>
      <c r="B241" s="7" t="s">
        <v>477</v>
      </c>
      <c r="C241" s="8">
        <v>3</v>
      </c>
      <c r="D241" s="8">
        <v>3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478</v>
      </c>
      <c r="B242" s="7" t="s">
        <v>479</v>
      </c>
      <c r="C242" s="8">
        <v>3</v>
      </c>
      <c r="D242" s="8">
        <v>2</v>
      </c>
      <c r="E242" s="4">
        <v>0.66666666666666652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480</v>
      </c>
      <c r="B243" s="7" t="s">
        <v>481</v>
      </c>
      <c r="C243" s="8">
        <v>3</v>
      </c>
      <c r="D243" s="8">
        <v>1</v>
      </c>
      <c r="E243" s="4">
        <v>0.33333333333333326</v>
      </c>
      <c r="F243" s="8">
        <v>0</v>
      </c>
      <c r="G243" s="4">
        <v>0.33333333333333326</v>
      </c>
      <c r="H243" s="8">
        <v>0</v>
      </c>
      <c r="I243" s="8">
        <v>0</v>
      </c>
      <c r="J243" s="8">
        <v>2</v>
      </c>
    </row>
    <row r="244" spans="1:10" x14ac:dyDescent="0.3">
      <c r="A244" s="7" t="s">
        <v>482</v>
      </c>
      <c r="B244" s="7" t="s">
        <v>483</v>
      </c>
      <c r="C244" s="8">
        <v>3</v>
      </c>
      <c r="D244" s="8">
        <v>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484</v>
      </c>
      <c r="B245" s="7" t="s">
        <v>485</v>
      </c>
      <c r="C245" s="8">
        <v>3</v>
      </c>
      <c r="D245" s="8">
        <v>3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486</v>
      </c>
      <c r="B246" s="7" t="s">
        <v>487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488</v>
      </c>
      <c r="B247" s="7" t="s">
        <v>489</v>
      </c>
      <c r="C247" s="8">
        <v>3</v>
      </c>
      <c r="D247" s="8">
        <v>3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490</v>
      </c>
      <c r="B248" s="7" t="s">
        <v>491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492</v>
      </c>
      <c r="B249" s="7" t="s">
        <v>493</v>
      </c>
      <c r="C249" s="8">
        <v>2</v>
      </c>
      <c r="D249" s="8">
        <v>1</v>
      </c>
      <c r="E249" s="4">
        <v>0.5</v>
      </c>
      <c r="F249" s="8">
        <v>1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494</v>
      </c>
      <c r="B250" s="7" t="s">
        <v>495</v>
      </c>
      <c r="C250" s="8">
        <v>2</v>
      </c>
      <c r="D250" s="8">
        <v>2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496</v>
      </c>
      <c r="B251" s="7" t="s">
        <v>497</v>
      </c>
      <c r="C251" s="8">
        <v>2</v>
      </c>
      <c r="D251" s="8">
        <v>2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498</v>
      </c>
      <c r="B252" s="7" t="s">
        <v>499</v>
      </c>
      <c r="C252" s="8">
        <v>2</v>
      </c>
      <c r="D252" s="8">
        <v>2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500</v>
      </c>
      <c r="B253" s="7" t="s">
        <v>501</v>
      </c>
      <c r="C253" s="8">
        <v>2</v>
      </c>
      <c r="D253" s="8">
        <v>0</v>
      </c>
      <c r="E253" s="4">
        <v>0</v>
      </c>
      <c r="F253" s="8">
        <v>2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502</v>
      </c>
      <c r="B254" s="7" t="s">
        <v>503</v>
      </c>
      <c r="C254" s="8">
        <v>2</v>
      </c>
      <c r="D254" s="8">
        <v>2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504</v>
      </c>
      <c r="B255" s="7" t="s">
        <v>505</v>
      </c>
      <c r="C255" s="8">
        <v>2</v>
      </c>
      <c r="D255" s="8">
        <v>2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506</v>
      </c>
      <c r="B256" s="7" t="s">
        <v>507</v>
      </c>
      <c r="C256" s="8">
        <v>2</v>
      </c>
      <c r="D256" s="8">
        <v>0</v>
      </c>
      <c r="E256" s="4">
        <v>0</v>
      </c>
      <c r="F256" s="8">
        <v>0</v>
      </c>
      <c r="G256" s="4">
        <v>0</v>
      </c>
      <c r="H256" s="8">
        <v>0</v>
      </c>
      <c r="I256" s="8">
        <v>0</v>
      </c>
      <c r="J256" s="8">
        <v>2</v>
      </c>
    </row>
    <row r="257" spans="1:10" x14ac:dyDescent="0.3">
      <c r="A257" s="7" t="s">
        <v>508</v>
      </c>
      <c r="B257" s="7" t="s">
        <v>509</v>
      </c>
      <c r="C257" s="8">
        <v>2</v>
      </c>
      <c r="D257" s="8">
        <v>1</v>
      </c>
      <c r="E257" s="4">
        <v>0.5</v>
      </c>
      <c r="F257" s="8">
        <v>1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510</v>
      </c>
      <c r="B258" s="7" t="s">
        <v>511</v>
      </c>
      <c r="C258" s="8">
        <v>2</v>
      </c>
      <c r="D258" s="8">
        <v>2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512</v>
      </c>
      <c r="B259" s="7" t="s">
        <v>513</v>
      </c>
      <c r="C259" s="8">
        <v>2</v>
      </c>
      <c r="D259" s="8">
        <v>2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514</v>
      </c>
      <c r="B260" s="7" t="s">
        <v>515</v>
      </c>
      <c r="C260" s="8">
        <v>1</v>
      </c>
      <c r="D260" s="8">
        <v>1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516</v>
      </c>
      <c r="B261" s="7" t="s">
        <v>517</v>
      </c>
      <c r="C261" s="8">
        <v>1</v>
      </c>
      <c r="D261" s="8">
        <v>1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518</v>
      </c>
      <c r="B262" s="7" t="s">
        <v>519</v>
      </c>
      <c r="C262" s="8">
        <v>1</v>
      </c>
      <c r="D262" s="8">
        <v>0</v>
      </c>
      <c r="E262" s="4">
        <v>0</v>
      </c>
      <c r="F262" s="8">
        <v>0</v>
      </c>
      <c r="G262" s="4">
        <v>0</v>
      </c>
      <c r="H262" s="8">
        <v>0</v>
      </c>
      <c r="I262" s="8">
        <v>0</v>
      </c>
      <c r="J262" s="8">
        <v>1</v>
      </c>
    </row>
    <row r="263" spans="1:10" x14ac:dyDescent="0.3">
      <c r="A263" s="7" t="s">
        <v>520</v>
      </c>
      <c r="B263" s="7" t="s">
        <v>521</v>
      </c>
      <c r="C263" s="8">
        <v>1</v>
      </c>
      <c r="D263" s="8">
        <v>1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522</v>
      </c>
      <c r="B264" s="7" t="s">
        <v>523</v>
      </c>
      <c r="C264" s="8">
        <v>1</v>
      </c>
      <c r="D264" s="8">
        <v>1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524</v>
      </c>
      <c r="B265" s="7" t="s">
        <v>525</v>
      </c>
      <c r="C265" s="8">
        <v>1</v>
      </c>
      <c r="D265" s="8">
        <v>0</v>
      </c>
      <c r="E265" s="4">
        <v>0</v>
      </c>
      <c r="F265" s="8">
        <v>0</v>
      </c>
      <c r="G265" s="4">
        <v>0</v>
      </c>
      <c r="H265" s="8">
        <v>0</v>
      </c>
      <c r="I265" s="8">
        <v>0</v>
      </c>
      <c r="J265" s="8">
        <v>1</v>
      </c>
    </row>
    <row r="266" spans="1:10" x14ac:dyDescent="0.3">
      <c r="A266" s="7" t="s">
        <v>526</v>
      </c>
      <c r="B266" s="7" t="s">
        <v>527</v>
      </c>
      <c r="C266" s="8">
        <v>1</v>
      </c>
      <c r="D266" s="8">
        <v>1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528</v>
      </c>
      <c r="B267" s="7" t="s">
        <v>529</v>
      </c>
      <c r="C267" s="8">
        <v>1</v>
      </c>
      <c r="D267" s="8">
        <v>1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workbookViewId="0"/>
  </sheetViews>
  <sheetFormatPr defaultRowHeight="14.4" x14ac:dyDescent="0.3"/>
  <sheetData>
    <row r="1" spans="1:13" x14ac:dyDescent="0.3">
      <c r="A1" s="30" t="s">
        <v>530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531</v>
      </c>
      <c r="B2" s="9" t="s">
        <v>532</v>
      </c>
      <c r="C2" s="9" t="s">
        <v>533</v>
      </c>
      <c r="D2" s="9" t="s">
        <v>534</v>
      </c>
      <c r="E2" s="9" t="s">
        <v>535</v>
      </c>
      <c r="F2" s="9" t="s">
        <v>536</v>
      </c>
      <c r="G2" s="9" t="s">
        <v>537</v>
      </c>
      <c r="H2" s="9" t="s">
        <v>538</v>
      </c>
      <c r="I2" s="9" t="s">
        <v>539</v>
      </c>
      <c r="J2" s="9" t="s">
        <v>540</v>
      </c>
      <c r="K2" s="9" t="s">
        <v>541</v>
      </c>
      <c r="L2" s="9" t="s">
        <v>542</v>
      </c>
      <c r="M2" s="9" t="s">
        <v>543</v>
      </c>
    </row>
    <row r="3" spans="1:13" x14ac:dyDescent="0.3">
      <c r="A3" s="10" t="s">
        <v>195</v>
      </c>
      <c r="B3" s="10" t="s">
        <v>544</v>
      </c>
      <c r="C3" s="10" t="s">
        <v>545</v>
      </c>
      <c r="D3" s="10" t="s">
        <v>546</v>
      </c>
      <c r="E3" s="10" t="s">
        <v>547</v>
      </c>
      <c r="F3" s="10" t="s">
        <v>548</v>
      </c>
      <c r="G3" s="10" t="s">
        <v>549</v>
      </c>
      <c r="H3" s="10" t="s">
        <v>550</v>
      </c>
      <c r="I3" s="11">
        <v>1</v>
      </c>
      <c r="J3" s="10" t="s">
        <v>194</v>
      </c>
      <c r="K3" s="10" t="s">
        <v>551</v>
      </c>
      <c r="L3" s="10" t="s">
        <v>552</v>
      </c>
      <c r="M3" s="10" t="s">
        <v>553</v>
      </c>
    </row>
    <row r="4" spans="1:13" x14ac:dyDescent="0.3">
      <c r="A4" s="10" t="s">
        <v>98</v>
      </c>
      <c r="B4" s="10" t="s">
        <v>554</v>
      </c>
      <c r="C4" s="10" t="s">
        <v>545</v>
      </c>
      <c r="D4" s="10" t="s">
        <v>555</v>
      </c>
      <c r="E4" s="10" t="s">
        <v>556</v>
      </c>
      <c r="F4" s="10" t="s">
        <v>548</v>
      </c>
      <c r="G4" s="10" t="s">
        <v>557</v>
      </c>
      <c r="H4" s="10" t="s">
        <v>558</v>
      </c>
      <c r="I4" s="11">
        <v>1</v>
      </c>
      <c r="J4" s="10" t="s">
        <v>97</v>
      </c>
      <c r="K4" s="10" t="s">
        <v>559</v>
      </c>
      <c r="L4" s="10" t="s">
        <v>552</v>
      </c>
      <c r="M4" s="10" t="s">
        <v>560</v>
      </c>
    </row>
    <row r="5" spans="1:13" x14ac:dyDescent="0.3">
      <c r="A5" s="10" t="s">
        <v>50</v>
      </c>
      <c r="B5" s="10" t="s">
        <v>561</v>
      </c>
      <c r="C5" s="10" t="s">
        <v>562</v>
      </c>
      <c r="D5" s="10" t="s">
        <v>563</v>
      </c>
      <c r="E5" s="10" t="s">
        <v>564</v>
      </c>
      <c r="F5" s="10" t="s">
        <v>548</v>
      </c>
      <c r="G5" s="10" t="s">
        <v>565</v>
      </c>
      <c r="H5" s="10" t="s">
        <v>566</v>
      </c>
      <c r="I5" s="11">
        <v>2</v>
      </c>
      <c r="J5" s="10" t="s">
        <v>49</v>
      </c>
      <c r="K5" s="10" t="s">
        <v>567</v>
      </c>
      <c r="L5" s="10" t="s">
        <v>552</v>
      </c>
      <c r="M5" s="10" t="s">
        <v>560</v>
      </c>
    </row>
    <row r="6" spans="1:13" x14ac:dyDescent="0.3">
      <c r="A6" s="10" t="s">
        <v>50</v>
      </c>
      <c r="B6" s="10" t="s">
        <v>561</v>
      </c>
      <c r="C6" s="10" t="s">
        <v>562</v>
      </c>
      <c r="D6" s="10" t="s">
        <v>563</v>
      </c>
      <c r="E6" s="10" t="s">
        <v>564</v>
      </c>
      <c r="F6" s="10" t="s">
        <v>548</v>
      </c>
      <c r="G6" s="10" t="s">
        <v>568</v>
      </c>
      <c r="H6" s="10" t="s">
        <v>569</v>
      </c>
      <c r="I6" s="11">
        <v>2</v>
      </c>
      <c r="J6" s="10" t="s">
        <v>49</v>
      </c>
      <c r="K6" s="10" t="s">
        <v>567</v>
      </c>
      <c r="L6" s="10" t="s">
        <v>552</v>
      </c>
      <c r="M6" s="10" t="s">
        <v>560</v>
      </c>
    </row>
    <row r="7" spans="1:13" x14ac:dyDescent="0.3">
      <c r="A7" s="10" t="s">
        <v>14</v>
      </c>
      <c r="B7" s="10" t="s">
        <v>570</v>
      </c>
      <c r="C7" s="10" t="s">
        <v>545</v>
      </c>
      <c r="D7" s="10" t="s">
        <v>571</v>
      </c>
      <c r="E7" s="10" t="s">
        <v>572</v>
      </c>
      <c r="F7" s="10" t="s">
        <v>548</v>
      </c>
      <c r="G7" s="10" t="s">
        <v>573</v>
      </c>
      <c r="H7" s="10" t="s">
        <v>574</v>
      </c>
      <c r="I7" s="11">
        <v>1</v>
      </c>
      <c r="J7" s="10" t="s">
        <v>13</v>
      </c>
      <c r="K7" s="10" t="s">
        <v>575</v>
      </c>
      <c r="L7" s="10" t="s">
        <v>552</v>
      </c>
      <c r="M7" s="10" t="s">
        <v>560</v>
      </c>
    </row>
    <row r="8" spans="1:13" x14ac:dyDescent="0.3">
      <c r="A8" s="10" t="s">
        <v>14</v>
      </c>
      <c r="B8" s="10" t="s">
        <v>570</v>
      </c>
      <c r="C8" s="10" t="s">
        <v>545</v>
      </c>
      <c r="D8" s="10" t="s">
        <v>571</v>
      </c>
      <c r="E8" s="10" t="s">
        <v>572</v>
      </c>
      <c r="F8" s="10" t="s">
        <v>548</v>
      </c>
      <c r="G8" s="10" t="s">
        <v>576</v>
      </c>
      <c r="H8" s="10" t="s">
        <v>577</v>
      </c>
      <c r="I8" s="11">
        <v>2</v>
      </c>
      <c r="J8" s="10" t="s">
        <v>13</v>
      </c>
      <c r="K8" s="10" t="s">
        <v>575</v>
      </c>
      <c r="L8" s="10" t="s">
        <v>552</v>
      </c>
      <c r="M8" s="10" t="s">
        <v>578</v>
      </c>
    </row>
    <row r="9" spans="1:13" x14ac:dyDescent="0.3">
      <c r="A9" s="10" t="s">
        <v>14</v>
      </c>
      <c r="B9" s="10" t="s">
        <v>570</v>
      </c>
      <c r="C9" s="10" t="s">
        <v>545</v>
      </c>
      <c r="D9" s="10" t="s">
        <v>571</v>
      </c>
      <c r="E9" s="10" t="s">
        <v>579</v>
      </c>
      <c r="F9" s="10" t="s">
        <v>548</v>
      </c>
      <c r="G9" s="10" t="s">
        <v>580</v>
      </c>
      <c r="H9" s="10" t="s">
        <v>581</v>
      </c>
      <c r="I9" s="11">
        <v>1</v>
      </c>
      <c r="J9" s="10" t="s">
        <v>13</v>
      </c>
      <c r="K9" s="10" t="s">
        <v>551</v>
      </c>
      <c r="L9" s="10" t="s">
        <v>552</v>
      </c>
      <c r="M9" s="10" t="s">
        <v>582</v>
      </c>
    </row>
    <row r="10" spans="1:13" x14ac:dyDescent="0.3">
      <c r="A10" s="10" t="s">
        <v>14</v>
      </c>
      <c r="B10" s="10" t="s">
        <v>570</v>
      </c>
      <c r="C10" s="10" t="s">
        <v>545</v>
      </c>
      <c r="D10" s="10" t="s">
        <v>571</v>
      </c>
      <c r="E10" s="10" t="s">
        <v>583</v>
      </c>
      <c r="F10" s="10" t="s">
        <v>548</v>
      </c>
      <c r="G10" s="10" t="s">
        <v>584</v>
      </c>
      <c r="H10" s="10" t="s">
        <v>585</v>
      </c>
      <c r="I10" s="11">
        <v>6</v>
      </c>
      <c r="J10" s="10" t="s">
        <v>13</v>
      </c>
      <c r="K10" s="10" t="s">
        <v>586</v>
      </c>
      <c r="L10" s="10" t="s">
        <v>552</v>
      </c>
      <c r="M10" s="10" t="s">
        <v>587</v>
      </c>
    </row>
    <row r="11" spans="1:13" x14ac:dyDescent="0.3">
      <c r="A11" s="10" t="s">
        <v>14</v>
      </c>
      <c r="B11" s="10" t="s">
        <v>570</v>
      </c>
      <c r="C11" s="10" t="s">
        <v>545</v>
      </c>
      <c r="D11" s="10" t="s">
        <v>571</v>
      </c>
      <c r="E11" s="10" t="s">
        <v>588</v>
      </c>
      <c r="F11" s="10" t="s">
        <v>548</v>
      </c>
      <c r="G11" s="10" t="s">
        <v>589</v>
      </c>
      <c r="H11" s="10" t="s">
        <v>590</v>
      </c>
      <c r="I11" s="11">
        <v>4</v>
      </c>
      <c r="J11" s="10" t="s">
        <v>13</v>
      </c>
      <c r="K11" s="10" t="s">
        <v>591</v>
      </c>
      <c r="L11" s="10" t="s">
        <v>552</v>
      </c>
      <c r="M11" s="10" t="s">
        <v>592</v>
      </c>
    </row>
    <row r="12" spans="1:13" x14ac:dyDescent="0.3">
      <c r="A12" s="10" t="s">
        <v>14</v>
      </c>
      <c r="B12" s="10" t="s">
        <v>570</v>
      </c>
      <c r="C12" s="10" t="s">
        <v>545</v>
      </c>
      <c r="D12" s="10" t="s">
        <v>571</v>
      </c>
      <c r="E12" s="10" t="s">
        <v>588</v>
      </c>
      <c r="F12" s="10" t="s">
        <v>548</v>
      </c>
      <c r="G12" s="10" t="s">
        <v>593</v>
      </c>
      <c r="H12" s="10" t="s">
        <v>594</v>
      </c>
      <c r="I12" s="11">
        <v>2</v>
      </c>
      <c r="J12" s="10" t="s">
        <v>13</v>
      </c>
      <c r="K12" s="10" t="s">
        <v>591</v>
      </c>
      <c r="L12" s="10" t="s">
        <v>552</v>
      </c>
      <c r="M12" s="10" t="s">
        <v>592</v>
      </c>
    </row>
    <row r="13" spans="1:13" x14ac:dyDescent="0.3">
      <c r="A13" s="10" t="s">
        <v>14</v>
      </c>
      <c r="B13" s="10" t="s">
        <v>570</v>
      </c>
      <c r="C13" s="10" t="s">
        <v>545</v>
      </c>
      <c r="D13" s="10" t="s">
        <v>571</v>
      </c>
      <c r="E13" s="10" t="s">
        <v>588</v>
      </c>
      <c r="F13" s="10" t="s">
        <v>548</v>
      </c>
      <c r="G13" s="10" t="s">
        <v>595</v>
      </c>
      <c r="H13" s="10" t="s">
        <v>596</v>
      </c>
      <c r="I13" s="11">
        <v>12</v>
      </c>
      <c r="J13" s="10" t="s">
        <v>13</v>
      </c>
      <c r="K13" s="10" t="s">
        <v>591</v>
      </c>
      <c r="L13" s="10" t="s">
        <v>552</v>
      </c>
      <c r="M13" s="10" t="s">
        <v>592</v>
      </c>
    </row>
    <row r="14" spans="1:13" x14ac:dyDescent="0.3">
      <c r="A14" s="10" t="s">
        <v>14</v>
      </c>
      <c r="B14" s="10" t="s">
        <v>570</v>
      </c>
      <c r="C14" s="10" t="s">
        <v>545</v>
      </c>
      <c r="D14" s="10" t="s">
        <v>571</v>
      </c>
      <c r="E14" s="10" t="s">
        <v>597</v>
      </c>
      <c r="F14" s="10" t="s">
        <v>548</v>
      </c>
      <c r="G14" s="10" t="s">
        <v>598</v>
      </c>
      <c r="H14" s="10" t="s">
        <v>599</v>
      </c>
      <c r="I14" s="11">
        <v>3</v>
      </c>
      <c r="J14" s="10" t="s">
        <v>13</v>
      </c>
      <c r="K14" s="10" t="s">
        <v>600</v>
      </c>
      <c r="L14" s="10" t="s">
        <v>552</v>
      </c>
      <c r="M14" s="10" t="s">
        <v>601</v>
      </c>
    </row>
    <row r="15" spans="1:13" x14ac:dyDescent="0.3">
      <c r="A15" s="10" t="s">
        <v>14</v>
      </c>
      <c r="B15" s="10" t="s">
        <v>570</v>
      </c>
      <c r="C15" s="10" t="s">
        <v>545</v>
      </c>
      <c r="D15" s="10" t="s">
        <v>571</v>
      </c>
      <c r="E15" s="10" t="s">
        <v>602</v>
      </c>
      <c r="F15" s="10" t="s">
        <v>548</v>
      </c>
      <c r="G15" s="10" t="s">
        <v>573</v>
      </c>
      <c r="H15" s="10" t="s">
        <v>574</v>
      </c>
      <c r="I15" s="11">
        <v>2</v>
      </c>
      <c r="J15" s="10" t="s">
        <v>13</v>
      </c>
      <c r="K15" s="10" t="s">
        <v>600</v>
      </c>
      <c r="L15" s="10" t="s">
        <v>552</v>
      </c>
      <c r="M15" s="10" t="s">
        <v>560</v>
      </c>
    </row>
    <row r="16" spans="1:13" x14ac:dyDescent="0.3">
      <c r="A16" s="10" t="s">
        <v>14</v>
      </c>
      <c r="B16" s="10" t="s">
        <v>570</v>
      </c>
      <c r="C16" s="10" t="s">
        <v>545</v>
      </c>
      <c r="D16" s="10" t="s">
        <v>571</v>
      </c>
      <c r="E16" s="10" t="s">
        <v>603</v>
      </c>
      <c r="F16" s="10" t="s">
        <v>548</v>
      </c>
      <c r="G16" s="10" t="s">
        <v>604</v>
      </c>
      <c r="H16" s="10" t="s">
        <v>605</v>
      </c>
      <c r="I16" s="11">
        <v>1</v>
      </c>
      <c r="J16" s="10" t="s">
        <v>13</v>
      </c>
      <c r="K16" s="10" t="s">
        <v>606</v>
      </c>
      <c r="L16" s="10" t="s">
        <v>552</v>
      </c>
      <c r="M16" s="10" t="s">
        <v>607</v>
      </c>
    </row>
    <row r="17" spans="1:13" x14ac:dyDescent="0.3">
      <c r="A17" s="10" t="s">
        <v>439</v>
      </c>
      <c r="B17" s="10" t="s">
        <v>608</v>
      </c>
      <c r="C17" s="10" t="s">
        <v>609</v>
      </c>
      <c r="D17" s="10" t="s">
        <v>610</v>
      </c>
      <c r="E17" s="10" t="s">
        <v>611</v>
      </c>
      <c r="F17" s="10" t="s">
        <v>548</v>
      </c>
      <c r="G17" s="10" t="s">
        <v>612</v>
      </c>
      <c r="H17" s="10" t="s">
        <v>613</v>
      </c>
      <c r="I17" s="11">
        <v>1</v>
      </c>
      <c r="J17" s="10" t="s">
        <v>438</v>
      </c>
      <c r="K17" s="10" t="s">
        <v>586</v>
      </c>
      <c r="L17" s="10" t="s">
        <v>552</v>
      </c>
      <c r="M17" s="10" t="s">
        <v>607</v>
      </c>
    </row>
    <row r="18" spans="1:13" x14ac:dyDescent="0.3">
      <c r="A18" s="10" t="s">
        <v>274</v>
      </c>
      <c r="B18" s="10" t="s">
        <v>614</v>
      </c>
      <c r="C18" s="10" t="s">
        <v>615</v>
      </c>
      <c r="D18" s="10" t="s">
        <v>616</v>
      </c>
      <c r="E18" s="10" t="s">
        <v>617</v>
      </c>
      <c r="F18" s="10" t="s">
        <v>548</v>
      </c>
      <c r="G18" s="10" t="s">
        <v>618</v>
      </c>
      <c r="H18" s="10" t="s">
        <v>619</v>
      </c>
      <c r="I18" s="11">
        <v>1</v>
      </c>
      <c r="J18" s="10" t="s">
        <v>273</v>
      </c>
      <c r="K18" s="10" t="s">
        <v>575</v>
      </c>
      <c r="L18" s="10" t="s">
        <v>552</v>
      </c>
      <c r="M18" s="10" t="s">
        <v>620</v>
      </c>
    </row>
    <row r="19" spans="1:13" x14ac:dyDescent="0.3">
      <c r="A19" s="10" t="s">
        <v>232</v>
      </c>
      <c r="B19" s="10" t="s">
        <v>621</v>
      </c>
      <c r="C19" s="10" t="s">
        <v>545</v>
      </c>
      <c r="D19" s="10" t="s">
        <v>622</v>
      </c>
      <c r="E19" s="10" t="s">
        <v>623</v>
      </c>
      <c r="F19" s="10" t="s">
        <v>548</v>
      </c>
      <c r="G19" s="10" t="s">
        <v>624</v>
      </c>
      <c r="H19" s="10" t="s">
        <v>625</v>
      </c>
      <c r="I19" s="11">
        <v>1</v>
      </c>
      <c r="J19" s="10" t="s">
        <v>231</v>
      </c>
      <c r="K19" s="10" t="s">
        <v>626</v>
      </c>
      <c r="L19" s="10" t="s">
        <v>552</v>
      </c>
      <c r="M19" s="10" t="s">
        <v>627</v>
      </c>
    </row>
    <row r="20" spans="1:13" x14ac:dyDescent="0.3">
      <c r="A20" s="10" t="s">
        <v>20</v>
      </c>
      <c r="B20" s="10" t="s">
        <v>628</v>
      </c>
      <c r="C20" s="10" t="s">
        <v>629</v>
      </c>
      <c r="D20" s="10" t="s">
        <v>630</v>
      </c>
      <c r="E20" s="10" t="s">
        <v>631</v>
      </c>
      <c r="F20" s="10" t="s">
        <v>548</v>
      </c>
      <c r="G20" s="10" t="s">
        <v>632</v>
      </c>
      <c r="H20" s="10" t="s">
        <v>633</v>
      </c>
      <c r="I20" s="11">
        <v>1</v>
      </c>
      <c r="J20" s="10" t="s">
        <v>19</v>
      </c>
      <c r="K20" s="10" t="s">
        <v>551</v>
      </c>
      <c r="L20" s="10" t="s">
        <v>552</v>
      </c>
      <c r="M20" s="10" t="s">
        <v>634</v>
      </c>
    </row>
    <row r="21" spans="1:13" x14ac:dyDescent="0.3">
      <c r="A21" s="10" t="s">
        <v>20</v>
      </c>
      <c r="B21" s="10" t="s">
        <v>628</v>
      </c>
      <c r="C21" s="10" t="s">
        <v>629</v>
      </c>
      <c r="D21" s="10" t="s">
        <v>630</v>
      </c>
      <c r="E21" s="10" t="s">
        <v>635</v>
      </c>
      <c r="F21" s="10" t="s">
        <v>548</v>
      </c>
      <c r="G21" s="10" t="s">
        <v>632</v>
      </c>
      <c r="H21" s="10" t="s">
        <v>633</v>
      </c>
      <c r="I21" s="11">
        <v>5</v>
      </c>
      <c r="J21" s="10" t="s">
        <v>19</v>
      </c>
      <c r="K21" s="10" t="s">
        <v>636</v>
      </c>
      <c r="L21" s="10" t="s">
        <v>552</v>
      </c>
      <c r="M21" s="10" t="s">
        <v>634</v>
      </c>
    </row>
    <row r="22" spans="1:13" x14ac:dyDescent="0.3">
      <c r="A22" s="10" t="s">
        <v>20</v>
      </c>
      <c r="B22" s="10" t="s">
        <v>628</v>
      </c>
      <c r="C22" s="10" t="s">
        <v>629</v>
      </c>
      <c r="D22" s="10" t="s">
        <v>630</v>
      </c>
      <c r="E22" s="10" t="s">
        <v>637</v>
      </c>
      <c r="F22" s="10" t="s">
        <v>548</v>
      </c>
      <c r="G22" s="10" t="s">
        <v>632</v>
      </c>
      <c r="H22" s="10" t="s">
        <v>633</v>
      </c>
      <c r="I22" s="11">
        <v>5</v>
      </c>
      <c r="J22" s="10" t="s">
        <v>19</v>
      </c>
      <c r="K22" s="10" t="s">
        <v>600</v>
      </c>
      <c r="L22" s="10" t="s">
        <v>552</v>
      </c>
      <c r="M22" s="10" t="s">
        <v>634</v>
      </c>
    </row>
    <row r="23" spans="1:13" x14ac:dyDescent="0.3">
      <c r="A23" s="10" t="s">
        <v>353</v>
      </c>
      <c r="B23" s="10" t="s">
        <v>638</v>
      </c>
      <c r="C23" s="10" t="s">
        <v>545</v>
      </c>
      <c r="D23" s="10" t="s">
        <v>639</v>
      </c>
      <c r="E23" s="10" t="s">
        <v>640</v>
      </c>
      <c r="F23" s="10" t="s">
        <v>548</v>
      </c>
      <c r="G23" s="10" t="s">
        <v>641</v>
      </c>
      <c r="H23" s="10" t="s">
        <v>642</v>
      </c>
      <c r="I23" s="11">
        <v>2</v>
      </c>
      <c r="J23" s="10" t="s">
        <v>352</v>
      </c>
      <c r="K23" s="10" t="s">
        <v>643</v>
      </c>
      <c r="L23" s="10" t="s">
        <v>552</v>
      </c>
      <c r="M23" s="10" t="s">
        <v>644</v>
      </c>
    </row>
    <row r="24" spans="1:13" x14ac:dyDescent="0.3">
      <c r="A24" s="10" t="s">
        <v>353</v>
      </c>
      <c r="B24" s="10" t="s">
        <v>638</v>
      </c>
      <c r="C24" s="10" t="s">
        <v>545</v>
      </c>
      <c r="D24" s="10" t="s">
        <v>639</v>
      </c>
      <c r="E24" s="10" t="s">
        <v>645</v>
      </c>
      <c r="F24" s="10" t="s">
        <v>548</v>
      </c>
      <c r="G24" s="10" t="s">
        <v>646</v>
      </c>
      <c r="H24" s="10" t="s">
        <v>647</v>
      </c>
      <c r="I24" s="11">
        <v>1</v>
      </c>
      <c r="J24" s="10" t="s">
        <v>352</v>
      </c>
      <c r="K24" s="10" t="s">
        <v>567</v>
      </c>
      <c r="L24" s="10" t="s">
        <v>552</v>
      </c>
      <c r="M24" s="10" t="s">
        <v>648</v>
      </c>
    </row>
    <row r="25" spans="1:13" x14ac:dyDescent="0.3">
      <c r="A25" s="10" t="s">
        <v>433</v>
      </c>
      <c r="B25" s="10" t="s">
        <v>649</v>
      </c>
      <c r="C25" s="10" t="s">
        <v>545</v>
      </c>
      <c r="D25" s="10" t="s">
        <v>650</v>
      </c>
      <c r="E25" s="10" t="s">
        <v>651</v>
      </c>
      <c r="F25" s="10" t="s">
        <v>548</v>
      </c>
      <c r="G25" s="10" t="s">
        <v>652</v>
      </c>
      <c r="H25" s="10" t="s">
        <v>653</v>
      </c>
      <c r="I25" s="11">
        <v>1</v>
      </c>
      <c r="J25" s="10" t="s">
        <v>432</v>
      </c>
      <c r="K25" s="10" t="s">
        <v>591</v>
      </c>
      <c r="L25" s="10" t="s">
        <v>552</v>
      </c>
      <c r="M25" s="10" t="s">
        <v>654</v>
      </c>
    </row>
    <row r="26" spans="1:13" x14ac:dyDescent="0.3">
      <c r="A26" s="10" t="s">
        <v>433</v>
      </c>
      <c r="B26" s="10" t="s">
        <v>649</v>
      </c>
      <c r="C26" s="10" t="s">
        <v>545</v>
      </c>
      <c r="D26" s="10" t="s">
        <v>650</v>
      </c>
      <c r="E26" s="10" t="s">
        <v>651</v>
      </c>
      <c r="F26" s="10" t="s">
        <v>548</v>
      </c>
      <c r="G26" s="10" t="s">
        <v>655</v>
      </c>
      <c r="H26" s="10" t="s">
        <v>653</v>
      </c>
      <c r="I26" s="11">
        <v>1</v>
      </c>
      <c r="J26" s="10" t="s">
        <v>432</v>
      </c>
      <c r="K26" s="10" t="s">
        <v>591</v>
      </c>
      <c r="L26" s="10" t="s">
        <v>552</v>
      </c>
      <c r="M26" s="10" t="s">
        <v>654</v>
      </c>
    </row>
    <row r="27" spans="1:13" x14ac:dyDescent="0.3">
      <c r="A27" s="10" t="s">
        <v>104</v>
      </c>
      <c r="B27" s="10" t="s">
        <v>656</v>
      </c>
      <c r="C27" s="10" t="s">
        <v>629</v>
      </c>
      <c r="D27" s="10" t="s">
        <v>657</v>
      </c>
      <c r="E27" s="10" t="s">
        <v>658</v>
      </c>
      <c r="F27" s="10" t="s">
        <v>659</v>
      </c>
      <c r="G27" s="10" t="s">
        <v>660</v>
      </c>
      <c r="H27" s="10" t="s">
        <v>661</v>
      </c>
      <c r="I27" s="11">
        <v>6</v>
      </c>
      <c r="J27" s="10" t="s">
        <v>103</v>
      </c>
      <c r="K27" s="10" t="s">
        <v>662</v>
      </c>
      <c r="L27" s="10" t="s">
        <v>552</v>
      </c>
      <c r="M27" s="10" t="s">
        <v>663</v>
      </c>
    </row>
    <row r="28" spans="1:13" x14ac:dyDescent="0.3">
      <c r="A28" s="10" t="s">
        <v>32</v>
      </c>
      <c r="B28" s="10" t="s">
        <v>664</v>
      </c>
      <c r="C28" s="10" t="s">
        <v>545</v>
      </c>
      <c r="D28" s="10" t="s">
        <v>665</v>
      </c>
      <c r="E28" s="10" t="s">
        <v>666</v>
      </c>
      <c r="F28" s="10" t="s">
        <v>548</v>
      </c>
      <c r="G28" s="10" t="s">
        <v>667</v>
      </c>
      <c r="H28" s="10" t="s">
        <v>668</v>
      </c>
      <c r="I28" s="11">
        <v>1</v>
      </c>
      <c r="J28" s="10" t="s">
        <v>31</v>
      </c>
      <c r="K28" s="10" t="s">
        <v>669</v>
      </c>
      <c r="L28" s="10" t="s">
        <v>552</v>
      </c>
      <c r="M28" s="10" t="s">
        <v>670</v>
      </c>
    </row>
    <row r="29" spans="1:13" x14ac:dyDescent="0.3">
      <c r="A29" s="10" t="s">
        <v>32</v>
      </c>
      <c r="B29" s="10" t="s">
        <v>664</v>
      </c>
      <c r="C29" s="10" t="s">
        <v>545</v>
      </c>
      <c r="D29" s="10" t="s">
        <v>665</v>
      </c>
      <c r="E29" s="10" t="s">
        <v>666</v>
      </c>
      <c r="F29" s="10" t="s">
        <v>548</v>
      </c>
      <c r="G29" s="10" t="s">
        <v>671</v>
      </c>
      <c r="H29" s="10" t="s">
        <v>672</v>
      </c>
      <c r="I29" s="11">
        <v>1</v>
      </c>
      <c r="J29" s="10" t="s">
        <v>31</v>
      </c>
      <c r="K29" s="10" t="s">
        <v>669</v>
      </c>
      <c r="L29" s="10" t="s">
        <v>552</v>
      </c>
      <c r="M29" s="10" t="s">
        <v>673</v>
      </c>
    </row>
    <row r="30" spans="1:13" x14ac:dyDescent="0.3">
      <c r="A30" s="10" t="s">
        <v>132</v>
      </c>
      <c r="B30" s="10" t="s">
        <v>674</v>
      </c>
      <c r="C30" s="10" t="s">
        <v>675</v>
      </c>
      <c r="D30" s="10" t="s">
        <v>676</v>
      </c>
      <c r="E30" s="10" t="s">
        <v>677</v>
      </c>
      <c r="F30" s="10" t="s">
        <v>548</v>
      </c>
      <c r="G30" s="10" t="s">
        <v>678</v>
      </c>
      <c r="H30" s="10" t="s">
        <v>679</v>
      </c>
      <c r="I30" s="11">
        <v>1</v>
      </c>
      <c r="J30" s="10" t="s">
        <v>131</v>
      </c>
      <c r="K30" s="10" t="s">
        <v>586</v>
      </c>
      <c r="L30" s="10" t="s">
        <v>552</v>
      </c>
      <c r="M30" s="10" t="s">
        <v>680</v>
      </c>
    </row>
    <row r="31" spans="1:13" x14ac:dyDescent="0.3">
      <c r="A31" s="10" t="s">
        <v>134</v>
      </c>
      <c r="B31" s="10" t="s">
        <v>681</v>
      </c>
      <c r="C31" s="10" t="s">
        <v>545</v>
      </c>
      <c r="D31" s="10" t="s">
        <v>682</v>
      </c>
      <c r="E31" s="10" t="s">
        <v>683</v>
      </c>
      <c r="F31" s="10" t="s">
        <v>548</v>
      </c>
      <c r="G31" s="10" t="s">
        <v>684</v>
      </c>
      <c r="H31" s="10" t="s">
        <v>685</v>
      </c>
      <c r="I31" s="11">
        <v>1</v>
      </c>
      <c r="J31" s="10" t="s">
        <v>133</v>
      </c>
      <c r="K31" s="10" t="s">
        <v>591</v>
      </c>
      <c r="L31" s="10" t="s">
        <v>552</v>
      </c>
      <c r="M31" s="10" t="s">
        <v>686</v>
      </c>
    </row>
    <row r="32" spans="1:13" x14ac:dyDescent="0.3">
      <c r="A32" s="10" t="s">
        <v>134</v>
      </c>
      <c r="B32" s="10" t="s">
        <v>681</v>
      </c>
      <c r="C32" s="10" t="s">
        <v>545</v>
      </c>
      <c r="D32" s="10" t="s">
        <v>682</v>
      </c>
      <c r="E32" s="10" t="s">
        <v>687</v>
      </c>
      <c r="F32" s="10" t="s">
        <v>548</v>
      </c>
      <c r="G32" s="10" t="s">
        <v>688</v>
      </c>
      <c r="H32" s="10" t="s">
        <v>685</v>
      </c>
      <c r="I32" s="11">
        <v>1</v>
      </c>
      <c r="J32" s="10" t="s">
        <v>133</v>
      </c>
      <c r="K32" s="10" t="s">
        <v>689</v>
      </c>
      <c r="L32" s="10" t="s">
        <v>552</v>
      </c>
      <c r="M32" s="10" t="s">
        <v>686</v>
      </c>
    </row>
    <row r="33" spans="1:13" x14ac:dyDescent="0.3">
      <c r="A33" s="10" t="s">
        <v>134</v>
      </c>
      <c r="B33" s="10" t="s">
        <v>681</v>
      </c>
      <c r="C33" s="10" t="s">
        <v>545</v>
      </c>
      <c r="D33" s="10" t="s">
        <v>682</v>
      </c>
      <c r="E33" s="10" t="s">
        <v>690</v>
      </c>
      <c r="F33" s="10" t="s">
        <v>548</v>
      </c>
      <c r="G33" s="10" t="s">
        <v>691</v>
      </c>
      <c r="H33" s="10" t="s">
        <v>692</v>
      </c>
      <c r="I33" s="11">
        <v>1</v>
      </c>
      <c r="J33" s="10" t="s">
        <v>133</v>
      </c>
      <c r="K33" s="10" t="s">
        <v>693</v>
      </c>
      <c r="L33" s="10" t="s">
        <v>552</v>
      </c>
      <c r="M33" s="10" t="s">
        <v>694</v>
      </c>
    </row>
    <row r="34" spans="1:13" x14ac:dyDescent="0.3">
      <c r="A34" s="10" t="s">
        <v>134</v>
      </c>
      <c r="B34" s="10" t="s">
        <v>681</v>
      </c>
      <c r="C34" s="10" t="s">
        <v>545</v>
      </c>
      <c r="D34" s="10" t="s">
        <v>682</v>
      </c>
      <c r="E34" s="10" t="s">
        <v>690</v>
      </c>
      <c r="F34" s="10" t="s">
        <v>548</v>
      </c>
      <c r="G34" s="10" t="s">
        <v>688</v>
      </c>
      <c r="H34" s="10" t="s">
        <v>685</v>
      </c>
      <c r="I34" s="11">
        <v>1</v>
      </c>
      <c r="J34" s="10" t="s">
        <v>133</v>
      </c>
      <c r="K34" s="10" t="s">
        <v>693</v>
      </c>
      <c r="L34" s="10" t="s">
        <v>552</v>
      </c>
      <c r="M34" s="10" t="s">
        <v>686</v>
      </c>
    </row>
    <row r="35" spans="1:13" x14ac:dyDescent="0.3">
      <c r="A35" s="10" t="s">
        <v>417</v>
      </c>
      <c r="B35" s="10" t="s">
        <v>695</v>
      </c>
      <c r="C35" s="10" t="s">
        <v>696</v>
      </c>
      <c r="D35" s="10" t="s">
        <v>697</v>
      </c>
      <c r="E35" s="10" t="s">
        <v>698</v>
      </c>
      <c r="F35" s="10" t="s">
        <v>548</v>
      </c>
      <c r="G35" s="10" t="s">
        <v>699</v>
      </c>
      <c r="H35" s="10" t="s">
        <v>700</v>
      </c>
      <c r="I35" s="11">
        <v>1</v>
      </c>
      <c r="J35" s="10" t="s">
        <v>416</v>
      </c>
      <c r="K35" s="10" t="s">
        <v>701</v>
      </c>
      <c r="L35" s="10" t="s">
        <v>552</v>
      </c>
      <c r="M35" s="10" t="s">
        <v>702</v>
      </c>
    </row>
    <row r="36" spans="1:13" x14ac:dyDescent="0.3">
      <c r="A36" s="10" t="s">
        <v>48</v>
      </c>
      <c r="B36" s="10" t="s">
        <v>703</v>
      </c>
      <c r="C36" s="10" t="s">
        <v>675</v>
      </c>
      <c r="D36" s="10" t="s">
        <v>704</v>
      </c>
      <c r="E36" s="10" t="s">
        <v>705</v>
      </c>
      <c r="F36" s="10" t="s">
        <v>548</v>
      </c>
      <c r="G36" s="10" t="s">
        <v>706</v>
      </c>
      <c r="H36" s="10" t="s">
        <v>707</v>
      </c>
      <c r="I36" s="11">
        <v>1</v>
      </c>
      <c r="J36" s="10" t="s">
        <v>47</v>
      </c>
      <c r="K36" s="10" t="s">
        <v>669</v>
      </c>
      <c r="L36" s="10" t="s">
        <v>552</v>
      </c>
      <c r="M36" s="10" t="s">
        <v>708</v>
      </c>
    </row>
    <row r="37" spans="1:13" x14ac:dyDescent="0.3">
      <c r="A37" s="10" t="s">
        <v>254</v>
      </c>
      <c r="B37" s="10" t="s">
        <v>709</v>
      </c>
      <c r="C37" s="10" t="s">
        <v>609</v>
      </c>
      <c r="D37" s="10" t="s">
        <v>710</v>
      </c>
      <c r="E37" s="10" t="s">
        <v>711</v>
      </c>
      <c r="F37" s="10" t="s">
        <v>548</v>
      </c>
      <c r="G37" s="10" t="s">
        <v>712</v>
      </c>
      <c r="H37" s="10" t="s">
        <v>713</v>
      </c>
      <c r="I37" s="11">
        <v>1</v>
      </c>
      <c r="J37" s="10" t="s">
        <v>253</v>
      </c>
      <c r="K37" s="10" t="s">
        <v>591</v>
      </c>
      <c r="L37" s="10" t="s">
        <v>552</v>
      </c>
      <c r="M37" s="10" t="s">
        <v>714</v>
      </c>
    </row>
    <row r="38" spans="1:13" x14ac:dyDescent="0.3">
      <c r="A38" s="10" t="s">
        <v>312</v>
      </c>
      <c r="B38" s="10" t="s">
        <v>715</v>
      </c>
      <c r="C38" s="10" t="s">
        <v>716</v>
      </c>
      <c r="D38" s="10" t="s">
        <v>717</v>
      </c>
      <c r="E38" s="10" t="s">
        <v>718</v>
      </c>
      <c r="F38" s="10" t="s">
        <v>548</v>
      </c>
      <c r="G38" s="10" t="s">
        <v>719</v>
      </c>
      <c r="H38" s="10" t="s">
        <v>720</v>
      </c>
      <c r="I38" s="11">
        <v>1</v>
      </c>
      <c r="J38" s="10" t="s">
        <v>311</v>
      </c>
      <c r="K38" s="10" t="s">
        <v>693</v>
      </c>
      <c r="L38" s="10" t="s">
        <v>552</v>
      </c>
      <c r="M38" s="10" t="s">
        <v>721</v>
      </c>
    </row>
    <row r="39" spans="1:13" x14ac:dyDescent="0.3">
      <c r="A39" s="10" t="s">
        <v>331</v>
      </c>
      <c r="B39" s="10" t="s">
        <v>656</v>
      </c>
      <c r="C39" s="10" t="s">
        <v>629</v>
      </c>
      <c r="D39" s="10" t="s">
        <v>722</v>
      </c>
      <c r="E39" s="10" t="s">
        <v>723</v>
      </c>
      <c r="F39" s="10" t="s">
        <v>548</v>
      </c>
      <c r="G39" s="10" t="s">
        <v>724</v>
      </c>
      <c r="H39" s="10" t="s">
        <v>725</v>
      </c>
      <c r="I39" s="11">
        <v>2</v>
      </c>
      <c r="J39" s="10" t="s">
        <v>330</v>
      </c>
      <c r="K39" s="10" t="s">
        <v>726</v>
      </c>
      <c r="L39" s="10" t="s">
        <v>552</v>
      </c>
      <c r="M39" s="10" t="s">
        <v>727</v>
      </c>
    </row>
    <row r="40" spans="1:13" x14ac:dyDescent="0.3">
      <c r="A40" s="10" t="s">
        <v>214</v>
      </c>
      <c r="B40" s="10" t="s">
        <v>728</v>
      </c>
      <c r="C40" s="10" t="s">
        <v>562</v>
      </c>
      <c r="D40" s="10" t="s">
        <v>729</v>
      </c>
      <c r="E40" s="10" t="s">
        <v>730</v>
      </c>
      <c r="F40" s="10" t="s">
        <v>548</v>
      </c>
      <c r="G40" s="10" t="s">
        <v>731</v>
      </c>
      <c r="H40" s="10" t="s">
        <v>732</v>
      </c>
      <c r="I40" s="11">
        <v>1</v>
      </c>
      <c r="J40" s="10" t="s">
        <v>213</v>
      </c>
      <c r="K40" s="10" t="s">
        <v>591</v>
      </c>
      <c r="L40" s="10" t="s">
        <v>552</v>
      </c>
      <c r="M40" s="10" t="s">
        <v>733</v>
      </c>
    </row>
    <row r="41" spans="1:13" x14ac:dyDescent="0.3">
      <c r="A41" s="10" t="s">
        <v>238</v>
      </c>
      <c r="B41" s="10" t="s">
        <v>734</v>
      </c>
      <c r="C41" s="10" t="s">
        <v>696</v>
      </c>
      <c r="D41" s="10" t="s">
        <v>735</v>
      </c>
      <c r="E41" s="10" t="s">
        <v>736</v>
      </c>
      <c r="F41" s="10" t="s">
        <v>548</v>
      </c>
      <c r="G41" s="10" t="s">
        <v>737</v>
      </c>
      <c r="H41" s="10" t="s">
        <v>738</v>
      </c>
      <c r="I41" s="11">
        <v>2</v>
      </c>
      <c r="J41" s="10" t="s">
        <v>237</v>
      </c>
      <c r="K41" s="10" t="s">
        <v>662</v>
      </c>
      <c r="L41" s="10" t="s">
        <v>552</v>
      </c>
      <c r="M41" s="10" t="s">
        <v>670</v>
      </c>
    </row>
    <row r="42" spans="1:13" x14ac:dyDescent="0.3">
      <c r="A42" s="10" t="s">
        <v>240</v>
      </c>
      <c r="B42" s="10" t="s">
        <v>739</v>
      </c>
      <c r="C42" s="10" t="s">
        <v>545</v>
      </c>
      <c r="D42" s="10" t="s">
        <v>740</v>
      </c>
      <c r="E42" s="10" t="s">
        <v>741</v>
      </c>
      <c r="F42" s="10" t="s">
        <v>548</v>
      </c>
      <c r="G42" s="10" t="s">
        <v>742</v>
      </c>
      <c r="H42" s="10" t="s">
        <v>743</v>
      </c>
      <c r="I42" s="11">
        <v>1</v>
      </c>
      <c r="J42" s="10" t="s">
        <v>239</v>
      </c>
      <c r="K42" s="10" t="s">
        <v>662</v>
      </c>
      <c r="L42" s="10" t="s">
        <v>552</v>
      </c>
      <c r="M42" s="10" t="s">
        <v>744</v>
      </c>
    </row>
    <row r="43" spans="1:13" x14ac:dyDescent="0.3">
      <c r="A43" s="10" t="s">
        <v>382</v>
      </c>
      <c r="B43" s="10" t="s">
        <v>638</v>
      </c>
      <c r="C43" s="10" t="s">
        <v>545</v>
      </c>
      <c r="D43" s="10" t="s">
        <v>745</v>
      </c>
      <c r="E43" s="10" t="s">
        <v>746</v>
      </c>
      <c r="F43" s="10" t="s">
        <v>548</v>
      </c>
      <c r="G43" s="10" t="s">
        <v>747</v>
      </c>
      <c r="H43" s="10" t="s">
        <v>748</v>
      </c>
      <c r="I43" s="11">
        <v>1</v>
      </c>
      <c r="J43" s="10" t="s">
        <v>381</v>
      </c>
      <c r="K43" s="10" t="s">
        <v>749</v>
      </c>
      <c r="L43" s="10" t="s">
        <v>552</v>
      </c>
      <c r="M43" s="10" t="s">
        <v>607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3"/>
  <sheetViews>
    <sheetView workbookViewId="0"/>
  </sheetViews>
  <sheetFormatPr defaultRowHeight="14.4" x14ac:dyDescent="0.3"/>
  <sheetData>
    <row r="1" spans="1:13" x14ac:dyDescent="0.3">
      <c r="A1" s="31" t="s">
        <v>750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531</v>
      </c>
      <c r="B2" s="12" t="s">
        <v>532</v>
      </c>
      <c r="C2" s="12" t="s">
        <v>533</v>
      </c>
      <c r="D2" s="12" t="s">
        <v>534</v>
      </c>
      <c r="E2" s="12" t="s">
        <v>535</v>
      </c>
      <c r="F2" s="12" t="s">
        <v>536</v>
      </c>
      <c r="G2" s="12" t="s">
        <v>537</v>
      </c>
      <c r="H2" s="12" t="s">
        <v>538</v>
      </c>
      <c r="I2" s="12" t="s">
        <v>539</v>
      </c>
      <c r="J2" s="12" t="s">
        <v>540</v>
      </c>
      <c r="K2" s="12" t="s">
        <v>541</v>
      </c>
      <c r="L2" s="12" t="s">
        <v>542</v>
      </c>
      <c r="M2" s="12" t="s">
        <v>543</v>
      </c>
    </row>
    <row r="3" spans="1:13" x14ac:dyDescent="0.3">
      <c r="A3" s="13" t="s">
        <v>195</v>
      </c>
      <c r="B3" s="13" t="s">
        <v>544</v>
      </c>
      <c r="C3" s="13" t="s">
        <v>545</v>
      </c>
      <c r="D3" s="13" t="s">
        <v>546</v>
      </c>
      <c r="E3" s="13" t="s">
        <v>751</v>
      </c>
      <c r="F3" s="13" t="s">
        <v>548</v>
      </c>
      <c r="G3" s="13" t="s">
        <v>752</v>
      </c>
      <c r="H3" s="13" t="s">
        <v>753</v>
      </c>
      <c r="I3" s="14">
        <v>2</v>
      </c>
      <c r="J3" s="13" t="s">
        <v>194</v>
      </c>
      <c r="K3" s="13" t="s">
        <v>636</v>
      </c>
      <c r="L3" s="13" t="s">
        <v>754</v>
      </c>
      <c r="M3" s="13" t="s">
        <v>755</v>
      </c>
    </row>
    <row r="4" spans="1:13" x14ac:dyDescent="0.3">
      <c r="A4" s="13" t="s">
        <v>108</v>
      </c>
      <c r="B4" s="13" t="s">
        <v>544</v>
      </c>
      <c r="C4" s="13" t="s">
        <v>545</v>
      </c>
      <c r="D4" s="13" t="s">
        <v>546</v>
      </c>
      <c r="E4" s="13" t="s">
        <v>756</v>
      </c>
      <c r="F4" s="13" t="s">
        <v>548</v>
      </c>
      <c r="G4" s="13" t="s">
        <v>757</v>
      </c>
      <c r="H4" s="13" t="s">
        <v>758</v>
      </c>
      <c r="I4" s="14">
        <v>2</v>
      </c>
      <c r="J4" s="13" t="s">
        <v>107</v>
      </c>
      <c r="K4" s="13" t="s">
        <v>662</v>
      </c>
      <c r="L4" s="13" t="s">
        <v>754</v>
      </c>
      <c r="M4" s="13" t="s">
        <v>759</v>
      </c>
    </row>
    <row r="5" spans="1:13" x14ac:dyDescent="0.3">
      <c r="A5" s="13" t="s">
        <v>258</v>
      </c>
      <c r="B5" s="13" t="s">
        <v>760</v>
      </c>
      <c r="C5" s="13" t="s">
        <v>675</v>
      </c>
      <c r="D5" s="13" t="s">
        <v>761</v>
      </c>
      <c r="E5" s="13" t="s">
        <v>762</v>
      </c>
      <c r="F5" s="13" t="s">
        <v>659</v>
      </c>
      <c r="G5" s="13" t="s">
        <v>763</v>
      </c>
      <c r="H5" s="13" t="s">
        <v>764</v>
      </c>
      <c r="I5" s="14">
        <v>1</v>
      </c>
      <c r="J5" s="13" t="s">
        <v>257</v>
      </c>
      <c r="K5" s="13" t="s">
        <v>575</v>
      </c>
      <c r="L5" s="13" t="s">
        <v>754</v>
      </c>
      <c r="M5" s="13" t="s">
        <v>702</v>
      </c>
    </row>
    <row r="6" spans="1:13" x14ac:dyDescent="0.3">
      <c r="A6" s="13" t="s">
        <v>74</v>
      </c>
      <c r="B6" s="13" t="s">
        <v>765</v>
      </c>
      <c r="C6" s="13" t="s">
        <v>716</v>
      </c>
      <c r="D6" s="13" t="s">
        <v>766</v>
      </c>
      <c r="E6" s="13" t="s">
        <v>767</v>
      </c>
      <c r="F6" s="13" t="s">
        <v>548</v>
      </c>
      <c r="G6" s="13" t="s">
        <v>768</v>
      </c>
      <c r="H6" s="13" t="s">
        <v>769</v>
      </c>
      <c r="I6" s="14">
        <v>10</v>
      </c>
      <c r="J6" s="13" t="s">
        <v>73</v>
      </c>
      <c r="K6" s="13" t="s">
        <v>693</v>
      </c>
      <c r="L6" s="13" t="s">
        <v>754</v>
      </c>
      <c r="M6" s="13" t="s">
        <v>755</v>
      </c>
    </row>
    <row r="7" spans="1:13" x14ac:dyDescent="0.3">
      <c r="A7" s="13" t="s">
        <v>50</v>
      </c>
      <c r="B7" s="13" t="s">
        <v>561</v>
      </c>
      <c r="C7" s="13" t="s">
        <v>562</v>
      </c>
      <c r="D7" s="13" t="s">
        <v>563</v>
      </c>
      <c r="E7" s="13" t="s">
        <v>564</v>
      </c>
      <c r="F7" s="13" t="s">
        <v>548</v>
      </c>
      <c r="G7" s="13" t="s">
        <v>770</v>
      </c>
      <c r="H7" s="13" t="s">
        <v>771</v>
      </c>
      <c r="I7" s="14">
        <v>1</v>
      </c>
      <c r="J7" s="13" t="s">
        <v>49</v>
      </c>
      <c r="K7" s="13" t="s">
        <v>567</v>
      </c>
      <c r="L7" s="13" t="s">
        <v>754</v>
      </c>
      <c r="M7" s="13" t="s">
        <v>772</v>
      </c>
    </row>
    <row r="8" spans="1:13" x14ac:dyDescent="0.3">
      <c r="A8" s="13" t="s">
        <v>14</v>
      </c>
      <c r="B8" s="13" t="s">
        <v>570</v>
      </c>
      <c r="C8" s="13" t="s">
        <v>545</v>
      </c>
      <c r="D8" s="13" t="s">
        <v>571</v>
      </c>
      <c r="E8" s="13" t="s">
        <v>572</v>
      </c>
      <c r="F8" s="13" t="s">
        <v>548</v>
      </c>
      <c r="G8" s="13" t="s">
        <v>773</v>
      </c>
      <c r="H8" s="13" t="s">
        <v>774</v>
      </c>
      <c r="I8" s="14">
        <v>2</v>
      </c>
      <c r="J8" s="13" t="s">
        <v>13</v>
      </c>
      <c r="K8" s="13" t="s">
        <v>575</v>
      </c>
      <c r="L8" s="13" t="s">
        <v>754</v>
      </c>
      <c r="M8" s="13" t="s">
        <v>775</v>
      </c>
    </row>
    <row r="9" spans="1:13" x14ac:dyDescent="0.3">
      <c r="A9" s="13" t="s">
        <v>14</v>
      </c>
      <c r="B9" s="13" t="s">
        <v>570</v>
      </c>
      <c r="C9" s="13" t="s">
        <v>545</v>
      </c>
      <c r="D9" s="13" t="s">
        <v>571</v>
      </c>
      <c r="E9" s="13" t="s">
        <v>572</v>
      </c>
      <c r="F9" s="13" t="s">
        <v>548</v>
      </c>
      <c r="G9" s="13" t="s">
        <v>776</v>
      </c>
      <c r="H9" s="13" t="s">
        <v>777</v>
      </c>
      <c r="I9" s="14">
        <v>2</v>
      </c>
      <c r="J9" s="13" t="s">
        <v>13</v>
      </c>
      <c r="K9" s="13" t="s">
        <v>575</v>
      </c>
      <c r="L9" s="13" t="s">
        <v>754</v>
      </c>
      <c r="M9" s="13" t="s">
        <v>775</v>
      </c>
    </row>
    <row r="10" spans="1:13" x14ac:dyDescent="0.3">
      <c r="A10" s="13" t="s">
        <v>14</v>
      </c>
      <c r="B10" s="13" t="s">
        <v>570</v>
      </c>
      <c r="C10" s="13" t="s">
        <v>545</v>
      </c>
      <c r="D10" s="13" t="s">
        <v>571</v>
      </c>
      <c r="E10" s="13" t="s">
        <v>572</v>
      </c>
      <c r="F10" s="13" t="s">
        <v>548</v>
      </c>
      <c r="G10" s="13" t="s">
        <v>778</v>
      </c>
      <c r="H10" s="13" t="s">
        <v>779</v>
      </c>
      <c r="I10" s="14">
        <v>3</v>
      </c>
      <c r="J10" s="13" t="s">
        <v>13</v>
      </c>
      <c r="K10" s="13" t="s">
        <v>575</v>
      </c>
      <c r="L10" s="13" t="s">
        <v>754</v>
      </c>
      <c r="M10" s="13" t="s">
        <v>578</v>
      </c>
    </row>
    <row r="11" spans="1:13" x14ac:dyDescent="0.3">
      <c r="A11" s="13" t="s">
        <v>14</v>
      </c>
      <c r="B11" s="13" t="s">
        <v>570</v>
      </c>
      <c r="C11" s="13" t="s">
        <v>545</v>
      </c>
      <c r="D11" s="13" t="s">
        <v>571</v>
      </c>
      <c r="E11" s="13" t="s">
        <v>780</v>
      </c>
      <c r="F11" s="13" t="s">
        <v>548</v>
      </c>
      <c r="G11" s="13" t="s">
        <v>781</v>
      </c>
      <c r="H11" s="13" t="s">
        <v>782</v>
      </c>
      <c r="I11" s="14">
        <v>1</v>
      </c>
      <c r="J11" s="13" t="s">
        <v>13</v>
      </c>
      <c r="K11" s="13" t="s">
        <v>662</v>
      </c>
      <c r="L11" s="13" t="s">
        <v>754</v>
      </c>
      <c r="M11" s="13" t="s">
        <v>783</v>
      </c>
    </row>
    <row r="12" spans="1:13" x14ac:dyDescent="0.3">
      <c r="A12" s="13" t="s">
        <v>14</v>
      </c>
      <c r="B12" s="13" t="s">
        <v>570</v>
      </c>
      <c r="C12" s="13" t="s">
        <v>545</v>
      </c>
      <c r="D12" s="13" t="s">
        <v>571</v>
      </c>
      <c r="E12" s="13" t="s">
        <v>780</v>
      </c>
      <c r="F12" s="13" t="s">
        <v>548</v>
      </c>
      <c r="G12" s="13" t="s">
        <v>784</v>
      </c>
      <c r="H12" s="13" t="s">
        <v>785</v>
      </c>
      <c r="I12" s="14">
        <v>12</v>
      </c>
      <c r="J12" s="13" t="s">
        <v>13</v>
      </c>
      <c r="K12" s="13" t="s">
        <v>662</v>
      </c>
      <c r="L12" s="13" t="s">
        <v>754</v>
      </c>
      <c r="M12" s="13" t="s">
        <v>786</v>
      </c>
    </row>
    <row r="13" spans="1:13" x14ac:dyDescent="0.3">
      <c r="A13" s="13" t="s">
        <v>14</v>
      </c>
      <c r="B13" s="13" t="s">
        <v>570</v>
      </c>
      <c r="C13" s="13" t="s">
        <v>545</v>
      </c>
      <c r="D13" s="13" t="s">
        <v>571</v>
      </c>
      <c r="E13" s="13" t="s">
        <v>787</v>
      </c>
      <c r="F13" s="13" t="s">
        <v>548</v>
      </c>
      <c r="G13" s="13" t="s">
        <v>788</v>
      </c>
      <c r="H13" s="13" t="s">
        <v>789</v>
      </c>
      <c r="I13" s="14">
        <v>1</v>
      </c>
      <c r="J13" s="13" t="s">
        <v>13</v>
      </c>
      <c r="K13" s="13" t="s">
        <v>636</v>
      </c>
      <c r="L13" s="13" t="s">
        <v>754</v>
      </c>
      <c r="M13" s="13" t="s">
        <v>620</v>
      </c>
    </row>
    <row r="14" spans="1:13" x14ac:dyDescent="0.3">
      <c r="A14" s="13" t="s">
        <v>14</v>
      </c>
      <c r="B14" s="13" t="s">
        <v>570</v>
      </c>
      <c r="C14" s="13" t="s">
        <v>545</v>
      </c>
      <c r="D14" s="13" t="s">
        <v>571</v>
      </c>
      <c r="E14" s="13" t="s">
        <v>790</v>
      </c>
      <c r="F14" s="13" t="s">
        <v>548</v>
      </c>
      <c r="G14" s="13" t="s">
        <v>784</v>
      </c>
      <c r="H14" s="13" t="s">
        <v>785</v>
      </c>
      <c r="I14" s="14">
        <v>24</v>
      </c>
      <c r="J14" s="13" t="s">
        <v>13</v>
      </c>
      <c r="K14" s="13" t="s">
        <v>636</v>
      </c>
      <c r="L14" s="13" t="s">
        <v>754</v>
      </c>
      <c r="M14" s="13" t="s">
        <v>786</v>
      </c>
    </row>
    <row r="15" spans="1:13" x14ac:dyDescent="0.3">
      <c r="A15" s="13" t="s">
        <v>14</v>
      </c>
      <c r="B15" s="13" t="s">
        <v>570</v>
      </c>
      <c r="C15" s="13" t="s">
        <v>545</v>
      </c>
      <c r="D15" s="13" t="s">
        <v>571</v>
      </c>
      <c r="E15" s="13" t="s">
        <v>791</v>
      </c>
      <c r="F15" s="13" t="s">
        <v>548</v>
      </c>
      <c r="G15" s="13" t="s">
        <v>792</v>
      </c>
      <c r="H15" s="13" t="s">
        <v>793</v>
      </c>
      <c r="I15" s="14">
        <v>3</v>
      </c>
      <c r="J15" s="13" t="s">
        <v>13</v>
      </c>
      <c r="K15" s="13" t="s">
        <v>591</v>
      </c>
      <c r="L15" s="13" t="s">
        <v>754</v>
      </c>
      <c r="M15" s="13" t="s">
        <v>794</v>
      </c>
    </row>
    <row r="16" spans="1:13" x14ac:dyDescent="0.3">
      <c r="A16" s="13" t="s">
        <v>14</v>
      </c>
      <c r="B16" s="13" t="s">
        <v>570</v>
      </c>
      <c r="C16" s="13" t="s">
        <v>545</v>
      </c>
      <c r="D16" s="13" t="s">
        <v>571</v>
      </c>
      <c r="E16" s="13" t="s">
        <v>602</v>
      </c>
      <c r="F16" s="13" t="s">
        <v>548</v>
      </c>
      <c r="G16" s="13" t="s">
        <v>778</v>
      </c>
      <c r="H16" s="13" t="s">
        <v>779</v>
      </c>
      <c r="I16" s="14">
        <v>2</v>
      </c>
      <c r="J16" s="13" t="s">
        <v>13</v>
      </c>
      <c r="K16" s="13" t="s">
        <v>600</v>
      </c>
      <c r="L16" s="13" t="s">
        <v>754</v>
      </c>
      <c r="M16" s="13" t="s">
        <v>578</v>
      </c>
    </row>
    <row r="17" spans="1:13" x14ac:dyDescent="0.3">
      <c r="A17" s="13" t="s">
        <v>14</v>
      </c>
      <c r="B17" s="13" t="s">
        <v>570</v>
      </c>
      <c r="C17" s="13" t="s">
        <v>545</v>
      </c>
      <c r="D17" s="13" t="s">
        <v>571</v>
      </c>
      <c r="E17" s="13" t="s">
        <v>603</v>
      </c>
      <c r="F17" s="13" t="s">
        <v>548</v>
      </c>
      <c r="G17" s="13" t="s">
        <v>784</v>
      </c>
      <c r="H17" s="13" t="s">
        <v>785</v>
      </c>
      <c r="I17" s="14">
        <v>24</v>
      </c>
      <c r="J17" s="13" t="s">
        <v>13</v>
      </c>
      <c r="K17" s="13" t="s">
        <v>606</v>
      </c>
      <c r="L17" s="13" t="s">
        <v>754</v>
      </c>
      <c r="M17" s="13" t="s">
        <v>786</v>
      </c>
    </row>
    <row r="18" spans="1:13" x14ac:dyDescent="0.3">
      <c r="A18" s="13" t="s">
        <v>14</v>
      </c>
      <c r="B18" s="13" t="s">
        <v>570</v>
      </c>
      <c r="C18" s="13" t="s">
        <v>545</v>
      </c>
      <c r="D18" s="13" t="s">
        <v>571</v>
      </c>
      <c r="E18" s="13" t="s">
        <v>795</v>
      </c>
      <c r="F18" s="13" t="s">
        <v>548</v>
      </c>
      <c r="G18" s="13" t="s">
        <v>796</v>
      </c>
      <c r="H18" s="13" t="s">
        <v>797</v>
      </c>
      <c r="I18" s="14">
        <v>1</v>
      </c>
      <c r="J18" s="13" t="s">
        <v>13</v>
      </c>
      <c r="K18" s="13" t="s">
        <v>693</v>
      </c>
      <c r="L18" s="13" t="s">
        <v>754</v>
      </c>
      <c r="M18" s="13" t="s">
        <v>798</v>
      </c>
    </row>
    <row r="19" spans="1:13" x14ac:dyDescent="0.3">
      <c r="A19" s="13" t="s">
        <v>22</v>
      </c>
      <c r="B19" s="13" t="s">
        <v>544</v>
      </c>
      <c r="C19" s="13" t="s">
        <v>545</v>
      </c>
      <c r="D19" s="13" t="s">
        <v>546</v>
      </c>
      <c r="E19" s="13" t="s">
        <v>799</v>
      </c>
      <c r="F19" s="13" t="s">
        <v>659</v>
      </c>
      <c r="G19" s="13" t="s">
        <v>800</v>
      </c>
      <c r="H19" s="13" t="s">
        <v>801</v>
      </c>
      <c r="I19" s="14">
        <v>1</v>
      </c>
      <c r="J19" s="13" t="s">
        <v>21</v>
      </c>
      <c r="K19" s="13" t="s">
        <v>701</v>
      </c>
      <c r="L19" s="13" t="s">
        <v>754</v>
      </c>
      <c r="M19" s="13" t="s">
        <v>802</v>
      </c>
    </row>
    <row r="20" spans="1:13" x14ac:dyDescent="0.3">
      <c r="A20" s="13" t="s">
        <v>22</v>
      </c>
      <c r="B20" s="13" t="s">
        <v>544</v>
      </c>
      <c r="C20" s="13" t="s">
        <v>545</v>
      </c>
      <c r="D20" s="13" t="s">
        <v>546</v>
      </c>
      <c r="E20" s="13" t="s">
        <v>803</v>
      </c>
      <c r="F20" s="13" t="s">
        <v>548</v>
      </c>
      <c r="G20" s="13" t="s">
        <v>804</v>
      </c>
      <c r="H20" s="13" t="s">
        <v>805</v>
      </c>
      <c r="I20" s="14">
        <v>1</v>
      </c>
      <c r="J20" s="13" t="s">
        <v>21</v>
      </c>
      <c r="K20" s="13" t="s">
        <v>669</v>
      </c>
      <c r="L20" s="13" t="s">
        <v>754</v>
      </c>
      <c r="M20" s="13" t="s">
        <v>806</v>
      </c>
    </row>
    <row r="21" spans="1:13" x14ac:dyDescent="0.3">
      <c r="A21" s="13" t="s">
        <v>339</v>
      </c>
      <c r="B21" s="13" t="s">
        <v>709</v>
      </c>
      <c r="C21" s="13" t="s">
        <v>609</v>
      </c>
      <c r="D21" s="13" t="s">
        <v>710</v>
      </c>
      <c r="E21" s="13" t="s">
        <v>807</v>
      </c>
      <c r="F21" s="13" t="s">
        <v>548</v>
      </c>
      <c r="G21" s="13" t="s">
        <v>808</v>
      </c>
      <c r="H21" s="13" t="s">
        <v>809</v>
      </c>
      <c r="I21" s="14">
        <v>4</v>
      </c>
      <c r="J21" s="13" t="s">
        <v>338</v>
      </c>
      <c r="K21" s="13" t="s">
        <v>575</v>
      </c>
      <c r="L21" s="13" t="s">
        <v>754</v>
      </c>
      <c r="M21" s="13" t="s">
        <v>755</v>
      </c>
    </row>
    <row r="22" spans="1:13" x14ac:dyDescent="0.3">
      <c r="A22" s="13" t="s">
        <v>339</v>
      </c>
      <c r="B22" s="13" t="s">
        <v>709</v>
      </c>
      <c r="C22" s="13" t="s">
        <v>609</v>
      </c>
      <c r="D22" s="13" t="s">
        <v>710</v>
      </c>
      <c r="E22" s="13" t="s">
        <v>810</v>
      </c>
      <c r="F22" s="13" t="s">
        <v>548</v>
      </c>
      <c r="G22" s="13" t="s">
        <v>808</v>
      </c>
      <c r="H22" s="13" t="s">
        <v>809</v>
      </c>
      <c r="I22" s="14">
        <v>4</v>
      </c>
      <c r="J22" s="13" t="s">
        <v>338</v>
      </c>
      <c r="K22" s="13" t="s">
        <v>591</v>
      </c>
      <c r="L22" s="13" t="s">
        <v>754</v>
      </c>
      <c r="M22" s="13" t="s">
        <v>755</v>
      </c>
    </row>
    <row r="23" spans="1:13" x14ac:dyDescent="0.3">
      <c r="A23" s="13" t="s">
        <v>339</v>
      </c>
      <c r="B23" s="13" t="s">
        <v>709</v>
      </c>
      <c r="C23" s="13" t="s">
        <v>609</v>
      </c>
      <c r="D23" s="13" t="s">
        <v>710</v>
      </c>
      <c r="E23" s="13" t="s">
        <v>810</v>
      </c>
      <c r="F23" s="13" t="s">
        <v>548</v>
      </c>
      <c r="G23" s="13" t="s">
        <v>811</v>
      </c>
      <c r="H23" s="13" t="s">
        <v>812</v>
      </c>
      <c r="I23" s="14">
        <v>1</v>
      </c>
      <c r="J23" s="13" t="s">
        <v>338</v>
      </c>
      <c r="K23" s="13" t="s">
        <v>591</v>
      </c>
      <c r="L23" s="13" t="s">
        <v>754</v>
      </c>
      <c r="M23" s="13" t="s">
        <v>755</v>
      </c>
    </row>
    <row r="24" spans="1:13" x14ac:dyDescent="0.3">
      <c r="A24" s="13" t="s">
        <v>278</v>
      </c>
      <c r="B24" s="13" t="s">
        <v>813</v>
      </c>
      <c r="C24" s="13" t="s">
        <v>545</v>
      </c>
      <c r="D24" s="13" t="s">
        <v>814</v>
      </c>
      <c r="E24" s="13" t="s">
        <v>815</v>
      </c>
      <c r="F24" s="13" t="s">
        <v>548</v>
      </c>
      <c r="G24" s="13" t="s">
        <v>816</v>
      </c>
      <c r="H24" s="13" t="s">
        <v>817</v>
      </c>
      <c r="I24" s="14">
        <v>1</v>
      </c>
      <c r="J24" s="13" t="s">
        <v>277</v>
      </c>
      <c r="K24" s="13" t="s">
        <v>662</v>
      </c>
      <c r="L24" s="13" t="s">
        <v>754</v>
      </c>
      <c r="M24" s="13" t="s">
        <v>818</v>
      </c>
    </row>
    <row r="25" spans="1:13" x14ac:dyDescent="0.3">
      <c r="A25" s="13" t="s">
        <v>439</v>
      </c>
      <c r="B25" s="13" t="s">
        <v>608</v>
      </c>
      <c r="C25" s="13" t="s">
        <v>609</v>
      </c>
      <c r="D25" s="13" t="s">
        <v>610</v>
      </c>
      <c r="E25" s="13" t="s">
        <v>819</v>
      </c>
      <c r="F25" s="13" t="s">
        <v>548</v>
      </c>
      <c r="G25" s="13" t="s">
        <v>820</v>
      </c>
      <c r="H25" s="13" t="s">
        <v>821</v>
      </c>
      <c r="I25" s="14">
        <v>2</v>
      </c>
      <c r="J25" s="13" t="s">
        <v>438</v>
      </c>
      <c r="K25" s="13" t="s">
        <v>693</v>
      </c>
      <c r="L25" s="13" t="s">
        <v>754</v>
      </c>
      <c r="M25" s="13" t="s">
        <v>822</v>
      </c>
    </row>
    <row r="26" spans="1:13" x14ac:dyDescent="0.3">
      <c r="A26" s="13" t="s">
        <v>44</v>
      </c>
      <c r="B26" s="13" t="s">
        <v>823</v>
      </c>
      <c r="C26" s="13" t="s">
        <v>562</v>
      </c>
      <c r="D26" s="13" t="s">
        <v>824</v>
      </c>
      <c r="E26" s="13" t="s">
        <v>825</v>
      </c>
      <c r="F26" s="13" t="s">
        <v>548</v>
      </c>
      <c r="G26" s="13" t="s">
        <v>826</v>
      </c>
      <c r="H26" s="13" t="s">
        <v>827</v>
      </c>
      <c r="I26" s="14">
        <v>4</v>
      </c>
      <c r="J26" s="13" t="s">
        <v>43</v>
      </c>
      <c r="K26" s="13" t="s">
        <v>551</v>
      </c>
      <c r="L26" s="13" t="s">
        <v>754</v>
      </c>
      <c r="M26" s="13" t="s">
        <v>798</v>
      </c>
    </row>
    <row r="27" spans="1:13" x14ac:dyDescent="0.3">
      <c r="A27" s="13" t="s">
        <v>44</v>
      </c>
      <c r="B27" s="13" t="s">
        <v>823</v>
      </c>
      <c r="C27" s="13" t="s">
        <v>562</v>
      </c>
      <c r="D27" s="13" t="s">
        <v>824</v>
      </c>
      <c r="E27" s="13" t="s">
        <v>828</v>
      </c>
      <c r="F27" s="13" t="s">
        <v>548</v>
      </c>
      <c r="G27" s="13" t="s">
        <v>826</v>
      </c>
      <c r="H27" s="13" t="s">
        <v>827</v>
      </c>
      <c r="I27" s="14">
        <v>4</v>
      </c>
      <c r="J27" s="13" t="s">
        <v>43</v>
      </c>
      <c r="K27" s="13" t="s">
        <v>606</v>
      </c>
      <c r="L27" s="13" t="s">
        <v>754</v>
      </c>
      <c r="M27" s="13" t="s">
        <v>798</v>
      </c>
    </row>
    <row r="28" spans="1:13" x14ac:dyDescent="0.3">
      <c r="A28" s="13" t="s">
        <v>262</v>
      </c>
      <c r="B28" s="13" t="s">
        <v>664</v>
      </c>
      <c r="C28" s="13" t="s">
        <v>545</v>
      </c>
      <c r="D28" s="13" t="s">
        <v>829</v>
      </c>
      <c r="E28" s="13" t="s">
        <v>830</v>
      </c>
      <c r="F28" s="13" t="s">
        <v>548</v>
      </c>
      <c r="G28" s="13" t="s">
        <v>831</v>
      </c>
      <c r="H28" s="13" t="s">
        <v>832</v>
      </c>
      <c r="I28" s="14">
        <v>1</v>
      </c>
      <c r="J28" s="13" t="s">
        <v>261</v>
      </c>
      <c r="K28" s="13" t="s">
        <v>586</v>
      </c>
      <c r="L28" s="13" t="s">
        <v>754</v>
      </c>
      <c r="M28" s="13" t="s">
        <v>833</v>
      </c>
    </row>
    <row r="29" spans="1:13" x14ac:dyDescent="0.3">
      <c r="A29" s="13" t="s">
        <v>262</v>
      </c>
      <c r="B29" s="13" t="s">
        <v>664</v>
      </c>
      <c r="C29" s="13" t="s">
        <v>545</v>
      </c>
      <c r="D29" s="13" t="s">
        <v>829</v>
      </c>
      <c r="E29" s="13" t="s">
        <v>830</v>
      </c>
      <c r="F29" s="13" t="s">
        <v>548</v>
      </c>
      <c r="G29" s="13" t="s">
        <v>834</v>
      </c>
      <c r="H29" s="13" t="s">
        <v>835</v>
      </c>
      <c r="I29" s="14">
        <v>1</v>
      </c>
      <c r="J29" s="13" t="s">
        <v>261</v>
      </c>
      <c r="K29" s="13" t="s">
        <v>586</v>
      </c>
      <c r="L29" s="13" t="s">
        <v>754</v>
      </c>
      <c r="M29" s="13" t="s">
        <v>833</v>
      </c>
    </row>
    <row r="30" spans="1:13" x14ac:dyDescent="0.3">
      <c r="A30" s="13" t="s">
        <v>60</v>
      </c>
      <c r="B30" s="13" t="s">
        <v>836</v>
      </c>
      <c r="C30" s="13" t="s">
        <v>545</v>
      </c>
      <c r="D30" s="13" t="s">
        <v>837</v>
      </c>
      <c r="E30" s="13" t="s">
        <v>838</v>
      </c>
      <c r="F30" s="13" t="s">
        <v>548</v>
      </c>
      <c r="G30" s="13" t="s">
        <v>839</v>
      </c>
      <c r="H30" s="13" t="s">
        <v>840</v>
      </c>
      <c r="I30" s="14">
        <v>6</v>
      </c>
      <c r="J30" s="13" t="s">
        <v>59</v>
      </c>
      <c r="K30" s="13" t="s">
        <v>636</v>
      </c>
      <c r="L30" s="13" t="s">
        <v>754</v>
      </c>
      <c r="M30" s="13" t="s">
        <v>755</v>
      </c>
    </row>
    <row r="31" spans="1:13" x14ac:dyDescent="0.3">
      <c r="A31" s="13" t="s">
        <v>519</v>
      </c>
      <c r="B31" s="13" t="s">
        <v>734</v>
      </c>
      <c r="C31" s="13" t="s">
        <v>696</v>
      </c>
      <c r="D31" s="13" t="s">
        <v>841</v>
      </c>
      <c r="E31" s="13" t="s">
        <v>842</v>
      </c>
      <c r="F31" s="13" t="s">
        <v>548</v>
      </c>
      <c r="G31" s="13" t="s">
        <v>843</v>
      </c>
      <c r="H31" s="13" t="s">
        <v>844</v>
      </c>
      <c r="I31" s="14">
        <v>1</v>
      </c>
      <c r="J31" s="13" t="s">
        <v>518</v>
      </c>
      <c r="K31" s="13" t="s">
        <v>749</v>
      </c>
      <c r="L31" s="13" t="s">
        <v>754</v>
      </c>
      <c r="M31" s="13" t="s">
        <v>845</v>
      </c>
    </row>
    <row r="32" spans="1:13" x14ac:dyDescent="0.3">
      <c r="A32" s="13" t="s">
        <v>507</v>
      </c>
      <c r="B32" s="13" t="s">
        <v>836</v>
      </c>
      <c r="C32" s="13" t="s">
        <v>545</v>
      </c>
      <c r="D32" s="13" t="s">
        <v>846</v>
      </c>
      <c r="E32" s="13" t="s">
        <v>847</v>
      </c>
      <c r="F32" s="13" t="s">
        <v>659</v>
      </c>
      <c r="G32" s="13" t="s">
        <v>848</v>
      </c>
      <c r="H32" s="13" t="s">
        <v>849</v>
      </c>
      <c r="I32" s="14">
        <v>1</v>
      </c>
      <c r="J32" s="13" t="s">
        <v>506</v>
      </c>
      <c r="K32" s="13" t="s">
        <v>749</v>
      </c>
      <c r="L32" s="13" t="s">
        <v>754</v>
      </c>
      <c r="M32" s="13" t="s">
        <v>850</v>
      </c>
    </row>
    <row r="33" spans="1:13" x14ac:dyDescent="0.3">
      <c r="A33" s="13" t="s">
        <v>507</v>
      </c>
      <c r="B33" s="13" t="s">
        <v>836</v>
      </c>
      <c r="C33" s="13" t="s">
        <v>545</v>
      </c>
      <c r="D33" s="13" t="s">
        <v>846</v>
      </c>
      <c r="E33" s="13" t="s">
        <v>847</v>
      </c>
      <c r="F33" s="13" t="s">
        <v>659</v>
      </c>
      <c r="G33" s="13" t="s">
        <v>851</v>
      </c>
      <c r="H33" s="13" t="s">
        <v>852</v>
      </c>
      <c r="I33" s="14">
        <v>1</v>
      </c>
      <c r="J33" s="13" t="s">
        <v>506</v>
      </c>
      <c r="K33" s="13" t="s">
        <v>749</v>
      </c>
      <c r="L33" s="13" t="s">
        <v>754</v>
      </c>
      <c r="M33" s="13" t="s">
        <v>850</v>
      </c>
    </row>
    <row r="34" spans="1:13" x14ac:dyDescent="0.3">
      <c r="A34" s="13" t="s">
        <v>272</v>
      </c>
      <c r="B34" s="13" t="s">
        <v>739</v>
      </c>
      <c r="C34" s="13" t="s">
        <v>545</v>
      </c>
      <c r="D34" s="13" t="s">
        <v>740</v>
      </c>
      <c r="E34" s="13" t="s">
        <v>853</v>
      </c>
      <c r="F34" s="13" t="s">
        <v>548</v>
      </c>
      <c r="G34" s="13" t="s">
        <v>854</v>
      </c>
      <c r="H34" s="13" t="s">
        <v>855</v>
      </c>
      <c r="I34" s="14">
        <v>5</v>
      </c>
      <c r="J34" s="13" t="s">
        <v>271</v>
      </c>
      <c r="K34" s="13" t="s">
        <v>662</v>
      </c>
      <c r="L34" s="13" t="s">
        <v>754</v>
      </c>
      <c r="M34" s="13" t="s">
        <v>755</v>
      </c>
    </row>
    <row r="35" spans="1:13" x14ac:dyDescent="0.3">
      <c r="A35" s="13" t="s">
        <v>110</v>
      </c>
      <c r="B35" s="13" t="s">
        <v>856</v>
      </c>
      <c r="C35" s="13" t="s">
        <v>629</v>
      </c>
      <c r="D35" s="13" t="s">
        <v>857</v>
      </c>
      <c r="E35" s="13" t="s">
        <v>858</v>
      </c>
      <c r="F35" s="13" t="s">
        <v>548</v>
      </c>
      <c r="G35" s="13" t="s">
        <v>859</v>
      </c>
      <c r="H35" s="13" t="s">
        <v>860</v>
      </c>
      <c r="I35" s="14">
        <v>4</v>
      </c>
      <c r="J35" s="13" t="s">
        <v>109</v>
      </c>
      <c r="K35" s="13" t="s">
        <v>567</v>
      </c>
      <c r="L35" s="13" t="s">
        <v>754</v>
      </c>
      <c r="M35" s="13" t="s">
        <v>755</v>
      </c>
    </row>
    <row r="36" spans="1:13" x14ac:dyDescent="0.3">
      <c r="A36" s="13" t="s">
        <v>26</v>
      </c>
      <c r="B36" s="13" t="s">
        <v>861</v>
      </c>
      <c r="C36" s="13" t="s">
        <v>716</v>
      </c>
      <c r="D36" s="13" t="s">
        <v>862</v>
      </c>
      <c r="E36" s="13" t="s">
        <v>863</v>
      </c>
      <c r="F36" s="13" t="s">
        <v>548</v>
      </c>
      <c r="G36" s="13" t="s">
        <v>864</v>
      </c>
      <c r="H36" s="13" t="s">
        <v>865</v>
      </c>
      <c r="I36" s="14">
        <v>1</v>
      </c>
      <c r="J36" s="13" t="s">
        <v>25</v>
      </c>
      <c r="K36" s="13" t="s">
        <v>575</v>
      </c>
      <c r="L36" s="13" t="s">
        <v>754</v>
      </c>
      <c r="M36" s="13" t="s">
        <v>866</v>
      </c>
    </row>
    <row r="37" spans="1:13" x14ac:dyDescent="0.3">
      <c r="A37" s="13" t="s">
        <v>26</v>
      </c>
      <c r="B37" s="13" t="s">
        <v>861</v>
      </c>
      <c r="C37" s="13" t="s">
        <v>716</v>
      </c>
      <c r="D37" s="13" t="s">
        <v>862</v>
      </c>
      <c r="E37" s="13" t="s">
        <v>867</v>
      </c>
      <c r="F37" s="13" t="s">
        <v>548</v>
      </c>
      <c r="G37" s="13" t="s">
        <v>864</v>
      </c>
      <c r="H37" s="13" t="s">
        <v>865</v>
      </c>
      <c r="I37" s="14">
        <v>1</v>
      </c>
      <c r="J37" s="13" t="s">
        <v>25</v>
      </c>
      <c r="K37" s="13" t="s">
        <v>551</v>
      </c>
      <c r="L37" s="13" t="s">
        <v>754</v>
      </c>
      <c r="M37" s="13" t="s">
        <v>866</v>
      </c>
    </row>
    <row r="38" spans="1:13" x14ac:dyDescent="0.3">
      <c r="A38" s="13" t="s">
        <v>322</v>
      </c>
      <c r="B38" s="13" t="s">
        <v>861</v>
      </c>
      <c r="C38" s="13" t="s">
        <v>716</v>
      </c>
      <c r="D38" s="13" t="s">
        <v>868</v>
      </c>
      <c r="E38" s="13" t="s">
        <v>869</v>
      </c>
      <c r="F38" s="13" t="s">
        <v>548</v>
      </c>
      <c r="G38" s="13" t="s">
        <v>870</v>
      </c>
      <c r="H38" s="13" t="s">
        <v>871</v>
      </c>
      <c r="I38" s="14">
        <v>2</v>
      </c>
      <c r="J38" s="13" t="s">
        <v>321</v>
      </c>
      <c r="K38" s="13" t="s">
        <v>689</v>
      </c>
      <c r="L38" s="13" t="s">
        <v>754</v>
      </c>
      <c r="M38" s="13" t="s">
        <v>755</v>
      </c>
    </row>
    <row r="39" spans="1:13" x14ac:dyDescent="0.3">
      <c r="A39" s="13" t="s">
        <v>166</v>
      </c>
      <c r="B39" s="13" t="s">
        <v>760</v>
      </c>
      <c r="C39" s="13" t="s">
        <v>675</v>
      </c>
      <c r="D39" s="13" t="s">
        <v>872</v>
      </c>
      <c r="E39" s="13" t="s">
        <v>873</v>
      </c>
      <c r="F39" s="13" t="s">
        <v>548</v>
      </c>
      <c r="G39" s="13" t="s">
        <v>874</v>
      </c>
      <c r="H39" s="13" t="s">
        <v>875</v>
      </c>
      <c r="I39" s="14">
        <v>1</v>
      </c>
      <c r="J39" s="13" t="s">
        <v>165</v>
      </c>
      <c r="K39" s="13" t="s">
        <v>689</v>
      </c>
      <c r="L39" s="13" t="s">
        <v>754</v>
      </c>
      <c r="M39" s="13" t="s">
        <v>755</v>
      </c>
    </row>
    <row r="40" spans="1:13" x14ac:dyDescent="0.3">
      <c r="A40" s="13" t="s">
        <v>177</v>
      </c>
      <c r="B40" s="13" t="s">
        <v>861</v>
      </c>
      <c r="C40" s="13" t="s">
        <v>716</v>
      </c>
      <c r="D40" s="13" t="s">
        <v>876</v>
      </c>
      <c r="E40" s="13" t="s">
        <v>877</v>
      </c>
      <c r="F40" s="13" t="s">
        <v>548</v>
      </c>
      <c r="G40" s="13" t="s">
        <v>878</v>
      </c>
      <c r="H40" s="13" t="s">
        <v>879</v>
      </c>
      <c r="I40" s="14">
        <v>1</v>
      </c>
      <c r="J40" s="13" t="s">
        <v>176</v>
      </c>
      <c r="K40" s="13" t="s">
        <v>662</v>
      </c>
      <c r="L40" s="13" t="s">
        <v>754</v>
      </c>
      <c r="M40" s="13" t="s">
        <v>702</v>
      </c>
    </row>
    <row r="41" spans="1:13" x14ac:dyDescent="0.3">
      <c r="A41" s="13" t="s">
        <v>328</v>
      </c>
      <c r="B41" s="13" t="s">
        <v>880</v>
      </c>
      <c r="C41" s="13" t="s">
        <v>545</v>
      </c>
      <c r="D41" s="13" t="s">
        <v>881</v>
      </c>
      <c r="E41" s="13" t="s">
        <v>882</v>
      </c>
      <c r="F41" s="13" t="s">
        <v>548</v>
      </c>
      <c r="G41" s="13" t="s">
        <v>883</v>
      </c>
      <c r="H41" s="13" t="s">
        <v>884</v>
      </c>
      <c r="I41" s="14">
        <v>1</v>
      </c>
      <c r="J41" s="13" t="s">
        <v>327</v>
      </c>
      <c r="K41" s="13" t="s">
        <v>591</v>
      </c>
      <c r="L41" s="13" t="s">
        <v>754</v>
      </c>
      <c r="M41" s="13" t="s">
        <v>560</v>
      </c>
    </row>
    <row r="42" spans="1:13" x14ac:dyDescent="0.3">
      <c r="A42" s="13" t="s">
        <v>56</v>
      </c>
      <c r="B42" s="13" t="s">
        <v>885</v>
      </c>
      <c r="C42" s="13" t="s">
        <v>716</v>
      </c>
      <c r="D42" s="13" t="s">
        <v>886</v>
      </c>
      <c r="E42" s="13" t="s">
        <v>887</v>
      </c>
      <c r="F42" s="13" t="s">
        <v>659</v>
      </c>
      <c r="G42" s="13" t="s">
        <v>888</v>
      </c>
      <c r="H42" s="13" t="s">
        <v>889</v>
      </c>
      <c r="I42" s="14">
        <v>1</v>
      </c>
      <c r="J42" s="13" t="s">
        <v>55</v>
      </c>
      <c r="K42" s="13" t="s">
        <v>689</v>
      </c>
      <c r="L42" s="13" t="s">
        <v>754</v>
      </c>
      <c r="M42" s="13" t="s">
        <v>755</v>
      </c>
    </row>
    <row r="43" spans="1:13" x14ac:dyDescent="0.3">
      <c r="A43" s="13" t="s">
        <v>380</v>
      </c>
      <c r="B43" s="13" t="s">
        <v>760</v>
      </c>
      <c r="C43" s="13" t="s">
        <v>675</v>
      </c>
      <c r="D43" s="13" t="s">
        <v>890</v>
      </c>
      <c r="E43" s="13" t="s">
        <v>891</v>
      </c>
      <c r="F43" s="13" t="s">
        <v>548</v>
      </c>
      <c r="G43" s="13" t="s">
        <v>892</v>
      </c>
      <c r="H43" s="13" t="s">
        <v>893</v>
      </c>
      <c r="I43" s="14">
        <v>1</v>
      </c>
      <c r="J43" s="13" t="s">
        <v>379</v>
      </c>
      <c r="K43" s="13" t="s">
        <v>551</v>
      </c>
      <c r="L43" s="13" t="s">
        <v>754</v>
      </c>
      <c r="M43" s="13" t="s">
        <v>894</v>
      </c>
    </row>
    <row r="44" spans="1:13" x14ac:dyDescent="0.3">
      <c r="A44" s="13" t="s">
        <v>399</v>
      </c>
      <c r="B44" s="13" t="s">
        <v>895</v>
      </c>
      <c r="C44" s="13" t="s">
        <v>545</v>
      </c>
      <c r="D44" s="13" t="s">
        <v>896</v>
      </c>
      <c r="E44" s="13" t="s">
        <v>897</v>
      </c>
      <c r="F44" s="13" t="s">
        <v>548</v>
      </c>
      <c r="G44" s="13" t="s">
        <v>898</v>
      </c>
      <c r="H44" s="13" t="s">
        <v>899</v>
      </c>
      <c r="I44" s="14">
        <v>5</v>
      </c>
      <c r="J44" s="13" t="s">
        <v>398</v>
      </c>
      <c r="K44" s="13" t="s">
        <v>626</v>
      </c>
      <c r="L44" s="13" t="s">
        <v>754</v>
      </c>
      <c r="M44" s="13" t="s">
        <v>755</v>
      </c>
    </row>
    <row r="45" spans="1:13" x14ac:dyDescent="0.3">
      <c r="A45" s="13" t="s">
        <v>399</v>
      </c>
      <c r="B45" s="13" t="s">
        <v>895</v>
      </c>
      <c r="C45" s="13" t="s">
        <v>545</v>
      </c>
      <c r="D45" s="13" t="s">
        <v>896</v>
      </c>
      <c r="E45" s="13" t="s">
        <v>897</v>
      </c>
      <c r="F45" s="13" t="s">
        <v>548</v>
      </c>
      <c r="G45" s="13" t="s">
        <v>900</v>
      </c>
      <c r="H45" s="13" t="s">
        <v>901</v>
      </c>
      <c r="I45" s="14">
        <v>3</v>
      </c>
      <c r="J45" s="13" t="s">
        <v>398</v>
      </c>
      <c r="K45" s="13" t="s">
        <v>626</v>
      </c>
      <c r="L45" s="13" t="s">
        <v>754</v>
      </c>
      <c r="M45" s="13" t="s">
        <v>755</v>
      </c>
    </row>
    <row r="46" spans="1:13" x14ac:dyDescent="0.3">
      <c r="A46" s="13" t="s">
        <v>320</v>
      </c>
      <c r="B46" s="13" t="s">
        <v>880</v>
      </c>
      <c r="C46" s="13" t="s">
        <v>545</v>
      </c>
      <c r="D46" s="13" t="s">
        <v>902</v>
      </c>
      <c r="E46" s="13" t="s">
        <v>903</v>
      </c>
      <c r="F46" s="13" t="s">
        <v>548</v>
      </c>
      <c r="G46" s="13" t="s">
        <v>784</v>
      </c>
      <c r="H46" s="13" t="s">
        <v>785</v>
      </c>
      <c r="I46" s="14">
        <v>7</v>
      </c>
      <c r="J46" s="13" t="s">
        <v>319</v>
      </c>
      <c r="K46" s="13" t="s">
        <v>600</v>
      </c>
      <c r="L46" s="13" t="s">
        <v>754</v>
      </c>
      <c r="M46" s="13" t="s">
        <v>786</v>
      </c>
    </row>
    <row r="47" spans="1:13" x14ac:dyDescent="0.3">
      <c r="A47" s="13" t="s">
        <v>86</v>
      </c>
      <c r="B47" s="13" t="s">
        <v>861</v>
      </c>
      <c r="C47" s="13" t="s">
        <v>716</v>
      </c>
      <c r="D47" s="13" t="s">
        <v>904</v>
      </c>
      <c r="E47" s="13" t="s">
        <v>905</v>
      </c>
      <c r="F47" s="13" t="s">
        <v>548</v>
      </c>
      <c r="G47" s="13" t="s">
        <v>864</v>
      </c>
      <c r="H47" s="13" t="s">
        <v>865</v>
      </c>
      <c r="I47" s="14">
        <v>1</v>
      </c>
      <c r="J47" s="13" t="s">
        <v>85</v>
      </c>
      <c r="K47" s="13" t="s">
        <v>643</v>
      </c>
      <c r="L47" s="13" t="s">
        <v>754</v>
      </c>
      <c r="M47" s="13" t="s">
        <v>866</v>
      </c>
    </row>
    <row r="48" spans="1:13" x14ac:dyDescent="0.3">
      <c r="A48" s="13" t="s">
        <v>86</v>
      </c>
      <c r="B48" s="13" t="s">
        <v>861</v>
      </c>
      <c r="C48" s="13" t="s">
        <v>716</v>
      </c>
      <c r="D48" s="13" t="s">
        <v>904</v>
      </c>
      <c r="E48" s="13" t="s">
        <v>906</v>
      </c>
      <c r="F48" s="13" t="s">
        <v>548</v>
      </c>
      <c r="G48" s="13" t="s">
        <v>907</v>
      </c>
      <c r="H48" s="13" t="s">
        <v>908</v>
      </c>
      <c r="I48" s="14">
        <v>4</v>
      </c>
      <c r="J48" s="13" t="s">
        <v>85</v>
      </c>
      <c r="K48" s="13" t="s">
        <v>591</v>
      </c>
      <c r="L48" s="13" t="s">
        <v>754</v>
      </c>
      <c r="M48" s="13" t="s">
        <v>755</v>
      </c>
    </row>
    <row r="49" spans="1:13" x14ac:dyDescent="0.3">
      <c r="A49" s="13" t="s">
        <v>86</v>
      </c>
      <c r="B49" s="13" t="s">
        <v>861</v>
      </c>
      <c r="C49" s="13" t="s">
        <v>716</v>
      </c>
      <c r="D49" s="13" t="s">
        <v>904</v>
      </c>
      <c r="E49" s="13" t="s">
        <v>906</v>
      </c>
      <c r="F49" s="13" t="s">
        <v>548</v>
      </c>
      <c r="G49" s="13" t="s">
        <v>864</v>
      </c>
      <c r="H49" s="13" t="s">
        <v>865</v>
      </c>
      <c r="I49" s="14">
        <v>1</v>
      </c>
      <c r="J49" s="13" t="s">
        <v>85</v>
      </c>
      <c r="K49" s="13" t="s">
        <v>591</v>
      </c>
      <c r="L49" s="13" t="s">
        <v>754</v>
      </c>
      <c r="M49" s="13" t="s">
        <v>866</v>
      </c>
    </row>
    <row r="50" spans="1:13" x14ac:dyDescent="0.3">
      <c r="A50" s="13" t="s">
        <v>306</v>
      </c>
      <c r="B50" s="13" t="s">
        <v>734</v>
      </c>
      <c r="C50" s="13" t="s">
        <v>696</v>
      </c>
      <c r="D50" s="13" t="s">
        <v>909</v>
      </c>
      <c r="E50" s="13" t="s">
        <v>910</v>
      </c>
      <c r="F50" s="13" t="s">
        <v>548</v>
      </c>
      <c r="G50" s="13" t="s">
        <v>843</v>
      </c>
      <c r="H50" s="13" t="s">
        <v>844</v>
      </c>
      <c r="I50" s="14">
        <v>1</v>
      </c>
      <c r="J50" s="13" t="s">
        <v>305</v>
      </c>
      <c r="K50" s="13" t="s">
        <v>600</v>
      </c>
      <c r="L50" s="13" t="s">
        <v>754</v>
      </c>
      <c r="M50" s="13" t="s">
        <v>845</v>
      </c>
    </row>
    <row r="51" spans="1:13" x14ac:dyDescent="0.3">
      <c r="A51" s="13" t="s">
        <v>156</v>
      </c>
      <c r="B51" s="13" t="s">
        <v>911</v>
      </c>
      <c r="C51" s="13" t="s">
        <v>696</v>
      </c>
      <c r="D51" s="13" t="s">
        <v>912</v>
      </c>
      <c r="E51" s="13" t="s">
        <v>913</v>
      </c>
      <c r="F51" s="13" t="s">
        <v>548</v>
      </c>
      <c r="G51" s="13" t="s">
        <v>843</v>
      </c>
      <c r="H51" s="13" t="s">
        <v>844</v>
      </c>
      <c r="I51" s="14">
        <v>1</v>
      </c>
      <c r="J51" s="13" t="s">
        <v>155</v>
      </c>
      <c r="K51" s="13" t="s">
        <v>749</v>
      </c>
      <c r="L51" s="13" t="s">
        <v>754</v>
      </c>
      <c r="M51" s="13" t="s">
        <v>845</v>
      </c>
    </row>
    <row r="52" spans="1:13" x14ac:dyDescent="0.3">
      <c r="A52" s="13" t="s">
        <v>20</v>
      </c>
      <c r="B52" s="13" t="s">
        <v>628</v>
      </c>
      <c r="C52" s="13" t="s">
        <v>629</v>
      </c>
      <c r="D52" s="13" t="s">
        <v>630</v>
      </c>
      <c r="E52" s="13" t="s">
        <v>914</v>
      </c>
      <c r="F52" s="13" t="s">
        <v>548</v>
      </c>
      <c r="G52" s="13" t="s">
        <v>915</v>
      </c>
      <c r="H52" s="13" t="s">
        <v>916</v>
      </c>
      <c r="I52" s="14">
        <v>1</v>
      </c>
      <c r="J52" s="13" t="s">
        <v>19</v>
      </c>
      <c r="K52" s="13" t="s">
        <v>669</v>
      </c>
      <c r="L52" s="13" t="s">
        <v>754</v>
      </c>
      <c r="M52" s="13" t="s">
        <v>755</v>
      </c>
    </row>
    <row r="53" spans="1:13" x14ac:dyDescent="0.3">
      <c r="A53" s="13" t="s">
        <v>20</v>
      </c>
      <c r="B53" s="13" t="s">
        <v>628</v>
      </c>
      <c r="C53" s="13" t="s">
        <v>629</v>
      </c>
      <c r="D53" s="13" t="s">
        <v>630</v>
      </c>
      <c r="E53" s="13" t="s">
        <v>914</v>
      </c>
      <c r="F53" s="13" t="s">
        <v>548</v>
      </c>
      <c r="G53" s="13" t="s">
        <v>888</v>
      </c>
      <c r="H53" s="13" t="s">
        <v>889</v>
      </c>
      <c r="I53" s="14">
        <v>1</v>
      </c>
      <c r="J53" s="13" t="s">
        <v>19</v>
      </c>
      <c r="K53" s="13" t="s">
        <v>669</v>
      </c>
      <c r="L53" s="13" t="s">
        <v>754</v>
      </c>
      <c r="M53" s="13" t="s">
        <v>755</v>
      </c>
    </row>
    <row r="54" spans="1:13" x14ac:dyDescent="0.3">
      <c r="A54" s="13" t="s">
        <v>185</v>
      </c>
      <c r="B54" s="13" t="s">
        <v>861</v>
      </c>
      <c r="C54" s="13" t="s">
        <v>716</v>
      </c>
      <c r="D54" s="13" t="s">
        <v>917</v>
      </c>
      <c r="E54" s="13" t="s">
        <v>918</v>
      </c>
      <c r="F54" s="13" t="s">
        <v>548</v>
      </c>
      <c r="G54" s="13" t="s">
        <v>757</v>
      </c>
      <c r="H54" s="13" t="s">
        <v>758</v>
      </c>
      <c r="I54" s="14">
        <v>2</v>
      </c>
      <c r="J54" s="13" t="s">
        <v>184</v>
      </c>
      <c r="K54" s="13" t="s">
        <v>662</v>
      </c>
      <c r="L54" s="13" t="s">
        <v>754</v>
      </c>
      <c r="M54" s="13" t="s">
        <v>759</v>
      </c>
    </row>
    <row r="55" spans="1:13" x14ac:dyDescent="0.3">
      <c r="A55" s="13" t="s">
        <v>114</v>
      </c>
      <c r="B55" s="13" t="s">
        <v>919</v>
      </c>
      <c r="C55" s="13" t="s">
        <v>629</v>
      </c>
      <c r="D55" s="13" t="s">
        <v>920</v>
      </c>
      <c r="E55" s="13" t="s">
        <v>921</v>
      </c>
      <c r="F55" s="13" t="s">
        <v>548</v>
      </c>
      <c r="G55" s="13" t="s">
        <v>922</v>
      </c>
      <c r="H55" s="13" t="s">
        <v>923</v>
      </c>
      <c r="I55" s="14">
        <v>1</v>
      </c>
      <c r="J55" s="13" t="s">
        <v>113</v>
      </c>
      <c r="K55" s="13" t="s">
        <v>591</v>
      </c>
      <c r="L55" s="13" t="s">
        <v>754</v>
      </c>
      <c r="M55" s="13" t="s">
        <v>924</v>
      </c>
    </row>
    <row r="56" spans="1:13" x14ac:dyDescent="0.3">
      <c r="A56" s="13" t="s">
        <v>46</v>
      </c>
      <c r="B56" s="13" t="s">
        <v>656</v>
      </c>
      <c r="C56" s="13" t="s">
        <v>629</v>
      </c>
      <c r="D56" s="13" t="s">
        <v>925</v>
      </c>
      <c r="E56" s="13" t="s">
        <v>926</v>
      </c>
      <c r="F56" s="13" t="s">
        <v>548</v>
      </c>
      <c r="G56" s="13" t="s">
        <v>927</v>
      </c>
      <c r="H56" s="13" t="s">
        <v>928</v>
      </c>
      <c r="I56" s="14">
        <v>1</v>
      </c>
      <c r="J56" s="13" t="s">
        <v>45</v>
      </c>
      <c r="K56" s="13" t="s">
        <v>575</v>
      </c>
      <c r="L56" s="13" t="s">
        <v>754</v>
      </c>
      <c r="M56" s="13" t="s">
        <v>929</v>
      </c>
    </row>
    <row r="57" spans="1:13" x14ac:dyDescent="0.3">
      <c r="A57" s="13" t="s">
        <v>46</v>
      </c>
      <c r="B57" s="13" t="s">
        <v>656</v>
      </c>
      <c r="C57" s="13" t="s">
        <v>629</v>
      </c>
      <c r="D57" s="13" t="s">
        <v>925</v>
      </c>
      <c r="E57" s="13" t="s">
        <v>926</v>
      </c>
      <c r="F57" s="13" t="s">
        <v>548</v>
      </c>
      <c r="G57" s="13" t="s">
        <v>930</v>
      </c>
      <c r="H57" s="13" t="s">
        <v>931</v>
      </c>
      <c r="I57" s="14">
        <v>2</v>
      </c>
      <c r="J57" s="13" t="s">
        <v>45</v>
      </c>
      <c r="K57" s="13" t="s">
        <v>575</v>
      </c>
      <c r="L57" s="13" t="s">
        <v>754</v>
      </c>
      <c r="M57" s="13" t="s">
        <v>866</v>
      </c>
    </row>
    <row r="58" spans="1:13" x14ac:dyDescent="0.3">
      <c r="A58" s="13" t="s">
        <v>46</v>
      </c>
      <c r="B58" s="13" t="s">
        <v>656</v>
      </c>
      <c r="C58" s="13" t="s">
        <v>629</v>
      </c>
      <c r="D58" s="13" t="s">
        <v>925</v>
      </c>
      <c r="E58" s="13" t="s">
        <v>932</v>
      </c>
      <c r="F58" s="13" t="s">
        <v>548</v>
      </c>
      <c r="G58" s="13" t="s">
        <v>933</v>
      </c>
      <c r="H58" s="13" t="s">
        <v>934</v>
      </c>
      <c r="I58" s="14">
        <v>2</v>
      </c>
      <c r="J58" s="13" t="s">
        <v>45</v>
      </c>
      <c r="K58" s="13" t="s">
        <v>559</v>
      </c>
      <c r="L58" s="13" t="s">
        <v>754</v>
      </c>
      <c r="M58" s="13" t="s">
        <v>755</v>
      </c>
    </row>
    <row r="59" spans="1:13" x14ac:dyDescent="0.3">
      <c r="A59" s="13" t="s">
        <v>296</v>
      </c>
      <c r="B59" s="13" t="s">
        <v>664</v>
      </c>
      <c r="C59" s="13" t="s">
        <v>545</v>
      </c>
      <c r="D59" s="13" t="s">
        <v>935</v>
      </c>
      <c r="E59" s="13" t="s">
        <v>936</v>
      </c>
      <c r="F59" s="13" t="s">
        <v>548</v>
      </c>
      <c r="G59" s="13" t="s">
        <v>937</v>
      </c>
      <c r="H59" s="13" t="s">
        <v>938</v>
      </c>
      <c r="I59" s="14">
        <v>1</v>
      </c>
      <c r="J59" s="13" t="s">
        <v>295</v>
      </c>
      <c r="K59" s="13" t="s">
        <v>726</v>
      </c>
      <c r="L59" s="13" t="s">
        <v>754</v>
      </c>
      <c r="M59" s="13" t="s">
        <v>939</v>
      </c>
    </row>
    <row r="60" spans="1:13" x14ac:dyDescent="0.3">
      <c r="A60" s="13" t="s">
        <v>204</v>
      </c>
      <c r="B60" s="13" t="s">
        <v>940</v>
      </c>
      <c r="C60" s="13" t="s">
        <v>545</v>
      </c>
      <c r="D60" s="13" t="s">
        <v>941</v>
      </c>
      <c r="E60" s="13" t="s">
        <v>942</v>
      </c>
      <c r="F60" s="13" t="s">
        <v>548</v>
      </c>
      <c r="G60" s="13" t="s">
        <v>943</v>
      </c>
      <c r="H60" s="13" t="s">
        <v>944</v>
      </c>
      <c r="I60" s="14">
        <v>4</v>
      </c>
      <c r="J60" s="13" t="s">
        <v>203</v>
      </c>
      <c r="K60" s="13" t="s">
        <v>559</v>
      </c>
      <c r="L60" s="13" t="s">
        <v>754</v>
      </c>
      <c r="M60" s="13" t="s">
        <v>945</v>
      </c>
    </row>
    <row r="61" spans="1:13" x14ac:dyDescent="0.3">
      <c r="A61" s="13" t="s">
        <v>204</v>
      </c>
      <c r="B61" s="13" t="s">
        <v>940</v>
      </c>
      <c r="C61" s="13" t="s">
        <v>545</v>
      </c>
      <c r="D61" s="13" t="s">
        <v>941</v>
      </c>
      <c r="E61" s="13" t="s">
        <v>946</v>
      </c>
      <c r="F61" s="13" t="s">
        <v>548</v>
      </c>
      <c r="G61" s="13" t="s">
        <v>947</v>
      </c>
      <c r="H61" s="13" t="s">
        <v>948</v>
      </c>
      <c r="I61" s="14">
        <v>6</v>
      </c>
      <c r="J61" s="13" t="s">
        <v>203</v>
      </c>
      <c r="K61" s="13" t="s">
        <v>689</v>
      </c>
      <c r="L61" s="13" t="s">
        <v>754</v>
      </c>
      <c r="M61" s="13" t="s">
        <v>949</v>
      </c>
    </row>
    <row r="62" spans="1:13" x14ac:dyDescent="0.3">
      <c r="A62" s="13" t="s">
        <v>24</v>
      </c>
      <c r="B62" s="13" t="s">
        <v>836</v>
      </c>
      <c r="C62" s="13" t="s">
        <v>545</v>
      </c>
      <c r="D62" s="13" t="s">
        <v>950</v>
      </c>
      <c r="E62" s="13" t="s">
        <v>951</v>
      </c>
      <c r="F62" s="13" t="s">
        <v>548</v>
      </c>
      <c r="G62" s="13" t="s">
        <v>952</v>
      </c>
      <c r="H62" s="13" t="s">
        <v>953</v>
      </c>
      <c r="I62" s="14">
        <v>1</v>
      </c>
      <c r="J62" s="13" t="s">
        <v>23</v>
      </c>
      <c r="K62" s="13" t="s">
        <v>693</v>
      </c>
      <c r="L62" s="13" t="s">
        <v>754</v>
      </c>
      <c r="M62" s="13" t="s">
        <v>755</v>
      </c>
    </row>
    <row r="63" spans="1:13" x14ac:dyDescent="0.3">
      <c r="A63" s="13" t="s">
        <v>90</v>
      </c>
      <c r="B63" s="13" t="s">
        <v>628</v>
      </c>
      <c r="C63" s="13" t="s">
        <v>629</v>
      </c>
      <c r="D63" s="13" t="s">
        <v>954</v>
      </c>
      <c r="E63" s="13" t="s">
        <v>955</v>
      </c>
      <c r="F63" s="13" t="s">
        <v>548</v>
      </c>
      <c r="G63" s="13" t="s">
        <v>768</v>
      </c>
      <c r="H63" s="13" t="s">
        <v>769</v>
      </c>
      <c r="I63" s="14">
        <v>10</v>
      </c>
      <c r="J63" s="13" t="s">
        <v>89</v>
      </c>
      <c r="K63" s="13" t="s">
        <v>606</v>
      </c>
      <c r="L63" s="13" t="s">
        <v>754</v>
      </c>
      <c r="M63" s="13" t="s">
        <v>755</v>
      </c>
    </row>
    <row r="64" spans="1:13" x14ac:dyDescent="0.3">
      <c r="A64" s="13" t="s">
        <v>52</v>
      </c>
      <c r="B64" s="13" t="s">
        <v>956</v>
      </c>
      <c r="C64" s="13" t="s">
        <v>629</v>
      </c>
      <c r="D64" s="13" t="s">
        <v>957</v>
      </c>
      <c r="E64" s="13" t="s">
        <v>958</v>
      </c>
      <c r="F64" s="13" t="s">
        <v>659</v>
      </c>
      <c r="G64" s="13" t="s">
        <v>959</v>
      </c>
      <c r="H64" s="13" t="s">
        <v>960</v>
      </c>
      <c r="I64" s="14">
        <v>1</v>
      </c>
      <c r="J64" s="13" t="s">
        <v>51</v>
      </c>
      <c r="K64" s="13" t="s">
        <v>701</v>
      </c>
      <c r="L64" s="13" t="s">
        <v>754</v>
      </c>
      <c r="M64" s="13" t="s">
        <v>961</v>
      </c>
    </row>
    <row r="65" spans="1:13" x14ac:dyDescent="0.3">
      <c r="A65" s="13" t="s">
        <v>248</v>
      </c>
      <c r="B65" s="13" t="s">
        <v>962</v>
      </c>
      <c r="C65" s="13" t="s">
        <v>545</v>
      </c>
      <c r="D65" s="13" t="s">
        <v>963</v>
      </c>
      <c r="E65" s="13" t="s">
        <v>964</v>
      </c>
      <c r="F65" s="13" t="s">
        <v>548</v>
      </c>
      <c r="G65" s="13" t="s">
        <v>965</v>
      </c>
      <c r="H65" s="13" t="s">
        <v>966</v>
      </c>
      <c r="I65" s="14">
        <v>1</v>
      </c>
      <c r="J65" s="13" t="s">
        <v>247</v>
      </c>
      <c r="K65" s="13" t="s">
        <v>701</v>
      </c>
      <c r="L65" s="13" t="s">
        <v>754</v>
      </c>
      <c r="M65" s="13" t="s">
        <v>755</v>
      </c>
    </row>
    <row r="66" spans="1:13" x14ac:dyDescent="0.3">
      <c r="A66" s="13" t="s">
        <v>189</v>
      </c>
      <c r="B66" s="13" t="s">
        <v>967</v>
      </c>
      <c r="C66" s="13" t="s">
        <v>545</v>
      </c>
      <c r="D66" s="13" t="s">
        <v>968</v>
      </c>
      <c r="E66" s="13" t="s">
        <v>969</v>
      </c>
      <c r="F66" s="13" t="s">
        <v>548</v>
      </c>
      <c r="G66" s="13" t="s">
        <v>970</v>
      </c>
      <c r="H66" s="13" t="s">
        <v>971</v>
      </c>
      <c r="I66" s="14">
        <v>1</v>
      </c>
      <c r="J66" s="13" t="s">
        <v>188</v>
      </c>
      <c r="K66" s="13" t="s">
        <v>662</v>
      </c>
      <c r="L66" s="13" t="s">
        <v>754</v>
      </c>
      <c r="M66" s="13" t="s">
        <v>972</v>
      </c>
    </row>
    <row r="67" spans="1:13" x14ac:dyDescent="0.3">
      <c r="A67" s="13" t="s">
        <v>347</v>
      </c>
      <c r="B67" s="13" t="s">
        <v>765</v>
      </c>
      <c r="C67" s="13" t="s">
        <v>716</v>
      </c>
      <c r="D67" s="13" t="s">
        <v>766</v>
      </c>
      <c r="E67" s="13" t="s">
        <v>973</v>
      </c>
      <c r="F67" s="13" t="s">
        <v>548</v>
      </c>
      <c r="G67" s="13" t="s">
        <v>974</v>
      </c>
      <c r="H67" s="13" t="s">
        <v>975</v>
      </c>
      <c r="I67" s="14">
        <v>2</v>
      </c>
      <c r="J67" s="13" t="s">
        <v>346</v>
      </c>
      <c r="K67" s="13" t="s">
        <v>662</v>
      </c>
      <c r="L67" s="13" t="s">
        <v>754</v>
      </c>
      <c r="M67" s="13" t="s">
        <v>755</v>
      </c>
    </row>
    <row r="68" spans="1:13" x14ac:dyDescent="0.3">
      <c r="A68" s="13" t="s">
        <v>170</v>
      </c>
      <c r="B68" s="13" t="s">
        <v>976</v>
      </c>
      <c r="C68" s="13" t="s">
        <v>545</v>
      </c>
      <c r="D68" s="13" t="s">
        <v>977</v>
      </c>
      <c r="E68" s="13" t="s">
        <v>978</v>
      </c>
      <c r="F68" s="13" t="s">
        <v>548</v>
      </c>
      <c r="G68" s="13" t="s">
        <v>979</v>
      </c>
      <c r="H68" s="13" t="s">
        <v>980</v>
      </c>
      <c r="I68" s="14">
        <v>2</v>
      </c>
      <c r="J68" s="13" t="s">
        <v>169</v>
      </c>
      <c r="K68" s="13" t="s">
        <v>575</v>
      </c>
      <c r="L68" s="13" t="s">
        <v>754</v>
      </c>
      <c r="M68" s="13" t="s">
        <v>755</v>
      </c>
    </row>
    <row r="69" spans="1:13" x14ac:dyDescent="0.3">
      <c r="A69" s="13" t="s">
        <v>168</v>
      </c>
      <c r="B69" s="13" t="s">
        <v>656</v>
      </c>
      <c r="C69" s="13" t="s">
        <v>629</v>
      </c>
      <c r="D69" s="13" t="s">
        <v>981</v>
      </c>
      <c r="E69" s="13" t="s">
        <v>982</v>
      </c>
      <c r="F69" s="13" t="s">
        <v>548</v>
      </c>
      <c r="G69" s="13" t="s">
        <v>983</v>
      </c>
      <c r="H69" s="13" t="s">
        <v>984</v>
      </c>
      <c r="I69" s="14">
        <v>18</v>
      </c>
      <c r="J69" s="13" t="s">
        <v>167</v>
      </c>
      <c r="K69" s="13" t="s">
        <v>726</v>
      </c>
      <c r="L69" s="13" t="s">
        <v>754</v>
      </c>
      <c r="M69" s="13" t="s">
        <v>985</v>
      </c>
    </row>
    <row r="70" spans="1:13" x14ac:dyDescent="0.3">
      <c r="A70" s="13" t="s">
        <v>437</v>
      </c>
      <c r="B70" s="13" t="s">
        <v>986</v>
      </c>
      <c r="C70" s="13" t="s">
        <v>545</v>
      </c>
      <c r="D70" s="13" t="s">
        <v>987</v>
      </c>
      <c r="E70" s="13" t="s">
        <v>988</v>
      </c>
      <c r="F70" s="13" t="s">
        <v>548</v>
      </c>
      <c r="G70" s="13" t="s">
        <v>952</v>
      </c>
      <c r="H70" s="13" t="s">
        <v>953</v>
      </c>
      <c r="I70" s="14">
        <v>1</v>
      </c>
      <c r="J70" s="13" t="s">
        <v>436</v>
      </c>
      <c r="K70" s="13" t="s">
        <v>551</v>
      </c>
      <c r="L70" s="13" t="s">
        <v>754</v>
      </c>
      <c r="M70" s="13" t="s">
        <v>755</v>
      </c>
    </row>
    <row r="71" spans="1:13" x14ac:dyDescent="0.3">
      <c r="A71" s="13" t="s">
        <v>437</v>
      </c>
      <c r="B71" s="13" t="s">
        <v>986</v>
      </c>
      <c r="C71" s="13" t="s">
        <v>545</v>
      </c>
      <c r="D71" s="13" t="s">
        <v>987</v>
      </c>
      <c r="E71" s="13" t="s">
        <v>988</v>
      </c>
      <c r="F71" s="13" t="s">
        <v>548</v>
      </c>
      <c r="G71" s="13" t="s">
        <v>989</v>
      </c>
      <c r="H71" s="13" t="s">
        <v>990</v>
      </c>
      <c r="I71" s="14">
        <v>1</v>
      </c>
      <c r="J71" s="13" t="s">
        <v>436</v>
      </c>
      <c r="K71" s="13" t="s">
        <v>551</v>
      </c>
      <c r="L71" s="13" t="s">
        <v>754</v>
      </c>
      <c r="M71" s="13" t="s">
        <v>991</v>
      </c>
    </row>
    <row r="72" spans="1:13" x14ac:dyDescent="0.3">
      <c r="A72" s="13" t="s">
        <v>357</v>
      </c>
      <c r="B72" s="13" t="s">
        <v>760</v>
      </c>
      <c r="C72" s="13" t="s">
        <v>675</v>
      </c>
      <c r="D72" s="13" t="s">
        <v>992</v>
      </c>
      <c r="E72" s="13" t="s">
        <v>993</v>
      </c>
      <c r="F72" s="13" t="s">
        <v>548</v>
      </c>
      <c r="G72" s="13" t="s">
        <v>994</v>
      </c>
      <c r="H72" s="13" t="s">
        <v>995</v>
      </c>
      <c r="I72" s="14">
        <v>2</v>
      </c>
      <c r="J72" s="13" t="s">
        <v>356</v>
      </c>
      <c r="K72" s="13" t="s">
        <v>693</v>
      </c>
      <c r="L72" s="13" t="s">
        <v>754</v>
      </c>
      <c r="M72" s="13" t="s">
        <v>755</v>
      </c>
    </row>
    <row r="73" spans="1:13" x14ac:dyDescent="0.3">
      <c r="A73" s="13" t="s">
        <v>206</v>
      </c>
      <c r="B73" s="13" t="s">
        <v>674</v>
      </c>
      <c r="C73" s="13" t="s">
        <v>675</v>
      </c>
      <c r="D73" s="13" t="s">
        <v>676</v>
      </c>
      <c r="E73" s="13" t="s">
        <v>996</v>
      </c>
      <c r="F73" s="13" t="s">
        <v>548</v>
      </c>
      <c r="G73" s="13" t="s">
        <v>784</v>
      </c>
      <c r="H73" s="13" t="s">
        <v>785</v>
      </c>
      <c r="I73" s="14">
        <v>6</v>
      </c>
      <c r="J73" s="13" t="s">
        <v>205</v>
      </c>
      <c r="K73" s="13" t="s">
        <v>726</v>
      </c>
      <c r="L73" s="13" t="s">
        <v>754</v>
      </c>
      <c r="M73" s="13" t="s">
        <v>786</v>
      </c>
    </row>
    <row r="74" spans="1:13" x14ac:dyDescent="0.3">
      <c r="A74" s="13" t="s">
        <v>206</v>
      </c>
      <c r="B74" s="13" t="s">
        <v>674</v>
      </c>
      <c r="C74" s="13" t="s">
        <v>675</v>
      </c>
      <c r="D74" s="13" t="s">
        <v>676</v>
      </c>
      <c r="E74" s="13" t="s">
        <v>996</v>
      </c>
      <c r="F74" s="13" t="s">
        <v>548</v>
      </c>
      <c r="G74" s="13" t="s">
        <v>997</v>
      </c>
      <c r="H74" s="13" t="s">
        <v>998</v>
      </c>
      <c r="I74" s="14">
        <v>1</v>
      </c>
      <c r="J74" s="13" t="s">
        <v>205</v>
      </c>
      <c r="K74" s="13" t="s">
        <v>726</v>
      </c>
      <c r="L74" s="13" t="s">
        <v>754</v>
      </c>
      <c r="M74" s="13" t="s">
        <v>972</v>
      </c>
    </row>
    <row r="75" spans="1:13" x14ac:dyDescent="0.3">
      <c r="A75" s="13" t="s">
        <v>206</v>
      </c>
      <c r="B75" s="13" t="s">
        <v>674</v>
      </c>
      <c r="C75" s="13" t="s">
        <v>675</v>
      </c>
      <c r="D75" s="13" t="s">
        <v>676</v>
      </c>
      <c r="E75" s="13" t="s">
        <v>996</v>
      </c>
      <c r="F75" s="13" t="s">
        <v>548</v>
      </c>
      <c r="G75" s="13" t="s">
        <v>999</v>
      </c>
      <c r="H75" s="13" t="s">
        <v>1000</v>
      </c>
      <c r="I75" s="14">
        <v>1</v>
      </c>
      <c r="J75" s="13" t="s">
        <v>205</v>
      </c>
      <c r="K75" s="13" t="s">
        <v>726</v>
      </c>
      <c r="L75" s="13" t="s">
        <v>754</v>
      </c>
      <c r="M75" s="13" t="s">
        <v>1001</v>
      </c>
    </row>
    <row r="76" spans="1:13" x14ac:dyDescent="0.3">
      <c r="A76" s="13" t="s">
        <v>206</v>
      </c>
      <c r="B76" s="13" t="s">
        <v>674</v>
      </c>
      <c r="C76" s="13" t="s">
        <v>675</v>
      </c>
      <c r="D76" s="13" t="s">
        <v>676</v>
      </c>
      <c r="E76" s="13" t="s">
        <v>996</v>
      </c>
      <c r="F76" s="13" t="s">
        <v>548</v>
      </c>
      <c r="G76" s="13" t="s">
        <v>1002</v>
      </c>
      <c r="H76" s="13" t="s">
        <v>1003</v>
      </c>
      <c r="I76" s="14">
        <v>3</v>
      </c>
      <c r="J76" s="13" t="s">
        <v>205</v>
      </c>
      <c r="K76" s="13" t="s">
        <v>726</v>
      </c>
      <c r="L76" s="13" t="s">
        <v>754</v>
      </c>
      <c r="M76" s="13" t="s">
        <v>972</v>
      </c>
    </row>
    <row r="77" spans="1:13" x14ac:dyDescent="0.3">
      <c r="A77" s="13" t="s">
        <v>427</v>
      </c>
      <c r="B77" s="13" t="s">
        <v>813</v>
      </c>
      <c r="C77" s="13" t="s">
        <v>545</v>
      </c>
      <c r="D77" s="13" t="s">
        <v>814</v>
      </c>
      <c r="E77" s="13" t="s">
        <v>1004</v>
      </c>
      <c r="F77" s="13" t="s">
        <v>548</v>
      </c>
      <c r="G77" s="13" t="s">
        <v>1005</v>
      </c>
      <c r="H77" s="13" t="s">
        <v>1006</v>
      </c>
      <c r="I77" s="14">
        <v>1</v>
      </c>
      <c r="J77" s="13" t="s">
        <v>426</v>
      </c>
      <c r="K77" s="13" t="s">
        <v>701</v>
      </c>
      <c r="L77" s="13" t="s">
        <v>754</v>
      </c>
      <c r="M77" s="13" t="s">
        <v>1007</v>
      </c>
    </row>
    <row r="78" spans="1:13" x14ac:dyDescent="0.3">
      <c r="A78" s="13" t="s">
        <v>78</v>
      </c>
      <c r="B78" s="13" t="s">
        <v>1008</v>
      </c>
      <c r="C78" s="13" t="s">
        <v>545</v>
      </c>
      <c r="D78" s="13" t="s">
        <v>1009</v>
      </c>
      <c r="E78" s="13" t="s">
        <v>1010</v>
      </c>
      <c r="F78" s="13" t="s">
        <v>548</v>
      </c>
      <c r="G78" s="13" t="s">
        <v>1011</v>
      </c>
      <c r="H78" s="13" t="s">
        <v>1012</v>
      </c>
      <c r="I78" s="14">
        <v>1</v>
      </c>
      <c r="J78" s="13" t="s">
        <v>77</v>
      </c>
      <c r="K78" s="13" t="s">
        <v>551</v>
      </c>
      <c r="L78" s="13" t="s">
        <v>754</v>
      </c>
      <c r="M78" s="13" t="s">
        <v>1013</v>
      </c>
    </row>
    <row r="79" spans="1:13" x14ac:dyDescent="0.3">
      <c r="A79" s="13" t="s">
        <v>68</v>
      </c>
      <c r="B79" s="13" t="s">
        <v>861</v>
      </c>
      <c r="C79" s="13" t="s">
        <v>716</v>
      </c>
      <c r="D79" s="13" t="s">
        <v>1014</v>
      </c>
      <c r="E79" s="13" t="s">
        <v>1015</v>
      </c>
      <c r="F79" s="13" t="s">
        <v>548</v>
      </c>
      <c r="G79" s="13" t="s">
        <v>1016</v>
      </c>
      <c r="H79" s="13" t="s">
        <v>1017</v>
      </c>
      <c r="I79" s="14">
        <v>1</v>
      </c>
      <c r="J79" s="13" t="s">
        <v>67</v>
      </c>
      <c r="K79" s="13" t="s">
        <v>626</v>
      </c>
      <c r="L79" s="13" t="s">
        <v>754</v>
      </c>
      <c r="M79" s="13" t="s">
        <v>1018</v>
      </c>
    </row>
    <row r="80" spans="1:13" x14ac:dyDescent="0.3">
      <c r="A80" s="13" t="s">
        <v>168</v>
      </c>
      <c r="B80" s="13" t="s">
        <v>765</v>
      </c>
      <c r="C80" s="13" t="s">
        <v>716</v>
      </c>
      <c r="D80" s="13" t="s">
        <v>1019</v>
      </c>
      <c r="E80" s="13" t="s">
        <v>1020</v>
      </c>
      <c r="F80" s="13" t="s">
        <v>548</v>
      </c>
      <c r="G80" s="13" t="s">
        <v>1021</v>
      </c>
      <c r="H80" s="13" t="s">
        <v>1022</v>
      </c>
      <c r="I80" s="14">
        <v>1</v>
      </c>
      <c r="J80" s="13" t="s">
        <v>202</v>
      </c>
      <c r="K80" s="13" t="s">
        <v>636</v>
      </c>
      <c r="L80" s="13" t="s">
        <v>754</v>
      </c>
      <c r="M80" s="13" t="s">
        <v>755</v>
      </c>
    </row>
    <row r="81" spans="1:13" x14ac:dyDescent="0.3">
      <c r="A81" s="13" t="s">
        <v>168</v>
      </c>
      <c r="B81" s="13" t="s">
        <v>765</v>
      </c>
      <c r="C81" s="13" t="s">
        <v>716</v>
      </c>
      <c r="D81" s="13" t="s">
        <v>1019</v>
      </c>
      <c r="E81" s="13" t="s">
        <v>1020</v>
      </c>
      <c r="F81" s="13" t="s">
        <v>548</v>
      </c>
      <c r="G81" s="13" t="s">
        <v>1023</v>
      </c>
      <c r="H81" s="13" t="s">
        <v>1024</v>
      </c>
      <c r="I81" s="14">
        <v>2</v>
      </c>
      <c r="J81" s="13" t="s">
        <v>202</v>
      </c>
      <c r="K81" s="13" t="s">
        <v>636</v>
      </c>
      <c r="L81" s="13" t="s">
        <v>754</v>
      </c>
      <c r="M81" s="13" t="s">
        <v>755</v>
      </c>
    </row>
    <row r="82" spans="1:13" x14ac:dyDescent="0.3">
      <c r="A82" s="13" t="s">
        <v>525</v>
      </c>
      <c r="B82" s="13" t="s">
        <v>861</v>
      </c>
      <c r="C82" s="13" t="s">
        <v>716</v>
      </c>
      <c r="D82" s="13" t="s">
        <v>1025</v>
      </c>
      <c r="E82" s="13" t="s">
        <v>1026</v>
      </c>
      <c r="F82" s="13" t="s">
        <v>548</v>
      </c>
      <c r="G82" s="13" t="s">
        <v>1027</v>
      </c>
      <c r="H82" s="13" t="s">
        <v>1028</v>
      </c>
      <c r="I82" s="14">
        <v>1</v>
      </c>
      <c r="J82" s="13" t="s">
        <v>524</v>
      </c>
      <c r="K82" s="13" t="s">
        <v>643</v>
      </c>
      <c r="L82" s="13" t="s">
        <v>754</v>
      </c>
      <c r="M82" s="13" t="s">
        <v>644</v>
      </c>
    </row>
    <row r="83" spans="1:13" x14ac:dyDescent="0.3">
      <c r="A83" s="13" t="s">
        <v>376</v>
      </c>
      <c r="B83" s="13" t="s">
        <v>1029</v>
      </c>
      <c r="C83" s="13" t="s">
        <v>1030</v>
      </c>
      <c r="D83" s="13" t="s">
        <v>1031</v>
      </c>
      <c r="E83" s="13" t="s">
        <v>1032</v>
      </c>
      <c r="F83" s="13" t="s">
        <v>548</v>
      </c>
      <c r="G83" s="13" t="s">
        <v>900</v>
      </c>
      <c r="H83" s="13" t="s">
        <v>901</v>
      </c>
      <c r="I83" s="14">
        <v>6</v>
      </c>
      <c r="J83" s="13" t="s">
        <v>375</v>
      </c>
      <c r="K83" s="13" t="s">
        <v>567</v>
      </c>
      <c r="L83" s="13" t="s">
        <v>754</v>
      </c>
      <c r="M83" s="13" t="s">
        <v>755</v>
      </c>
    </row>
    <row r="84" spans="1:13" x14ac:dyDescent="0.3">
      <c r="A84" s="13" t="s">
        <v>136</v>
      </c>
      <c r="B84" s="13" t="s">
        <v>1033</v>
      </c>
      <c r="C84" s="13" t="s">
        <v>1030</v>
      </c>
      <c r="D84" s="13" t="s">
        <v>1034</v>
      </c>
      <c r="E84" s="13" t="s">
        <v>1035</v>
      </c>
      <c r="F84" s="13" t="s">
        <v>548</v>
      </c>
      <c r="G84" s="13" t="s">
        <v>784</v>
      </c>
      <c r="H84" s="13" t="s">
        <v>785</v>
      </c>
      <c r="I84" s="14">
        <v>3</v>
      </c>
      <c r="J84" s="13" t="s">
        <v>135</v>
      </c>
      <c r="K84" s="13" t="s">
        <v>626</v>
      </c>
      <c r="L84" s="13" t="s">
        <v>754</v>
      </c>
      <c r="M84" s="13" t="s">
        <v>786</v>
      </c>
    </row>
    <row r="85" spans="1:13" x14ac:dyDescent="0.3">
      <c r="A85" s="13" t="s">
        <v>116</v>
      </c>
      <c r="B85" s="13" t="s">
        <v>1036</v>
      </c>
      <c r="C85" s="13" t="s">
        <v>696</v>
      </c>
      <c r="D85" s="13" t="s">
        <v>1037</v>
      </c>
      <c r="E85" s="13" t="s">
        <v>1038</v>
      </c>
      <c r="F85" s="13" t="s">
        <v>548</v>
      </c>
      <c r="G85" s="13" t="s">
        <v>843</v>
      </c>
      <c r="H85" s="13" t="s">
        <v>844</v>
      </c>
      <c r="I85" s="14">
        <v>1</v>
      </c>
      <c r="J85" s="13" t="s">
        <v>115</v>
      </c>
      <c r="K85" s="13" t="s">
        <v>749</v>
      </c>
      <c r="L85" s="13" t="s">
        <v>754</v>
      </c>
      <c r="M85" s="13" t="s">
        <v>845</v>
      </c>
    </row>
    <row r="86" spans="1:13" x14ac:dyDescent="0.3">
      <c r="A86" s="13" t="s">
        <v>288</v>
      </c>
      <c r="B86" s="13" t="s">
        <v>674</v>
      </c>
      <c r="C86" s="13" t="s">
        <v>675</v>
      </c>
      <c r="D86" s="13" t="s">
        <v>1039</v>
      </c>
      <c r="E86" s="13" t="s">
        <v>1040</v>
      </c>
      <c r="F86" s="13" t="s">
        <v>548</v>
      </c>
      <c r="G86" s="13" t="s">
        <v>1041</v>
      </c>
      <c r="H86" s="13" t="s">
        <v>1042</v>
      </c>
      <c r="I86" s="14">
        <v>1</v>
      </c>
      <c r="J86" s="13" t="s">
        <v>287</v>
      </c>
      <c r="K86" s="13" t="s">
        <v>726</v>
      </c>
      <c r="L86" s="13" t="s">
        <v>754</v>
      </c>
      <c r="M86" s="13" t="s">
        <v>939</v>
      </c>
    </row>
    <row r="87" spans="1:13" x14ac:dyDescent="0.3">
      <c r="A87" s="13" t="s">
        <v>16</v>
      </c>
      <c r="B87" s="13" t="s">
        <v>1043</v>
      </c>
      <c r="C87" s="13" t="s">
        <v>629</v>
      </c>
      <c r="D87" s="13" t="s">
        <v>1044</v>
      </c>
      <c r="E87" s="13" t="s">
        <v>1045</v>
      </c>
      <c r="F87" s="13" t="s">
        <v>659</v>
      </c>
      <c r="G87" s="13" t="s">
        <v>1046</v>
      </c>
      <c r="H87" s="13" t="s">
        <v>1047</v>
      </c>
      <c r="I87" s="14">
        <v>2</v>
      </c>
      <c r="J87" s="13" t="s">
        <v>15</v>
      </c>
      <c r="K87" s="13" t="s">
        <v>575</v>
      </c>
      <c r="L87" s="13" t="s">
        <v>754</v>
      </c>
      <c r="M87" s="13" t="s">
        <v>755</v>
      </c>
    </row>
    <row r="88" spans="1:13" x14ac:dyDescent="0.3">
      <c r="A88" s="13" t="s">
        <v>16</v>
      </c>
      <c r="B88" s="13" t="s">
        <v>1043</v>
      </c>
      <c r="C88" s="13" t="s">
        <v>629</v>
      </c>
      <c r="D88" s="13" t="s">
        <v>1044</v>
      </c>
      <c r="E88" s="13" t="s">
        <v>1045</v>
      </c>
      <c r="F88" s="13" t="s">
        <v>659</v>
      </c>
      <c r="G88" s="13" t="s">
        <v>1048</v>
      </c>
      <c r="H88" s="13" t="s">
        <v>1049</v>
      </c>
      <c r="I88" s="14">
        <v>1</v>
      </c>
      <c r="J88" s="13" t="s">
        <v>15</v>
      </c>
      <c r="K88" s="13" t="s">
        <v>575</v>
      </c>
      <c r="L88" s="13" t="s">
        <v>754</v>
      </c>
      <c r="M88" s="13" t="s">
        <v>755</v>
      </c>
    </row>
    <row r="89" spans="1:13" x14ac:dyDescent="0.3">
      <c r="A89" s="13" t="s">
        <v>16</v>
      </c>
      <c r="B89" s="13" t="s">
        <v>1043</v>
      </c>
      <c r="C89" s="13" t="s">
        <v>629</v>
      </c>
      <c r="D89" s="13" t="s">
        <v>1044</v>
      </c>
      <c r="E89" s="13" t="s">
        <v>1050</v>
      </c>
      <c r="F89" s="13" t="s">
        <v>548</v>
      </c>
      <c r="G89" s="13" t="s">
        <v>1051</v>
      </c>
      <c r="H89" s="13" t="s">
        <v>1052</v>
      </c>
      <c r="I89" s="14">
        <v>2</v>
      </c>
      <c r="J89" s="13" t="s">
        <v>15</v>
      </c>
      <c r="K89" s="13" t="s">
        <v>643</v>
      </c>
      <c r="L89" s="13" t="s">
        <v>754</v>
      </c>
      <c r="M89" s="13" t="s">
        <v>939</v>
      </c>
    </row>
    <row r="90" spans="1:13" x14ac:dyDescent="0.3">
      <c r="A90" s="13" t="s">
        <v>16</v>
      </c>
      <c r="B90" s="13" t="s">
        <v>1043</v>
      </c>
      <c r="C90" s="13" t="s">
        <v>629</v>
      </c>
      <c r="D90" s="13" t="s">
        <v>1044</v>
      </c>
      <c r="E90" s="13" t="s">
        <v>1053</v>
      </c>
      <c r="F90" s="13" t="s">
        <v>659</v>
      </c>
      <c r="G90" s="13" t="s">
        <v>1054</v>
      </c>
      <c r="H90" s="13" t="s">
        <v>1055</v>
      </c>
      <c r="I90" s="14">
        <v>1</v>
      </c>
      <c r="J90" s="13" t="s">
        <v>15</v>
      </c>
      <c r="K90" s="13" t="s">
        <v>626</v>
      </c>
      <c r="L90" s="13" t="s">
        <v>754</v>
      </c>
      <c r="M90" s="13" t="s">
        <v>1056</v>
      </c>
    </row>
    <row r="91" spans="1:13" x14ac:dyDescent="0.3">
      <c r="A91" s="13" t="s">
        <v>16</v>
      </c>
      <c r="B91" s="13" t="s">
        <v>1043</v>
      </c>
      <c r="C91" s="13" t="s">
        <v>629</v>
      </c>
      <c r="D91" s="13" t="s">
        <v>1044</v>
      </c>
      <c r="E91" s="13" t="s">
        <v>1057</v>
      </c>
      <c r="F91" s="13" t="s">
        <v>548</v>
      </c>
      <c r="G91" s="13" t="s">
        <v>915</v>
      </c>
      <c r="H91" s="13" t="s">
        <v>916</v>
      </c>
      <c r="I91" s="14">
        <v>1</v>
      </c>
      <c r="J91" s="13" t="s">
        <v>15</v>
      </c>
      <c r="K91" s="13" t="s">
        <v>669</v>
      </c>
      <c r="L91" s="13" t="s">
        <v>754</v>
      </c>
      <c r="M91" s="13" t="s">
        <v>755</v>
      </c>
    </row>
    <row r="92" spans="1:13" x14ac:dyDescent="0.3">
      <c r="A92" s="13" t="s">
        <v>162</v>
      </c>
      <c r="B92" s="13" t="s">
        <v>1058</v>
      </c>
      <c r="C92" s="13" t="s">
        <v>562</v>
      </c>
      <c r="D92" s="13" t="s">
        <v>1059</v>
      </c>
      <c r="E92" s="13" t="s">
        <v>1060</v>
      </c>
      <c r="F92" s="13" t="s">
        <v>548</v>
      </c>
      <c r="G92" s="13" t="s">
        <v>1061</v>
      </c>
      <c r="H92" s="13" t="s">
        <v>1062</v>
      </c>
      <c r="I92" s="14">
        <v>1</v>
      </c>
      <c r="J92" s="13" t="s">
        <v>161</v>
      </c>
      <c r="K92" s="13" t="s">
        <v>600</v>
      </c>
      <c r="L92" s="13" t="s">
        <v>754</v>
      </c>
      <c r="M92" s="13" t="s">
        <v>755</v>
      </c>
    </row>
    <row r="93" spans="1:13" x14ac:dyDescent="0.3">
      <c r="A93" s="13" t="s">
        <v>230</v>
      </c>
      <c r="B93" s="13" t="s">
        <v>1063</v>
      </c>
      <c r="C93" s="13" t="s">
        <v>1064</v>
      </c>
      <c r="D93" s="13" t="s">
        <v>1065</v>
      </c>
      <c r="E93" s="13" t="s">
        <v>1066</v>
      </c>
      <c r="F93" s="13" t="s">
        <v>548</v>
      </c>
      <c r="G93" s="13" t="s">
        <v>1067</v>
      </c>
      <c r="H93" s="13" t="s">
        <v>1068</v>
      </c>
      <c r="I93" s="14">
        <v>1</v>
      </c>
      <c r="J93" s="13" t="s">
        <v>229</v>
      </c>
      <c r="K93" s="13" t="s">
        <v>586</v>
      </c>
      <c r="L93" s="13" t="s">
        <v>754</v>
      </c>
      <c r="M93" s="13" t="s">
        <v>1069</v>
      </c>
    </row>
    <row r="94" spans="1:13" x14ac:dyDescent="0.3">
      <c r="A94" s="13" t="s">
        <v>366</v>
      </c>
      <c r="B94" s="13" t="s">
        <v>709</v>
      </c>
      <c r="C94" s="13" t="s">
        <v>609</v>
      </c>
      <c r="D94" s="13" t="s">
        <v>1070</v>
      </c>
      <c r="E94" s="13" t="s">
        <v>1071</v>
      </c>
      <c r="F94" s="13" t="s">
        <v>548</v>
      </c>
      <c r="G94" s="13" t="s">
        <v>1072</v>
      </c>
      <c r="H94" s="13" t="s">
        <v>1073</v>
      </c>
      <c r="I94" s="14">
        <v>1</v>
      </c>
      <c r="J94" s="13" t="s">
        <v>365</v>
      </c>
      <c r="K94" s="13" t="s">
        <v>575</v>
      </c>
      <c r="L94" s="13" t="s">
        <v>754</v>
      </c>
      <c r="M94" s="13" t="s">
        <v>755</v>
      </c>
    </row>
    <row r="95" spans="1:13" x14ac:dyDescent="0.3">
      <c r="A95" s="13" t="s">
        <v>366</v>
      </c>
      <c r="B95" s="13" t="s">
        <v>709</v>
      </c>
      <c r="C95" s="13" t="s">
        <v>609</v>
      </c>
      <c r="D95" s="13" t="s">
        <v>1070</v>
      </c>
      <c r="E95" s="13" t="s">
        <v>1071</v>
      </c>
      <c r="F95" s="13" t="s">
        <v>548</v>
      </c>
      <c r="G95" s="13" t="s">
        <v>1074</v>
      </c>
      <c r="H95" s="13" t="s">
        <v>1075</v>
      </c>
      <c r="I95" s="14">
        <v>1</v>
      </c>
      <c r="J95" s="13" t="s">
        <v>365</v>
      </c>
      <c r="K95" s="13" t="s">
        <v>575</v>
      </c>
      <c r="L95" s="13" t="s">
        <v>754</v>
      </c>
      <c r="M95" s="13" t="s">
        <v>755</v>
      </c>
    </row>
    <row r="96" spans="1:13" x14ac:dyDescent="0.3">
      <c r="A96" s="13" t="s">
        <v>366</v>
      </c>
      <c r="B96" s="13" t="s">
        <v>709</v>
      </c>
      <c r="C96" s="13" t="s">
        <v>609</v>
      </c>
      <c r="D96" s="13" t="s">
        <v>1070</v>
      </c>
      <c r="E96" s="13" t="s">
        <v>1071</v>
      </c>
      <c r="F96" s="13" t="s">
        <v>548</v>
      </c>
      <c r="G96" s="13" t="s">
        <v>1048</v>
      </c>
      <c r="H96" s="13" t="s">
        <v>1049</v>
      </c>
      <c r="I96" s="14">
        <v>1</v>
      </c>
      <c r="J96" s="13" t="s">
        <v>365</v>
      </c>
      <c r="K96" s="13" t="s">
        <v>575</v>
      </c>
      <c r="L96" s="13" t="s">
        <v>754</v>
      </c>
      <c r="M96" s="13" t="s">
        <v>755</v>
      </c>
    </row>
    <row r="97" spans="1:13" x14ac:dyDescent="0.3">
      <c r="A97" s="13" t="s">
        <v>366</v>
      </c>
      <c r="B97" s="13" t="s">
        <v>709</v>
      </c>
      <c r="C97" s="13" t="s">
        <v>609</v>
      </c>
      <c r="D97" s="13" t="s">
        <v>1070</v>
      </c>
      <c r="E97" s="13" t="s">
        <v>1071</v>
      </c>
      <c r="F97" s="13" t="s">
        <v>548</v>
      </c>
      <c r="G97" s="13" t="s">
        <v>1076</v>
      </c>
      <c r="H97" s="13" t="s">
        <v>1077</v>
      </c>
      <c r="I97" s="14">
        <v>1</v>
      </c>
      <c r="J97" s="13" t="s">
        <v>365</v>
      </c>
      <c r="K97" s="13" t="s">
        <v>575</v>
      </c>
      <c r="L97" s="13" t="s">
        <v>754</v>
      </c>
      <c r="M97" s="13" t="s">
        <v>755</v>
      </c>
    </row>
    <row r="98" spans="1:13" x14ac:dyDescent="0.3">
      <c r="A98" s="13" t="s">
        <v>408</v>
      </c>
      <c r="B98" s="13" t="s">
        <v>734</v>
      </c>
      <c r="C98" s="13" t="s">
        <v>696</v>
      </c>
      <c r="D98" s="13" t="s">
        <v>1078</v>
      </c>
      <c r="E98" s="13" t="s">
        <v>1079</v>
      </c>
      <c r="F98" s="13" t="s">
        <v>548</v>
      </c>
      <c r="G98" s="13" t="s">
        <v>843</v>
      </c>
      <c r="H98" s="13" t="s">
        <v>844</v>
      </c>
      <c r="I98" s="14">
        <v>1</v>
      </c>
      <c r="J98" s="13" t="s">
        <v>407</v>
      </c>
      <c r="K98" s="13" t="s">
        <v>551</v>
      </c>
      <c r="L98" s="13" t="s">
        <v>754</v>
      </c>
      <c r="M98" s="13" t="s">
        <v>845</v>
      </c>
    </row>
    <row r="99" spans="1:13" x14ac:dyDescent="0.3">
      <c r="A99" s="13" t="s">
        <v>326</v>
      </c>
      <c r="B99" s="13" t="s">
        <v>709</v>
      </c>
      <c r="C99" s="13" t="s">
        <v>609</v>
      </c>
      <c r="D99" s="13" t="s">
        <v>1080</v>
      </c>
      <c r="E99" s="13" t="s">
        <v>1081</v>
      </c>
      <c r="F99" s="13" t="s">
        <v>548</v>
      </c>
      <c r="G99" s="13" t="s">
        <v>1082</v>
      </c>
      <c r="H99" s="13" t="s">
        <v>1083</v>
      </c>
      <c r="I99" s="14">
        <v>4</v>
      </c>
      <c r="J99" s="13" t="s">
        <v>325</v>
      </c>
      <c r="K99" s="13" t="s">
        <v>575</v>
      </c>
      <c r="L99" s="13" t="s">
        <v>754</v>
      </c>
      <c r="M99" s="13" t="s">
        <v>1084</v>
      </c>
    </row>
    <row r="100" spans="1:13" x14ac:dyDescent="0.3">
      <c r="A100" s="13" t="s">
        <v>326</v>
      </c>
      <c r="B100" s="13" t="s">
        <v>709</v>
      </c>
      <c r="C100" s="13" t="s">
        <v>609</v>
      </c>
      <c r="D100" s="13" t="s">
        <v>1080</v>
      </c>
      <c r="E100" s="13" t="s">
        <v>1081</v>
      </c>
      <c r="F100" s="13" t="s">
        <v>548</v>
      </c>
      <c r="G100" s="13" t="s">
        <v>1085</v>
      </c>
      <c r="H100" s="13" t="s">
        <v>1086</v>
      </c>
      <c r="I100" s="14">
        <v>2</v>
      </c>
      <c r="J100" s="13" t="s">
        <v>325</v>
      </c>
      <c r="K100" s="13" t="s">
        <v>575</v>
      </c>
      <c r="L100" s="13" t="s">
        <v>754</v>
      </c>
      <c r="M100" s="13" t="s">
        <v>755</v>
      </c>
    </row>
    <row r="101" spans="1:13" x14ac:dyDescent="0.3">
      <c r="A101" s="13" t="s">
        <v>326</v>
      </c>
      <c r="B101" s="13" t="s">
        <v>709</v>
      </c>
      <c r="C101" s="13" t="s">
        <v>609</v>
      </c>
      <c r="D101" s="13" t="s">
        <v>1080</v>
      </c>
      <c r="E101" s="13" t="s">
        <v>1081</v>
      </c>
      <c r="F101" s="13" t="s">
        <v>548</v>
      </c>
      <c r="G101" s="13" t="s">
        <v>1087</v>
      </c>
      <c r="H101" s="13" t="s">
        <v>1088</v>
      </c>
      <c r="I101" s="14">
        <v>4</v>
      </c>
      <c r="J101" s="13" t="s">
        <v>325</v>
      </c>
      <c r="K101" s="13" t="s">
        <v>575</v>
      </c>
      <c r="L101" s="13" t="s">
        <v>754</v>
      </c>
      <c r="M101" s="13" t="s">
        <v>755</v>
      </c>
    </row>
    <row r="102" spans="1:13" x14ac:dyDescent="0.3">
      <c r="A102" s="13" t="s">
        <v>326</v>
      </c>
      <c r="B102" s="13" t="s">
        <v>709</v>
      </c>
      <c r="C102" s="13" t="s">
        <v>609</v>
      </c>
      <c r="D102" s="13" t="s">
        <v>1080</v>
      </c>
      <c r="E102" s="13" t="s">
        <v>1081</v>
      </c>
      <c r="F102" s="13" t="s">
        <v>548</v>
      </c>
      <c r="G102" s="13" t="s">
        <v>1089</v>
      </c>
      <c r="H102" s="13" t="s">
        <v>1090</v>
      </c>
      <c r="I102" s="14">
        <v>1</v>
      </c>
      <c r="J102" s="13" t="s">
        <v>325</v>
      </c>
      <c r="K102" s="13" t="s">
        <v>575</v>
      </c>
      <c r="L102" s="13" t="s">
        <v>754</v>
      </c>
      <c r="M102" s="13" t="s">
        <v>755</v>
      </c>
    </row>
    <row r="103" spans="1:13" x14ac:dyDescent="0.3">
      <c r="A103" s="13" t="s">
        <v>326</v>
      </c>
      <c r="B103" s="13" t="s">
        <v>709</v>
      </c>
      <c r="C103" s="13" t="s">
        <v>609</v>
      </c>
      <c r="D103" s="13" t="s">
        <v>1080</v>
      </c>
      <c r="E103" s="13" t="s">
        <v>1081</v>
      </c>
      <c r="F103" s="13" t="s">
        <v>548</v>
      </c>
      <c r="G103" s="13" t="s">
        <v>808</v>
      </c>
      <c r="H103" s="13" t="s">
        <v>809</v>
      </c>
      <c r="I103" s="14">
        <v>10</v>
      </c>
      <c r="J103" s="13" t="s">
        <v>325</v>
      </c>
      <c r="K103" s="13" t="s">
        <v>575</v>
      </c>
      <c r="L103" s="13" t="s">
        <v>754</v>
      </c>
      <c r="M103" s="13" t="s">
        <v>755</v>
      </c>
    </row>
    <row r="104" spans="1:13" x14ac:dyDescent="0.3">
      <c r="A104" s="13" t="s">
        <v>326</v>
      </c>
      <c r="B104" s="13" t="s">
        <v>709</v>
      </c>
      <c r="C104" s="13" t="s">
        <v>609</v>
      </c>
      <c r="D104" s="13" t="s">
        <v>1080</v>
      </c>
      <c r="E104" s="13" t="s">
        <v>1091</v>
      </c>
      <c r="F104" s="13" t="s">
        <v>659</v>
      </c>
      <c r="G104" s="13" t="s">
        <v>1092</v>
      </c>
      <c r="H104" s="13" t="s">
        <v>1093</v>
      </c>
      <c r="I104" s="14">
        <v>1</v>
      </c>
      <c r="J104" s="13" t="s">
        <v>325</v>
      </c>
      <c r="K104" s="13" t="s">
        <v>591</v>
      </c>
      <c r="L104" s="13" t="s">
        <v>754</v>
      </c>
      <c r="M104" s="13" t="s">
        <v>755</v>
      </c>
    </row>
    <row r="105" spans="1:13" x14ac:dyDescent="0.3">
      <c r="A105" s="13" t="s">
        <v>62</v>
      </c>
      <c r="B105" s="13" t="s">
        <v>1094</v>
      </c>
      <c r="C105" s="13" t="s">
        <v>629</v>
      </c>
      <c r="D105" s="13" t="s">
        <v>1095</v>
      </c>
      <c r="E105" s="13" t="s">
        <v>1096</v>
      </c>
      <c r="F105" s="13" t="s">
        <v>659</v>
      </c>
      <c r="G105" s="13" t="s">
        <v>1097</v>
      </c>
      <c r="H105" s="13" t="s">
        <v>1098</v>
      </c>
      <c r="I105" s="14">
        <v>1</v>
      </c>
      <c r="J105" s="13" t="s">
        <v>61</v>
      </c>
      <c r="K105" s="13" t="s">
        <v>559</v>
      </c>
      <c r="L105" s="13" t="s">
        <v>754</v>
      </c>
      <c r="M105" s="13" t="s">
        <v>1099</v>
      </c>
    </row>
    <row r="106" spans="1:13" x14ac:dyDescent="0.3">
      <c r="A106" s="13" t="s">
        <v>254</v>
      </c>
      <c r="B106" s="13" t="s">
        <v>709</v>
      </c>
      <c r="C106" s="13" t="s">
        <v>609</v>
      </c>
      <c r="D106" s="13" t="s">
        <v>710</v>
      </c>
      <c r="E106" s="13" t="s">
        <v>711</v>
      </c>
      <c r="F106" s="13" t="s">
        <v>548</v>
      </c>
      <c r="G106" s="13" t="s">
        <v>1100</v>
      </c>
      <c r="H106" s="13" t="s">
        <v>1101</v>
      </c>
      <c r="I106" s="14">
        <v>1</v>
      </c>
      <c r="J106" s="13" t="s">
        <v>253</v>
      </c>
      <c r="K106" s="13" t="s">
        <v>591</v>
      </c>
      <c r="L106" s="13" t="s">
        <v>754</v>
      </c>
      <c r="M106" s="13" t="s">
        <v>755</v>
      </c>
    </row>
    <row r="107" spans="1:13" x14ac:dyDescent="0.3">
      <c r="A107" s="13" t="s">
        <v>254</v>
      </c>
      <c r="B107" s="13" t="s">
        <v>709</v>
      </c>
      <c r="C107" s="13" t="s">
        <v>609</v>
      </c>
      <c r="D107" s="13" t="s">
        <v>710</v>
      </c>
      <c r="E107" s="13" t="s">
        <v>711</v>
      </c>
      <c r="F107" s="13" t="s">
        <v>548</v>
      </c>
      <c r="G107" s="13" t="s">
        <v>1085</v>
      </c>
      <c r="H107" s="13" t="s">
        <v>1086</v>
      </c>
      <c r="I107" s="14">
        <v>1</v>
      </c>
      <c r="J107" s="13" t="s">
        <v>253</v>
      </c>
      <c r="K107" s="13" t="s">
        <v>591</v>
      </c>
      <c r="L107" s="13" t="s">
        <v>754</v>
      </c>
      <c r="M107" s="13" t="s">
        <v>755</v>
      </c>
    </row>
    <row r="108" spans="1:13" x14ac:dyDescent="0.3">
      <c r="A108" s="13" t="s">
        <v>144</v>
      </c>
      <c r="B108" s="13" t="s">
        <v>709</v>
      </c>
      <c r="C108" s="13" t="s">
        <v>609</v>
      </c>
      <c r="D108" s="13" t="s">
        <v>1102</v>
      </c>
      <c r="E108" s="13" t="s">
        <v>1103</v>
      </c>
      <c r="F108" s="13" t="s">
        <v>548</v>
      </c>
      <c r="G108" s="13" t="s">
        <v>1085</v>
      </c>
      <c r="H108" s="13" t="s">
        <v>1086</v>
      </c>
      <c r="I108" s="14">
        <v>2</v>
      </c>
      <c r="J108" s="13" t="s">
        <v>143</v>
      </c>
      <c r="K108" s="13" t="s">
        <v>591</v>
      </c>
      <c r="L108" s="13" t="s">
        <v>754</v>
      </c>
      <c r="M108" s="13" t="s">
        <v>755</v>
      </c>
    </row>
    <row r="109" spans="1:13" x14ac:dyDescent="0.3">
      <c r="A109" s="13" t="s">
        <v>435</v>
      </c>
      <c r="B109" s="13" t="s">
        <v>728</v>
      </c>
      <c r="C109" s="13" t="s">
        <v>562</v>
      </c>
      <c r="D109" s="13" t="s">
        <v>729</v>
      </c>
      <c r="E109" s="13" t="s">
        <v>1104</v>
      </c>
      <c r="F109" s="13" t="s">
        <v>548</v>
      </c>
      <c r="G109" s="13" t="s">
        <v>1105</v>
      </c>
      <c r="H109" s="13" t="s">
        <v>1106</v>
      </c>
      <c r="I109" s="14">
        <v>8</v>
      </c>
      <c r="J109" s="13" t="s">
        <v>434</v>
      </c>
      <c r="K109" s="13" t="s">
        <v>749</v>
      </c>
      <c r="L109" s="13" t="s">
        <v>754</v>
      </c>
      <c r="M109" s="13" t="s">
        <v>1107</v>
      </c>
    </row>
    <row r="110" spans="1:13" x14ac:dyDescent="0.3">
      <c r="A110" s="13" t="s">
        <v>208</v>
      </c>
      <c r="B110" s="13" t="s">
        <v>1108</v>
      </c>
      <c r="C110" s="13" t="s">
        <v>545</v>
      </c>
      <c r="D110" s="13" t="s">
        <v>1109</v>
      </c>
      <c r="E110" s="13" t="s">
        <v>1110</v>
      </c>
      <c r="F110" s="13" t="s">
        <v>548</v>
      </c>
      <c r="G110" s="13" t="s">
        <v>1111</v>
      </c>
      <c r="H110" s="13" t="s">
        <v>1112</v>
      </c>
      <c r="I110" s="14">
        <v>4</v>
      </c>
      <c r="J110" s="13" t="s">
        <v>415</v>
      </c>
      <c r="K110" s="13" t="s">
        <v>600</v>
      </c>
      <c r="L110" s="13" t="s">
        <v>754</v>
      </c>
      <c r="M110" s="13" t="s">
        <v>755</v>
      </c>
    </row>
    <row r="111" spans="1:13" x14ac:dyDescent="0.3">
      <c r="A111" s="13" t="s">
        <v>64</v>
      </c>
      <c r="B111" s="13" t="s">
        <v>664</v>
      </c>
      <c r="C111" s="13" t="s">
        <v>545</v>
      </c>
      <c r="D111" s="13" t="s">
        <v>1113</v>
      </c>
      <c r="E111" s="13" t="s">
        <v>1114</v>
      </c>
      <c r="F111" s="13" t="s">
        <v>548</v>
      </c>
      <c r="G111" s="13" t="s">
        <v>1115</v>
      </c>
      <c r="H111" s="13" t="s">
        <v>1116</v>
      </c>
      <c r="I111" s="14">
        <v>1</v>
      </c>
      <c r="J111" s="13" t="s">
        <v>63</v>
      </c>
      <c r="K111" s="13" t="s">
        <v>559</v>
      </c>
      <c r="L111" s="13" t="s">
        <v>754</v>
      </c>
      <c r="M111" s="13" t="s">
        <v>1018</v>
      </c>
    </row>
    <row r="112" spans="1:13" x14ac:dyDescent="0.3">
      <c r="A112" s="13" t="s">
        <v>216</v>
      </c>
      <c r="B112" s="13" t="s">
        <v>911</v>
      </c>
      <c r="C112" s="13" t="s">
        <v>696</v>
      </c>
      <c r="D112" s="13" t="s">
        <v>1117</v>
      </c>
      <c r="E112" s="13" t="s">
        <v>1118</v>
      </c>
      <c r="F112" s="13" t="s">
        <v>548</v>
      </c>
      <c r="G112" s="13" t="s">
        <v>1119</v>
      </c>
      <c r="H112" s="13" t="s">
        <v>1120</v>
      </c>
      <c r="I112" s="14">
        <v>1</v>
      </c>
      <c r="J112" s="13" t="s">
        <v>215</v>
      </c>
      <c r="K112" s="13" t="s">
        <v>626</v>
      </c>
      <c r="L112" s="13" t="s">
        <v>754</v>
      </c>
      <c r="M112" s="13" t="s">
        <v>686</v>
      </c>
    </row>
    <row r="113" spans="1:13" x14ac:dyDescent="0.3">
      <c r="A113" s="13" t="s">
        <v>335</v>
      </c>
      <c r="B113" s="13" t="s">
        <v>664</v>
      </c>
      <c r="C113" s="13" t="s">
        <v>545</v>
      </c>
      <c r="D113" s="13" t="s">
        <v>1121</v>
      </c>
      <c r="E113" s="13" t="s">
        <v>1122</v>
      </c>
      <c r="F113" s="13" t="s">
        <v>548</v>
      </c>
      <c r="G113" s="13" t="s">
        <v>1123</v>
      </c>
      <c r="H113" s="13" t="s">
        <v>1124</v>
      </c>
      <c r="I113" s="14">
        <v>1</v>
      </c>
      <c r="J113" s="13" t="s">
        <v>334</v>
      </c>
      <c r="K113" s="13" t="s">
        <v>726</v>
      </c>
      <c r="L113" s="13" t="s">
        <v>754</v>
      </c>
      <c r="M113" s="13" t="s">
        <v>755</v>
      </c>
    </row>
    <row r="114" spans="1:13" x14ac:dyDescent="0.3">
      <c r="A114" s="13" t="s">
        <v>335</v>
      </c>
      <c r="B114" s="13" t="s">
        <v>664</v>
      </c>
      <c r="C114" s="13" t="s">
        <v>545</v>
      </c>
      <c r="D114" s="13" t="s">
        <v>1121</v>
      </c>
      <c r="E114" s="13" t="s">
        <v>1122</v>
      </c>
      <c r="F114" s="13" t="s">
        <v>548</v>
      </c>
      <c r="G114" s="13" t="s">
        <v>1125</v>
      </c>
      <c r="H114" s="13" t="s">
        <v>1126</v>
      </c>
      <c r="I114" s="14">
        <v>1</v>
      </c>
      <c r="J114" s="13" t="s">
        <v>334</v>
      </c>
      <c r="K114" s="13" t="s">
        <v>726</v>
      </c>
      <c r="L114" s="13" t="s">
        <v>754</v>
      </c>
      <c r="M114" s="13" t="s">
        <v>755</v>
      </c>
    </row>
    <row r="115" spans="1:13" x14ac:dyDescent="0.3">
      <c r="A115" s="13" t="s">
        <v>335</v>
      </c>
      <c r="B115" s="13" t="s">
        <v>664</v>
      </c>
      <c r="C115" s="13" t="s">
        <v>545</v>
      </c>
      <c r="D115" s="13" t="s">
        <v>1121</v>
      </c>
      <c r="E115" s="13" t="s">
        <v>1122</v>
      </c>
      <c r="F115" s="13" t="s">
        <v>548</v>
      </c>
      <c r="G115" s="13" t="s">
        <v>1127</v>
      </c>
      <c r="H115" s="13" t="s">
        <v>1128</v>
      </c>
      <c r="I115" s="14">
        <v>1</v>
      </c>
      <c r="J115" s="13" t="s">
        <v>334</v>
      </c>
      <c r="K115" s="13" t="s">
        <v>726</v>
      </c>
      <c r="L115" s="13" t="s">
        <v>754</v>
      </c>
      <c r="M115" s="13" t="s">
        <v>1129</v>
      </c>
    </row>
    <row r="116" spans="1:13" x14ac:dyDescent="0.3">
      <c r="A116" s="13" t="s">
        <v>310</v>
      </c>
      <c r="B116" s="13" t="s">
        <v>734</v>
      </c>
      <c r="C116" s="13" t="s">
        <v>696</v>
      </c>
      <c r="D116" s="13" t="s">
        <v>841</v>
      </c>
      <c r="E116" s="13" t="s">
        <v>1130</v>
      </c>
      <c r="F116" s="13" t="s">
        <v>548</v>
      </c>
      <c r="G116" s="13" t="s">
        <v>843</v>
      </c>
      <c r="H116" s="13" t="s">
        <v>844</v>
      </c>
      <c r="I116" s="14">
        <v>1</v>
      </c>
      <c r="J116" s="13" t="s">
        <v>309</v>
      </c>
      <c r="K116" s="13" t="s">
        <v>749</v>
      </c>
      <c r="L116" s="13" t="s">
        <v>754</v>
      </c>
      <c r="M116" s="13" t="s">
        <v>845</v>
      </c>
    </row>
    <row r="117" spans="1:13" x14ac:dyDescent="0.3">
      <c r="A117" s="13" t="s">
        <v>364</v>
      </c>
      <c r="B117" s="13" t="s">
        <v>1131</v>
      </c>
      <c r="C117" s="13" t="s">
        <v>696</v>
      </c>
      <c r="D117" s="13" t="s">
        <v>1132</v>
      </c>
      <c r="E117" s="13" t="s">
        <v>1133</v>
      </c>
      <c r="F117" s="13" t="s">
        <v>548</v>
      </c>
      <c r="G117" s="13" t="s">
        <v>843</v>
      </c>
      <c r="H117" s="13" t="s">
        <v>844</v>
      </c>
      <c r="I117" s="14">
        <v>1</v>
      </c>
      <c r="J117" s="13" t="s">
        <v>363</v>
      </c>
      <c r="K117" s="13" t="s">
        <v>749</v>
      </c>
      <c r="L117" s="13" t="s">
        <v>754</v>
      </c>
      <c r="M117" s="13" t="s">
        <v>845</v>
      </c>
    </row>
    <row r="118" spans="1:13" x14ac:dyDescent="0.3">
      <c r="A118" s="13" t="s">
        <v>316</v>
      </c>
      <c r="B118" s="13" t="s">
        <v>1058</v>
      </c>
      <c r="C118" s="13" t="s">
        <v>562</v>
      </c>
      <c r="D118" s="13" t="s">
        <v>1134</v>
      </c>
      <c r="E118" s="13" t="s">
        <v>1135</v>
      </c>
      <c r="F118" s="13" t="s">
        <v>548</v>
      </c>
      <c r="G118" s="13" t="s">
        <v>1136</v>
      </c>
      <c r="H118" s="13" t="s">
        <v>1137</v>
      </c>
      <c r="I118" s="14">
        <v>1</v>
      </c>
      <c r="J118" s="13" t="s">
        <v>315</v>
      </c>
      <c r="K118" s="13" t="s">
        <v>693</v>
      </c>
      <c r="L118" s="13" t="s">
        <v>754</v>
      </c>
      <c r="M118" s="13" t="s">
        <v>755</v>
      </c>
    </row>
    <row r="119" spans="1:13" x14ac:dyDescent="0.3">
      <c r="A119" s="13" t="s">
        <v>429</v>
      </c>
      <c r="B119" s="13" t="s">
        <v>544</v>
      </c>
      <c r="C119" s="13" t="s">
        <v>545</v>
      </c>
      <c r="D119" s="13" t="s">
        <v>1138</v>
      </c>
      <c r="E119" s="13" t="s">
        <v>1139</v>
      </c>
      <c r="F119" s="13" t="s">
        <v>548</v>
      </c>
      <c r="G119" s="13" t="s">
        <v>1140</v>
      </c>
      <c r="H119" s="13" t="s">
        <v>1141</v>
      </c>
      <c r="I119" s="14">
        <v>1</v>
      </c>
      <c r="J119" s="13" t="s">
        <v>428</v>
      </c>
      <c r="K119" s="13" t="s">
        <v>567</v>
      </c>
      <c r="L119" s="13" t="s">
        <v>754</v>
      </c>
      <c r="M119" s="13" t="s">
        <v>755</v>
      </c>
    </row>
    <row r="120" spans="1:13" x14ac:dyDescent="0.3">
      <c r="A120" s="13" t="s">
        <v>429</v>
      </c>
      <c r="B120" s="13" t="s">
        <v>544</v>
      </c>
      <c r="C120" s="13" t="s">
        <v>545</v>
      </c>
      <c r="D120" s="13" t="s">
        <v>1138</v>
      </c>
      <c r="E120" s="13" t="s">
        <v>1139</v>
      </c>
      <c r="F120" s="13" t="s">
        <v>548</v>
      </c>
      <c r="G120" s="13" t="s">
        <v>1142</v>
      </c>
      <c r="H120" s="13" t="s">
        <v>1143</v>
      </c>
      <c r="I120" s="14">
        <v>1</v>
      </c>
      <c r="J120" s="13" t="s">
        <v>428</v>
      </c>
      <c r="K120" s="13" t="s">
        <v>567</v>
      </c>
      <c r="L120" s="13" t="s">
        <v>754</v>
      </c>
      <c r="M120" s="13" t="s">
        <v>755</v>
      </c>
    </row>
    <row r="121" spans="1:13" x14ac:dyDescent="0.3">
      <c r="A121" s="13" t="s">
        <v>343</v>
      </c>
      <c r="B121" s="13" t="s">
        <v>544</v>
      </c>
      <c r="C121" s="13" t="s">
        <v>545</v>
      </c>
      <c r="D121" s="13" t="s">
        <v>546</v>
      </c>
      <c r="E121" s="13" t="s">
        <v>1144</v>
      </c>
      <c r="F121" s="13" t="s">
        <v>548</v>
      </c>
      <c r="G121" s="13" t="s">
        <v>1145</v>
      </c>
      <c r="H121" s="13" t="s">
        <v>1146</v>
      </c>
      <c r="I121" s="14">
        <v>3</v>
      </c>
      <c r="J121" s="13" t="s">
        <v>342</v>
      </c>
      <c r="K121" s="13" t="s">
        <v>559</v>
      </c>
      <c r="L121" s="13" t="s">
        <v>754</v>
      </c>
      <c r="M121" s="13" t="s">
        <v>939</v>
      </c>
    </row>
    <row r="122" spans="1:13" x14ac:dyDescent="0.3">
      <c r="A122" s="13" t="s">
        <v>240</v>
      </c>
      <c r="B122" s="13" t="s">
        <v>739</v>
      </c>
      <c r="C122" s="13" t="s">
        <v>545</v>
      </c>
      <c r="D122" s="13" t="s">
        <v>740</v>
      </c>
      <c r="E122" s="13" t="s">
        <v>1147</v>
      </c>
      <c r="F122" s="13" t="s">
        <v>548</v>
      </c>
      <c r="G122" s="13" t="s">
        <v>784</v>
      </c>
      <c r="H122" s="13" t="s">
        <v>785</v>
      </c>
      <c r="I122" s="14">
        <v>6</v>
      </c>
      <c r="J122" s="13" t="s">
        <v>239</v>
      </c>
      <c r="K122" s="13" t="s">
        <v>636</v>
      </c>
      <c r="L122" s="13" t="s">
        <v>754</v>
      </c>
      <c r="M122" s="13" t="s">
        <v>786</v>
      </c>
    </row>
    <row r="123" spans="1:13" x14ac:dyDescent="0.3">
      <c r="A123" s="13" t="s">
        <v>238</v>
      </c>
      <c r="B123" s="13" t="s">
        <v>734</v>
      </c>
      <c r="C123" s="13" t="s">
        <v>696</v>
      </c>
      <c r="D123" s="13" t="s">
        <v>841</v>
      </c>
      <c r="E123" s="13" t="s">
        <v>1148</v>
      </c>
      <c r="F123" s="13" t="s">
        <v>548</v>
      </c>
      <c r="G123" s="13" t="s">
        <v>843</v>
      </c>
      <c r="H123" s="13" t="s">
        <v>844</v>
      </c>
      <c r="I123" s="14">
        <v>1</v>
      </c>
      <c r="J123" s="13" t="s">
        <v>471</v>
      </c>
      <c r="K123" s="13" t="s">
        <v>749</v>
      </c>
      <c r="L123" s="13" t="s">
        <v>754</v>
      </c>
      <c r="M123" s="13" t="s">
        <v>845</v>
      </c>
    </row>
    <row r="124" spans="1:13" x14ac:dyDescent="0.3">
      <c r="A124" s="13" t="s">
        <v>122</v>
      </c>
      <c r="B124" s="13" t="s">
        <v>1033</v>
      </c>
      <c r="C124" s="13" t="s">
        <v>1030</v>
      </c>
      <c r="D124" s="13" t="s">
        <v>1149</v>
      </c>
      <c r="E124" s="13" t="s">
        <v>1150</v>
      </c>
      <c r="F124" s="13" t="s">
        <v>548</v>
      </c>
      <c r="G124" s="13" t="s">
        <v>768</v>
      </c>
      <c r="H124" s="13" t="s">
        <v>769</v>
      </c>
      <c r="I124" s="14">
        <v>3</v>
      </c>
      <c r="J124" s="13" t="s">
        <v>121</v>
      </c>
      <c r="K124" s="13" t="s">
        <v>586</v>
      </c>
      <c r="L124" s="13" t="s">
        <v>754</v>
      </c>
      <c r="M124" s="13" t="s">
        <v>755</v>
      </c>
    </row>
    <row r="125" spans="1:13" x14ac:dyDescent="0.3">
      <c r="A125" s="13" t="s">
        <v>228</v>
      </c>
      <c r="B125" s="13" t="s">
        <v>1151</v>
      </c>
      <c r="C125" s="13" t="s">
        <v>696</v>
      </c>
      <c r="D125" s="13" t="s">
        <v>1152</v>
      </c>
      <c r="E125" s="13" t="s">
        <v>1153</v>
      </c>
      <c r="F125" s="13" t="s">
        <v>548</v>
      </c>
      <c r="G125" s="13" t="s">
        <v>843</v>
      </c>
      <c r="H125" s="13" t="s">
        <v>844</v>
      </c>
      <c r="I125" s="14">
        <v>1</v>
      </c>
      <c r="J125" s="13" t="s">
        <v>227</v>
      </c>
      <c r="K125" s="13" t="s">
        <v>749</v>
      </c>
      <c r="L125" s="13" t="s">
        <v>754</v>
      </c>
      <c r="M125" s="13" t="s">
        <v>845</v>
      </c>
    </row>
    <row r="126" spans="1:13" x14ac:dyDescent="0.3">
      <c r="A126" s="13" t="s">
        <v>70</v>
      </c>
      <c r="B126" s="13" t="s">
        <v>1154</v>
      </c>
      <c r="C126" s="13" t="s">
        <v>1030</v>
      </c>
      <c r="D126" s="13" t="s">
        <v>1155</v>
      </c>
      <c r="E126" s="13" t="s">
        <v>1156</v>
      </c>
      <c r="F126" s="13" t="s">
        <v>548</v>
      </c>
      <c r="G126" s="13" t="s">
        <v>1157</v>
      </c>
      <c r="H126" s="13" t="s">
        <v>1158</v>
      </c>
      <c r="I126" s="14">
        <v>1</v>
      </c>
      <c r="J126" s="13" t="s">
        <v>69</v>
      </c>
      <c r="K126" s="13" t="s">
        <v>586</v>
      </c>
      <c r="L126" s="13" t="s">
        <v>754</v>
      </c>
      <c r="M126" s="13" t="s">
        <v>1159</v>
      </c>
    </row>
    <row r="127" spans="1:13" x14ac:dyDescent="0.3">
      <c r="A127" s="13" t="s">
        <v>481</v>
      </c>
      <c r="B127" s="13" t="s">
        <v>739</v>
      </c>
      <c r="C127" s="13" t="s">
        <v>545</v>
      </c>
      <c r="D127" s="13" t="s">
        <v>740</v>
      </c>
      <c r="E127" s="13" t="s">
        <v>1160</v>
      </c>
      <c r="F127" s="13" t="s">
        <v>548</v>
      </c>
      <c r="G127" s="13" t="s">
        <v>1161</v>
      </c>
      <c r="H127" s="13" t="s">
        <v>1162</v>
      </c>
      <c r="I127" s="14">
        <v>10</v>
      </c>
      <c r="J127" s="13" t="s">
        <v>480</v>
      </c>
      <c r="K127" s="13" t="s">
        <v>606</v>
      </c>
      <c r="L127" s="13" t="s">
        <v>754</v>
      </c>
      <c r="M127" s="13" t="s">
        <v>755</v>
      </c>
    </row>
    <row r="128" spans="1:13" x14ac:dyDescent="0.3">
      <c r="A128" s="13" t="s">
        <v>481</v>
      </c>
      <c r="B128" s="13" t="s">
        <v>739</v>
      </c>
      <c r="C128" s="13" t="s">
        <v>545</v>
      </c>
      <c r="D128" s="13" t="s">
        <v>740</v>
      </c>
      <c r="E128" s="13" t="s">
        <v>1160</v>
      </c>
      <c r="F128" s="13" t="s">
        <v>548</v>
      </c>
      <c r="G128" s="13" t="s">
        <v>1163</v>
      </c>
      <c r="H128" s="13" t="s">
        <v>1164</v>
      </c>
      <c r="I128" s="14">
        <v>6</v>
      </c>
      <c r="J128" s="13" t="s">
        <v>480</v>
      </c>
      <c r="K128" s="13" t="s">
        <v>606</v>
      </c>
      <c r="L128" s="13" t="s">
        <v>754</v>
      </c>
      <c r="M128" s="13" t="s">
        <v>755</v>
      </c>
    </row>
    <row r="129" spans="1:13" x14ac:dyDescent="0.3">
      <c r="A129" s="13" t="s">
        <v>193</v>
      </c>
      <c r="B129" s="13" t="s">
        <v>544</v>
      </c>
      <c r="C129" s="13" t="s">
        <v>545</v>
      </c>
      <c r="D129" s="13" t="s">
        <v>546</v>
      </c>
      <c r="E129" s="13" t="s">
        <v>1165</v>
      </c>
      <c r="F129" s="13" t="s">
        <v>548</v>
      </c>
      <c r="G129" s="13" t="s">
        <v>1166</v>
      </c>
      <c r="H129" s="13" t="s">
        <v>1167</v>
      </c>
      <c r="I129" s="14">
        <v>1</v>
      </c>
      <c r="J129" s="13" t="s">
        <v>192</v>
      </c>
      <c r="K129" s="13" t="s">
        <v>643</v>
      </c>
      <c r="L129" s="13" t="s">
        <v>754</v>
      </c>
      <c r="M129" s="13" t="s">
        <v>1168</v>
      </c>
    </row>
    <row r="130" spans="1:13" x14ac:dyDescent="0.3">
      <c r="A130" s="13" t="s">
        <v>80</v>
      </c>
      <c r="B130" s="13" t="s">
        <v>638</v>
      </c>
      <c r="C130" s="13" t="s">
        <v>545</v>
      </c>
      <c r="D130" s="13" t="s">
        <v>745</v>
      </c>
      <c r="E130" s="13" t="s">
        <v>1169</v>
      </c>
      <c r="F130" s="13" t="s">
        <v>548</v>
      </c>
      <c r="G130" s="13" t="s">
        <v>1170</v>
      </c>
      <c r="H130" s="13" t="s">
        <v>1171</v>
      </c>
      <c r="I130" s="14">
        <v>3</v>
      </c>
      <c r="J130" s="13" t="s">
        <v>79</v>
      </c>
      <c r="K130" s="13" t="s">
        <v>662</v>
      </c>
      <c r="L130" s="13" t="s">
        <v>754</v>
      </c>
      <c r="M130" s="13" t="s">
        <v>755</v>
      </c>
    </row>
    <row r="131" spans="1:13" x14ac:dyDescent="0.3">
      <c r="A131" s="13" t="s">
        <v>80</v>
      </c>
      <c r="B131" s="13" t="s">
        <v>638</v>
      </c>
      <c r="C131" s="13" t="s">
        <v>545</v>
      </c>
      <c r="D131" s="13" t="s">
        <v>745</v>
      </c>
      <c r="E131" s="13" t="s">
        <v>1169</v>
      </c>
      <c r="F131" s="13" t="s">
        <v>548</v>
      </c>
      <c r="G131" s="13" t="s">
        <v>1172</v>
      </c>
      <c r="H131" s="13" t="s">
        <v>1173</v>
      </c>
      <c r="I131" s="14">
        <v>4</v>
      </c>
      <c r="J131" s="13" t="s">
        <v>79</v>
      </c>
      <c r="K131" s="13" t="s">
        <v>662</v>
      </c>
      <c r="L131" s="13" t="s">
        <v>754</v>
      </c>
      <c r="M131" s="13" t="s">
        <v>755</v>
      </c>
    </row>
    <row r="132" spans="1:13" x14ac:dyDescent="0.3">
      <c r="A132" s="13" t="s">
        <v>80</v>
      </c>
      <c r="B132" s="13" t="s">
        <v>638</v>
      </c>
      <c r="C132" s="13" t="s">
        <v>545</v>
      </c>
      <c r="D132" s="13" t="s">
        <v>745</v>
      </c>
      <c r="E132" s="13" t="s">
        <v>1174</v>
      </c>
      <c r="F132" s="13" t="s">
        <v>548</v>
      </c>
      <c r="G132" s="13" t="s">
        <v>1175</v>
      </c>
      <c r="H132" s="13" t="s">
        <v>1176</v>
      </c>
      <c r="I132" s="14">
        <v>3</v>
      </c>
      <c r="J132" s="13" t="s">
        <v>79</v>
      </c>
      <c r="K132" s="13" t="s">
        <v>591</v>
      </c>
      <c r="L132" s="13" t="s">
        <v>754</v>
      </c>
      <c r="M132" s="13" t="s">
        <v>1177</v>
      </c>
    </row>
    <row r="133" spans="1:13" x14ac:dyDescent="0.3">
      <c r="A133" s="13" t="s">
        <v>80</v>
      </c>
      <c r="B133" s="13" t="s">
        <v>638</v>
      </c>
      <c r="C133" s="13" t="s">
        <v>545</v>
      </c>
      <c r="D133" s="13" t="s">
        <v>745</v>
      </c>
      <c r="E133" s="13" t="s">
        <v>1178</v>
      </c>
      <c r="F133" s="13" t="s">
        <v>548</v>
      </c>
      <c r="G133" s="13" t="s">
        <v>1172</v>
      </c>
      <c r="H133" s="13" t="s">
        <v>1173</v>
      </c>
      <c r="I133" s="14">
        <v>4</v>
      </c>
      <c r="J133" s="13" t="s">
        <v>79</v>
      </c>
      <c r="K133" s="13" t="s">
        <v>606</v>
      </c>
      <c r="L133" s="13" t="s">
        <v>754</v>
      </c>
      <c r="M133" s="13" t="s">
        <v>755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9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2" t="s">
        <v>1179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537</v>
      </c>
      <c r="B2" s="15" t="s">
        <v>1180</v>
      </c>
      <c r="C2" s="15" t="s">
        <v>1181</v>
      </c>
      <c r="D2" s="15" t="s">
        <v>1182</v>
      </c>
      <c r="E2" s="15" t="s">
        <v>543</v>
      </c>
      <c r="F2" s="15" t="s">
        <v>1183</v>
      </c>
      <c r="G2" s="16" t="s">
        <v>1184</v>
      </c>
      <c r="H2" s="16" t="s">
        <v>539</v>
      </c>
      <c r="I2" s="16" t="s">
        <v>1185</v>
      </c>
      <c r="J2" s="16" t="s">
        <v>1186</v>
      </c>
      <c r="K2" s="16" t="s">
        <v>1187</v>
      </c>
      <c r="L2" s="16" t="s">
        <v>1188</v>
      </c>
      <c r="M2" s="36" t="s">
        <v>2723</v>
      </c>
      <c r="N2" s="36" t="s">
        <v>2724</v>
      </c>
    </row>
    <row r="3" spans="1:14" x14ac:dyDescent="0.3">
      <c r="A3" s="17" t="s">
        <v>1189</v>
      </c>
      <c r="B3" s="17" t="s">
        <v>1190</v>
      </c>
      <c r="C3" s="17" t="s">
        <v>1191</v>
      </c>
      <c r="D3" s="17" t="s">
        <v>1192</v>
      </c>
      <c r="E3" s="17" t="s">
        <v>1193</v>
      </c>
      <c r="F3" s="17" t="s">
        <v>1194</v>
      </c>
      <c r="G3" s="18">
        <v>14</v>
      </c>
      <c r="H3" s="18">
        <v>73</v>
      </c>
      <c r="I3" s="19">
        <v>0.14285714285714288</v>
      </c>
      <c r="J3" s="20">
        <v>0.8571428571428571</v>
      </c>
      <c r="K3" s="21">
        <v>0</v>
      </c>
      <c r="L3" s="22">
        <v>0</v>
      </c>
      <c r="M3" s="37" t="s">
        <v>2722</v>
      </c>
      <c r="N3" s="37"/>
    </row>
    <row r="4" spans="1:14" x14ac:dyDescent="0.3">
      <c r="A4" s="17" t="s">
        <v>1195</v>
      </c>
      <c r="B4" s="17" t="s">
        <v>1196</v>
      </c>
      <c r="C4" s="17" t="s">
        <v>1197</v>
      </c>
      <c r="D4" s="17" t="s">
        <v>1198</v>
      </c>
      <c r="E4" s="17" t="s">
        <v>1199</v>
      </c>
      <c r="F4" s="17" t="s">
        <v>1200</v>
      </c>
      <c r="G4" s="18">
        <v>12</v>
      </c>
      <c r="H4" s="18">
        <v>17</v>
      </c>
      <c r="I4" s="19">
        <v>0.83333333333333326</v>
      </c>
      <c r="J4" s="20">
        <v>0.16666666666666669</v>
      </c>
      <c r="K4" s="21">
        <v>0</v>
      </c>
      <c r="L4" s="22">
        <v>0</v>
      </c>
      <c r="M4" s="37" t="s">
        <v>2716</v>
      </c>
      <c r="N4" s="37"/>
    </row>
    <row r="5" spans="1:14" x14ac:dyDescent="0.3">
      <c r="A5" s="17" t="s">
        <v>843</v>
      </c>
      <c r="B5" s="17" t="s">
        <v>844</v>
      </c>
      <c r="C5" s="17" t="s">
        <v>1201</v>
      </c>
      <c r="D5" s="17" t="s">
        <v>1202</v>
      </c>
      <c r="E5" s="17" t="s">
        <v>845</v>
      </c>
      <c r="F5" s="17" t="s">
        <v>1203</v>
      </c>
      <c r="G5" s="18">
        <v>9</v>
      </c>
      <c r="H5" s="18">
        <v>9</v>
      </c>
      <c r="I5" s="19">
        <v>0</v>
      </c>
      <c r="J5" s="20">
        <v>0</v>
      </c>
      <c r="K5" s="21">
        <v>0</v>
      </c>
      <c r="L5" s="22">
        <v>1</v>
      </c>
      <c r="M5" s="37" t="s">
        <v>2717</v>
      </c>
      <c r="N5" s="37"/>
    </row>
    <row r="6" spans="1:14" x14ac:dyDescent="0.3">
      <c r="A6" s="17" t="s">
        <v>784</v>
      </c>
      <c r="B6" s="17" t="s">
        <v>1204</v>
      </c>
      <c r="C6" s="17" t="s">
        <v>1205</v>
      </c>
      <c r="D6" s="17" t="s">
        <v>1206</v>
      </c>
      <c r="E6" s="17" t="s">
        <v>786</v>
      </c>
      <c r="F6" s="17" t="s">
        <v>1207</v>
      </c>
      <c r="G6" s="18">
        <v>7</v>
      </c>
      <c r="H6" s="18">
        <v>82</v>
      </c>
      <c r="I6" s="19">
        <v>0</v>
      </c>
      <c r="J6" s="20">
        <v>0</v>
      </c>
      <c r="K6" s="21">
        <v>0</v>
      </c>
      <c r="L6" s="22">
        <v>1</v>
      </c>
      <c r="M6" s="37" t="s">
        <v>2717</v>
      </c>
      <c r="N6" s="37"/>
    </row>
    <row r="7" spans="1:14" x14ac:dyDescent="0.3">
      <c r="A7" s="17" t="s">
        <v>1208</v>
      </c>
      <c r="B7" s="17" t="s">
        <v>1209</v>
      </c>
      <c r="C7" s="17" t="s">
        <v>1210</v>
      </c>
      <c r="D7" s="17" t="s">
        <v>1211</v>
      </c>
      <c r="E7" s="17" t="s">
        <v>1212</v>
      </c>
      <c r="F7" s="17" t="s">
        <v>1213</v>
      </c>
      <c r="G7" s="18">
        <v>7</v>
      </c>
      <c r="H7" s="18">
        <v>43</v>
      </c>
      <c r="I7" s="19">
        <v>1</v>
      </c>
      <c r="J7" s="20">
        <v>0</v>
      </c>
      <c r="K7" s="21">
        <v>0</v>
      </c>
      <c r="L7" s="22">
        <v>0</v>
      </c>
      <c r="M7" s="37" t="s">
        <v>2716</v>
      </c>
      <c r="N7" s="37"/>
    </row>
    <row r="8" spans="1:14" x14ac:dyDescent="0.3">
      <c r="A8" s="17" t="s">
        <v>1214</v>
      </c>
      <c r="B8" s="17" t="s">
        <v>1215</v>
      </c>
      <c r="C8" s="17" t="s">
        <v>1216</v>
      </c>
      <c r="D8" s="17" t="s">
        <v>1217</v>
      </c>
      <c r="E8" s="17" t="s">
        <v>1193</v>
      </c>
      <c r="F8" s="17" t="s">
        <v>1218</v>
      </c>
      <c r="G8" s="18">
        <v>7</v>
      </c>
      <c r="H8" s="18">
        <v>46</v>
      </c>
      <c r="I8" s="19">
        <v>0</v>
      </c>
      <c r="J8" s="20">
        <v>1</v>
      </c>
      <c r="K8" s="21">
        <v>0</v>
      </c>
      <c r="L8" s="22">
        <v>0</v>
      </c>
      <c r="M8" s="37" t="s">
        <v>2722</v>
      </c>
      <c r="N8" s="37"/>
    </row>
    <row r="9" spans="1:14" x14ac:dyDescent="0.3">
      <c r="A9" s="17" t="s">
        <v>1219</v>
      </c>
      <c r="B9" s="17" t="s">
        <v>1220</v>
      </c>
      <c r="C9" s="17" t="s">
        <v>1221</v>
      </c>
      <c r="D9" s="17" t="s">
        <v>1192</v>
      </c>
      <c r="E9" s="17" t="s">
        <v>1193</v>
      </c>
      <c r="F9" s="17" t="s">
        <v>1222</v>
      </c>
      <c r="G9" s="18">
        <v>6</v>
      </c>
      <c r="H9" s="18">
        <v>26</v>
      </c>
      <c r="I9" s="19">
        <v>0</v>
      </c>
      <c r="J9" s="20">
        <v>1</v>
      </c>
      <c r="K9" s="21">
        <v>0</v>
      </c>
      <c r="L9" s="22">
        <v>0</v>
      </c>
      <c r="M9" s="37" t="s">
        <v>2722</v>
      </c>
      <c r="N9" s="37"/>
    </row>
    <row r="10" spans="1:14" x14ac:dyDescent="0.3">
      <c r="A10" s="17" t="s">
        <v>1223</v>
      </c>
      <c r="B10" s="17" t="s">
        <v>1224</v>
      </c>
      <c r="C10" s="17" t="s">
        <v>1225</v>
      </c>
      <c r="D10" s="17" t="s">
        <v>1226</v>
      </c>
      <c r="E10" s="17" t="s">
        <v>1227</v>
      </c>
      <c r="F10" s="17" t="s">
        <v>1228</v>
      </c>
      <c r="G10" s="18">
        <v>5</v>
      </c>
      <c r="H10" s="18">
        <v>35</v>
      </c>
      <c r="I10" s="19">
        <v>1</v>
      </c>
      <c r="J10" s="20">
        <v>0</v>
      </c>
      <c r="K10" s="21">
        <v>0</v>
      </c>
      <c r="L10" s="22">
        <v>0</v>
      </c>
      <c r="M10" s="37" t="s">
        <v>2722</v>
      </c>
      <c r="N10" s="37"/>
    </row>
    <row r="11" spans="1:14" x14ac:dyDescent="0.3">
      <c r="A11" s="17" t="s">
        <v>1229</v>
      </c>
      <c r="B11" s="17" t="s">
        <v>1230</v>
      </c>
      <c r="C11" s="17" t="s">
        <v>1231</v>
      </c>
      <c r="D11" s="17" t="s">
        <v>1232</v>
      </c>
      <c r="E11" s="17" t="s">
        <v>673</v>
      </c>
      <c r="F11" s="17" t="s">
        <v>1233</v>
      </c>
      <c r="G11" s="18">
        <v>5</v>
      </c>
      <c r="H11" s="18">
        <v>40</v>
      </c>
      <c r="I11" s="19">
        <v>0.8</v>
      </c>
      <c r="J11" s="20">
        <v>0.2</v>
      </c>
      <c r="K11" s="21">
        <v>0</v>
      </c>
      <c r="L11" s="22">
        <v>0</v>
      </c>
      <c r="M11" s="37" t="s">
        <v>2716</v>
      </c>
      <c r="N11" s="37"/>
    </row>
    <row r="12" spans="1:14" x14ac:dyDescent="0.3">
      <c r="A12" s="17" t="s">
        <v>1234</v>
      </c>
      <c r="B12" s="17" t="s">
        <v>1235</v>
      </c>
      <c r="C12" s="17" t="s">
        <v>1225</v>
      </c>
      <c r="D12" s="17" t="s">
        <v>1226</v>
      </c>
      <c r="E12" s="17" t="s">
        <v>1227</v>
      </c>
      <c r="F12" s="17" t="s">
        <v>1236</v>
      </c>
      <c r="G12" s="18">
        <v>5</v>
      </c>
      <c r="H12" s="18">
        <v>32</v>
      </c>
      <c r="I12" s="19">
        <v>1</v>
      </c>
      <c r="J12" s="20">
        <v>0</v>
      </c>
      <c r="K12" s="21">
        <v>0</v>
      </c>
      <c r="L12" s="22">
        <v>0</v>
      </c>
      <c r="M12" s="37" t="s">
        <v>2716</v>
      </c>
      <c r="N12" s="37"/>
    </row>
    <row r="13" spans="1:14" x14ac:dyDescent="0.3">
      <c r="A13" s="17" t="s">
        <v>1237</v>
      </c>
      <c r="B13" s="17" t="s">
        <v>1238</v>
      </c>
      <c r="C13" s="17" t="s">
        <v>1239</v>
      </c>
      <c r="D13" s="17" t="s">
        <v>1240</v>
      </c>
      <c r="E13" s="17" t="s">
        <v>1241</v>
      </c>
      <c r="F13" s="17" t="s">
        <v>1242</v>
      </c>
      <c r="G13" s="18">
        <v>5</v>
      </c>
      <c r="H13" s="18">
        <v>33</v>
      </c>
      <c r="I13" s="19">
        <v>0.2</v>
      </c>
      <c r="J13" s="20">
        <v>0.8</v>
      </c>
      <c r="K13" s="21">
        <v>0</v>
      </c>
      <c r="L13" s="22">
        <v>0</v>
      </c>
      <c r="M13" s="37" t="s">
        <v>2716</v>
      </c>
      <c r="N13" s="37"/>
    </row>
    <row r="14" spans="1:14" x14ac:dyDescent="0.3">
      <c r="A14" s="17" t="s">
        <v>864</v>
      </c>
      <c r="B14" s="17" t="s">
        <v>1243</v>
      </c>
      <c r="C14" s="17" t="s">
        <v>1244</v>
      </c>
      <c r="D14" s="17" t="s">
        <v>1198</v>
      </c>
      <c r="E14" s="17" t="s">
        <v>866</v>
      </c>
      <c r="F14" s="17" t="s">
        <v>1245</v>
      </c>
      <c r="G14" s="18">
        <v>4</v>
      </c>
      <c r="H14" s="18">
        <v>4</v>
      </c>
      <c r="I14" s="19">
        <v>0</v>
      </c>
      <c r="J14" s="20">
        <v>0</v>
      </c>
      <c r="K14" s="21">
        <v>0</v>
      </c>
      <c r="L14" s="22">
        <v>1</v>
      </c>
      <c r="M14" s="37" t="s">
        <v>2717</v>
      </c>
      <c r="N14" s="37"/>
    </row>
    <row r="15" spans="1:14" x14ac:dyDescent="0.3">
      <c r="A15" s="17" t="s">
        <v>1246</v>
      </c>
      <c r="B15" s="17" t="s">
        <v>1247</v>
      </c>
      <c r="C15" s="17" t="s">
        <v>1197</v>
      </c>
      <c r="D15" s="17" t="s">
        <v>1248</v>
      </c>
      <c r="E15" s="17" t="s">
        <v>1249</v>
      </c>
      <c r="F15" s="17" t="s">
        <v>1250</v>
      </c>
      <c r="G15" s="18">
        <v>4</v>
      </c>
      <c r="H15" s="18">
        <v>6</v>
      </c>
      <c r="I15" s="19">
        <v>1</v>
      </c>
      <c r="J15" s="20">
        <v>0</v>
      </c>
      <c r="K15" s="21">
        <v>0</v>
      </c>
      <c r="L15" s="22">
        <v>0</v>
      </c>
      <c r="M15" s="37" t="s">
        <v>2716</v>
      </c>
      <c r="N15" s="37"/>
    </row>
    <row r="16" spans="1:14" x14ac:dyDescent="0.3">
      <c r="A16" s="17" t="s">
        <v>1251</v>
      </c>
      <c r="B16" s="17" t="s">
        <v>1252</v>
      </c>
      <c r="C16" s="17" t="s">
        <v>1253</v>
      </c>
      <c r="D16" s="17" t="s">
        <v>1254</v>
      </c>
      <c r="E16" s="17" t="s">
        <v>1227</v>
      </c>
      <c r="F16" s="17" t="s">
        <v>1255</v>
      </c>
      <c r="G16" s="18">
        <v>4</v>
      </c>
      <c r="H16" s="18">
        <v>18</v>
      </c>
      <c r="I16" s="19">
        <v>1</v>
      </c>
      <c r="J16" s="20">
        <v>0</v>
      </c>
      <c r="K16" s="21">
        <v>0</v>
      </c>
      <c r="L16" s="22">
        <v>0</v>
      </c>
      <c r="M16" s="37" t="s">
        <v>2716</v>
      </c>
      <c r="N16" s="37"/>
    </row>
    <row r="17" spans="1:14" x14ac:dyDescent="0.3">
      <c r="A17" s="17" t="s">
        <v>1256</v>
      </c>
      <c r="B17" s="17" t="s">
        <v>1257</v>
      </c>
      <c r="C17" s="17" t="s">
        <v>1258</v>
      </c>
      <c r="D17" s="17" t="s">
        <v>1259</v>
      </c>
      <c r="E17" s="17" t="s">
        <v>1260</v>
      </c>
      <c r="F17" s="17" t="s">
        <v>1261</v>
      </c>
      <c r="G17" s="18">
        <v>4</v>
      </c>
      <c r="H17" s="18">
        <v>6</v>
      </c>
      <c r="I17" s="19">
        <v>0</v>
      </c>
      <c r="J17" s="20">
        <v>1</v>
      </c>
      <c r="K17" s="21">
        <v>0</v>
      </c>
      <c r="L17" s="22">
        <v>0</v>
      </c>
      <c r="M17" s="37" t="s">
        <v>2725</v>
      </c>
      <c r="N17" s="37">
        <v>3</v>
      </c>
    </row>
    <row r="18" spans="1:14" x14ac:dyDescent="0.3">
      <c r="A18" s="17" t="s">
        <v>1262</v>
      </c>
      <c r="B18" s="17" t="s">
        <v>1209</v>
      </c>
      <c r="C18" s="17" t="s">
        <v>1210</v>
      </c>
      <c r="D18" s="17" t="s">
        <v>1198</v>
      </c>
      <c r="E18" s="17" t="s">
        <v>1212</v>
      </c>
      <c r="F18" s="17" t="s">
        <v>1263</v>
      </c>
      <c r="G18" s="18">
        <v>4</v>
      </c>
      <c r="H18" s="18">
        <v>11</v>
      </c>
      <c r="I18" s="19">
        <v>1</v>
      </c>
      <c r="J18" s="20">
        <v>0</v>
      </c>
      <c r="K18" s="21">
        <v>0</v>
      </c>
      <c r="L18" s="22">
        <v>0</v>
      </c>
      <c r="M18" s="37" t="s">
        <v>2716</v>
      </c>
      <c r="N18" s="37"/>
    </row>
    <row r="19" spans="1:14" x14ac:dyDescent="0.3">
      <c r="A19" s="17" t="s">
        <v>1264</v>
      </c>
      <c r="B19" s="17" t="s">
        <v>1265</v>
      </c>
      <c r="C19" s="17" t="s">
        <v>1266</v>
      </c>
      <c r="D19" s="17" t="s">
        <v>1248</v>
      </c>
      <c r="E19" s="17" t="s">
        <v>1249</v>
      </c>
      <c r="F19" s="17" t="s">
        <v>1267</v>
      </c>
      <c r="G19" s="18">
        <v>4</v>
      </c>
      <c r="H19" s="18">
        <v>4</v>
      </c>
      <c r="I19" s="19">
        <v>1</v>
      </c>
      <c r="J19" s="20">
        <v>0</v>
      </c>
      <c r="K19" s="21">
        <v>0</v>
      </c>
      <c r="L19" s="22">
        <v>0</v>
      </c>
      <c r="M19" s="37" t="s">
        <v>2716</v>
      </c>
      <c r="N19" s="37"/>
    </row>
    <row r="20" spans="1:14" x14ac:dyDescent="0.3">
      <c r="A20" s="17" t="s">
        <v>1085</v>
      </c>
      <c r="B20" s="17" t="s">
        <v>1268</v>
      </c>
      <c r="C20" s="17" t="s">
        <v>1269</v>
      </c>
      <c r="D20" s="17" t="s">
        <v>1270</v>
      </c>
      <c r="E20" s="17" t="s">
        <v>755</v>
      </c>
      <c r="F20" s="17" t="s">
        <v>1271</v>
      </c>
      <c r="G20" s="18">
        <v>3</v>
      </c>
      <c r="H20" s="18">
        <v>5</v>
      </c>
      <c r="I20" s="19">
        <v>0</v>
      </c>
      <c r="J20" s="20">
        <v>0</v>
      </c>
      <c r="K20" s="21">
        <v>0</v>
      </c>
      <c r="L20" s="22">
        <v>1</v>
      </c>
      <c r="M20" s="37" t="s">
        <v>2717</v>
      </c>
      <c r="N20" s="37"/>
    </row>
    <row r="21" spans="1:14" x14ac:dyDescent="0.3">
      <c r="A21" s="17" t="s">
        <v>1272</v>
      </c>
      <c r="B21" s="17" t="s">
        <v>1273</v>
      </c>
      <c r="C21" s="17" t="s">
        <v>1274</v>
      </c>
      <c r="D21" s="17" t="s">
        <v>1192</v>
      </c>
      <c r="E21" s="17" t="s">
        <v>1275</v>
      </c>
      <c r="F21" s="17" t="s">
        <v>1276</v>
      </c>
      <c r="G21" s="18">
        <v>3</v>
      </c>
      <c r="H21" s="18">
        <v>20</v>
      </c>
      <c r="I21" s="19">
        <v>0</v>
      </c>
      <c r="J21" s="20">
        <v>1</v>
      </c>
      <c r="K21" s="21">
        <v>0</v>
      </c>
      <c r="L21" s="22">
        <v>0</v>
      </c>
      <c r="M21" s="37" t="s">
        <v>2722</v>
      </c>
      <c r="N21" s="37"/>
    </row>
    <row r="22" spans="1:14" x14ac:dyDescent="0.3">
      <c r="A22" s="17" t="s">
        <v>1277</v>
      </c>
      <c r="B22" s="17" t="s">
        <v>1278</v>
      </c>
      <c r="C22" s="17" t="s">
        <v>1279</v>
      </c>
      <c r="D22" s="17" t="s">
        <v>1280</v>
      </c>
      <c r="E22" s="17" t="s">
        <v>1281</v>
      </c>
      <c r="F22" s="17" t="s">
        <v>1282</v>
      </c>
      <c r="G22" s="18">
        <v>3</v>
      </c>
      <c r="H22" s="18">
        <v>6</v>
      </c>
      <c r="I22" s="19">
        <v>0</v>
      </c>
      <c r="J22" s="20">
        <v>1</v>
      </c>
      <c r="K22" s="21">
        <v>0</v>
      </c>
      <c r="L22" s="22">
        <v>0</v>
      </c>
      <c r="M22" s="37" t="s">
        <v>2716</v>
      </c>
      <c r="N22" s="37"/>
    </row>
    <row r="23" spans="1:14" x14ac:dyDescent="0.3">
      <c r="A23" s="17" t="s">
        <v>808</v>
      </c>
      <c r="B23" s="17" t="s">
        <v>809</v>
      </c>
      <c r="C23" s="17" t="s">
        <v>1283</v>
      </c>
      <c r="D23" s="17" t="s">
        <v>1284</v>
      </c>
      <c r="E23" s="17" t="s">
        <v>755</v>
      </c>
      <c r="F23" s="17" t="s">
        <v>1285</v>
      </c>
      <c r="G23" s="18">
        <v>3</v>
      </c>
      <c r="H23" s="18">
        <v>18</v>
      </c>
      <c r="I23" s="19">
        <v>0</v>
      </c>
      <c r="J23" s="20">
        <v>0</v>
      </c>
      <c r="K23" s="21">
        <v>0</v>
      </c>
      <c r="L23" s="22">
        <v>1</v>
      </c>
      <c r="M23" s="37" t="s">
        <v>2717</v>
      </c>
      <c r="N23" s="37"/>
    </row>
    <row r="24" spans="1:14" x14ac:dyDescent="0.3">
      <c r="A24" s="17" t="s">
        <v>1286</v>
      </c>
      <c r="B24" s="17" t="s">
        <v>1287</v>
      </c>
      <c r="C24" s="17" t="s">
        <v>1288</v>
      </c>
      <c r="D24" s="17" t="s">
        <v>1226</v>
      </c>
      <c r="E24" s="17" t="s">
        <v>1227</v>
      </c>
      <c r="F24" s="17" t="s">
        <v>1289</v>
      </c>
      <c r="G24" s="18">
        <v>3</v>
      </c>
      <c r="H24" s="18">
        <v>19</v>
      </c>
      <c r="I24" s="19">
        <v>0.33333333333333337</v>
      </c>
      <c r="J24" s="20">
        <v>0.66666666666666674</v>
      </c>
      <c r="K24" s="21">
        <v>0</v>
      </c>
      <c r="L24" s="22">
        <v>0</v>
      </c>
      <c r="M24" s="37" t="s">
        <v>2716</v>
      </c>
      <c r="N24" s="37"/>
    </row>
    <row r="25" spans="1:14" x14ac:dyDescent="0.3">
      <c r="A25" s="17" t="s">
        <v>1290</v>
      </c>
      <c r="B25" s="17" t="s">
        <v>1291</v>
      </c>
      <c r="C25" s="17" t="s">
        <v>1266</v>
      </c>
      <c r="D25" s="17" t="s">
        <v>1226</v>
      </c>
      <c r="E25" s="17" t="s">
        <v>1227</v>
      </c>
      <c r="F25" s="17" t="s">
        <v>1267</v>
      </c>
      <c r="G25" s="18">
        <v>3</v>
      </c>
      <c r="H25" s="18">
        <v>12</v>
      </c>
      <c r="I25" s="19">
        <v>1</v>
      </c>
      <c r="J25" s="20">
        <v>0</v>
      </c>
      <c r="K25" s="21">
        <v>0</v>
      </c>
      <c r="L25" s="22">
        <v>0</v>
      </c>
      <c r="M25" s="37" t="s">
        <v>2716</v>
      </c>
      <c r="N25" s="37"/>
    </row>
    <row r="26" spans="1:14" x14ac:dyDescent="0.3">
      <c r="A26" s="17" t="s">
        <v>632</v>
      </c>
      <c r="B26" s="17" t="s">
        <v>1292</v>
      </c>
      <c r="C26" s="17" t="s">
        <v>1293</v>
      </c>
      <c r="D26" s="17" t="s">
        <v>1294</v>
      </c>
      <c r="E26" s="17" t="s">
        <v>634</v>
      </c>
      <c r="F26" s="17" t="s">
        <v>1295</v>
      </c>
      <c r="G26" s="18">
        <v>3</v>
      </c>
      <c r="H26" s="18">
        <v>11</v>
      </c>
      <c r="I26" s="19">
        <v>0</v>
      </c>
      <c r="J26" s="20">
        <v>0</v>
      </c>
      <c r="K26" s="21">
        <v>1</v>
      </c>
      <c r="L26" s="22">
        <v>0</v>
      </c>
      <c r="M26" s="37" t="s">
        <v>2720</v>
      </c>
      <c r="N26" s="37"/>
    </row>
    <row r="27" spans="1:14" x14ac:dyDescent="0.3">
      <c r="A27" s="17" t="s">
        <v>768</v>
      </c>
      <c r="B27" s="17" t="s">
        <v>1296</v>
      </c>
      <c r="C27" s="17" t="s">
        <v>1297</v>
      </c>
      <c r="D27" s="17" t="s">
        <v>1206</v>
      </c>
      <c r="E27" s="17" t="s">
        <v>755</v>
      </c>
      <c r="F27" s="17" t="s">
        <v>1298</v>
      </c>
      <c r="G27" s="18">
        <v>3</v>
      </c>
      <c r="H27" s="18">
        <v>23</v>
      </c>
      <c r="I27" s="19">
        <v>0</v>
      </c>
      <c r="J27" s="20">
        <v>0</v>
      </c>
      <c r="K27" s="21">
        <v>0</v>
      </c>
      <c r="L27" s="22">
        <v>1</v>
      </c>
      <c r="M27" s="37" t="s">
        <v>2717</v>
      </c>
      <c r="N27" s="37"/>
    </row>
    <row r="28" spans="1:14" x14ac:dyDescent="0.3">
      <c r="A28" s="17" t="s">
        <v>1299</v>
      </c>
      <c r="B28" s="17" t="s">
        <v>1300</v>
      </c>
      <c r="C28" s="17" t="s">
        <v>1301</v>
      </c>
      <c r="D28" s="17" t="s">
        <v>1248</v>
      </c>
      <c r="E28" s="17" t="s">
        <v>1302</v>
      </c>
      <c r="F28" s="17" t="s">
        <v>1299</v>
      </c>
      <c r="G28" s="18">
        <v>3</v>
      </c>
      <c r="H28" s="18">
        <v>7</v>
      </c>
      <c r="I28" s="19">
        <v>0.33333333333333337</v>
      </c>
      <c r="J28" s="20">
        <v>0.66666666666666674</v>
      </c>
      <c r="K28" s="21">
        <v>0</v>
      </c>
      <c r="L28" s="22">
        <v>0</v>
      </c>
      <c r="M28" s="37" t="s">
        <v>2716</v>
      </c>
      <c r="N28" s="37"/>
    </row>
    <row r="29" spans="1:14" x14ac:dyDescent="0.3">
      <c r="A29" s="17" t="s">
        <v>1303</v>
      </c>
      <c r="B29" s="17" t="s">
        <v>1304</v>
      </c>
      <c r="C29" s="17" t="s">
        <v>1305</v>
      </c>
      <c r="D29" s="17" t="s">
        <v>1206</v>
      </c>
      <c r="E29" s="17" t="s">
        <v>939</v>
      </c>
      <c r="F29" s="17" t="s">
        <v>1306</v>
      </c>
      <c r="G29" s="18">
        <v>3</v>
      </c>
      <c r="H29" s="18">
        <v>3</v>
      </c>
      <c r="I29" s="19">
        <v>0</v>
      </c>
      <c r="J29" s="20">
        <v>1</v>
      </c>
      <c r="K29" s="21">
        <v>0</v>
      </c>
      <c r="L29" s="22">
        <v>0</v>
      </c>
      <c r="M29" s="37" t="s">
        <v>2716</v>
      </c>
      <c r="N29" s="37"/>
    </row>
    <row r="30" spans="1:14" x14ac:dyDescent="0.3">
      <c r="A30" s="17" t="s">
        <v>1307</v>
      </c>
      <c r="B30" s="17" t="s">
        <v>1308</v>
      </c>
      <c r="C30" s="17" t="s">
        <v>1309</v>
      </c>
      <c r="D30" s="17" t="s">
        <v>1310</v>
      </c>
      <c r="E30" s="17" t="s">
        <v>721</v>
      </c>
      <c r="F30" s="17" t="s">
        <v>1311</v>
      </c>
      <c r="G30" s="18">
        <v>3</v>
      </c>
      <c r="H30" s="18">
        <v>5</v>
      </c>
      <c r="I30" s="19">
        <v>0.33333333333333337</v>
      </c>
      <c r="J30" s="20">
        <v>0.66666666666666674</v>
      </c>
      <c r="K30" s="21">
        <v>0</v>
      </c>
      <c r="L30" s="22">
        <v>0</v>
      </c>
      <c r="M30" s="37" t="s">
        <v>2716</v>
      </c>
      <c r="N30" s="37"/>
    </row>
    <row r="31" spans="1:14" x14ac:dyDescent="0.3">
      <c r="A31" s="17" t="s">
        <v>1312</v>
      </c>
      <c r="B31" s="17" t="s">
        <v>1313</v>
      </c>
      <c r="C31" s="17" t="s">
        <v>1197</v>
      </c>
      <c r="D31" s="17" t="s">
        <v>1314</v>
      </c>
      <c r="E31" s="17" t="s">
        <v>1227</v>
      </c>
      <c r="F31" s="17" t="s">
        <v>1250</v>
      </c>
      <c r="G31" s="18">
        <v>3</v>
      </c>
      <c r="H31" s="18">
        <v>11</v>
      </c>
      <c r="I31" s="19">
        <v>1</v>
      </c>
      <c r="J31" s="20">
        <v>0</v>
      </c>
      <c r="K31" s="21">
        <v>0</v>
      </c>
      <c r="L31" s="22">
        <v>0</v>
      </c>
      <c r="M31" s="37" t="s">
        <v>2716</v>
      </c>
      <c r="N31" s="37"/>
    </row>
    <row r="32" spans="1:14" x14ac:dyDescent="0.3">
      <c r="A32" s="17" t="s">
        <v>1315</v>
      </c>
      <c r="B32" s="17" t="s">
        <v>1316</v>
      </c>
      <c r="C32" s="17" t="s">
        <v>1317</v>
      </c>
      <c r="D32" s="17" t="s">
        <v>1318</v>
      </c>
      <c r="E32" s="17" t="s">
        <v>1199</v>
      </c>
      <c r="F32" s="17" t="s">
        <v>1319</v>
      </c>
      <c r="G32" s="18">
        <v>3</v>
      </c>
      <c r="H32" s="18">
        <v>3</v>
      </c>
      <c r="I32" s="19">
        <v>0.33333333333333337</v>
      </c>
      <c r="J32" s="20">
        <v>0.66666666666666674</v>
      </c>
      <c r="K32" s="21">
        <v>0</v>
      </c>
      <c r="L32" s="22">
        <v>0</v>
      </c>
      <c r="M32" s="37" t="s">
        <v>2716</v>
      </c>
      <c r="N32" s="37"/>
    </row>
    <row r="33" spans="1:14" x14ac:dyDescent="0.3">
      <c r="A33" s="17" t="s">
        <v>1320</v>
      </c>
      <c r="B33" s="17" t="s">
        <v>1321</v>
      </c>
      <c r="C33" s="17" t="s">
        <v>1322</v>
      </c>
      <c r="D33" s="17" t="s">
        <v>1198</v>
      </c>
      <c r="E33" s="17" t="s">
        <v>1212</v>
      </c>
      <c r="F33" s="17" t="s">
        <v>1323</v>
      </c>
      <c r="G33" s="18">
        <v>3</v>
      </c>
      <c r="H33" s="18">
        <v>8</v>
      </c>
      <c r="I33" s="19">
        <v>0.33333333333333337</v>
      </c>
      <c r="J33" s="20">
        <v>0.66666666666666674</v>
      </c>
      <c r="K33" s="21">
        <v>0</v>
      </c>
      <c r="L33" s="22">
        <v>0</v>
      </c>
      <c r="M33" s="37" t="s">
        <v>2716</v>
      </c>
      <c r="N33" s="37"/>
    </row>
    <row r="34" spans="1:14" x14ac:dyDescent="0.3">
      <c r="A34" s="17" t="s">
        <v>1324</v>
      </c>
      <c r="B34" s="17" t="s">
        <v>1325</v>
      </c>
      <c r="C34" s="17" t="s">
        <v>1326</v>
      </c>
      <c r="D34" s="17" t="s">
        <v>1248</v>
      </c>
      <c r="E34" s="17" t="s">
        <v>1327</v>
      </c>
      <c r="F34" s="17" t="s">
        <v>1328</v>
      </c>
      <c r="G34" s="18">
        <v>2</v>
      </c>
      <c r="H34" s="18">
        <v>4</v>
      </c>
      <c r="I34" s="19">
        <v>1</v>
      </c>
      <c r="J34" s="20">
        <v>0</v>
      </c>
      <c r="K34" s="21">
        <v>0</v>
      </c>
      <c r="L34" s="22">
        <v>0</v>
      </c>
      <c r="M34" s="37" t="s">
        <v>2718</v>
      </c>
      <c r="N34" s="37"/>
    </row>
    <row r="35" spans="1:14" x14ac:dyDescent="0.3">
      <c r="A35" s="17" t="s">
        <v>1329</v>
      </c>
      <c r="B35" s="17" t="s">
        <v>1330</v>
      </c>
      <c r="C35" s="17" t="s">
        <v>1331</v>
      </c>
      <c r="D35" s="17" t="s">
        <v>1332</v>
      </c>
      <c r="E35" s="17" t="s">
        <v>1333</v>
      </c>
      <c r="F35" s="17" t="s">
        <v>1334</v>
      </c>
      <c r="G35" s="18">
        <v>2</v>
      </c>
      <c r="H35" s="18">
        <v>2</v>
      </c>
      <c r="I35" s="19">
        <v>0</v>
      </c>
      <c r="J35" s="20">
        <v>1</v>
      </c>
      <c r="K35" s="21">
        <v>0</v>
      </c>
      <c r="L35" s="22">
        <v>0</v>
      </c>
      <c r="M35" s="37" t="s">
        <v>2719</v>
      </c>
      <c r="N35" s="37"/>
    </row>
    <row r="36" spans="1:14" x14ac:dyDescent="0.3">
      <c r="A36" s="17" t="s">
        <v>1335</v>
      </c>
      <c r="B36" s="17" t="s">
        <v>1336</v>
      </c>
      <c r="C36" s="17" t="s">
        <v>1197</v>
      </c>
      <c r="D36" s="17" t="s">
        <v>1248</v>
      </c>
      <c r="E36" s="17" t="s">
        <v>1249</v>
      </c>
      <c r="F36" s="17" t="s">
        <v>1337</v>
      </c>
      <c r="G36" s="18">
        <v>2</v>
      </c>
      <c r="H36" s="18">
        <v>4</v>
      </c>
      <c r="I36" s="19">
        <v>0</v>
      </c>
      <c r="J36" s="20">
        <v>1</v>
      </c>
      <c r="K36" s="21">
        <v>0</v>
      </c>
      <c r="L36" s="22">
        <v>0</v>
      </c>
      <c r="M36" s="37" t="s">
        <v>2716</v>
      </c>
      <c r="N36" s="37"/>
    </row>
    <row r="37" spans="1:14" x14ac:dyDescent="0.3">
      <c r="A37" s="17" t="s">
        <v>1338</v>
      </c>
      <c r="B37" s="17" t="s">
        <v>1339</v>
      </c>
      <c r="C37" s="17" t="s">
        <v>1197</v>
      </c>
      <c r="D37" s="17" t="s">
        <v>1340</v>
      </c>
      <c r="E37" s="17" t="s">
        <v>1249</v>
      </c>
      <c r="F37" s="17" t="s">
        <v>1341</v>
      </c>
      <c r="G37" s="18">
        <v>2</v>
      </c>
      <c r="H37" s="18">
        <v>3</v>
      </c>
      <c r="I37" s="19">
        <v>1</v>
      </c>
      <c r="J37" s="20">
        <v>0</v>
      </c>
      <c r="K37" s="21">
        <v>0</v>
      </c>
      <c r="L37" s="22">
        <v>0</v>
      </c>
      <c r="M37" s="37" t="s">
        <v>2716</v>
      </c>
      <c r="N37" s="37"/>
    </row>
    <row r="38" spans="1:14" x14ac:dyDescent="0.3">
      <c r="A38" s="17" t="s">
        <v>1342</v>
      </c>
      <c r="B38" s="17" t="s">
        <v>1343</v>
      </c>
      <c r="C38" s="17" t="s">
        <v>1191</v>
      </c>
      <c r="D38" s="17" t="s">
        <v>1192</v>
      </c>
      <c r="E38" s="17" t="s">
        <v>1193</v>
      </c>
      <c r="F38" s="17" t="s">
        <v>1194</v>
      </c>
      <c r="G38" s="18">
        <v>2</v>
      </c>
      <c r="H38" s="18">
        <v>105</v>
      </c>
      <c r="I38" s="19">
        <v>0</v>
      </c>
      <c r="J38" s="20">
        <v>1</v>
      </c>
      <c r="K38" s="21">
        <v>0</v>
      </c>
      <c r="L38" s="22">
        <v>0</v>
      </c>
      <c r="M38" s="37" t="s">
        <v>2722</v>
      </c>
      <c r="N38" s="37"/>
    </row>
    <row r="39" spans="1:14" x14ac:dyDescent="0.3">
      <c r="A39" s="17" t="s">
        <v>1344</v>
      </c>
      <c r="B39" s="17" t="s">
        <v>1345</v>
      </c>
      <c r="C39" s="17" t="s">
        <v>1346</v>
      </c>
      <c r="D39" s="17" t="s">
        <v>1310</v>
      </c>
      <c r="E39" s="17" t="s">
        <v>721</v>
      </c>
      <c r="F39" s="17" t="s">
        <v>1347</v>
      </c>
      <c r="G39" s="18">
        <v>2</v>
      </c>
      <c r="H39" s="18">
        <v>34</v>
      </c>
      <c r="I39" s="19">
        <v>0</v>
      </c>
      <c r="J39" s="20">
        <v>1</v>
      </c>
      <c r="K39" s="21">
        <v>0</v>
      </c>
      <c r="L39" s="22">
        <v>0</v>
      </c>
      <c r="M39" s="37" t="s">
        <v>2718</v>
      </c>
      <c r="N39" s="37"/>
    </row>
    <row r="40" spans="1:14" x14ac:dyDescent="0.3">
      <c r="A40" s="17" t="s">
        <v>1348</v>
      </c>
      <c r="B40" s="17" t="s">
        <v>1349</v>
      </c>
      <c r="C40" s="17" t="s">
        <v>1197</v>
      </c>
      <c r="D40" s="17" t="s">
        <v>1248</v>
      </c>
      <c r="E40" s="17" t="s">
        <v>1249</v>
      </c>
      <c r="F40" s="17" t="s">
        <v>1350</v>
      </c>
      <c r="G40" s="18">
        <v>2</v>
      </c>
      <c r="H40" s="18">
        <v>2</v>
      </c>
      <c r="I40" s="19">
        <v>1</v>
      </c>
      <c r="J40" s="20">
        <v>0</v>
      </c>
      <c r="K40" s="21">
        <v>0</v>
      </c>
      <c r="L40" s="22">
        <v>0</v>
      </c>
      <c r="M40" s="37" t="s">
        <v>2716</v>
      </c>
      <c r="N40" s="37"/>
    </row>
    <row r="41" spans="1:14" x14ac:dyDescent="0.3">
      <c r="A41" s="17" t="s">
        <v>1351</v>
      </c>
      <c r="B41" s="17" t="s">
        <v>1352</v>
      </c>
      <c r="C41" s="17" t="s">
        <v>1353</v>
      </c>
      <c r="D41" s="17" t="s">
        <v>1354</v>
      </c>
      <c r="E41" s="17" t="s">
        <v>1355</v>
      </c>
      <c r="F41" s="17" t="s">
        <v>1356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7" t="s">
        <v>2719</v>
      </c>
      <c r="N41" s="37"/>
    </row>
    <row r="42" spans="1:14" x14ac:dyDescent="0.3">
      <c r="A42" s="17" t="s">
        <v>1357</v>
      </c>
      <c r="B42" s="17" t="s">
        <v>1358</v>
      </c>
      <c r="C42" s="17" t="s">
        <v>1359</v>
      </c>
      <c r="D42" s="17" t="s">
        <v>1248</v>
      </c>
      <c r="E42" s="17" t="s">
        <v>1360</v>
      </c>
      <c r="F42" s="17" t="s">
        <v>1361</v>
      </c>
      <c r="G42" s="18">
        <v>2</v>
      </c>
      <c r="H42" s="18">
        <v>2</v>
      </c>
      <c r="I42" s="19">
        <v>1</v>
      </c>
      <c r="J42" s="20">
        <v>0</v>
      </c>
      <c r="K42" s="21">
        <v>0</v>
      </c>
      <c r="L42" s="22">
        <v>0</v>
      </c>
      <c r="M42" s="37" t="s">
        <v>2718</v>
      </c>
      <c r="N42" s="37"/>
    </row>
    <row r="43" spans="1:14" x14ac:dyDescent="0.3">
      <c r="A43" s="17" t="s">
        <v>1362</v>
      </c>
      <c r="B43" s="17" t="s">
        <v>1363</v>
      </c>
      <c r="C43" s="17" t="s">
        <v>1364</v>
      </c>
      <c r="D43" s="17" t="s">
        <v>1365</v>
      </c>
      <c r="E43" s="17" t="s">
        <v>1366</v>
      </c>
      <c r="F43" s="17" t="s">
        <v>1367</v>
      </c>
      <c r="G43" s="18">
        <v>2</v>
      </c>
      <c r="H43" s="18">
        <v>40</v>
      </c>
      <c r="I43" s="19">
        <v>1</v>
      </c>
      <c r="J43" s="20">
        <v>0</v>
      </c>
      <c r="K43" s="21">
        <v>0</v>
      </c>
      <c r="L43" s="22">
        <v>0</v>
      </c>
      <c r="M43" s="37" t="s">
        <v>2718</v>
      </c>
      <c r="N43" s="37"/>
    </row>
    <row r="44" spans="1:14" x14ac:dyDescent="0.3">
      <c r="A44" s="17" t="s">
        <v>1368</v>
      </c>
      <c r="B44" s="17" t="s">
        <v>1369</v>
      </c>
      <c r="C44" s="17" t="s">
        <v>1370</v>
      </c>
      <c r="D44" s="17" t="s">
        <v>1206</v>
      </c>
      <c r="E44" s="17" t="s">
        <v>1371</v>
      </c>
      <c r="F44" s="17" t="s">
        <v>1372</v>
      </c>
      <c r="G44" s="18">
        <v>2</v>
      </c>
      <c r="H44" s="18">
        <v>7</v>
      </c>
      <c r="I44" s="19">
        <v>1</v>
      </c>
      <c r="J44" s="20">
        <v>0</v>
      </c>
      <c r="K44" s="21">
        <v>0</v>
      </c>
      <c r="L44" s="22">
        <v>0</v>
      </c>
      <c r="M44" s="37" t="s">
        <v>2718</v>
      </c>
      <c r="N44" s="37"/>
    </row>
    <row r="45" spans="1:14" x14ac:dyDescent="0.3">
      <c r="A45" s="17" t="s">
        <v>1373</v>
      </c>
      <c r="B45" s="17" t="s">
        <v>1374</v>
      </c>
      <c r="C45" s="17" t="s">
        <v>1375</v>
      </c>
      <c r="D45" s="17" t="s">
        <v>1206</v>
      </c>
      <c r="E45" s="17" t="s">
        <v>1376</v>
      </c>
      <c r="F45" s="17" t="s">
        <v>1377</v>
      </c>
      <c r="G45" s="18">
        <v>2</v>
      </c>
      <c r="H45" s="18">
        <v>6</v>
      </c>
      <c r="I45" s="19">
        <v>0</v>
      </c>
      <c r="J45" s="20">
        <v>1</v>
      </c>
      <c r="K45" s="21">
        <v>0</v>
      </c>
      <c r="L45" s="22">
        <v>0</v>
      </c>
      <c r="M45" s="37" t="s">
        <v>2719</v>
      </c>
      <c r="N45" s="37"/>
    </row>
    <row r="46" spans="1:14" x14ac:dyDescent="0.3">
      <c r="A46" s="17" t="s">
        <v>888</v>
      </c>
      <c r="B46" s="17" t="s">
        <v>889</v>
      </c>
      <c r="C46" s="17" t="s">
        <v>1378</v>
      </c>
      <c r="D46" s="17" t="s">
        <v>1206</v>
      </c>
      <c r="E46" s="17" t="s">
        <v>755</v>
      </c>
      <c r="F46" s="17" t="s">
        <v>1379</v>
      </c>
      <c r="G46" s="18">
        <v>2</v>
      </c>
      <c r="H46" s="18">
        <v>2</v>
      </c>
      <c r="I46" s="19">
        <v>0</v>
      </c>
      <c r="J46" s="20">
        <v>0</v>
      </c>
      <c r="K46" s="21">
        <v>0</v>
      </c>
      <c r="L46" s="22">
        <v>1</v>
      </c>
      <c r="M46" s="37" t="s">
        <v>2717</v>
      </c>
      <c r="N46" s="37"/>
    </row>
    <row r="47" spans="1:14" x14ac:dyDescent="0.3">
      <c r="A47" s="17" t="s">
        <v>573</v>
      </c>
      <c r="B47" s="17" t="s">
        <v>1380</v>
      </c>
      <c r="C47" s="17" t="s">
        <v>1381</v>
      </c>
      <c r="D47" s="17" t="s">
        <v>1382</v>
      </c>
      <c r="E47" s="17" t="s">
        <v>560</v>
      </c>
      <c r="F47" s="17" t="s">
        <v>1383</v>
      </c>
      <c r="G47" s="18">
        <v>2</v>
      </c>
      <c r="H47" s="18">
        <v>3</v>
      </c>
      <c r="I47" s="19">
        <v>0</v>
      </c>
      <c r="J47" s="20">
        <v>0</v>
      </c>
      <c r="K47" s="21">
        <v>1</v>
      </c>
      <c r="L47" s="22">
        <v>0</v>
      </c>
      <c r="M47" s="37" t="s">
        <v>2720</v>
      </c>
      <c r="N47" s="37"/>
    </row>
    <row r="48" spans="1:14" x14ac:dyDescent="0.3">
      <c r="A48" s="17" t="s">
        <v>757</v>
      </c>
      <c r="B48" s="17" t="s">
        <v>1384</v>
      </c>
      <c r="C48" s="17" t="s">
        <v>1378</v>
      </c>
      <c r="D48" s="17" t="s">
        <v>1385</v>
      </c>
      <c r="E48" s="17" t="s">
        <v>759</v>
      </c>
      <c r="F48" s="17" t="s">
        <v>1386</v>
      </c>
      <c r="G48" s="18">
        <v>2</v>
      </c>
      <c r="H48" s="18">
        <v>4</v>
      </c>
      <c r="I48" s="19">
        <v>0</v>
      </c>
      <c r="J48" s="20">
        <v>0</v>
      </c>
      <c r="K48" s="21">
        <v>0</v>
      </c>
      <c r="L48" s="22">
        <v>1</v>
      </c>
      <c r="M48" s="37" t="s">
        <v>2717</v>
      </c>
      <c r="N48" s="37"/>
    </row>
    <row r="49" spans="1:14" x14ac:dyDescent="0.3">
      <c r="A49" s="17" t="s">
        <v>1387</v>
      </c>
      <c r="B49" s="17" t="s">
        <v>1388</v>
      </c>
      <c r="C49" s="17" t="s">
        <v>1378</v>
      </c>
      <c r="D49" s="17" t="s">
        <v>1389</v>
      </c>
      <c r="E49" s="17" t="s">
        <v>702</v>
      </c>
      <c r="F49" s="17" t="s">
        <v>1390</v>
      </c>
      <c r="G49" s="18">
        <v>2</v>
      </c>
      <c r="H49" s="18">
        <v>2</v>
      </c>
      <c r="I49" s="19">
        <v>1</v>
      </c>
      <c r="J49" s="20">
        <v>0</v>
      </c>
      <c r="K49" s="21">
        <v>0</v>
      </c>
      <c r="L49" s="22">
        <v>0</v>
      </c>
      <c r="M49" s="37" t="s">
        <v>2718</v>
      </c>
      <c r="N49" s="37"/>
    </row>
    <row r="50" spans="1:14" x14ac:dyDescent="0.3">
      <c r="A50" s="17" t="s">
        <v>900</v>
      </c>
      <c r="B50" s="17" t="s">
        <v>1391</v>
      </c>
      <c r="C50" s="17" t="s">
        <v>1378</v>
      </c>
      <c r="D50" s="17" t="s">
        <v>1392</v>
      </c>
      <c r="E50" s="17" t="s">
        <v>755</v>
      </c>
      <c r="F50" s="17" t="s">
        <v>1393</v>
      </c>
      <c r="G50" s="18">
        <v>2</v>
      </c>
      <c r="H50" s="18">
        <v>9</v>
      </c>
      <c r="I50" s="19">
        <v>0</v>
      </c>
      <c r="J50" s="20">
        <v>0</v>
      </c>
      <c r="K50" s="21">
        <v>0</v>
      </c>
      <c r="L50" s="22">
        <v>1</v>
      </c>
      <c r="M50" s="37" t="s">
        <v>2717</v>
      </c>
      <c r="N50" s="37"/>
    </row>
    <row r="51" spans="1:14" x14ac:dyDescent="0.3">
      <c r="A51" s="17" t="s">
        <v>1394</v>
      </c>
      <c r="B51" s="17" t="s">
        <v>1395</v>
      </c>
      <c r="C51" s="17" t="s">
        <v>1396</v>
      </c>
      <c r="D51" s="17" t="s">
        <v>1248</v>
      </c>
      <c r="E51" s="17" t="s">
        <v>1397</v>
      </c>
      <c r="F51" s="17" t="s">
        <v>1398</v>
      </c>
      <c r="G51" s="18">
        <v>2</v>
      </c>
      <c r="H51" s="18">
        <v>2</v>
      </c>
      <c r="I51" s="19">
        <v>1</v>
      </c>
      <c r="J51" s="20">
        <v>0</v>
      </c>
      <c r="K51" s="21">
        <v>0</v>
      </c>
      <c r="L51" s="22">
        <v>0</v>
      </c>
      <c r="M51" s="37" t="s">
        <v>2718</v>
      </c>
      <c r="N51" s="37"/>
    </row>
    <row r="52" spans="1:14" x14ac:dyDescent="0.3">
      <c r="A52" s="17" t="s">
        <v>826</v>
      </c>
      <c r="B52" s="17" t="s">
        <v>1399</v>
      </c>
      <c r="C52" s="17" t="s">
        <v>1400</v>
      </c>
      <c r="D52" s="17" t="s">
        <v>1401</v>
      </c>
      <c r="E52" s="17" t="s">
        <v>798</v>
      </c>
      <c r="F52" s="17" t="s">
        <v>1402</v>
      </c>
      <c r="G52" s="18">
        <v>2</v>
      </c>
      <c r="H52" s="18">
        <v>8</v>
      </c>
      <c r="I52" s="19">
        <v>0</v>
      </c>
      <c r="J52" s="20">
        <v>0</v>
      </c>
      <c r="K52" s="21">
        <v>0</v>
      </c>
      <c r="L52" s="22">
        <v>1</v>
      </c>
      <c r="M52" s="37" t="s">
        <v>2720</v>
      </c>
      <c r="N52" s="37"/>
    </row>
    <row r="53" spans="1:14" x14ac:dyDescent="0.3">
      <c r="A53" s="17" t="s">
        <v>1172</v>
      </c>
      <c r="B53" s="17" t="s">
        <v>1173</v>
      </c>
      <c r="C53" s="17" t="s">
        <v>1403</v>
      </c>
      <c r="D53" s="17" t="s">
        <v>1206</v>
      </c>
      <c r="E53" s="17" t="s">
        <v>755</v>
      </c>
      <c r="F53" s="17" t="s">
        <v>1404</v>
      </c>
      <c r="G53" s="18">
        <v>2</v>
      </c>
      <c r="H53" s="18">
        <v>8</v>
      </c>
      <c r="I53" s="19">
        <v>0</v>
      </c>
      <c r="J53" s="20">
        <v>0</v>
      </c>
      <c r="K53" s="21">
        <v>0</v>
      </c>
      <c r="L53" s="22">
        <v>1</v>
      </c>
      <c r="M53" s="37" t="s">
        <v>2717</v>
      </c>
      <c r="N53" s="37"/>
    </row>
    <row r="54" spans="1:14" x14ac:dyDescent="0.3">
      <c r="A54" s="17" t="s">
        <v>1405</v>
      </c>
      <c r="B54" s="17" t="s">
        <v>1406</v>
      </c>
      <c r="C54" s="17" t="s">
        <v>1407</v>
      </c>
      <c r="D54" s="17" t="s">
        <v>1408</v>
      </c>
      <c r="E54" s="17" t="s">
        <v>620</v>
      </c>
      <c r="F54" s="17" t="s">
        <v>1409</v>
      </c>
      <c r="G54" s="18">
        <v>2</v>
      </c>
      <c r="H54" s="18">
        <v>2</v>
      </c>
      <c r="I54" s="19">
        <v>0</v>
      </c>
      <c r="J54" s="20">
        <v>1</v>
      </c>
      <c r="K54" s="21">
        <v>0</v>
      </c>
      <c r="L54" s="22">
        <v>0</v>
      </c>
      <c r="M54" s="37" t="s">
        <v>2718</v>
      </c>
      <c r="N54" s="37"/>
    </row>
    <row r="55" spans="1:14" x14ac:dyDescent="0.3">
      <c r="A55" s="17" t="s">
        <v>1410</v>
      </c>
      <c r="B55" s="17" t="s">
        <v>1265</v>
      </c>
      <c r="C55" s="17" t="s">
        <v>1225</v>
      </c>
      <c r="D55" s="17" t="s">
        <v>1248</v>
      </c>
      <c r="E55" s="17" t="s">
        <v>1249</v>
      </c>
      <c r="F55" s="17" t="s">
        <v>1236</v>
      </c>
      <c r="G55" s="18">
        <v>2</v>
      </c>
      <c r="H55" s="18">
        <v>5</v>
      </c>
      <c r="I55" s="19">
        <v>1</v>
      </c>
      <c r="J55" s="20">
        <v>0</v>
      </c>
      <c r="K55" s="21">
        <v>0</v>
      </c>
      <c r="L55" s="22">
        <v>0</v>
      </c>
      <c r="M55" s="37" t="s">
        <v>2716</v>
      </c>
      <c r="N55" s="37"/>
    </row>
    <row r="56" spans="1:14" x14ac:dyDescent="0.3">
      <c r="A56" s="17" t="s">
        <v>1411</v>
      </c>
      <c r="B56" s="17" t="s">
        <v>1238</v>
      </c>
      <c r="C56" s="17" t="s">
        <v>1239</v>
      </c>
      <c r="D56" s="17" t="s">
        <v>1412</v>
      </c>
      <c r="E56" s="17" t="s">
        <v>1241</v>
      </c>
      <c r="F56" s="17" t="s">
        <v>1413</v>
      </c>
      <c r="G56" s="18">
        <v>2</v>
      </c>
      <c r="H56" s="18">
        <v>9</v>
      </c>
      <c r="I56" s="19">
        <v>0</v>
      </c>
      <c r="J56" s="20">
        <v>1</v>
      </c>
      <c r="K56" s="21">
        <v>0</v>
      </c>
      <c r="L56" s="22">
        <v>0</v>
      </c>
      <c r="M56" s="37" t="s">
        <v>2718</v>
      </c>
      <c r="N56" s="37"/>
    </row>
    <row r="57" spans="1:14" x14ac:dyDescent="0.3">
      <c r="A57" s="17" t="s">
        <v>1414</v>
      </c>
      <c r="B57" s="17" t="s">
        <v>1415</v>
      </c>
      <c r="C57" s="17" t="s">
        <v>1416</v>
      </c>
      <c r="D57" s="17" t="s">
        <v>1417</v>
      </c>
      <c r="E57" s="17" t="s">
        <v>620</v>
      </c>
      <c r="F57" s="17" t="s">
        <v>1418</v>
      </c>
      <c r="G57" s="18">
        <v>2</v>
      </c>
      <c r="H57" s="18">
        <v>15</v>
      </c>
      <c r="I57" s="19">
        <v>0</v>
      </c>
      <c r="J57" s="20">
        <v>1</v>
      </c>
      <c r="K57" s="21">
        <v>0</v>
      </c>
      <c r="L57" s="22">
        <v>0</v>
      </c>
      <c r="M57" s="37" t="s">
        <v>2719</v>
      </c>
      <c r="N57" s="37"/>
    </row>
    <row r="58" spans="1:14" x14ac:dyDescent="0.3">
      <c r="A58" s="17" t="s">
        <v>1419</v>
      </c>
      <c r="B58" s="17" t="s">
        <v>1420</v>
      </c>
      <c r="C58" s="17" t="s">
        <v>1378</v>
      </c>
      <c r="D58" s="17" t="s">
        <v>1206</v>
      </c>
      <c r="E58" s="17" t="s">
        <v>1421</v>
      </c>
      <c r="F58" s="17" t="s">
        <v>1422</v>
      </c>
      <c r="G58" s="18">
        <v>2</v>
      </c>
      <c r="H58" s="18">
        <v>100</v>
      </c>
      <c r="I58" s="19">
        <v>0</v>
      </c>
      <c r="J58" s="20">
        <v>1</v>
      </c>
      <c r="K58" s="21">
        <v>0</v>
      </c>
      <c r="L58" s="22">
        <v>0</v>
      </c>
      <c r="M58" s="37" t="s">
        <v>2718</v>
      </c>
      <c r="N58" s="37"/>
    </row>
    <row r="59" spans="1:14" x14ac:dyDescent="0.3">
      <c r="A59" s="17" t="s">
        <v>952</v>
      </c>
      <c r="B59" s="17" t="s">
        <v>1423</v>
      </c>
      <c r="C59" s="17" t="s">
        <v>1424</v>
      </c>
      <c r="D59" s="17" t="s">
        <v>1206</v>
      </c>
      <c r="E59" s="17" t="s">
        <v>755</v>
      </c>
      <c r="F59" s="17" t="s">
        <v>1425</v>
      </c>
      <c r="G59" s="18">
        <v>2</v>
      </c>
      <c r="H59" s="18">
        <v>2</v>
      </c>
      <c r="I59" s="19">
        <v>0</v>
      </c>
      <c r="J59" s="20">
        <v>0</v>
      </c>
      <c r="K59" s="21">
        <v>0</v>
      </c>
      <c r="L59" s="22">
        <v>1</v>
      </c>
      <c r="M59" s="37" t="s">
        <v>2717</v>
      </c>
      <c r="N59" s="37"/>
    </row>
    <row r="60" spans="1:14" x14ac:dyDescent="0.3">
      <c r="A60" s="17" t="s">
        <v>1426</v>
      </c>
      <c r="B60" s="17" t="s">
        <v>1427</v>
      </c>
      <c r="C60" s="17" t="s">
        <v>1428</v>
      </c>
      <c r="D60" s="17" t="s">
        <v>1310</v>
      </c>
      <c r="E60" s="17" t="s">
        <v>721</v>
      </c>
      <c r="F60" s="17" t="s">
        <v>1429</v>
      </c>
      <c r="G60" s="18">
        <v>2</v>
      </c>
      <c r="H60" s="18">
        <v>8</v>
      </c>
      <c r="I60" s="19">
        <v>1</v>
      </c>
      <c r="J60" s="20">
        <v>0</v>
      </c>
      <c r="K60" s="21">
        <v>0</v>
      </c>
      <c r="L60" s="22">
        <v>0</v>
      </c>
      <c r="M60" s="37" t="s">
        <v>2718</v>
      </c>
      <c r="N60" s="37"/>
    </row>
    <row r="61" spans="1:14" x14ac:dyDescent="0.3">
      <c r="A61" s="17" t="s">
        <v>778</v>
      </c>
      <c r="B61" s="17" t="s">
        <v>1430</v>
      </c>
      <c r="C61" s="17" t="s">
        <v>1431</v>
      </c>
      <c r="D61" s="17" t="s">
        <v>1389</v>
      </c>
      <c r="E61" s="17" t="s">
        <v>578</v>
      </c>
      <c r="F61" s="17" t="s">
        <v>1432</v>
      </c>
      <c r="G61" s="18">
        <v>2</v>
      </c>
      <c r="H61" s="18">
        <v>5</v>
      </c>
      <c r="I61" s="19">
        <v>0</v>
      </c>
      <c r="J61" s="20">
        <v>0</v>
      </c>
      <c r="K61" s="21">
        <v>0</v>
      </c>
      <c r="L61" s="22">
        <v>1</v>
      </c>
      <c r="M61" s="37" t="s">
        <v>2720</v>
      </c>
      <c r="N61" s="37"/>
    </row>
    <row r="62" spans="1:14" x14ac:dyDescent="0.3">
      <c r="A62" s="17" t="s">
        <v>1433</v>
      </c>
      <c r="B62" s="17" t="s">
        <v>1434</v>
      </c>
      <c r="C62" s="17" t="s">
        <v>1435</v>
      </c>
      <c r="D62" s="17" t="s">
        <v>1259</v>
      </c>
      <c r="E62" s="17" t="s">
        <v>648</v>
      </c>
      <c r="F62" s="17" t="s">
        <v>1436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37" t="s">
        <v>2718</v>
      </c>
      <c r="N62" s="37"/>
    </row>
    <row r="63" spans="1:14" x14ac:dyDescent="0.3">
      <c r="A63" s="17" t="s">
        <v>915</v>
      </c>
      <c r="B63" s="17" t="s">
        <v>1437</v>
      </c>
      <c r="C63" s="17" t="s">
        <v>1378</v>
      </c>
      <c r="D63" s="17" t="s">
        <v>1438</v>
      </c>
      <c r="E63" s="17" t="s">
        <v>755</v>
      </c>
      <c r="F63" s="17" t="s">
        <v>1439</v>
      </c>
      <c r="G63" s="18">
        <v>2</v>
      </c>
      <c r="H63" s="18">
        <v>2</v>
      </c>
      <c r="I63" s="19">
        <v>0</v>
      </c>
      <c r="J63" s="20">
        <v>0</v>
      </c>
      <c r="K63" s="21">
        <v>0</v>
      </c>
      <c r="L63" s="22">
        <v>1</v>
      </c>
      <c r="M63" s="37" t="s">
        <v>2717</v>
      </c>
      <c r="N63" s="37"/>
    </row>
    <row r="64" spans="1:14" x14ac:dyDescent="0.3">
      <c r="A64" s="17" t="s">
        <v>1440</v>
      </c>
      <c r="B64" s="17" t="s">
        <v>1441</v>
      </c>
      <c r="C64" s="17" t="s">
        <v>1442</v>
      </c>
      <c r="D64" s="17" t="s">
        <v>1443</v>
      </c>
      <c r="E64" s="17" t="s">
        <v>1444</v>
      </c>
      <c r="F64" s="17" t="s">
        <v>1445</v>
      </c>
      <c r="G64" s="18">
        <v>2</v>
      </c>
      <c r="H64" s="18">
        <v>2</v>
      </c>
      <c r="I64" s="19">
        <v>0.5</v>
      </c>
      <c r="J64" s="20">
        <v>0.5</v>
      </c>
      <c r="K64" s="21">
        <v>0</v>
      </c>
      <c r="L64" s="22">
        <v>0</v>
      </c>
      <c r="M64" s="37" t="s">
        <v>2718</v>
      </c>
      <c r="N64" s="37"/>
    </row>
    <row r="65" spans="1:14" x14ac:dyDescent="0.3">
      <c r="A65" s="17" t="s">
        <v>1446</v>
      </c>
      <c r="B65" s="17" t="s">
        <v>1447</v>
      </c>
      <c r="C65" s="17" t="s">
        <v>1448</v>
      </c>
      <c r="D65" s="17" t="s">
        <v>1198</v>
      </c>
      <c r="E65" s="17" t="s">
        <v>1212</v>
      </c>
      <c r="F65" s="17" t="s">
        <v>1449</v>
      </c>
      <c r="G65" s="18">
        <v>2</v>
      </c>
      <c r="H65" s="18">
        <v>3</v>
      </c>
      <c r="I65" s="19">
        <v>1</v>
      </c>
      <c r="J65" s="20">
        <v>0</v>
      </c>
      <c r="K65" s="21">
        <v>0</v>
      </c>
      <c r="L65" s="22">
        <v>0</v>
      </c>
      <c r="M65" s="37" t="s">
        <v>2718</v>
      </c>
      <c r="N65" s="37"/>
    </row>
    <row r="66" spans="1:14" x14ac:dyDescent="0.3">
      <c r="A66" s="17" t="s">
        <v>1450</v>
      </c>
      <c r="B66" s="17" t="s">
        <v>1451</v>
      </c>
      <c r="C66" s="17" t="s">
        <v>1210</v>
      </c>
      <c r="D66" s="17" t="s">
        <v>1198</v>
      </c>
      <c r="E66" s="17" t="s">
        <v>1212</v>
      </c>
      <c r="F66" s="17" t="s">
        <v>1452</v>
      </c>
      <c r="G66" s="18">
        <v>2</v>
      </c>
      <c r="H66" s="18">
        <v>2</v>
      </c>
      <c r="I66" s="19">
        <v>1</v>
      </c>
      <c r="J66" s="20">
        <v>0</v>
      </c>
      <c r="K66" s="21">
        <v>0</v>
      </c>
      <c r="L66" s="22">
        <v>0</v>
      </c>
      <c r="M66" s="37" t="s">
        <v>2718</v>
      </c>
      <c r="N66" s="37"/>
    </row>
    <row r="67" spans="1:14" x14ac:dyDescent="0.3">
      <c r="A67" s="17" t="s">
        <v>1453</v>
      </c>
      <c r="B67" s="17" t="s">
        <v>1454</v>
      </c>
      <c r="C67" s="17" t="s">
        <v>1455</v>
      </c>
      <c r="D67" s="17" t="s">
        <v>1318</v>
      </c>
      <c r="E67" s="17" t="s">
        <v>1327</v>
      </c>
      <c r="F67" s="17" t="s">
        <v>1456</v>
      </c>
      <c r="G67" s="18">
        <v>2</v>
      </c>
      <c r="H67" s="18">
        <v>2</v>
      </c>
      <c r="I67" s="19">
        <v>0.5</v>
      </c>
      <c r="J67" s="20">
        <v>0.5</v>
      </c>
      <c r="K67" s="21">
        <v>0</v>
      </c>
      <c r="L67" s="22">
        <v>0</v>
      </c>
      <c r="M67" s="37" t="s">
        <v>2718</v>
      </c>
      <c r="N67" s="37"/>
    </row>
    <row r="68" spans="1:14" x14ac:dyDescent="0.3">
      <c r="A68" s="17" t="s">
        <v>1457</v>
      </c>
      <c r="B68" s="17" t="s">
        <v>1458</v>
      </c>
      <c r="C68" s="17" t="s">
        <v>1221</v>
      </c>
      <c r="D68" s="17" t="s">
        <v>1192</v>
      </c>
      <c r="E68" s="17" t="s">
        <v>1193</v>
      </c>
      <c r="F68" s="17" t="s">
        <v>1222</v>
      </c>
      <c r="G68" s="18">
        <v>2</v>
      </c>
      <c r="H68" s="18">
        <v>64</v>
      </c>
      <c r="I68" s="19">
        <v>0</v>
      </c>
      <c r="J68" s="20">
        <v>1</v>
      </c>
      <c r="K68" s="21">
        <v>0</v>
      </c>
      <c r="L68" s="22">
        <v>0</v>
      </c>
      <c r="M68" s="37" t="s">
        <v>2722</v>
      </c>
      <c r="N68" s="37"/>
    </row>
    <row r="69" spans="1:14" x14ac:dyDescent="0.3">
      <c r="A69" s="17" t="s">
        <v>688</v>
      </c>
      <c r="B69" s="17" t="s">
        <v>1459</v>
      </c>
      <c r="C69" s="17" t="s">
        <v>1460</v>
      </c>
      <c r="D69" s="17" t="s">
        <v>1206</v>
      </c>
      <c r="E69" s="17" t="s">
        <v>686</v>
      </c>
      <c r="F69" s="17" t="s">
        <v>1461</v>
      </c>
      <c r="G69" s="18">
        <v>2</v>
      </c>
      <c r="H69" s="18">
        <v>2</v>
      </c>
      <c r="I69" s="19">
        <v>0</v>
      </c>
      <c r="J69" s="20">
        <v>0</v>
      </c>
      <c r="K69" s="21">
        <v>1</v>
      </c>
      <c r="L69" s="22">
        <v>0</v>
      </c>
      <c r="M69" s="37" t="s">
        <v>2720</v>
      </c>
      <c r="N69" s="37"/>
    </row>
    <row r="70" spans="1:14" x14ac:dyDescent="0.3">
      <c r="A70" s="17" t="s">
        <v>1462</v>
      </c>
      <c r="B70" s="17" t="s">
        <v>1463</v>
      </c>
      <c r="C70" s="17" t="s">
        <v>1464</v>
      </c>
      <c r="D70" s="17" t="s">
        <v>1465</v>
      </c>
      <c r="E70" s="17" t="s">
        <v>961</v>
      </c>
      <c r="F70" s="17" t="s">
        <v>1466</v>
      </c>
      <c r="G70" s="18">
        <v>2</v>
      </c>
      <c r="H70" s="18">
        <v>5</v>
      </c>
      <c r="I70" s="19">
        <v>0</v>
      </c>
      <c r="J70" s="20">
        <v>1</v>
      </c>
      <c r="K70" s="21">
        <v>0</v>
      </c>
      <c r="L70" s="22">
        <v>0</v>
      </c>
      <c r="M70" s="37" t="s">
        <v>2718</v>
      </c>
      <c r="N70" s="37"/>
    </row>
    <row r="71" spans="1:14" x14ac:dyDescent="0.3">
      <c r="A71" s="17" t="s">
        <v>1048</v>
      </c>
      <c r="B71" s="17" t="s">
        <v>1467</v>
      </c>
      <c r="C71" s="17" t="s">
        <v>1378</v>
      </c>
      <c r="D71" s="17" t="s">
        <v>1232</v>
      </c>
      <c r="E71" s="17" t="s">
        <v>755</v>
      </c>
      <c r="F71" s="17" t="s">
        <v>1468</v>
      </c>
      <c r="G71" s="18">
        <v>2</v>
      </c>
      <c r="H71" s="18">
        <v>2</v>
      </c>
      <c r="I71" s="19">
        <v>0</v>
      </c>
      <c r="J71" s="20">
        <v>0</v>
      </c>
      <c r="K71" s="21">
        <v>0</v>
      </c>
      <c r="L71" s="22">
        <v>1</v>
      </c>
      <c r="M71" s="37" t="s">
        <v>2717</v>
      </c>
      <c r="N71" s="37"/>
    </row>
    <row r="72" spans="1:14" x14ac:dyDescent="0.3">
      <c r="A72" s="17" t="s">
        <v>1469</v>
      </c>
      <c r="B72" s="17" t="s">
        <v>1470</v>
      </c>
      <c r="C72" s="17" t="s">
        <v>1471</v>
      </c>
      <c r="D72" s="17" t="s">
        <v>1206</v>
      </c>
      <c r="E72" s="17" t="s">
        <v>1159</v>
      </c>
      <c r="F72" s="17" t="s">
        <v>1472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37" t="s">
        <v>2719</v>
      </c>
      <c r="N72" s="37"/>
    </row>
    <row r="73" spans="1:14" x14ac:dyDescent="0.3">
      <c r="A73" s="17" t="s">
        <v>1473</v>
      </c>
      <c r="B73" s="17" t="s">
        <v>1474</v>
      </c>
      <c r="C73" s="17" t="s">
        <v>1475</v>
      </c>
      <c r="D73" s="17" t="s">
        <v>1206</v>
      </c>
      <c r="E73" s="17" t="s">
        <v>702</v>
      </c>
      <c r="F73" s="17" t="s">
        <v>1476</v>
      </c>
      <c r="G73" s="18">
        <v>1</v>
      </c>
      <c r="H73" s="18">
        <v>1</v>
      </c>
      <c r="I73" s="19">
        <v>0</v>
      </c>
      <c r="J73" s="20">
        <v>1</v>
      </c>
      <c r="K73" s="21">
        <v>0</v>
      </c>
      <c r="L73" s="22">
        <v>0</v>
      </c>
      <c r="M73" s="37" t="s">
        <v>2718</v>
      </c>
      <c r="N73" s="37"/>
    </row>
    <row r="74" spans="1:14" x14ac:dyDescent="0.3">
      <c r="A74" s="17" t="s">
        <v>1477</v>
      </c>
      <c r="B74" s="17" t="s">
        <v>1478</v>
      </c>
      <c r="C74" s="17" t="s">
        <v>1479</v>
      </c>
      <c r="D74" s="17" t="s">
        <v>1206</v>
      </c>
      <c r="E74" s="17" t="s">
        <v>1480</v>
      </c>
      <c r="F74" s="17" t="s">
        <v>1481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37" t="s">
        <v>2719</v>
      </c>
      <c r="N74" s="37"/>
    </row>
    <row r="75" spans="1:14" x14ac:dyDescent="0.3">
      <c r="A75" s="17" t="s">
        <v>970</v>
      </c>
      <c r="B75" s="17" t="s">
        <v>1482</v>
      </c>
      <c r="C75" s="17" t="s">
        <v>1483</v>
      </c>
      <c r="D75" s="17" t="s">
        <v>1206</v>
      </c>
      <c r="E75" s="17" t="s">
        <v>972</v>
      </c>
      <c r="F75" s="17" t="s">
        <v>1484</v>
      </c>
      <c r="G75" s="18">
        <v>1</v>
      </c>
      <c r="H75" s="18">
        <v>1</v>
      </c>
      <c r="I75" s="19">
        <v>0</v>
      </c>
      <c r="J75" s="20">
        <v>0</v>
      </c>
      <c r="K75" s="21">
        <v>0</v>
      </c>
      <c r="L75" s="22">
        <v>1</v>
      </c>
      <c r="M75" s="37" t="s">
        <v>2720</v>
      </c>
      <c r="N75" s="37"/>
    </row>
    <row r="76" spans="1:14" x14ac:dyDescent="0.3">
      <c r="A76" s="17" t="s">
        <v>1485</v>
      </c>
      <c r="B76" s="17" t="s">
        <v>1486</v>
      </c>
      <c r="C76" s="17" t="s">
        <v>1487</v>
      </c>
      <c r="D76" s="17" t="s">
        <v>1488</v>
      </c>
      <c r="E76" s="17" t="s">
        <v>1489</v>
      </c>
      <c r="F76" s="17" t="s">
        <v>1490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7" t="s">
        <v>2718</v>
      </c>
      <c r="N76" s="37"/>
    </row>
    <row r="77" spans="1:14" x14ac:dyDescent="0.3">
      <c r="A77" s="17" t="s">
        <v>1491</v>
      </c>
      <c r="B77" s="17" t="s">
        <v>1492</v>
      </c>
      <c r="C77" s="17" t="s">
        <v>1493</v>
      </c>
      <c r="D77" s="17" t="s">
        <v>1494</v>
      </c>
      <c r="E77" s="17" t="s">
        <v>1495</v>
      </c>
      <c r="F77" s="17" t="s">
        <v>1496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37" t="s">
        <v>2719</v>
      </c>
      <c r="N77" s="37"/>
    </row>
    <row r="78" spans="1:14" x14ac:dyDescent="0.3">
      <c r="A78" s="17" t="s">
        <v>1497</v>
      </c>
      <c r="B78" s="17" t="s">
        <v>1498</v>
      </c>
      <c r="C78" s="17" t="s">
        <v>1499</v>
      </c>
      <c r="D78" s="17" t="s">
        <v>1500</v>
      </c>
      <c r="E78" s="17" t="s">
        <v>1501</v>
      </c>
      <c r="F78" s="17" t="s">
        <v>1502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37" t="s">
        <v>2718</v>
      </c>
      <c r="N78" s="37"/>
    </row>
    <row r="79" spans="1:14" x14ac:dyDescent="0.3">
      <c r="A79" s="17" t="s">
        <v>1503</v>
      </c>
      <c r="B79" s="17" t="s">
        <v>1504</v>
      </c>
      <c r="C79" s="17" t="s">
        <v>1359</v>
      </c>
      <c r="D79" s="17" t="s">
        <v>1259</v>
      </c>
      <c r="E79" s="17" t="s">
        <v>1249</v>
      </c>
      <c r="F79" s="17" t="s">
        <v>1505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37" t="s">
        <v>2716</v>
      </c>
      <c r="N79" s="37"/>
    </row>
    <row r="80" spans="1:14" x14ac:dyDescent="0.3">
      <c r="A80" s="17" t="s">
        <v>1506</v>
      </c>
      <c r="B80" s="17" t="s">
        <v>1507</v>
      </c>
      <c r="C80" s="17" t="s">
        <v>1508</v>
      </c>
      <c r="D80" s="17" t="s">
        <v>1509</v>
      </c>
      <c r="E80" s="17" t="s">
        <v>673</v>
      </c>
      <c r="F80" s="17" t="s">
        <v>1510</v>
      </c>
      <c r="G80" s="18">
        <v>1</v>
      </c>
      <c r="H80" s="18">
        <v>4</v>
      </c>
      <c r="I80" s="19">
        <v>1</v>
      </c>
      <c r="J80" s="20">
        <v>0</v>
      </c>
      <c r="K80" s="21">
        <v>0</v>
      </c>
      <c r="L80" s="22">
        <v>0</v>
      </c>
      <c r="M80" s="37" t="s">
        <v>2718</v>
      </c>
      <c r="N80" s="37"/>
    </row>
    <row r="81" spans="1:14" x14ac:dyDescent="0.3">
      <c r="A81" s="17" t="s">
        <v>983</v>
      </c>
      <c r="B81" s="17" t="s">
        <v>1511</v>
      </c>
      <c r="C81" s="17" t="s">
        <v>1512</v>
      </c>
      <c r="D81" s="17" t="s">
        <v>1206</v>
      </c>
      <c r="E81" s="17" t="s">
        <v>985</v>
      </c>
      <c r="F81" s="17" t="s">
        <v>1513</v>
      </c>
      <c r="G81" s="18">
        <v>1</v>
      </c>
      <c r="H81" s="18">
        <v>18</v>
      </c>
      <c r="I81" s="19">
        <v>0</v>
      </c>
      <c r="J81" s="20">
        <v>0</v>
      </c>
      <c r="K81" s="21">
        <v>0</v>
      </c>
      <c r="L81" s="22">
        <v>1</v>
      </c>
      <c r="M81" s="37" t="s">
        <v>2720</v>
      </c>
      <c r="N81" s="37"/>
    </row>
    <row r="82" spans="1:14" x14ac:dyDescent="0.3">
      <c r="A82" s="17" t="s">
        <v>1514</v>
      </c>
      <c r="B82" s="17" t="s">
        <v>1515</v>
      </c>
      <c r="C82" s="17" t="s">
        <v>1516</v>
      </c>
      <c r="D82" s="17" t="s">
        <v>1517</v>
      </c>
      <c r="E82" s="17" t="s">
        <v>1227</v>
      </c>
      <c r="F82" s="17" t="s">
        <v>1518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37" t="s">
        <v>2716</v>
      </c>
      <c r="N82" s="37"/>
    </row>
    <row r="83" spans="1:14" x14ac:dyDescent="0.3">
      <c r="A83" s="17" t="s">
        <v>1519</v>
      </c>
      <c r="B83" s="17" t="s">
        <v>1520</v>
      </c>
      <c r="C83" s="17" t="s">
        <v>1521</v>
      </c>
      <c r="D83" s="17" t="s">
        <v>1206</v>
      </c>
      <c r="E83" s="17" t="s">
        <v>1522</v>
      </c>
      <c r="F83" s="17" t="s">
        <v>1523</v>
      </c>
      <c r="G83" s="18">
        <v>1</v>
      </c>
      <c r="H83" s="18">
        <v>2</v>
      </c>
      <c r="I83" s="19">
        <v>0</v>
      </c>
      <c r="J83" s="20">
        <v>1</v>
      </c>
      <c r="K83" s="21">
        <v>0</v>
      </c>
      <c r="L83" s="22">
        <v>0</v>
      </c>
      <c r="M83" s="37" t="s">
        <v>2719</v>
      </c>
      <c r="N83" s="37"/>
    </row>
    <row r="84" spans="1:14" x14ac:dyDescent="0.3">
      <c r="A84" s="17" t="s">
        <v>1524</v>
      </c>
      <c r="B84" s="17" t="s">
        <v>1525</v>
      </c>
      <c r="C84" s="17" t="s">
        <v>1378</v>
      </c>
      <c r="D84" s="17" t="s">
        <v>1526</v>
      </c>
      <c r="E84" s="17" t="s">
        <v>607</v>
      </c>
      <c r="F84" s="17" t="s">
        <v>1527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37" t="s">
        <v>2719</v>
      </c>
      <c r="N84" s="37"/>
    </row>
    <row r="85" spans="1:14" x14ac:dyDescent="0.3">
      <c r="A85" s="17" t="s">
        <v>1528</v>
      </c>
      <c r="B85" s="17" t="s">
        <v>1529</v>
      </c>
      <c r="C85" s="17" t="s">
        <v>1378</v>
      </c>
      <c r="D85" s="17" t="s">
        <v>1206</v>
      </c>
      <c r="E85" s="17" t="s">
        <v>1530</v>
      </c>
      <c r="F85" s="17" t="s">
        <v>1531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37" t="s">
        <v>2718</v>
      </c>
      <c r="N85" s="37"/>
    </row>
    <row r="86" spans="1:14" x14ac:dyDescent="0.3">
      <c r="A86" s="17" t="s">
        <v>1532</v>
      </c>
      <c r="B86" s="17" t="s">
        <v>1533</v>
      </c>
      <c r="C86" s="17" t="s">
        <v>1534</v>
      </c>
      <c r="D86" s="17" t="s">
        <v>1535</v>
      </c>
      <c r="E86" s="17" t="s">
        <v>663</v>
      </c>
      <c r="F86" s="17" t="s">
        <v>1536</v>
      </c>
      <c r="G86" s="18">
        <v>1</v>
      </c>
      <c r="H86" s="18">
        <v>10</v>
      </c>
      <c r="I86" s="19">
        <v>1</v>
      </c>
      <c r="J86" s="20">
        <v>0</v>
      </c>
      <c r="K86" s="21">
        <v>0</v>
      </c>
      <c r="L86" s="22">
        <v>0</v>
      </c>
      <c r="M86" s="37" t="s">
        <v>2720</v>
      </c>
      <c r="N86" s="37"/>
    </row>
    <row r="87" spans="1:14" x14ac:dyDescent="0.3">
      <c r="A87" s="17" t="s">
        <v>1537</v>
      </c>
      <c r="B87" s="17" t="s">
        <v>1538</v>
      </c>
      <c r="C87" s="17" t="s">
        <v>1378</v>
      </c>
      <c r="D87" s="17" t="s">
        <v>1206</v>
      </c>
      <c r="E87" s="17" t="s">
        <v>1539</v>
      </c>
      <c r="F87" s="17" t="s">
        <v>1540</v>
      </c>
      <c r="G87" s="18">
        <v>1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37" t="s">
        <v>2719</v>
      </c>
      <c r="N87" s="37"/>
    </row>
    <row r="88" spans="1:14" x14ac:dyDescent="0.3">
      <c r="A88" s="17" t="s">
        <v>959</v>
      </c>
      <c r="B88" s="17" t="s">
        <v>1541</v>
      </c>
      <c r="C88" s="17" t="s">
        <v>1542</v>
      </c>
      <c r="D88" s="17" t="s">
        <v>1206</v>
      </c>
      <c r="E88" s="17" t="s">
        <v>961</v>
      </c>
      <c r="F88" s="17" t="s">
        <v>1543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37" t="s">
        <v>2720</v>
      </c>
      <c r="N88" s="37"/>
    </row>
    <row r="89" spans="1:14" x14ac:dyDescent="0.3">
      <c r="A89" s="17" t="s">
        <v>1544</v>
      </c>
      <c r="B89" s="17" t="s">
        <v>1545</v>
      </c>
      <c r="C89" s="17" t="s">
        <v>1546</v>
      </c>
      <c r="D89" s="17" t="s">
        <v>1547</v>
      </c>
      <c r="E89" s="17" t="s">
        <v>1018</v>
      </c>
      <c r="F89" s="17" t="s">
        <v>1548</v>
      </c>
      <c r="G89" s="18">
        <v>1</v>
      </c>
      <c r="H89" s="18">
        <v>2</v>
      </c>
      <c r="I89" s="19">
        <v>0</v>
      </c>
      <c r="J89" s="20">
        <v>1</v>
      </c>
      <c r="K89" s="21">
        <v>0</v>
      </c>
      <c r="L89" s="22">
        <v>0</v>
      </c>
      <c r="M89" s="37" t="s">
        <v>2718</v>
      </c>
      <c r="N89" s="37"/>
    </row>
    <row r="90" spans="1:14" x14ac:dyDescent="0.3">
      <c r="A90" s="17" t="s">
        <v>1549</v>
      </c>
      <c r="B90" s="17" t="s">
        <v>1550</v>
      </c>
      <c r="C90" s="17" t="s">
        <v>1551</v>
      </c>
      <c r="D90" s="17" t="s">
        <v>1284</v>
      </c>
      <c r="E90" s="17" t="s">
        <v>721</v>
      </c>
      <c r="F90" s="17" t="s">
        <v>1552</v>
      </c>
      <c r="G90" s="18">
        <v>1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37" t="s">
        <v>2719</v>
      </c>
      <c r="N90" s="37"/>
    </row>
    <row r="91" spans="1:14" x14ac:dyDescent="0.3">
      <c r="A91" s="17" t="s">
        <v>1553</v>
      </c>
      <c r="B91" s="17" t="s">
        <v>1554</v>
      </c>
      <c r="C91" s="17" t="s">
        <v>1555</v>
      </c>
      <c r="D91" s="17" t="s">
        <v>1556</v>
      </c>
      <c r="E91" s="17" t="s">
        <v>1355</v>
      </c>
      <c r="F91" s="17" t="s">
        <v>1557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37" t="s">
        <v>2719</v>
      </c>
      <c r="N91" s="37"/>
    </row>
    <row r="92" spans="1:14" x14ac:dyDescent="0.3">
      <c r="A92" s="17" t="s">
        <v>1558</v>
      </c>
      <c r="B92" s="17" t="s">
        <v>1559</v>
      </c>
      <c r="C92" s="17" t="s">
        <v>1378</v>
      </c>
      <c r="D92" s="17" t="s">
        <v>1206</v>
      </c>
      <c r="E92" s="17" t="s">
        <v>1421</v>
      </c>
      <c r="F92" s="17" t="s">
        <v>1560</v>
      </c>
      <c r="G92" s="18">
        <v>1</v>
      </c>
      <c r="H92" s="18">
        <v>10</v>
      </c>
      <c r="I92" s="19">
        <v>0</v>
      </c>
      <c r="J92" s="20">
        <v>1</v>
      </c>
      <c r="K92" s="21">
        <v>0</v>
      </c>
      <c r="L92" s="22">
        <v>0</v>
      </c>
      <c r="M92" s="37" t="s">
        <v>2718</v>
      </c>
      <c r="N92" s="37"/>
    </row>
    <row r="93" spans="1:14" x14ac:dyDescent="0.3">
      <c r="A93" s="17" t="s">
        <v>1561</v>
      </c>
      <c r="B93" s="17" t="s">
        <v>1562</v>
      </c>
      <c r="C93" s="17" t="s">
        <v>1563</v>
      </c>
      <c r="D93" s="17" t="s">
        <v>1206</v>
      </c>
      <c r="E93" s="17" t="s">
        <v>733</v>
      </c>
      <c r="F93" s="17" t="s">
        <v>1564</v>
      </c>
      <c r="G93" s="18">
        <v>1</v>
      </c>
      <c r="H93" s="18">
        <v>5</v>
      </c>
      <c r="I93" s="19">
        <v>0</v>
      </c>
      <c r="J93" s="20">
        <v>1</v>
      </c>
      <c r="K93" s="21">
        <v>0</v>
      </c>
      <c r="L93" s="22">
        <v>0</v>
      </c>
      <c r="M93" s="37" t="s">
        <v>2719</v>
      </c>
      <c r="N93" s="37"/>
    </row>
    <row r="94" spans="1:14" x14ac:dyDescent="0.3">
      <c r="A94" s="17" t="s">
        <v>1565</v>
      </c>
      <c r="B94" s="17" t="s">
        <v>1566</v>
      </c>
      <c r="C94" s="17" t="s">
        <v>1567</v>
      </c>
      <c r="D94" s="17" t="s">
        <v>1365</v>
      </c>
      <c r="E94" s="17" t="s">
        <v>1568</v>
      </c>
      <c r="F94" s="17" t="s">
        <v>1569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7" t="s">
        <v>2718</v>
      </c>
      <c r="N94" s="37"/>
    </row>
    <row r="95" spans="1:14" x14ac:dyDescent="0.3">
      <c r="A95" s="17" t="s">
        <v>839</v>
      </c>
      <c r="B95" s="17" t="s">
        <v>1570</v>
      </c>
      <c r="C95" s="17" t="s">
        <v>1378</v>
      </c>
      <c r="D95" s="17" t="s">
        <v>1206</v>
      </c>
      <c r="E95" s="17" t="s">
        <v>755</v>
      </c>
      <c r="F95" s="17" t="s">
        <v>1571</v>
      </c>
      <c r="G95" s="18">
        <v>1</v>
      </c>
      <c r="H95" s="18">
        <v>6</v>
      </c>
      <c r="I95" s="19">
        <v>0</v>
      </c>
      <c r="J95" s="20">
        <v>0</v>
      </c>
      <c r="K95" s="21">
        <v>0</v>
      </c>
      <c r="L95" s="22">
        <v>1</v>
      </c>
      <c r="M95" s="37" t="s">
        <v>2717</v>
      </c>
      <c r="N95" s="37"/>
    </row>
    <row r="96" spans="1:14" x14ac:dyDescent="0.3">
      <c r="A96" s="17" t="s">
        <v>851</v>
      </c>
      <c r="B96" s="17" t="s">
        <v>852</v>
      </c>
      <c r="C96" s="17" t="s">
        <v>1572</v>
      </c>
      <c r="D96" s="17" t="s">
        <v>1206</v>
      </c>
      <c r="E96" s="17" t="s">
        <v>850</v>
      </c>
      <c r="F96" s="17" t="s">
        <v>1573</v>
      </c>
      <c r="G96" s="18">
        <v>1</v>
      </c>
      <c r="H96" s="18">
        <v>1</v>
      </c>
      <c r="I96" s="19">
        <v>0</v>
      </c>
      <c r="J96" s="20">
        <v>0</v>
      </c>
      <c r="K96" s="21">
        <v>0</v>
      </c>
      <c r="L96" s="22">
        <v>1</v>
      </c>
      <c r="M96" s="37" t="s">
        <v>2720</v>
      </c>
      <c r="N96" s="37"/>
    </row>
    <row r="97" spans="1:14" x14ac:dyDescent="0.3">
      <c r="A97" s="17" t="s">
        <v>788</v>
      </c>
      <c r="B97" s="17" t="s">
        <v>789</v>
      </c>
      <c r="C97" s="17" t="s">
        <v>1574</v>
      </c>
      <c r="D97" s="17" t="s">
        <v>1365</v>
      </c>
      <c r="E97" s="17" t="s">
        <v>620</v>
      </c>
      <c r="F97" s="17" t="s">
        <v>1575</v>
      </c>
      <c r="G97" s="18">
        <v>1</v>
      </c>
      <c r="H97" s="18">
        <v>1</v>
      </c>
      <c r="I97" s="19">
        <v>0</v>
      </c>
      <c r="J97" s="20">
        <v>0</v>
      </c>
      <c r="K97" s="21">
        <v>0</v>
      </c>
      <c r="L97" s="22">
        <v>1</v>
      </c>
      <c r="M97" s="37" t="s">
        <v>2720</v>
      </c>
      <c r="N97" s="37"/>
    </row>
    <row r="98" spans="1:14" x14ac:dyDescent="0.3">
      <c r="A98" s="17" t="s">
        <v>1576</v>
      </c>
      <c r="B98" s="17" t="s">
        <v>1577</v>
      </c>
      <c r="C98" s="17" t="s">
        <v>1216</v>
      </c>
      <c r="D98" s="17" t="s">
        <v>1217</v>
      </c>
      <c r="E98" s="17" t="s">
        <v>1193</v>
      </c>
      <c r="F98" s="17" t="s">
        <v>1218</v>
      </c>
      <c r="G98" s="18">
        <v>1</v>
      </c>
      <c r="H98" s="18">
        <v>5</v>
      </c>
      <c r="I98" s="19">
        <v>0</v>
      </c>
      <c r="J98" s="20">
        <v>1</v>
      </c>
      <c r="K98" s="21">
        <v>0</v>
      </c>
      <c r="L98" s="22">
        <v>0</v>
      </c>
      <c r="M98" s="37" t="s">
        <v>2722</v>
      </c>
      <c r="N98" s="37"/>
    </row>
    <row r="99" spans="1:14" x14ac:dyDescent="0.3">
      <c r="A99" s="17" t="s">
        <v>1578</v>
      </c>
      <c r="B99" s="17" t="s">
        <v>1579</v>
      </c>
      <c r="C99" s="17" t="s">
        <v>1580</v>
      </c>
      <c r="D99" s="17" t="s">
        <v>1259</v>
      </c>
      <c r="E99" s="17" t="s">
        <v>1581</v>
      </c>
      <c r="F99" s="17" t="s">
        <v>1582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7" t="s">
        <v>2718</v>
      </c>
      <c r="N99" s="37"/>
    </row>
    <row r="100" spans="1:14" x14ac:dyDescent="0.3">
      <c r="A100" s="17" t="s">
        <v>1583</v>
      </c>
      <c r="B100" s="17" t="s">
        <v>1584</v>
      </c>
      <c r="C100" s="17" t="s">
        <v>1317</v>
      </c>
      <c r="D100" s="17" t="s">
        <v>1585</v>
      </c>
      <c r="E100" s="17" t="s">
        <v>1227</v>
      </c>
      <c r="F100" s="17" t="s">
        <v>1586</v>
      </c>
      <c r="G100" s="18">
        <v>1</v>
      </c>
      <c r="H100" s="18">
        <v>2</v>
      </c>
      <c r="I100" s="19">
        <v>1</v>
      </c>
      <c r="J100" s="20">
        <v>0</v>
      </c>
      <c r="K100" s="21">
        <v>0</v>
      </c>
      <c r="L100" s="22">
        <v>0</v>
      </c>
      <c r="M100" s="37" t="s">
        <v>2716</v>
      </c>
      <c r="N100" s="37"/>
    </row>
    <row r="101" spans="1:14" x14ac:dyDescent="0.3">
      <c r="A101" s="17" t="s">
        <v>1587</v>
      </c>
      <c r="B101" s="17" t="s">
        <v>1588</v>
      </c>
      <c r="C101" s="17" t="s">
        <v>1589</v>
      </c>
      <c r="D101" s="17" t="s">
        <v>1590</v>
      </c>
      <c r="E101" s="17" t="s">
        <v>582</v>
      </c>
      <c r="F101" s="17" t="s">
        <v>1591</v>
      </c>
      <c r="G101" s="18">
        <v>1</v>
      </c>
      <c r="H101" s="18">
        <v>3</v>
      </c>
      <c r="I101" s="19">
        <v>1</v>
      </c>
      <c r="J101" s="20">
        <v>0</v>
      </c>
      <c r="K101" s="21">
        <v>0</v>
      </c>
      <c r="L101" s="22">
        <v>0</v>
      </c>
      <c r="M101" s="37" t="s">
        <v>2718</v>
      </c>
      <c r="N101" s="37"/>
    </row>
    <row r="102" spans="1:14" x14ac:dyDescent="0.3">
      <c r="A102" s="17" t="s">
        <v>1592</v>
      </c>
      <c r="B102" s="17" t="s">
        <v>1593</v>
      </c>
      <c r="C102" s="17" t="s">
        <v>1594</v>
      </c>
      <c r="D102" s="17" t="s">
        <v>1206</v>
      </c>
      <c r="E102" s="17" t="s">
        <v>939</v>
      </c>
      <c r="F102" s="17" t="s">
        <v>1595</v>
      </c>
      <c r="G102" s="18">
        <v>1</v>
      </c>
      <c r="H102" s="18">
        <v>1</v>
      </c>
      <c r="I102" s="19">
        <v>0</v>
      </c>
      <c r="J102" s="20">
        <v>1</v>
      </c>
      <c r="K102" s="21">
        <v>0</v>
      </c>
      <c r="L102" s="22">
        <v>0</v>
      </c>
      <c r="M102" s="37" t="s">
        <v>2719</v>
      </c>
      <c r="N102" s="37"/>
    </row>
    <row r="103" spans="1:14" x14ac:dyDescent="0.3">
      <c r="A103" s="17" t="s">
        <v>1021</v>
      </c>
      <c r="B103" s="17" t="s">
        <v>1596</v>
      </c>
      <c r="C103" s="17" t="s">
        <v>1597</v>
      </c>
      <c r="D103" s="17" t="s">
        <v>1198</v>
      </c>
      <c r="E103" s="17" t="s">
        <v>755</v>
      </c>
      <c r="F103" s="17" t="s">
        <v>1598</v>
      </c>
      <c r="G103" s="18">
        <v>1</v>
      </c>
      <c r="H103" s="18">
        <v>1</v>
      </c>
      <c r="I103" s="19">
        <v>0</v>
      </c>
      <c r="J103" s="20">
        <v>0</v>
      </c>
      <c r="K103" s="21">
        <v>0</v>
      </c>
      <c r="L103" s="22">
        <v>1</v>
      </c>
      <c r="M103" s="37" t="s">
        <v>2717</v>
      </c>
      <c r="N103" s="37"/>
    </row>
    <row r="104" spans="1:14" x14ac:dyDescent="0.3">
      <c r="A104" s="17" t="s">
        <v>1599</v>
      </c>
      <c r="B104" s="17" t="s">
        <v>1600</v>
      </c>
      <c r="C104" s="17" t="s">
        <v>1601</v>
      </c>
      <c r="D104" s="17" t="s">
        <v>1408</v>
      </c>
      <c r="E104" s="17" t="s">
        <v>648</v>
      </c>
      <c r="F104" s="17" t="s">
        <v>1602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37" t="s">
        <v>2719</v>
      </c>
      <c r="N104" s="37"/>
    </row>
    <row r="105" spans="1:14" x14ac:dyDescent="0.3">
      <c r="A105" s="17" t="s">
        <v>1603</v>
      </c>
      <c r="B105" s="17" t="s">
        <v>1604</v>
      </c>
      <c r="C105" s="17" t="s">
        <v>1605</v>
      </c>
      <c r="D105" s="17" t="s">
        <v>1206</v>
      </c>
      <c r="E105" s="17" t="s">
        <v>1606</v>
      </c>
      <c r="F105" s="17" t="s">
        <v>1607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37" t="s">
        <v>2719</v>
      </c>
      <c r="N105" s="37"/>
    </row>
    <row r="106" spans="1:14" x14ac:dyDescent="0.3">
      <c r="A106" s="17" t="s">
        <v>1608</v>
      </c>
      <c r="B106" s="17" t="s">
        <v>1609</v>
      </c>
      <c r="C106" s="17" t="s">
        <v>1378</v>
      </c>
      <c r="D106" s="17" t="s">
        <v>1610</v>
      </c>
      <c r="E106" s="17" t="s">
        <v>1611</v>
      </c>
      <c r="F106" s="17" t="s">
        <v>1612</v>
      </c>
      <c r="G106" s="18">
        <v>1</v>
      </c>
      <c r="H106" s="18">
        <v>6</v>
      </c>
      <c r="I106" s="19">
        <v>0</v>
      </c>
      <c r="J106" s="20">
        <v>1</v>
      </c>
      <c r="K106" s="21">
        <v>0</v>
      </c>
      <c r="L106" s="22">
        <v>0</v>
      </c>
      <c r="M106" s="37" t="s">
        <v>2719</v>
      </c>
      <c r="N106" s="37"/>
    </row>
    <row r="107" spans="1:14" x14ac:dyDescent="0.3">
      <c r="A107" s="17" t="s">
        <v>1613</v>
      </c>
      <c r="B107" s="17" t="s">
        <v>1614</v>
      </c>
      <c r="C107" s="17" t="s">
        <v>1615</v>
      </c>
      <c r="D107" s="17" t="s">
        <v>1332</v>
      </c>
      <c r="E107" s="17" t="s">
        <v>1616</v>
      </c>
      <c r="F107" s="17" t="s">
        <v>1617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37" t="s">
        <v>2718</v>
      </c>
      <c r="N107" s="37"/>
    </row>
    <row r="108" spans="1:14" x14ac:dyDescent="0.3">
      <c r="A108" s="17" t="s">
        <v>576</v>
      </c>
      <c r="B108" s="17" t="s">
        <v>1618</v>
      </c>
      <c r="C108" s="17" t="s">
        <v>1619</v>
      </c>
      <c r="D108" s="17" t="s">
        <v>1620</v>
      </c>
      <c r="E108" s="17" t="s">
        <v>578</v>
      </c>
      <c r="F108" s="17" t="s">
        <v>1621</v>
      </c>
      <c r="G108" s="18">
        <v>1</v>
      </c>
      <c r="H108" s="18">
        <v>2</v>
      </c>
      <c r="I108" s="19">
        <v>0</v>
      </c>
      <c r="J108" s="20">
        <v>0</v>
      </c>
      <c r="K108" s="21">
        <v>1</v>
      </c>
      <c r="L108" s="22">
        <v>0</v>
      </c>
      <c r="M108" s="37" t="s">
        <v>2720</v>
      </c>
      <c r="N108" s="37"/>
    </row>
    <row r="109" spans="1:14" x14ac:dyDescent="0.3">
      <c r="A109" s="17" t="s">
        <v>1622</v>
      </c>
      <c r="B109" s="17" t="s">
        <v>1623</v>
      </c>
      <c r="C109" s="17" t="s">
        <v>1624</v>
      </c>
      <c r="D109" s="17" t="s">
        <v>1625</v>
      </c>
      <c r="E109" s="17" t="s">
        <v>1626</v>
      </c>
      <c r="F109" s="17" t="s">
        <v>1627</v>
      </c>
      <c r="G109" s="18">
        <v>1</v>
      </c>
      <c r="H109" s="18">
        <v>1</v>
      </c>
      <c r="I109" s="19">
        <v>0</v>
      </c>
      <c r="J109" s="20">
        <v>1</v>
      </c>
      <c r="K109" s="21">
        <v>0</v>
      </c>
      <c r="L109" s="22">
        <v>0</v>
      </c>
      <c r="M109" s="37" t="s">
        <v>2719</v>
      </c>
      <c r="N109" s="37"/>
    </row>
    <row r="110" spans="1:14" x14ac:dyDescent="0.3">
      <c r="A110" s="17" t="s">
        <v>1628</v>
      </c>
      <c r="B110" s="17" t="s">
        <v>1629</v>
      </c>
      <c r="C110" s="17" t="s">
        <v>1378</v>
      </c>
      <c r="D110" s="17" t="s">
        <v>1310</v>
      </c>
      <c r="E110" s="17" t="s">
        <v>1018</v>
      </c>
      <c r="F110" s="17" t="s">
        <v>1630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37" t="s">
        <v>2719</v>
      </c>
      <c r="N110" s="37"/>
    </row>
    <row r="111" spans="1:14" x14ac:dyDescent="0.3">
      <c r="A111" s="17" t="s">
        <v>1127</v>
      </c>
      <c r="B111" s="17" t="s">
        <v>1631</v>
      </c>
      <c r="C111" s="17" t="s">
        <v>1632</v>
      </c>
      <c r="D111" s="17" t="s">
        <v>1206</v>
      </c>
      <c r="E111" s="17" t="s">
        <v>1129</v>
      </c>
      <c r="F111" s="17" t="s">
        <v>1633</v>
      </c>
      <c r="G111" s="18">
        <v>1</v>
      </c>
      <c r="H111" s="18">
        <v>1</v>
      </c>
      <c r="I111" s="19">
        <v>0</v>
      </c>
      <c r="J111" s="20">
        <v>0</v>
      </c>
      <c r="K111" s="21">
        <v>0</v>
      </c>
      <c r="L111" s="22">
        <v>1</v>
      </c>
      <c r="M111" s="37" t="s">
        <v>2721</v>
      </c>
      <c r="N111" s="37"/>
    </row>
    <row r="112" spans="1:14" x14ac:dyDescent="0.3">
      <c r="A112" s="17" t="s">
        <v>1634</v>
      </c>
      <c r="B112" s="17" t="s">
        <v>1635</v>
      </c>
      <c r="C112" s="17" t="s">
        <v>1378</v>
      </c>
      <c r="D112" s="17" t="s">
        <v>1636</v>
      </c>
      <c r="E112" s="17" t="s">
        <v>1637</v>
      </c>
      <c r="F112" s="17" t="s">
        <v>1638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37" t="s">
        <v>2718</v>
      </c>
      <c r="N112" s="37"/>
    </row>
    <row r="113" spans="1:14" x14ac:dyDescent="0.3">
      <c r="A113" s="17" t="s">
        <v>595</v>
      </c>
      <c r="B113" s="17" t="s">
        <v>596</v>
      </c>
      <c r="C113" s="17" t="s">
        <v>1639</v>
      </c>
      <c r="D113" s="17" t="s">
        <v>1206</v>
      </c>
      <c r="E113" s="17" t="s">
        <v>592</v>
      </c>
      <c r="F113" s="17" t="s">
        <v>1640</v>
      </c>
      <c r="G113" s="18">
        <v>1</v>
      </c>
      <c r="H113" s="18">
        <v>12</v>
      </c>
      <c r="I113" s="19">
        <v>0</v>
      </c>
      <c r="J113" s="20">
        <v>0</v>
      </c>
      <c r="K113" s="21">
        <v>1</v>
      </c>
      <c r="L113" s="22">
        <v>0</v>
      </c>
      <c r="M113" s="37" t="s">
        <v>2720</v>
      </c>
      <c r="N113" s="37"/>
    </row>
    <row r="114" spans="1:14" x14ac:dyDescent="0.3">
      <c r="A114" s="17" t="s">
        <v>1641</v>
      </c>
      <c r="B114" s="17" t="s">
        <v>1642</v>
      </c>
      <c r="C114" s="17" t="s">
        <v>1643</v>
      </c>
      <c r="D114" s="17" t="s">
        <v>1644</v>
      </c>
      <c r="E114" s="17" t="s">
        <v>673</v>
      </c>
      <c r="F114" s="17" t="s">
        <v>1645</v>
      </c>
      <c r="G114" s="18">
        <v>1</v>
      </c>
      <c r="H114" s="18">
        <v>1</v>
      </c>
      <c r="I114" s="19">
        <v>1</v>
      </c>
      <c r="J114" s="20">
        <v>0</v>
      </c>
      <c r="K114" s="21">
        <v>0</v>
      </c>
      <c r="L114" s="22">
        <v>0</v>
      </c>
      <c r="M114" s="37" t="s">
        <v>2718</v>
      </c>
      <c r="N114" s="37"/>
    </row>
    <row r="115" spans="1:14" x14ac:dyDescent="0.3">
      <c r="A115" s="17" t="s">
        <v>1646</v>
      </c>
      <c r="B115" s="17" t="s">
        <v>1647</v>
      </c>
      <c r="C115" s="17" t="s">
        <v>1648</v>
      </c>
      <c r="D115" s="17" t="s">
        <v>1649</v>
      </c>
      <c r="E115" s="17" t="s">
        <v>1650</v>
      </c>
      <c r="F115" s="17" t="s">
        <v>1646</v>
      </c>
      <c r="G115" s="18">
        <v>1</v>
      </c>
      <c r="H115" s="18">
        <v>2</v>
      </c>
      <c r="I115" s="19">
        <v>1</v>
      </c>
      <c r="J115" s="20">
        <v>0</v>
      </c>
      <c r="K115" s="21">
        <v>0</v>
      </c>
      <c r="L115" s="22">
        <v>0</v>
      </c>
      <c r="M115" s="37" t="s">
        <v>2718</v>
      </c>
      <c r="N115" s="37"/>
    </row>
    <row r="116" spans="1:14" x14ac:dyDescent="0.3">
      <c r="A116" s="17" t="s">
        <v>1651</v>
      </c>
      <c r="B116" s="17" t="s">
        <v>1652</v>
      </c>
      <c r="C116" s="17" t="s">
        <v>1653</v>
      </c>
      <c r="D116" s="17" t="s">
        <v>1654</v>
      </c>
      <c r="E116" s="17" t="s">
        <v>1655</v>
      </c>
      <c r="F116" s="17" t="s">
        <v>1656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7" t="s">
        <v>2719</v>
      </c>
      <c r="N116" s="37"/>
    </row>
    <row r="117" spans="1:14" x14ac:dyDescent="0.3">
      <c r="A117" s="17" t="s">
        <v>1657</v>
      </c>
      <c r="B117" s="17" t="s">
        <v>1658</v>
      </c>
      <c r="C117" s="17" t="s">
        <v>1659</v>
      </c>
      <c r="D117" s="17" t="s">
        <v>1206</v>
      </c>
      <c r="E117" s="17" t="s">
        <v>1539</v>
      </c>
      <c r="F117" s="17" t="s">
        <v>1660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7" t="s">
        <v>2719</v>
      </c>
      <c r="N117" s="37"/>
    </row>
    <row r="118" spans="1:14" x14ac:dyDescent="0.3">
      <c r="A118" s="17" t="s">
        <v>1145</v>
      </c>
      <c r="B118" s="17" t="s">
        <v>1661</v>
      </c>
      <c r="C118" s="17" t="s">
        <v>1662</v>
      </c>
      <c r="D118" s="17" t="s">
        <v>1206</v>
      </c>
      <c r="E118" s="17" t="s">
        <v>939</v>
      </c>
      <c r="F118" s="17" t="s">
        <v>1663</v>
      </c>
      <c r="G118" s="18">
        <v>1</v>
      </c>
      <c r="H118" s="18">
        <v>3</v>
      </c>
      <c r="I118" s="19">
        <v>0</v>
      </c>
      <c r="J118" s="20">
        <v>0</v>
      </c>
      <c r="K118" s="21">
        <v>0</v>
      </c>
      <c r="L118" s="22">
        <v>1</v>
      </c>
      <c r="M118" s="37" t="s">
        <v>2720</v>
      </c>
      <c r="N118" s="37"/>
    </row>
    <row r="119" spans="1:14" x14ac:dyDescent="0.3">
      <c r="A119" s="17" t="s">
        <v>1664</v>
      </c>
      <c r="B119" s="17" t="s">
        <v>1665</v>
      </c>
      <c r="C119" s="17" t="s">
        <v>1378</v>
      </c>
      <c r="D119" s="17" t="s">
        <v>1206</v>
      </c>
      <c r="E119" s="17" t="s">
        <v>1666</v>
      </c>
      <c r="F119" s="17" t="s">
        <v>1667</v>
      </c>
      <c r="G119" s="18">
        <v>1</v>
      </c>
      <c r="H119" s="18">
        <v>200</v>
      </c>
      <c r="I119" s="19">
        <v>0</v>
      </c>
      <c r="J119" s="20">
        <v>1</v>
      </c>
      <c r="K119" s="21">
        <v>0</v>
      </c>
      <c r="L119" s="22">
        <v>0</v>
      </c>
      <c r="M119" s="37" t="s">
        <v>2719</v>
      </c>
      <c r="N119" s="37"/>
    </row>
    <row r="120" spans="1:14" x14ac:dyDescent="0.3">
      <c r="A120" s="17" t="s">
        <v>1668</v>
      </c>
      <c r="B120" s="17" t="s">
        <v>1669</v>
      </c>
      <c r="C120" s="17" t="s">
        <v>1378</v>
      </c>
      <c r="D120" s="17" t="s">
        <v>1310</v>
      </c>
      <c r="E120" s="17" t="s">
        <v>601</v>
      </c>
      <c r="F120" s="17" t="s">
        <v>1670</v>
      </c>
      <c r="G120" s="18">
        <v>1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37" t="s">
        <v>2719</v>
      </c>
      <c r="N120" s="37"/>
    </row>
    <row r="121" spans="1:14" x14ac:dyDescent="0.3">
      <c r="A121" s="17" t="s">
        <v>1671</v>
      </c>
      <c r="B121" s="17" t="s">
        <v>1672</v>
      </c>
      <c r="C121" s="17" t="s">
        <v>1673</v>
      </c>
      <c r="D121" s="17" t="s">
        <v>1674</v>
      </c>
      <c r="E121" s="17" t="s">
        <v>601</v>
      </c>
      <c r="F121" s="17" t="s">
        <v>1675</v>
      </c>
      <c r="G121" s="18">
        <v>1</v>
      </c>
      <c r="H121" s="18">
        <v>12</v>
      </c>
      <c r="I121" s="19">
        <v>0</v>
      </c>
      <c r="J121" s="20">
        <v>1</v>
      </c>
      <c r="K121" s="21">
        <v>0</v>
      </c>
      <c r="L121" s="22">
        <v>0</v>
      </c>
      <c r="M121" s="37" t="s">
        <v>2716</v>
      </c>
      <c r="N121" s="37"/>
    </row>
    <row r="122" spans="1:14" x14ac:dyDescent="0.3">
      <c r="A122" s="17" t="s">
        <v>1097</v>
      </c>
      <c r="B122" s="17" t="s">
        <v>1676</v>
      </c>
      <c r="C122" s="17" t="s">
        <v>1378</v>
      </c>
      <c r="D122" s="17" t="s">
        <v>1206</v>
      </c>
      <c r="E122" s="17" t="s">
        <v>1099</v>
      </c>
      <c r="F122" s="17" t="s">
        <v>1677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37" t="s">
        <v>2720</v>
      </c>
      <c r="N122" s="37"/>
    </row>
    <row r="123" spans="1:14" x14ac:dyDescent="0.3">
      <c r="A123" s="17" t="s">
        <v>1136</v>
      </c>
      <c r="B123" s="17" t="s">
        <v>1678</v>
      </c>
      <c r="C123" s="17" t="s">
        <v>1378</v>
      </c>
      <c r="D123" s="17" t="s">
        <v>1392</v>
      </c>
      <c r="E123" s="17" t="s">
        <v>755</v>
      </c>
      <c r="F123" s="17" t="s">
        <v>1679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7" t="s">
        <v>2717</v>
      </c>
      <c r="N123" s="37"/>
    </row>
    <row r="124" spans="1:14" x14ac:dyDescent="0.3">
      <c r="A124" s="17" t="s">
        <v>1680</v>
      </c>
      <c r="B124" s="17" t="s">
        <v>1681</v>
      </c>
      <c r="C124" s="17" t="s">
        <v>1682</v>
      </c>
      <c r="D124" s="17" t="s">
        <v>1683</v>
      </c>
      <c r="E124" s="17" t="s">
        <v>1684</v>
      </c>
      <c r="F124" s="17" t="s">
        <v>1685</v>
      </c>
      <c r="G124" s="18">
        <v>1</v>
      </c>
      <c r="H124" s="18">
        <v>8</v>
      </c>
      <c r="I124" s="19">
        <v>1</v>
      </c>
      <c r="J124" s="20">
        <v>0</v>
      </c>
      <c r="K124" s="21">
        <v>0</v>
      </c>
      <c r="L124" s="22">
        <v>0</v>
      </c>
      <c r="M124" s="37" t="s">
        <v>2718</v>
      </c>
      <c r="N124" s="37"/>
    </row>
    <row r="125" spans="1:14" x14ac:dyDescent="0.3">
      <c r="A125" s="17" t="s">
        <v>1686</v>
      </c>
      <c r="B125" s="17" t="s">
        <v>1687</v>
      </c>
      <c r="C125" s="17" t="s">
        <v>1688</v>
      </c>
      <c r="D125" s="17" t="s">
        <v>1206</v>
      </c>
      <c r="E125" s="17" t="s">
        <v>1689</v>
      </c>
      <c r="F125" s="17" t="s">
        <v>1690</v>
      </c>
      <c r="G125" s="18">
        <v>1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37" t="s">
        <v>2719</v>
      </c>
      <c r="N125" s="37"/>
    </row>
    <row r="126" spans="1:14" x14ac:dyDescent="0.3">
      <c r="A126" s="17" t="s">
        <v>598</v>
      </c>
      <c r="B126" s="17" t="s">
        <v>1691</v>
      </c>
      <c r="C126" s="17" t="s">
        <v>1692</v>
      </c>
      <c r="D126" s="17" t="s">
        <v>1417</v>
      </c>
      <c r="E126" s="17" t="s">
        <v>601</v>
      </c>
      <c r="F126" s="17" t="s">
        <v>1693</v>
      </c>
      <c r="G126" s="18">
        <v>1</v>
      </c>
      <c r="H126" s="18">
        <v>3</v>
      </c>
      <c r="I126" s="19">
        <v>0</v>
      </c>
      <c r="J126" s="20">
        <v>0</v>
      </c>
      <c r="K126" s="21">
        <v>1</v>
      </c>
      <c r="L126" s="22">
        <v>0</v>
      </c>
      <c r="M126" s="37" t="s">
        <v>2720</v>
      </c>
      <c r="N126" s="37"/>
    </row>
    <row r="127" spans="1:14" x14ac:dyDescent="0.3">
      <c r="A127" s="17" t="s">
        <v>1694</v>
      </c>
      <c r="B127" s="17" t="s">
        <v>1695</v>
      </c>
      <c r="C127" s="17" t="s">
        <v>1696</v>
      </c>
      <c r="D127" s="17" t="s">
        <v>1206</v>
      </c>
      <c r="E127" s="17" t="s">
        <v>1697</v>
      </c>
      <c r="F127" s="17" t="s">
        <v>1698</v>
      </c>
      <c r="G127" s="18">
        <v>1</v>
      </c>
      <c r="H127" s="18">
        <v>12</v>
      </c>
      <c r="I127" s="19">
        <v>1</v>
      </c>
      <c r="J127" s="20">
        <v>0</v>
      </c>
      <c r="K127" s="21">
        <v>0</v>
      </c>
      <c r="L127" s="22">
        <v>0</v>
      </c>
      <c r="M127" s="37" t="s">
        <v>2718</v>
      </c>
      <c r="N127" s="37"/>
    </row>
    <row r="128" spans="1:14" x14ac:dyDescent="0.3">
      <c r="A128" s="17" t="s">
        <v>1699</v>
      </c>
      <c r="B128" s="17" t="s">
        <v>1700</v>
      </c>
      <c r="C128" s="17" t="s">
        <v>1701</v>
      </c>
      <c r="D128" s="17" t="s">
        <v>1649</v>
      </c>
      <c r="E128" s="17" t="s">
        <v>1702</v>
      </c>
      <c r="F128" s="17" t="s">
        <v>1703</v>
      </c>
      <c r="G128" s="18">
        <v>1</v>
      </c>
      <c r="H128" s="18">
        <v>4</v>
      </c>
      <c r="I128" s="19">
        <v>0</v>
      </c>
      <c r="J128" s="20">
        <v>1</v>
      </c>
      <c r="K128" s="21">
        <v>0</v>
      </c>
      <c r="L128" s="22">
        <v>0</v>
      </c>
      <c r="M128" s="37" t="s">
        <v>2721</v>
      </c>
      <c r="N128" s="37"/>
    </row>
    <row r="129" spans="1:14" x14ac:dyDescent="0.3">
      <c r="A129" s="17" t="s">
        <v>1704</v>
      </c>
      <c r="B129" s="17" t="s">
        <v>1705</v>
      </c>
      <c r="C129" s="17" t="s">
        <v>1706</v>
      </c>
      <c r="D129" s="17" t="s">
        <v>1707</v>
      </c>
      <c r="E129" s="17" t="s">
        <v>1708</v>
      </c>
      <c r="F129" s="17" t="s">
        <v>1709</v>
      </c>
      <c r="G129" s="18">
        <v>1</v>
      </c>
      <c r="H129" s="18">
        <v>12</v>
      </c>
      <c r="I129" s="19">
        <v>0</v>
      </c>
      <c r="J129" s="20">
        <v>1</v>
      </c>
      <c r="K129" s="21">
        <v>0</v>
      </c>
      <c r="L129" s="22">
        <v>0</v>
      </c>
      <c r="M129" s="37" t="s">
        <v>2718</v>
      </c>
      <c r="N129" s="37"/>
    </row>
    <row r="130" spans="1:14" x14ac:dyDescent="0.3">
      <c r="A130" s="17" t="s">
        <v>1175</v>
      </c>
      <c r="B130" s="17" t="s">
        <v>1710</v>
      </c>
      <c r="C130" s="17" t="s">
        <v>1711</v>
      </c>
      <c r="D130" s="17" t="s">
        <v>1206</v>
      </c>
      <c r="E130" s="17" t="s">
        <v>1177</v>
      </c>
      <c r="F130" s="17" t="s">
        <v>1712</v>
      </c>
      <c r="G130" s="18">
        <v>1</v>
      </c>
      <c r="H130" s="18">
        <v>3</v>
      </c>
      <c r="I130" s="19">
        <v>0</v>
      </c>
      <c r="J130" s="20">
        <v>0</v>
      </c>
      <c r="K130" s="21">
        <v>0</v>
      </c>
      <c r="L130" s="22">
        <v>1</v>
      </c>
      <c r="M130" s="37" t="s">
        <v>2720</v>
      </c>
      <c r="N130" s="37"/>
    </row>
    <row r="131" spans="1:14" x14ac:dyDescent="0.3">
      <c r="A131" s="17" t="s">
        <v>1713</v>
      </c>
      <c r="B131" s="17" t="s">
        <v>1714</v>
      </c>
      <c r="C131" s="17" t="s">
        <v>1715</v>
      </c>
      <c r="D131" s="17" t="s">
        <v>1716</v>
      </c>
      <c r="E131" s="17" t="s">
        <v>1717</v>
      </c>
      <c r="F131" s="17" t="s">
        <v>1718</v>
      </c>
      <c r="G131" s="18">
        <v>1</v>
      </c>
      <c r="H131" s="18">
        <v>15</v>
      </c>
      <c r="I131" s="19">
        <v>1</v>
      </c>
      <c r="J131" s="20">
        <v>0</v>
      </c>
      <c r="K131" s="21">
        <v>0</v>
      </c>
      <c r="L131" s="22">
        <v>0</v>
      </c>
      <c r="M131" s="37" t="s">
        <v>2718</v>
      </c>
      <c r="N131" s="37"/>
    </row>
    <row r="132" spans="1:14" x14ac:dyDescent="0.3">
      <c r="A132" s="17" t="s">
        <v>1719</v>
      </c>
      <c r="B132" s="17" t="s">
        <v>1720</v>
      </c>
      <c r="C132" s="17" t="s">
        <v>1721</v>
      </c>
      <c r="D132" s="17" t="s">
        <v>1206</v>
      </c>
      <c r="E132" s="17" t="s">
        <v>673</v>
      </c>
      <c r="F132" s="17" t="s">
        <v>1722</v>
      </c>
      <c r="G132" s="18">
        <v>1</v>
      </c>
      <c r="H132" s="18">
        <v>6</v>
      </c>
      <c r="I132" s="19">
        <v>0</v>
      </c>
      <c r="J132" s="20">
        <v>1</v>
      </c>
      <c r="K132" s="21">
        <v>0</v>
      </c>
      <c r="L132" s="22">
        <v>0</v>
      </c>
      <c r="M132" s="37" t="s">
        <v>2718</v>
      </c>
      <c r="N132" s="37"/>
    </row>
    <row r="133" spans="1:14" x14ac:dyDescent="0.3">
      <c r="A133" s="17" t="s">
        <v>1082</v>
      </c>
      <c r="B133" s="17" t="s">
        <v>1723</v>
      </c>
      <c r="C133" s="17" t="s">
        <v>1378</v>
      </c>
      <c r="D133" s="17" t="s">
        <v>1310</v>
      </c>
      <c r="E133" s="17" t="s">
        <v>1084</v>
      </c>
      <c r="F133" s="17" t="s">
        <v>1724</v>
      </c>
      <c r="G133" s="18">
        <v>1</v>
      </c>
      <c r="H133" s="18">
        <v>4</v>
      </c>
      <c r="I133" s="19">
        <v>0</v>
      </c>
      <c r="J133" s="20">
        <v>0</v>
      </c>
      <c r="K133" s="21">
        <v>0</v>
      </c>
      <c r="L133" s="22">
        <v>1</v>
      </c>
      <c r="M133" s="37" t="s">
        <v>2720</v>
      </c>
      <c r="N133" s="37"/>
    </row>
    <row r="134" spans="1:14" x14ac:dyDescent="0.3">
      <c r="A134" s="17" t="s">
        <v>1725</v>
      </c>
      <c r="B134" s="17" t="s">
        <v>1726</v>
      </c>
      <c r="C134" s="17" t="s">
        <v>1727</v>
      </c>
      <c r="D134" s="17" t="s">
        <v>1259</v>
      </c>
      <c r="E134" s="17" t="s">
        <v>1260</v>
      </c>
      <c r="F134" s="17" t="s">
        <v>1728</v>
      </c>
      <c r="G134" s="18">
        <v>1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37" t="s">
        <v>2719</v>
      </c>
      <c r="N134" s="37"/>
    </row>
    <row r="135" spans="1:14" x14ac:dyDescent="0.3">
      <c r="A135" s="17" t="s">
        <v>1729</v>
      </c>
      <c r="B135" s="17" t="s">
        <v>1730</v>
      </c>
      <c r="C135" s="17" t="s">
        <v>1435</v>
      </c>
      <c r="D135" s="17" t="s">
        <v>1259</v>
      </c>
      <c r="E135" s="17" t="s">
        <v>648</v>
      </c>
      <c r="F135" s="17" t="s">
        <v>1731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37" t="s">
        <v>2718</v>
      </c>
      <c r="N135" s="37"/>
    </row>
    <row r="136" spans="1:14" x14ac:dyDescent="0.3">
      <c r="A136" s="17" t="s">
        <v>770</v>
      </c>
      <c r="B136" s="17" t="s">
        <v>1732</v>
      </c>
      <c r="C136" s="17" t="s">
        <v>1733</v>
      </c>
      <c r="D136" s="17" t="s">
        <v>1500</v>
      </c>
      <c r="E136" s="17" t="s">
        <v>772</v>
      </c>
      <c r="F136" s="17" t="s">
        <v>1734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7" t="s">
        <v>2721</v>
      </c>
      <c r="N136" s="37"/>
    </row>
    <row r="137" spans="1:14" x14ac:dyDescent="0.3">
      <c r="A137" s="17" t="s">
        <v>1735</v>
      </c>
      <c r="B137" s="17" t="s">
        <v>1736</v>
      </c>
      <c r="C137" s="17" t="s">
        <v>1737</v>
      </c>
      <c r="D137" s="17" t="s">
        <v>1738</v>
      </c>
      <c r="E137" s="17" t="s">
        <v>1739</v>
      </c>
      <c r="F137" s="17" t="s">
        <v>1740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7" t="s">
        <v>2719</v>
      </c>
      <c r="N137" s="37"/>
    </row>
    <row r="138" spans="1:14" x14ac:dyDescent="0.3">
      <c r="A138" s="17" t="s">
        <v>1741</v>
      </c>
      <c r="B138" s="17" t="s">
        <v>1742</v>
      </c>
      <c r="C138" s="17" t="s">
        <v>1378</v>
      </c>
      <c r="D138" s="17" t="s">
        <v>1412</v>
      </c>
      <c r="E138" s="17" t="s">
        <v>620</v>
      </c>
      <c r="F138" s="17" t="s">
        <v>1743</v>
      </c>
      <c r="G138" s="18">
        <v>1</v>
      </c>
      <c r="H138" s="18">
        <v>12</v>
      </c>
      <c r="I138" s="19">
        <v>0</v>
      </c>
      <c r="J138" s="20">
        <v>1</v>
      </c>
      <c r="K138" s="21">
        <v>0</v>
      </c>
      <c r="L138" s="22">
        <v>0</v>
      </c>
      <c r="M138" s="37" t="s">
        <v>2718</v>
      </c>
      <c r="N138" s="37"/>
    </row>
    <row r="139" spans="1:14" x14ac:dyDescent="0.3">
      <c r="A139" s="17" t="s">
        <v>1163</v>
      </c>
      <c r="B139" s="17" t="s">
        <v>1164</v>
      </c>
      <c r="C139" s="17" t="s">
        <v>1744</v>
      </c>
      <c r="D139" s="17" t="s">
        <v>1745</v>
      </c>
      <c r="E139" s="17" t="s">
        <v>755</v>
      </c>
      <c r="F139" s="17" t="s">
        <v>1746</v>
      </c>
      <c r="G139" s="18">
        <v>1</v>
      </c>
      <c r="H139" s="18">
        <v>6</v>
      </c>
      <c r="I139" s="19">
        <v>0</v>
      </c>
      <c r="J139" s="20">
        <v>0</v>
      </c>
      <c r="K139" s="21">
        <v>0</v>
      </c>
      <c r="L139" s="22">
        <v>1</v>
      </c>
      <c r="M139" s="37" t="s">
        <v>2717</v>
      </c>
      <c r="N139" s="37"/>
    </row>
    <row r="140" spans="1:14" x14ac:dyDescent="0.3">
      <c r="A140" s="17" t="s">
        <v>1002</v>
      </c>
      <c r="B140" s="17" t="s">
        <v>1747</v>
      </c>
      <c r="C140" s="17" t="s">
        <v>1748</v>
      </c>
      <c r="D140" s="17" t="s">
        <v>1206</v>
      </c>
      <c r="E140" s="17" t="s">
        <v>972</v>
      </c>
      <c r="F140" s="17" t="s">
        <v>1749</v>
      </c>
      <c r="G140" s="18">
        <v>1</v>
      </c>
      <c r="H140" s="18">
        <v>3</v>
      </c>
      <c r="I140" s="19">
        <v>0</v>
      </c>
      <c r="J140" s="20">
        <v>0</v>
      </c>
      <c r="K140" s="21">
        <v>0</v>
      </c>
      <c r="L140" s="22">
        <v>1</v>
      </c>
      <c r="M140" s="37" t="s">
        <v>2720</v>
      </c>
      <c r="N140" s="37"/>
    </row>
    <row r="141" spans="1:14" x14ac:dyDescent="0.3">
      <c r="A141" s="17" t="s">
        <v>1750</v>
      </c>
      <c r="B141" s="17" t="s">
        <v>1751</v>
      </c>
      <c r="C141" s="17" t="s">
        <v>1752</v>
      </c>
      <c r="D141" s="17" t="s">
        <v>1753</v>
      </c>
      <c r="E141" s="17" t="s">
        <v>1754</v>
      </c>
      <c r="F141" s="17" t="s">
        <v>1755</v>
      </c>
      <c r="G141" s="18">
        <v>1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37" t="s">
        <v>2718</v>
      </c>
      <c r="N141" s="37"/>
    </row>
    <row r="142" spans="1:14" x14ac:dyDescent="0.3">
      <c r="A142" s="17" t="s">
        <v>1756</v>
      </c>
      <c r="B142" s="17" t="s">
        <v>1757</v>
      </c>
      <c r="C142" s="17" t="s">
        <v>1758</v>
      </c>
      <c r="D142" s="17" t="s">
        <v>1206</v>
      </c>
      <c r="E142" s="17" t="s">
        <v>1355</v>
      </c>
      <c r="F142" s="17" t="s">
        <v>1759</v>
      </c>
      <c r="G142" s="18">
        <v>1</v>
      </c>
      <c r="H142" s="18">
        <v>4</v>
      </c>
      <c r="I142" s="19">
        <v>0</v>
      </c>
      <c r="J142" s="20">
        <v>1</v>
      </c>
      <c r="K142" s="21">
        <v>0</v>
      </c>
      <c r="L142" s="22">
        <v>0</v>
      </c>
      <c r="M142" s="37" t="s">
        <v>2719</v>
      </c>
      <c r="N142" s="37"/>
    </row>
    <row r="143" spans="1:14" x14ac:dyDescent="0.3">
      <c r="A143" s="17" t="s">
        <v>1760</v>
      </c>
      <c r="B143" s="17" t="s">
        <v>1761</v>
      </c>
      <c r="C143" s="17" t="s">
        <v>1762</v>
      </c>
      <c r="D143" s="17" t="s">
        <v>1763</v>
      </c>
      <c r="E143" s="17" t="s">
        <v>1764</v>
      </c>
      <c r="F143" s="17" t="s">
        <v>1765</v>
      </c>
      <c r="G143" s="18">
        <v>1</v>
      </c>
      <c r="H143" s="18">
        <v>2</v>
      </c>
      <c r="I143" s="19">
        <v>0</v>
      </c>
      <c r="J143" s="20">
        <v>1</v>
      </c>
      <c r="K143" s="21">
        <v>0</v>
      </c>
      <c r="L143" s="22">
        <v>0</v>
      </c>
      <c r="M143" s="37" t="s">
        <v>2718</v>
      </c>
      <c r="N143" s="37"/>
    </row>
    <row r="144" spans="1:14" x14ac:dyDescent="0.3">
      <c r="A144" s="17" t="s">
        <v>1766</v>
      </c>
      <c r="B144" s="17" t="s">
        <v>1767</v>
      </c>
      <c r="C144" s="17" t="s">
        <v>1768</v>
      </c>
      <c r="D144" s="17" t="s">
        <v>1494</v>
      </c>
      <c r="E144" s="17" t="s">
        <v>1495</v>
      </c>
      <c r="F144" s="17" t="s">
        <v>1769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7" t="s">
        <v>2718</v>
      </c>
      <c r="N144" s="37"/>
    </row>
    <row r="145" spans="1:14" x14ac:dyDescent="0.3">
      <c r="A145" s="17" t="s">
        <v>565</v>
      </c>
      <c r="B145" s="17" t="s">
        <v>1770</v>
      </c>
      <c r="C145" s="17" t="s">
        <v>1771</v>
      </c>
      <c r="D145" s="17" t="s">
        <v>1206</v>
      </c>
      <c r="E145" s="17" t="s">
        <v>560</v>
      </c>
      <c r="F145" s="17" t="s">
        <v>1772</v>
      </c>
      <c r="G145" s="18">
        <v>1</v>
      </c>
      <c r="H145" s="18">
        <v>2</v>
      </c>
      <c r="I145" s="19">
        <v>0</v>
      </c>
      <c r="J145" s="20">
        <v>0</v>
      </c>
      <c r="K145" s="21">
        <v>1</v>
      </c>
      <c r="L145" s="22">
        <v>0</v>
      </c>
      <c r="M145" s="37" t="s">
        <v>2720</v>
      </c>
      <c r="N145" s="37"/>
    </row>
    <row r="146" spans="1:14" x14ac:dyDescent="0.3">
      <c r="A146" s="17" t="s">
        <v>671</v>
      </c>
      <c r="B146" s="17" t="s">
        <v>1773</v>
      </c>
      <c r="C146" s="17" t="s">
        <v>1774</v>
      </c>
      <c r="D146" s="17" t="s">
        <v>1775</v>
      </c>
      <c r="E146" s="17" t="s">
        <v>673</v>
      </c>
      <c r="F146" s="17" t="s">
        <v>1776</v>
      </c>
      <c r="G146" s="18">
        <v>1</v>
      </c>
      <c r="H146" s="18">
        <v>1</v>
      </c>
      <c r="I146" s="19">
        <v>0</v>
      </c>
      <c r="J146" s="20">
        <v>0</v>
      </c>
      <c r="K146" s="21">
        <v>1</v>
      </c>
      <c r="L146" s="22">
        <v>0</v>
      </c>
      <c r="M146" s="37" t="s">
        <v>2720</v>
      </c>
      <c r="N146" s="37"/>
    </row>
    <row r="147" spans="1:14" x14ac:dyDescent="0.3">
      <c r="A147" s="17" t="s">
        <v>1777</v>
      </c>
      <c r="B147" s="17" t="s">
        <v>1778</v>
      </c>
      <c r="C147" s="17" t="s">
        <v>1378</v>
      </c>
      <c r="D147" s="17" t="s">
        <v>1779</v>
      </c>
      <c r="E147" s="17" t="s">
        <v>1780</v>
      </c>
      <c r="F147" s="17" t="s">
        <v>1781</v>
      </c>
      <c r="G147" s="18">
        <v>1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37" t="s">
        <v>2718</v>
      </c>
      <c r="N147" s="37"/>
    </row>
    <row r="148" spans="1:14" x14ac:dyDescent="0.3">
      <c r="A148" s="17" t="s">
        <v>1782</v>
      </c>
      <c r="B148" s="17" t="s">
        <v>1783</v>
      </c>
      <c r="C148" s="17" t="s">
        <v>1784</v>
      </c>
      <c r="D148" s="17" t="s">
        <v>1206</v>
      </c>
      <c r="E148" s="17" t="s">
        <v>702</v>
      </c>
      <c r="F148" s="17" t="s">
        <v>1785</v>
      </c>
      <c r="G148" s="18">
        <v>1</v>
      </c>
      <c r="H148" s="18">
        <v>6</v>
      </c>
      <c r="I148" s="19">
        <v>0</v>
      </c>
      <c r="J148" s="20">
        <v>1</v>
      </c>
      <c r="K148" s="21">
        <v>0</v>
      </c>
      <c r="L148" s="22">
        <v>0</v>
      </c>
      <c r="M148" s="37" t="s">
        <v>2722</v>
      </c>
      <c r="N148" s="37"/>
    </row>
    <row r="149" spans="1:14" x14ac:dyDescent="0.3">
      <c r="A149" s="17" t="s">
        <v>1786</v>
      </c>
      <c r="B149" s="17" t="s">
        <v>1787</v>
      </c>
      <c r="C149" s="17" t="s">
        <v>1788</v>
      </c>
      <c r="D149" s="17" t="s">
        <v>1649</v>
      </c>
      <c r="E149" s="17" t="s">
        <v>721</v>
      </c>
      <c r="F149" s="17" t="s">
        <v>1789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7" t="s">
        <v>2718</v>
      </c>
      <c r="N149" s="37"/>
    </row>
    <row r="150" spans="1:14" x14ac:dyDescent="0.3">
      <c r="A150" s="17" t="s">
        <v>878</v>
      </c>
      <c r="B150" s="17" t="s">
        <v>1790</v>
      </c>
      <c r="C150" s="17" t="s">
        <v>1378</v>
      </c>
      <c r="D150" s="17" t="s">
        <v>1791</v>
      </c>
      <c r="E150" s="17" t="s">
        <v>702</v>
      </c>
      <c r="F150" s="17" t="s">
        <v>1792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2720</v>
      </c>
      <c r="N150" s="37"/>
    </row>
    <row r="151" spans="1:14" x14ac:dyDescent="0.3">
      <c r="A151" s="17" t="s">
        <v>1793</v>
      </c>
      <c r="B151" s="17" t="s">
        <v>1794</v>
      </c>
      <c r="C151" s="17" t="s">
        <v>1378</v>
      </c>
      <c r="D151" s="17" t="s">
        <v>1417</v>
      </c>
      <c r="E151" s="17" t="s">
        <v>1795</v>
      </c>
      <c r="F151" s="17" t="s">
        <v>1796</v>
      </c>
      <c r="G151" s="18">
        <v>1</v>
      </c>
      <c r="H151" s="18">
        <v>3</v>
      </c>
      <c r="I151" s="19">
        <v>0</v>
      </c>
      <c r="J151" s="20">
        <v>1</v>
      </c>
      <c r="K151" s="21">
        <v>0</v>
      </c>
      <c r="L151" s="22">
        <v>0</v>
      </c>
      <c r="M151" s="37" t="s">
        <v>2718</v>
      </c>
      <c r="N151" s="37"/>
    </row>
    <row r="152" spans="1:14" x14ac:dyDescent="0.3">
      <c r="A152" s="17" t="s">
        <v>1797</v>
      </c>
      <c r="B152" s="17" t="s">
        <v>1798</v>
      </c>
      <c r="C152" s="17" t="s">
        <v>1799</v>
      </c>
      <c r="D152" s="17" t="s">
        <v>1206</v>
      </c>
      <c r="E152" s="17" t="s">
        <v>744</v>
      </c>
      <c r="F152" s="17" t="s">
        <v>1800</v>
      </c>
      <c r="G152" s="18">
        <v>1</v>
      </c>
      <c r="H152" s="18">
        <v>1</v>
      </c>
      <c r="I152" s="19">
        <v>1</v>
      </c>
      <c r="J152" s="20">
        <v>0</v>
      </c>
      <c r="K152" s="21">
        <v>0</v>
      </c>
      <c r="L152" s="22">
        <v>0</v>
      </c>
      <c r="M152" s="37" t="s">
        <v>2719</v>
      </c>
      <c r="N152" s="37"/>
    </row>
    <row r="153" spans="1:14" x14ac:dyDescent="0.3">
      <c r="A153" s="17" t="s">
        <v>1801</v>
      </c>
      <c r="B153" s="17" t="s">
        <v>1802</v>
      </c>
      <c r="C153" s="17" t="s">
        <v>1803</v>
      </c>
      <c r="D153" s="17" t="s">
        <v>1804</v>
      </c>
      <c r="E153" s="17" t="s">
        <v>1421</v>
      </c>
      <c r="F153" s="17" t="s">
        <v>1805</v>
      </c>
      <c r="G153" s="18">
        <v>1</v>
      </c>
      <c r="H153" s="18">
        <v>2</v>
      </c>
      <c r="I153" s="19">
        <v>0</v>
      </c>
      <c r="J153" s="20">
        <v>1</v>
      </c>
      <c r="K153" s="21">
        <v>0</v>
      </c>
      <c r="L153" s="22">
        <v>0</v>
      </c>
      <c r="M153" s="37" t="s">
        <v>2719</v>
      </c>
      <c r="N153" s="37"/>
    </row>
    <row r="154" spans="1:14" x14ac:dyDescent="0.3">
      <c r="A154" s="17" t="s">
        <v>1806</v>
      </c>
      <c r="B154" s="17" t="s">
        <v>1807</v>
      </c>
      <c r="C154" s="17" t="s">
        <v>1808</v>
      </c>
      <c r="D154" s="17" t="s">
        <v>1809</v>
      </c>
      <c r="E154" s="17" t="s">
        <v>607</v>
      </c>
      <c r="F154" s="17" t="s">
        <v>1810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37" t="s">
        <v>2719</v>
      </c>
      <c r="N154" s="37"/>
    </row>
    <row r="155" spans="1:14" x14ac:dyDescent="0.3">
      <c r="A155" s="17" t="s">
        <v>1811</v>
      </c>
      <c r="B155" s="17" t="s">
        <v>1812</v>
      </c>
      <c r="C155" s="17" t="s">
        <v>1813</v>
      </c>
      <c r="D155" s="17" t="s">
        <v>1382</v>
      </c>
      <c r="E155" s="17" t="s">
        <v>686</v>
      </c>
      <c r="F155" s="17" t="s">
        <v>1814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7" t="s">
        <v>2719</v>
      </c>
      <c r="N155" s="37"/>
    </row>
    <row r="156" spans="1:14" x14ac:dyDescent="0.3">
      <c r="A156" s="17" t="s">
        <v>1061</v>
      </c>
      <c r="B156" s="17" t="s">
        <v>1815</v>
      </c>
      <c r="C156" s="17" t="s">
        <v>1816</v>
      </c>
      <c r="D156" s="17" t="s">
        <v>1206</v>
      </c>
      <c r="E156" s="17" t="s">
        <v>755</v>
      </c>
      <c r="F156" s="17" t="s">
        <v>1817</v>
      </c>
      <c r="G156" s="18">
        <v>1</v>
      </c>
      <c r="H156" s="18">
        <v>1</v>
      </c>
      <c r="I156" s="19">
        <v>0</v>
      </c>
      <c r="J156" s="20">
        <v>0</v>
      </c>
      <c r="K156" s="21">
        <v>0</v>
      </c>
      <c r="L156" s="22">
        <v>1</v>
      </c>
      <c r="M156" s="37" t="s">
        <v>2717</v>
      </c>
      <c r="N156" s="37"/>
    </row>
    <row r="157" spans="1:14" x14ac:dyDescent="0.3">
      <c r="A157" s="17" t="s">
        <v>1818</v>
      </c>
      <c r="B157" s="17" t="s">
        <v>1819</v>
      </c>
      <c r="C157" s="17" t="s">
        <v>1820</v>
      </c>
      <c r="D157" s="17" t="s">
        <v>1821</v>
      </c>
      <c r="E157" s="17" t="s">
        <v>673</v>
      </c>
      <c r="F157" s="17" t="s">
        <v>1822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2719</v>
      </c>
      <c r="N157" s="37"/>
    </row>
    <row r="158" spans="1:14" x14ac:dyDescent="0.3">
      <c r="A158" s="17" t="s">
        <v>1823</v>
      </c>
      <c r="B158" s="17" t="s">
        <v>1824</v>
      </c>
      <c r="C158" s="17" t="s">
        <v>1825</v>
      </c>
      <c r="D158" s="17" t="s">
        <v>1804</v>
      </c>
      <c r="E158" s="17" t="s">
        <v>1826</v>
      </c>
      <c r="F158" s="17" t="s">
        <v>1827</v>
      </c>
      <c r="G158" s="18">
        <v>1</v>
      </c>
      <c r="H158" s="18">
        <v>1</v>
      </c>
      <c r="I158" s="19">
        <v>1</v>
      </c>
      <c r="J158" s="20">
        <v>0</v>
      </c>
      <c r="K158" s="21">
        <v>0</v>
      </c>
      <c r="L158" s="22">
        <v>0</v>
      </c>
      <c r="M158" s="37" t="s">
        <v>2718</v>
      </c>
      <c r="N158" s="37"/>
    </row>
    <row r="159" spans="1:14" x14ac:dyDescent="0.3">
      <c r="A159" s="17" t="s">
        <v>1828</v>
      </c>
      <c r="B159" s="17" t="s">
        <v>1829</v>
      </c>
      <c r="C159" s="17" t="s">
        <v>1378</v>
      </c>
      <c r="D159" s="17" t="s">
        <v>1206</v>
      </c>
      <c r="E159" s="17" t="s">
        <v>1830</v>
      </c>
      <c r="F159" s="17" t="s">
        <v>1828</v>
      </c>
      <c r="G159" s="18">
        <v>1</v>
      </c>
      <c r="H159" s="18">
        <v>50</v>
      </c>
      <c r="I159" s="19">
        <v>0</v>
      </c>
      <c r="J159" s="20">
        <v>1</v>
      </c>
      <c r="K159" s="21">
        <v>0</v>
      </c>
      <c r="L159" s="22">
        <v>0</v>
      </c>
      <c r="M159" s="37" t="s">
        <v>2718</v>
      </c>
      <c r="N159" s="37"/>
    </row>
    <row r="160" spans="1:14" x14ac:dyDescent="0.3">
      <c r="A160" s="17" t="s">
        <v>999</v>
      </c>
      <c r="B160" s="17" t="s">
        <v>1831</v>
      </c>
      <c r="C160" s="17" t="s">
        <v>1832</v>
      </c>
      <c r="D160" s="17" t="s">
        <v>1206</v>
      </c>
      <c r="E160" s="17" t="s">
        <v>1001</v>
      </c>
      <c r="F160" s="17" t="s">
        <v>1833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37" t="s">
        <v>2720</v>
      </c>
      <c r="N160" s="37"/>
    </row>
    <row r="161" spans="1:14" x14ac:dyDescent="0.3">
      <c r="A161" s="17" t="s">
        <v>1834</v>
      </c>
      <c r="B161" s="17" t="s">
        <v>1835</v>
      </c>
      <c r="C161" s="17" t="s">
        <v>1836</v>
      </c>
      <c r="D161" s="17" t="s">
        <v>1649</v>
      </c>
      <c r="E161" s="17" t="s">
        <v>607</v>
      </c>
      <c r="F161" s="17" t="s">
        <v>1837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7" t="s">
        <v>2718</v>
      </c>
      <c r="N161" s="37"/>
    </row>
    <row r="162" spans="1:14" x14ac:dyDescent="0.3">
      <c r="A162" s="17" t="s">
        <v>1072</v>
      </c>
      <c r="B162" s="17" t="s">
        <v>1838</v>
      </c>
      <c r="C162" s="17" t="s">
        <v>1378</v>
      </c>
      <c r="D162" s="17" t="s">
        <v>1839</v>
      </c>
      <c r="E162" s="17" t="s">
        <v>755</v>
      </c>
      <c r="F162" s="17" t="s">
        <v>1840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7" t="s">
        <v>2717</v>
      </c>
      <c r="N162" s="37"/>
    </row>
    <row r="163" spans="1:14" x14ac:dyDescent="0.3">
      <c r="A163" s="17" t="s">
        <v>883</v>
      </c>
      <c r="B163" s="17" t="s">
        <v>1841</v>
      </c>
      <c r="C163" s="17" t="s">
        <v>1378</v>
      </c>
      <c r="D163" s="17" t="s">
        <v>1649</v>
      </c>
      <c r="E163" s="17" t="s">
        <v>560</v>
      </c>
      <c r="F163" s="17" t="s">
        <v>1842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7" t="s">
        <v>2720</v>
      </c>
      <c r="N163" s="37"/>
    </row>
    <row r="164" spans="1:14" x14ac:dyDescent="0.3">
      <c r="A164" s="17" t="s">
        <v>1843</v>
      </c>
      <c r="B164" s="17" t="s">
        <v>1844</v>
      </c>
      <c r="C164" s="17" t="s">
        <v>1845</v>
      </c>
      <c r="D164" s="17" t="s">
        <v>1206</v>
      </c>
      <c r="E164" s="17" t="s">
        <v>673</v>
      </c>
      <c r="F164" s="17" t="s">
        <v>1846</v>
      </c>
      <c r="G164" s="18">
        <v>1</v>
      </c>
      <c r="H164" s="18">
        <v>10</v>
      </c>
      <c r="I164" s="19">
        <v>0</v>
      </c>
      <c r="J164" s="20">
        <v>1</v>
      </c>
      <c r="K164" s="21">
        <v>0</v>
      </c>
      <c r="L164" s="22">
        <v>0</v>
      </c>
      <c r="M164" s="37" t="s">
        <v>2718</v>
      </c>
      <c r="N164" s="37"/>
    </row>
    <row r="165" spans="1:14" x14ac:dyDescent="0.3">
      <c r="A165" s="17" t="s">
        <v>816</v>
      </c>
      <c r="B165" s="17" t="s">
        <v>1847</v>
      </c>
      <c r="C165" s="17" t="s">
        <v>1848</v>
      </c>
      <c r="D165" s="17" t="s">
        <v>1849</v>
      </c>
      <c r="E165" s="17" t="s">
        <v>818</v>
      </c>
      <c r="F165" s="17" t="s">
        <v>1850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37" t="s">
        <v>2720</v>
      </c>
      <c r="N165" s="37"/>
    </row>
    <row r="166" spans="1:14" x14ac:dyDescent="0.3">
      <c r="A166" s="17" t="s">
        <v>660</v>
      </c>
      <c r="B166" s="17" t="s">
        <v>1851</v>
      </c>
      <c r="C166" s="17" t="s">
        <v>1378</v>
      </c>
      <c r="D166" s="17" t="s">
        <v>1535</v>
      </c>
      <c r="E166" s="17" t="s">
        <v>663</v>
      </c>
      <c r="F166" s="17" t="s">
        <v>1852</v>
      </c>
      <c r="G166" s="18">
        <v>1</v>
      </c>
      <c r="H166" s="18">
        <v>6</v>
      </c>
      <c r="I166" s="19">
        <v>0</v>
      </c>
      <c r="J166" s="20">
        <v>0</v>
      </c>
      <c r="K166" s="21">
        <v>1</v>
      </c>
      <c r="L166" s="22">
        <v>0</v>
      </c>
      <c r="M166" s="37" t="s">
        <v>2720</v>
      </c>
      <c r="N166" s="37"/>
    </row>
    <row r="167" spans="1:14" x14ac:dyDescent="0.3">
      <c r="A167" s="17" t="s">
        <v>1853</v>
      </c>
      <c r="B167" s="17" t="s">
        <v>1854</v>
      </c>
      <c r="C167" s="17" t="s">
        <v>1197</v>
      </c>
      <c r="D167" s="17" t="s">
        <v>1340</v>
      </c>
      <c r="E167" s="17" t="s">
        <v>1855</v>
      </c>
      <c r="F167" s="17" t="s">
        <v>1856</v>
      </c>
      <c r="G167" s="18">
        <v>1</v>
      </c>
      <c r="H167" s="18">
        <v>1</v>
      </c>
      <c r="I167" s="19">
        <v>1</v>
      </c>
      <c r="J167" s="20">
        <v>0</v>
      </c>
      <c r="K167" s="21">
        <v>0</v>
      </c>
      <c r="L167" s="22">
        <v>0</v>
      </c>
      <c r="M167" s="37" t="s">
        <v>2718</v>
      </c>
      <c r="N167" s="37"/>
    </row>
    <row r="168" spans="1:14" x14ac:dyDescent="0.3">
      <c r="A168" s="17" t="s">
        <v>1857</v>
      </c>
      <c r="B168" s="17" t="s">
        <v>1858</v>
      </c>
      <c r="C168" s="17" t="s">
        <v>1288</v>
      </c>
      <c r="D168" s="17" t="s">
        <v>1340</v>
      </c>
      <c r="E168" s="17" t="s">
        <v>1855</v>
      </c>
      <c r="F168" s="17" t="s">
        <v>1859</v>
      </c>
      <c r="G168" s="18">
        <v>1</v>
      </c>
      <c r="H168" s="18">
        <v>1</v>
      </c>
      <c r="I168" s="19">
        <v>1</v>
      </c>
      <c r="J168" s="20">
        <v>0</v>
      </c>
      <c r="K168" s="21">
        <v>0</v>
      </c>
      <c r="L168" s="22">
        <v>0</v>
      </c>
      <c r="M168" s="37" t="s">
        <v>2718</v>
      </c>
      <c r="N168" s="37"/>
    </row>
    <row r="169" spans="1:14" x14ac:dyDescent="0.3">
      <c r="A169" s="17" t="s">
        <v>989</v>
      </c>
      <c r="B169" s="17" t="s">
        <v>990</v>
      </c>
      <c r="C169" s="17" t="s">
        <v>1860</v>
      </c>
      <c r="D169" s="17" t="s">
        <v>1206</v>
      </c>
      <c r="E169" s="17" t="s">
        <v>991</v>
      </c>
      <c r="F169" s="17" t="s">
        <v>1861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37" t="s">
        <v>2720</v>
      </c>
      <c r="N169" s="37"/>
    </row>
    <row r="170" spans="1:14" x14ac:dyDescent="0.3">
      <c r="A170" s="17" t="s">
        <v>1862</v>
      </c>
      <c r="B170" s="17" t="s">
        <v>1863</v>
      </c>
      <c r="C170" s="17" t="s">
        <v>1864</v>
      </c>
      <c r="D170" s="17" t="s">
        <v>1310</v>
      </c>
      <c r="E170" s="17" t="s">
        <v>1302</v>
      </c>
      <c r="F170" s="17" t="s">
        <v>1862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7" t="s">
        <v>2718</v>
      </c>
      <c r="N170" s="37"/>
    </row>
    <row r="171" spans="1:14" x14ac:dyDescent="0.3">
      <c r="A171" s="17" t="s">
        <v>804</v>
      </c>
      <c r="B171" s="17" t="s">
        <v>805</v>
      </c>
      <c r="C171" s="17" t="s">
        <v>1865</v>
      </c>
      <c r="D171" s="17" t="s">
        <v>1206</v>
      </c>
      <c r="E171" s="17" t="s">
        <v>806</v>
      </c>
      <c r="F171" s="17" t="s">
        <v>1866</v>
      </c>
      <c r="G171" s="18">
        <v>1</v>
      </c>
      <c r="H171" s="18">
        <v>1</v>
      </c>
      <c r="I171" s="19">
        <v>0</v>
      </c>
      <c r="J171" s="20">
        <v>0</v>
      </c>
      <c r="K171" s="21">
        <v>0</v>
      </c>
      <c r="L171" s="22">
        <v>1</v>
      </c>
      <c r="M171" s="37" t="s">
        <v>2720</v>
      </c>
      <c r="N171" s="37"/>
    </row>
    <row r="172" spans="1:14" x14ac:dyDescent="0.3">
      <c r="A172" s="17" t="s">
        <v>1867</v>
      </c>
      <c r="B172" s="17" t="s">
        <v>1868</v>
      </c>
      <c r="C172" s="17" t="s">
        <v>1869</v>
      </c>
      <c r="D172" s="17" t="s">
        <v>1870</v>
      </c>
      <c r="E172" s="17" t="s">
        <v>648</v>
      </c>
      <c r="F172" s="17" t="s">
        <v>1871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37" t="s">
        <v>2718</v>
      </c>
      <c r="N172" s="37"/>
    </row>
    <row r="173" spans="1:14" x14ac:dyDescent="0.3">
      <c r="A173" s="17" t="s">
        <v>1872</v>
      </c>
      <c r="B173" s="17" t="s">
        <v>1873</v>
      </c>
      <c r="C173" s="17" t="s">
        <v>1874</v>
      </c>
      <c r="D173" s="17" t="s">
        <v>1248</v>
      </c>
      <c r="E173" s="17" t="s">
        <v>1249</v>
      </c>
      <c r="F173" s="17" t="s">
        <v>1875</v>
      </c>
      <c r="G173" s="18">
        <v>1</v>
      </c>
      <c r="H173" s="18">
        <v>3</v>
      </c>
      <c r="I173" s="19">
        <v>1</v>
      </c>
      <c r="J173" s="20">
        <v>0</v>
      </c>
      <c r="K173" s="21">
        <v>0</v>
      </c>
      <c r="L173" s="22">
        <v>0</v>
      </c>
      <c r="M173" s="37" t="s">
        <v>2716</v>
      </c>
      <c r="N173" s="37"/>
    </row>
    <row r="174" spans="1:14" x14ac:dyDescent="0.3">
      <c r="A174" s="17" t="s">
        <v>1876</v>
      </c>
      <c r="B174" s="17" t="s">
        <v>1877</v>
      </c>
      <c r="C174" s="17" t="s">
        <v>1378</v>
      </c>
      <c r="D174" s="17" t="s">
        <v>1417</v>
      </c>
      <c r="E174" s="17" t="s">
        <v>1878</v>
      </c>
      <c r="F174" s="17" t="s">
        <v>1879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37" t="s">
        <v>2718</v>
      </c>
      <c r="N174" s="37"/>
    </row>
    <row r="175" spans="1:14" x14ac:dyDescent="0.3">
      <c r="A175" s="17" t="s">
        <v>589</v>
      </c>
      <c r="B175" s="17" t="s">
        <v>1880</v>
      </c>
      <c r="C175" s="17" t="s">
        <v>1881</v>
      </c>
      <c r="D175" s="17" t="s">
        <v>1882</v>
      </c>
      <c r="E175" s="17" t="s">
        <v>592</v>
      </c>
      <c r="F175" s="17" t="s">
        <v>1883</v>
      </c>
      <c r="G175" s="18">
        <v>1</v>
      </c>
      <c r="H175" s="18">
        <v>4</v>
      </c>
      <c r="I175" s="19">
        <v>0</v>
      </c>
      <c r="J175" s="20">
        <v>0</v>
      </c>
      <c r="K175" s="21">
        <v>1</v>
      </c>
      <c r="L175" s="22">
        <v>0</v>
      </c>
      <c r="M175" s="37" t="s">
        <v>2720</v>
      </c>
      <c r="N175" s="37"/>
    </row>
    <row r="176" spans="1:14" x14ac:dyDescent="0.3">
      <c r="A176" s="17" t="s">
        <v>1884</v>
      </c>
      <c r="B176" s="17" t="s">
        <v>1885</v>
      </c>
      <c r="C176" s="17" t="s">
        <v>1886</v>
      </c>
      <c r="D176" s="17" t="s">
        <v>1198</v>
      </c>
      <c r="E176" s="17" t="s">
        <v>1281</v>
      </c>
      <c r="F176" s="17" t="s">
        <v>1887</v>
      </c>
      <c r="G176" s="18">
        <v>1</v>
      </c>
      <c r="H176" s="18">
        <v>3</v>
      </c>
      <c r="I176" s="19">
        <v>0</v>
      </c>
      <c r="J176" s="20">
        <v>1</v>
      </c>
      <c r="K176" s="21">
        <v>0</v>
      </c>
      <c r="L176" s="22">
        <v>0</v>
      </c>
      <c r="M176" s="37" t="s">
        <v>2719</v>
      </c>
      <c r="N176" s="37"/>
    </row>
    <row r="177" spans="1:14" x14ac:dyDescent="0.3">
      <c r="A177" s="17" t="s">
        <v>667</v>
      </c>
      <c r="B177" s="17" t="s">
        <v>1888</v>
      </c>
      <c r="C177" s="17" t="s">
        <v>1889</v>
      </c>
      <c r="D177" s="17" t="s">
        <v>1232</v>
      </c>
      <c r="E177" s="17" t="s">
        <v>670</v>
      </c>
      <c r="F177" s="17" t="s">
        <v>1890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37" t="s">
        <v>2720</v>
      </c>
      <c r="N177" s="37"/>
    </row>
    <row r="178" spans="1:14" x14ac:dyDescent="0.3">
      <c r="A178" s="17" t="s">
        <v>763</v>
      </c>
      <c r="B178" s="17" t="s">
        <v>1891</v>
      </c>
      <c r="C178" s="17" t="s">
        <v>1378</v>
      </c>
      <c r="D178" s="17" t="s">
        <v>1206</v>
      </c>
      <c r="E178" s="17" t="s">
        <v>702</v>
      </c>
      <c r="F178" s="17" t="s">
        <v>1892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37" t="s">
        <v>2720</v>
      </c>
      <c r="N178" s="37"/>
    </row>
    <row r="179" spans="1:14" x14ac:dyDescent="0.3">
      <c r="A179" s="17" t="s">
        <v>1893</v>
      </c>
      <c r="B179" s="17" t="s">
        <v>1894</v>
      </c>
      <c r="C179" s="17" t="s">
        <v>1895</v>
      </c>
      <c r="D179" s="17" t="s">
        <v>1896</v>
      </c>
      <c r="E179" s="17" t="s">
        <v>1281</v>
      </c>
      <c r="F179" s="17" t="s">
        <v>1897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37" t="s">
        <v>2719</v>
      </c>
      <c r="N179" s="37"/>
    </row>
    <row r="180" spans="1:14" x14ac:dyDescent="0.3">
      <c r="A180" s="17" t="s">
        <v>1898</v>
      </c>
      <c r="B180" s="17" t="s">
        <v>1899</v>
      </c>
      <c r="C180" s="17" t="s">
        <v>1900</v>
      </c>
      <c r="D180" s="17" t="s">
        <v>1590</v>
      </c>
      <c r="E180" s="17" t="s">
        <v>1522</v>
      </c>
      <c r="F180" s="17" t="s">
        <v>1901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7" t="s">
        <v>2719</v>
      </c>
      <c r="N180" s="37"/>
    </row>
    <row r="181" spans="1:14" x14ac:dyDescent="0.3">
      <c r="A181" s="17" t="s">
        <v>712</v>
      </c>
      <c r="B181" s="17" t="s">
        <v>1902</v>
      </c>
      <c r="C181" s="17" t="s">
        <v>1903</v>
      </c>
      <c r="D181" s="17" t="s">
        <v>1417</v>
      </c>
      <c r="E181" s="17" t="s">
        <v>714</v>
      </c>
      <c r="F181" s="17" t="s">
        <v>1904</v>
      </c>
      <c r="G181" s="18">
        <v>1</v>
      </c>
      <c r="H181" s="18">
        <v>1</v>
      </c>
      <c r="I181" s="19">
        <v>0</v>
      </c>
      <c r="J181" s="20">
        <v>0</v>
      </c>
      <c r="K181" s="21">
        <v>1</v>
      </c>
      <c r="L181" s="22">
        <v>0</v>
      </c>
      <c r="M181" s="37" t="s">
        <v>2720</v>
      </c>
      <c r="N181" s="37"/>
    </row>
    <row r="182" spans="1:14" x14ac:dyDescent="0.3">
      <c r="A182" s="17" t="s">
        <v>1905</v>
      </c>
      <c r="B182" s="17" t="s">
        <v>1906</v>
      </c>
      <c r="C182" s="17" t="s">
        <v>1907</v>
      </c>
      <c r="D182" s="17" t="s">
        <v>1206</v>
      </c>
      <c r="E182" s="17" t="s">
        <v>939</v>
      </c>
      <c r="F182" s="17" t="s">
        <v>1908</v>
      </c>
      <c r="G182" s="18">
        <v>1</v>
      </c>
      <c r="H182" s="18">
        <v>3</v>
      </c>
      <c r="I182" s="19">
        <v>0</v>
      </c>
      <c r="J182" s="20">
        <v>1</v>
      </c>
      <c r="K182" s="21">
        <v>0</v>
      </c>
      <c r="L182" s="22">
        <v>0</v>
      </c>
      <c r="M182" s="37" t="s">
        <v>2719</v>
      </c>
      <c r="N182" s="37"/>
    </row>
    <row r="183" spans="1:14" x14ac:dyDescent="0.3">
      <c r="A183" s="17" t="s">
        <v>1909</v>
      </c>
      <c r="B183" s="17" t="s">
        <v>1910</v>
      </c>
      <c r="C183" s="17" t="s">
        <v>1911</v>
      </c>
      <c r="D183" s="17" t="s">
        <v>1206</v>
      </c>
      <c r="E183" s="17" t="s">
        <v>939</v>
      </c>
      <c r="F183" s="17" t="s">
        <v>1912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7" t="s">
        <v>2719</v>
      </c>
      <c r="N183" s="37"/>
    </row>
    <row r="184" spans="1:14" x14ac:dyDescent="0.3">
      <c r="A184" s="17" t="s">
        <v>930</v>
      </c>
      <c r="B184" s="17" t="s">
        <v>1913</v>
      </c>
      <c r="C184" s="17" t="s">
        <v>1914</v>
      </c>
      <c r="D184" s="17" t="s">
        <v>1206</v>
      </c>
      <c r="E184" s="17" t="s">
        <v>866</v>
      </c>
      <c r="F184" s="17" t="s">
        <v>1915</v>
      </c>
      <c r="G184" s="18">
        <v>1</v>
      </c>
      <c r="H184" s="18">
        <v>2</v>
      </c>
      <c r="I184" s="19">
        <v>0</v>
      </c>
      <c r="J184" s="20">
        <v>0</v>
      </c>
      <c r="K184" s="21">
        <v>0</v>
      </c>
      <c r="L184" s="22">
        <v>1</v>
      </c>
      <c r="M184" s="37" t="s">
        <v>2717</v>
      </c>
      <c r="N184" s="37"/>
    </row>
    <row r="185" spans="1:14" x14ac:dyDescent="0.3">
      <c r="A185" s="17" t="s">
        <v>1916</v>
      </c>
      <c r="B185" s="17" t="s">
        <v>1917</v>
      </c>
      <c r="C185" s="17" t="s">
        <v>1918</v>
      </c>
      <c r="D185" s="17" t="s">
        <v>1310</v>
      </c>
      <c r="E185" s="17" t="s">
        <v>721</v>
      </c>
      <c r="F185" s="17" t="s">
        <v>1919</v>
      </c>
      <c r="G185" s="18">
        <v>1</v>
      </c>
      <c r="H185" s="18">
        <v>1</v>
      </c>
      <c r="I185" s="19">
        <v>1</v>
      </c>
      <c r="J185" s="20">
        <v>0</v>
      </c>
      <c r="K185" s="21">
        <v>0</v>
      </c>
      <c r="L185" s="22">
        <v>0</v>
      </c>
      <c r="M185" s="37" t="s">
        <v>2718</v>
      </c>
      <c r="N185" s="37"/>
    </row>
    <row r="186" spans="1:14" x14ac:dyDescent="0.3">
      <c r="A186" s="17" t="s">
        <v>974</v>
      </c>
      <c r="B186" s="17" t="s">
        <v>1920</v>
      </c>
      <c r="C186" s="17" t="s">
        <v>1921</v>
      </c>
      <c r="D186" s="17" t="s">
        <v>1206</v>
      </c>
      <c r="E186" s="17" t="s">
        <v>755</v>
      </c>
      <c r="F186" s="17" t="s">
        <v>1922</v>
      </c>
      <c r="G186" s="18">
        <v>1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37" t="s">
        <v>2717</v>
      </c>
      <c r="N186" s="37"/>
    </row>
    <row r="187" spans="1:14" x14ac:dyDescent="0.3">
      <c r="A187" s="17" t="s">
        <v>1923</v>
      </c>
      <c r="B187" s="17" t="s">
        <v>1924</v>
      </c>
      <c r="C187" s="17" t="s">
        <v>1925</v>
      </c>
      <c r="D187" s="17" t="s">
        <v>1206</v>
      </c>
      <c r="E187" s="17" t="s">
        <v>1926</v>
      </c>
      <c r="F187" s="17" t="s">
        <v>1927</v>
      </c>
      <c r="G187" s="18">
        <v>1</v>
      </c>
      <c r="H187" s="18">
        <v>4</v>
      </c>
      <c r="I187" s="19">
        <v>0</v>
      </c>
      <c r="J187" s="20">
        <v>1</v>
      </c>
      <c r="K187" s="21">
        <v>0</v>
      </c>
      <c r="L187" s="22">
        <v>0</v>
      </c>
      <c r="M187" s="37" t="s">
        <v>2718</v>
      </c>
      <c r="N187" s="37"/>
    </row>
    <row r="188" spans="1:14" x14ac:dyDescent="0.3">
      <c r="A188" s="17" t="s">
        <v>1928</v>
      </c>
      <c r="B188" s="17" t="s">
        <v>1929</v>
      </c>
      <c r="C188" s="17" t="s">
        <v>1930</v>
      </c>
      <c r="D188" s="17" t="s">
        <v>1259</v>
      </c>
      <c r="E188" s="17" t="s">
        <v>648</v>
      </c>
      <c r="F188" s="17" t="s">
        <v>1931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37" t="s">
        <v>2718</v>
      </c>
      <c r="N188" s="37"/>
    </row>
    <row r="189" spans="1:14" x14ac:dyDescent="0.3">
      <c r="A189" s="17" t="s">
        <v>1932</v>
      </c>
      <c r="B189" s="17" t="s">
        <v>1933</v>
      </c>
      <c r="C189" s="17" t="s">
        <v>1934</v>
      </c>
      <c r="D189" s="17" t="s">
        <v>1248</v>
      </c>
      <c r="E189" s="17" t="s">
        <v>1249</v>
      </c>
      <c r="F189" s="17" t="s">
        <v>1935</v>
      </c>
      <c r="G189" s="18">
        <v>1</v>
      </c>
      <c r="H189" s="18">
        <v>1</v>
      </c>
      <c r="I189" s="19">
        <v>1</v>
      </c>
      <c r="J189" s="20">
        <v>0</v>
      </c>
      <c r="K189" s="21">
        <v>0</v>
      </c>
      <c r="L189" s="22">
        <v>0</v>
      </c>
      <c r="M189" s="37" t="s">
        <v>2716</v>
      </c>
      <c r="N189" s="37"/>
    </row>
    <row r="190" spans="1:14" x14ac:dyDescent="0.3">
      <c r="A190" s="17" t="s">
        <v>1142</v>
      </c>
      <c r="B190" s="17" t="s">
        <v>1936</v>
      </c>
      <c r="C190" s="17" t="s">
        <v>1937</v>
      </c>
      <c r="D190" s="17" t="s">
        <v>1206</v>
      </c>
      <c r="E190" s="17" t="s">
        <v>755</v>
      </c>
      <c r="F190" s="17" t="s">
        <v>1938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37" t="s">
        <v>2717</v>
      </c>
      <c r="N190" s="37"/>
    </row>
    <row r="191" spans="1:14" x14ac:dyDescent="0.3">
      <c r="A191" s="17" t="s">
        <v>1939</v>
      </c>
      <c r="B191" s="17" t="s">
        <v>1940</v>
      </c>
      <c r="C191" s="17" t="s">
        <v>1941</v>
      </c>
      <c r="D191" s="17" t="s">
        <v>1259</v>
      </c>
      <c r="E191" s="17" t="s">
        <v>1397</v>
      </c>
      <c r="F191" s="17" t="s">
        <v>1942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37" t="s">
        <v>2718</v>
      </c>
      <c r="N191" s="37"/>
    </row>
    <row r="192" spans="1:14" x14ac:dyDescent="0.3">
      <c r="A192" s="17" t="s">
        <v>1943</v>
      </c>
      <c r="B192" s="17" t="s">
        <v>1944</v>
      </c>
      <c r="C192" s="17" t="s">
        <v>1945</v>
      </c>
      <c r="D192" s="17" t="s">
        <v>1206</v>
      </c>
      <c r="E192" s="17" t="s">
        <v>702</v>
      </c>
      <c r="F192" s="17" t="s">
        <v>1946</v>
      </c>
      <c r="G192" s="18">
        <v>1</v>
      </c>
      <c r="H192" s="18">
        <v>1</v>
      </c>
      <c r="I192" s="19">
        <v>0</v>
      </c>
      <c r="J192" s="20">
        <v>1</v>
      </c>
      <c r="K192" s="21">
        <v>0</v>
      </c>
      <c r="L192" s="22">
        <v>0</v>
      </c>
      <c r="M192" s="37" t="s">
        <v>2719</v>
      </c>
      <c r="N192" s="37"/>
    </row>
    <row r="193" spans="1:14" x14ac:dyDescent="0.3">
      <c r="A193" s="17" t="s">
        <v>1947</v>
      </c>
      <c r="B193" s="17" t="s">
        <v>1948</v>
      </c>
      <c r="C193" s="17" t="s">
        <v>1949</v>
      </c>
      <c r="D193" s="17" t="s">
        <v>1248</v>
      </c>
      <c r="E193" s="17" t="s">
        <v>1327</v>
      </c>
      <c r="F193" s="17" t="s">
        <v>1950</v>
      </c>
      <c r="G193" s="18">
        <v>1</v>
      </c>
      <c r="H193" s="18">
        <v>1</v>
      </c>
      <c r="I193" s="19">
        <v>1</v>
      </c>
      <c r="J193" s="20">
        <v>0</v>
      </c>
      <c r="K193" s="21">
        <v>0</v>
      </c>
      <c r="L193" s="22">
        <v>0</v>
      </c>
      <c r="M193" s="37" t="s">
        <v>2718</v>
      </c>
      <c r="N193" s="37"/>
    </row>
    <row r="194" spans="1:14" x14ac:dyDescent="0.3">
      <c r="A194" s="17" t="s">
        <v>907</v>
      </c>
      <c r="B194" s="17" t="s">
        <v>1951</v>
      </c>
      <c r="C194" s="17" t="s">
        <v>1952</v>
      </c>
      <c r="D194" s="17" t="s">
        <v>1206</v>
      </c>
      <c r="E194" s="17" t="s">
        <v>755</v>
      </c>
      <c r="F194" s="17" t="s">
        <v>1953</v>
      </c>
      <c r="G194" s="18">
        <v>1</v>
      </c>
      <c r="H194" s="18">
        <v>4</v>
      </c>
      <c r="I194" s="19">
        <v>0</v>
      </c>
      <c r="J194" s="20">
        <v>0</v>
      </c>
      <c r="K194" s="21">
        <v>0</v>
      </c>
      <c r="L194" s="22">
        <v>1</v>
      </c>
      <c r="M194" s="37" t="s">
        <v>2717</v>
      </c>
      <c r="N194" s="37"/>
    </row>
    <row r="195" spans="1:14" x14ac:dyDescent="0.3">
      <c r="A195" s="17" t="s">
        <v>1954</v>
      </c>
      <c r="B195" s="17" t="s">
        <v>1955</v>
      </c>
      <c r="C195" s="17" t="s">
        <v>1956</v>
      </c>
      <c r="D195" s="17" t="s">
        <v>1649</v>
      </c>
      <c r="E195" s="17" t="s">
        <v>721</v>
      </c>
      <c r="F195" s="17" t="s">
        <v>1957</v>
      </c>
      <c r="G195" s="18">
        <v>1</v>
      </c>
      <c r="H195" s="18">
        <v>2</v>
      </c>
      <c r="I195" s="19">
        <v>1</v>
      </c>
      <c r="J195" s="20">
        <v>0</v>
      </c>
      <c r="K195" s="21">
        <v>0</v>
      </c>
      <c r="L195" s="22">
        <v>0</v>
      </c>
      <c r="M195" s="37" t="s">
        <v>2718</v>
      </c>
      <c r="N195" s="37"/>
    </row>
    <row r="196" spans="1:14" x14ac:dyDescent="0.3">
      <c r="A196" s="17" t="s">
        <v>1958</v>
      </c>
      <c r="B196" s="17" t="s">
        <v>1959</v>
      </c>
      <c r="C196" s="17" t="s">
        <v>1288</v>
      </c>
      <c r="D196" s="17" t="s">
        <v>1716</v>
      </c>
      <c r="E196" s="17" t="s">
        <v>1227</v>
      </c>
      <c r="F196" s="17" t="s">
        <v>1960</v>
      </c>
      <c r="G196" s="18">
        <v>1</v>
      </c>
      <c r="H196" s="18">
        <v>10</v>
      </c>
      <c r="I196" s="19">
        <v>0</v>
      </c>
      <c r="J196" s="20">
        <v>1</v>
      </c>
      <c r="K196" s="21">
        <v>0</v>
      </c>
      <c r="L196" s="22">
        <v>0</v>
      </c>
      <c r="M196" s="37" t="s">
        <v>2716</v>
      </c>
      <c r="N196" s="37"/>
    </row>
    <row r="197" spans="1:14" x14ac:dyDescent="0.3">
      <c r="A197" s="17" t="s">
        <v>1961</v>
      </c>
      <c r="B197" s="17" t="s">
        <v>1962</v>
      </c>
      <c r="C197" s="17" t="s">
        <v>1963</v>
      </c>
      <c r="D197" s="17" t="s">
        <v>1259</v>
      </c>
      <c r="E197" s="17" t="s">
        <v>1964</v>
      </c>
      <c r="F197" s="17" t="s">
        <v>1965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37" t="s">
        <v>2718</v>
      </c>
      <c r="N197" s="37"/>
    </row>
    <row r="198" spans="1:14" x14ac:dyDescent="0.3">
      <c r="A198" s="17" t="s">
        <v>1966</v>
      </c>
      <c r="B198" s="17" t="s">
        <v>1967</v>
      </c>
      <c r="C198" s="17" t="s">
        <v>1968</v>
      </c>
      <c r="D198" s="17" t="s">
        <v>1969</v>
      </c>
      <c r="E198" s="17" t="s">
        <v>620</v>
      </c>
      <c r="F198" s="17" t="s">
        <v>1970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37" t="s">
        <v>2718</v>
      </c>
      <c r="N198" s="37"/>
    </row>
    <row r="199" spans="1:14" x14ac:dyDescent="0.3">
      <c r="A199" s="17" t="s">
        <v>1971</v>
      </c>
      <c r="B199" s="17" t="s">
        <v>1972</v>
      </c>
      <c r="C199" s="17" t="s">
        <v>1973</v>
      </c>
      <c r="D199" s="17" t="s">
        <v>1248</v>
      </c>
      <c r="E199" s="17" t="s">
        <v>1522</v>
      </c>
      <c r="F199" s="17" t="s">
        <v>1974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7" t="s">
        <v>2719</v>
      </c>
      <c r="N199" s="37"/>
    </row>
    <row r="200" spans="1:14" x14ac:dyDescent="0.3">
      <c r="A200" s="17" t="s">
        <v>1975</v>
      </c>
      <c r="B200" s="17" t="s">
        <v>1976</v>
      </c>
      <c r="C200" s="17" t="s">
        <v>1977</v>
      </c>
      <c r="D200" s="17" t="s">
        <v>1535</v>
      </c>
      <c r="E200" s="17" t="s">
        <v>939</v>
      </c>
      <c r="F200" s="17" t="s">
        <v>1978</v>
      </c>
      <c r="G200" s="18">
        <v>1</v>
      </c>
      <c r="H200" s="18">
        <v>3</v>
      </c>
      <c r="I200" s="19">
        <v>0</v>
      </c>
      <c r="J200" s="20">
        <v>1</v>
      </c>
      <c r="K200" s="21">
        <v>0</v>
      </c>
      <c r="L200" s="22">
        <v>0</v>
      </c>
      <c r="M200" s="37" t="s">
        <v>2719</v>
      </c>
      <c r="N200" s="37"/>
    </row>
    <row r="201" spans="1:14" x14ac:dyDescent="0.3">
      <c r="A201" s="17" t="s">
        <v>1979</v>
      </c>
      <c r="B201" s="17" t="s">
        <v>1980</v>
      </c>
      <c r="C201" s="17" t="s">
        <v>1981</v>
      </c>
      <c r="D201" s="17" t="s">
        <v>1982</v>
      </c>
      <c r="E201" s="17" t="s">
        <v>620</v>
      </c>
      <c r="F201" s="17" t="s">
        <v>1983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37" t="s">
        <v>2718</v>
      </c>
      <c r="N201" s="37"/>
    </row>
    <row r="202" spans="1:14" x14ac:dyDescent="0.3">
      <c r="A202" s="17" t="s">
        <v>1984</v>
      </c>
      <c r="B202" s="17" t="s">
        <v>1985</v>
      </c>
      <c r="C202" s="17" t="s">
        <v>1378</v>
      </c>
      <c r="D202" s="17" t="s">
        <v>1206</v>
      </c>
      <c r="E202" s="17" t="s">
        <v>1986</v>
      </c>
      <c r="F202" s="17" t="s">
        <v>1987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7" t="s">
        <v>2718</v>
      </c>
      <c r="N202" s="37"/>
    </row>
    <row r="203" spans="1:14" x14ac:dyDescent="0.3">
      <c r="A203" s="17" t="s">
        <v>979</v>
      </c>
      <c r="B203" s="17" t="s">
        <v>1988</v>
      </c>
      <c r="C203" s="17" t="s">
        <v>1989</v>
      </c>
      <c r="D203" s="17" t="s">
        <v>1644</v>
      </c>
      <c r="E203" s="17" t="s">
        <v>755</v>
      </c>
      <c r="F203" s="17" t="s">
        <v>1990</v>
      </c>
      <c r="G203" s="18">
        <v>1</v>
      </c>
      <c r="H203" s="18">
        <v>2</v>
      </c>
      <c r="I203" s="19">
        <v>0</v>
      </c>
      <c r="J203" s="20">
        <v>0</v>
      </c>
      <c r="K203" s="21">
        <v>0</v>
      </c>
      <c r="L203" s="22">
        <v>1</v>
      </c>
      <c r="M203" s="37" t="s">
        <v>2717</v>
      </c>
      <c r="N203" s="37"/>
    </row>
    <row r="204" spans="1:14" x14ac:dyDescent="0.3">
      <c r="A204" s="17" t="s">
        <v>1046</v>
      </c>
      <c r="B204" s="17" t="s">
        <v>1991</v>
      </c>
      <c r="C204" s="17" t="s">
        <v>1378</v>
      </c>
      <c r="D204" s="17" t="s">
        <v>1392</v>
      </c>
      <c r="E204" s="17" t="s">
        <v>755</v>
      </c>
      <c r="F204" s="17" t="s">
        <v>1992</v>
      </c>
      <c r="G204" s="18">
        <v>1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37" t="s">
        <v>2717</v>
      </c>
      <c r="N204" s="37"/>
    </row>
    <row r="205" spans="1:14" x14ac:dyDescent="0.3">
      <c r="A205" s="17" t="s">
        <v>1993</v>
      </c>
      <c r="B205" s="17" t="s">
        <v>1994</v>
      </c>
      <c r="C205" s="17" t="s">
        <v>1995</v>
      </c>
      <c r="D205" s="17" t="s">
        <v>1996</v>
      </c>
      <c r="E205" s="17" t="s">
        <v>644</v>
      </c>
      <c r="F205" s="17" t="s">
        <v>1997</v>
      </c>
      <c r="G205" s="18">
        <v>1</v>
      </c>
      <c r="H205" s="18">
        <v>2</v>
      </c>
      <c r="I205" s="19">
        <v>1</v>
      </c>
      <c r="J205" s="20">
        <v>0</v>
      </c>
      <c r="K205" s="21">
        <v>0</v>
      </c>
      <c r="L205" s="22">
        <v>0</v>
      </c>
      <c r="M205" s="37" t="s">
        <v>2718</v>
      </c>
      <c r="N205" s="37"/>
    </row>
    <row r="206" spans="1:14" x14ac:dyDescent="0.3">
      <c r="A206" s="17" t="s">
        <v>1998</v>
      </c>
      <c r="B206" s="17" t="s">
        <v>1999</v>
      </c>
      <c r="C206" s="17" t="s">
        <v>2000</v>
      </c>
      <c r="D206" s="17" t="s">
        <v>2001</v>
      </c>
      <c r="E206" s="17" t="s">
        <v>2002</v>
      </c>
      <c r="F206" s="17" t="s">
        <v>2003</v>
      </c>
      <c r="G206" s="18">
        <v>1</v>
      </c>
      <c r="H206" s="18">
        <v>4</v>
      </c>
      <c r="I206" s="19">
        <v>0</v>
      </c>
      <c r="J206" s="20">
        <v>1</v>
      </c>
      <c r="K206" s="21">
        <v>0</v>
      </c>
      <c r="L206" s="22">
        <v>0</v>
      </c>
      <c r="M206" s="37" t="s">
        <v>2719</v>
      </c>
      <c r="N206" s="37"/>
    </row>
    <row r="207" spans="1:14" x14ac:dyDescent="0.3">
      <c r="A207" s="17" t="s">
        <v>2004</v>
      </c>
      <c r="B207" s="17" t="s">
        <v>2005</v>
      </c>
      <c r="C207" s="17" t="s">
        <v>1968</v>
      </c>
      <c r="D207" s="17" t="s">
        <v>1206</v>
      </c>
      <c r="E207" s="17" t="s">
        <v>798</v>
      </c>
      <c r="F207" s="17" t="s">
        <v>2006</v>
      </c>
      <c r="G207" s="18">
        <v>1</v>
      </c>
      <c r="H207" s="18">
        <v>4</v>
      </c>
      <c r="I207" s="19">
        <v>1</v>
      </c>
      <c r="J207" s="20">
        <v>0</v>
      </c>
      <c r="K207" s="21">
        <v>0</v>
      </c>
      <c r="L207" s="22">
        <v>0</v>
      </c>
      <c r="M207" s="37" t="s">
        <v>2719</v>
      </c>
      <c r="N207" s="37"/>
    </row>
    <row r="208" spans="1:14" x14ac:dyDescent="0.3">
      <c r="A208" s="17" t="s">
        <v>2007</v>
      </c>
      <c r="B208" s="17" t="s">
        <v>2008</v>
      </c>
      <c r="C208" s="17" t="s">
        <v>2009</v>
      </c>
      <c r="D208" s="17" t="s">
        <v>1206</v>
      </c>
      <c r="E208" s="17" t="s">
        <v>702</v>
      </c>
      <c r="F208" s="17" t="s">
        <v>2010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7" t="s">
        <v>2718</v>
      </c>
      <c r="N208" s="37"/>
    </row>
    <row r="209" spans="1:14" x14ac:dyDescent="0.3">
      <c r="A209" s="17" t="s">
        <v>2011</v>
      </c>
      <c r="B209" s="17" t="s">
        <v>2012</v>
      </c>
      <c r="C209" s="17" t="s">
        <v>2013</v>
      </c>
      <c r="D209" s="17" t="s">
        <v>1206</v>
      </c>
      <c r="E209" s="17" t="s">
        <v>721</v>
      </c>
      <c r="F209" s="17" t="s">
        <v>2014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7" t="s">
        <v>2719</v>
      </c>
      <c r="N209" s="37"/>
    </row>
    <row r="210" spans="1:14" x14ac:dyDescent="0.3">
      <c r="A210" s="17" t="s">
        <v>646</v>
      </c>
      <c r="B210" s="17" t="s">
        <v>2015</v>
      </c>
      <c r="C210" s="17" t="s">
        <v>2016</v>
      </c>
      <c r="D210" s="17" t="s">
        <v>2017</v>
      </c>
      <c r="E210" s="17" t="s">
        <v>648</v>
      </c>
      <c r="F210" s="17" t="s">
        <v>2018</v>
      </c>
      <c r="G210" s="18">
        <v>1</v>
      </c>
      <c r="H210" s="18">
        <v>1</v>
      </c>
      <c r="I210" s="19">
        <v>0</v>
      </c>
      <c r="J210" s="20">
        <v>0</v>
      </c>
      <c r="K210" s="21">
        <v>1</v>
      </c>
      <c r="L210" s="22">
        <v>0</v>
      </c>
      <c r="M210" s="37" t="s">
        <v>2720</v>
      </c>
      <c r="N210" s="37"/>
    </row>
    <row r="211" spans="1:14" x14ac:dyDescent="0.3">
      <c r="A211" s="17" t="s">
        <v>2019</v>
      </c>
      <c r="B211" s="17" t="s">
        <v>2020</v>
      </c>
      <c r="C211" s="17" t="s">
        <v>2021</v>
      </c>
      <c r="D211" s="17" t="s">
        <v>1332</v>
      </c>
      <c r="E211" s="17" t="s">
        <v>1616</v>
      </c>
      <c r="F211" s="17" t="s">
        <v>2022</v>
      </c>
      <c r="G211" s="18">
        <v>1</v>
      </c>
      <c r="H211" s="18">
        <v>1</v>
      </c>
      <c r="I211" s="19">
        <v>1</v>
      </c>
      <c r="J211" s="20">
        <v>0</v>
      </c>
      <c r="K211" s="21">
        <v>0</v>
      </c>
      <c r="L211" s="22">
        <v>0</v>
      </c>
      <c r="M211" s="37" t="s">
        <v>2718</v>
      </c>
      <c r="N211" s="37"/>
    </row>
    <row r="212" spans="1:14" x14ac:dyDescent="0.3">
      <c r="A212" s="17" t="s">
        <v>854</v>
      </c>
      <c r="B212" s="17" t="s">
        <v>2023</v>
      </c>
      <c r="C212" s="17" t="s">
        <v>1378</v>
      </c>
      <c r="D212" s="17" t="s">
        <v>1206</v>
      </c>
      <c r="E212" s="17" t="s">
        <v>755</v>
      </c>
      <c r="F212" s="17" t="s">
        <v>2024</v>
      </c>
      <c r="G212" s="18">
        <v>1</v>
      </c>
      <c r="H212" s="18">
        <v>5</v>
      </c>
      <c r="I212" s="19">
        <v>0</v>
      </c>
      <c r="J212" s="20">
        <v>0</v>
      </c>
      <c r="K212" s="21">
        <v>0</v>
      </c>
      <c r="L212" s="22">
        <v>1</v>
      </c>
      <c r="M212" s="37" t="s">
        <v>2717</v>
      </c>
      <c r="N212" s="37"/>
    </row>
    <row r="213" spans="1:14" x14ac:dyDescent="0.3">
      <c r="A213" s="17" t="s">
        <v>2025</v>
      </c>
      <c r="B213" s="17" t="s">
        <v>2026</v>
      </c>
      <c r="C213" s="17" t="s">
        <v>2027</v>
      </c>
      <c r="D213" s="17" t="s">
        <v>2028</v>
      </c>
      <c r="E213" s="17" t="s">
        <v>1249</v>
      </c>
      <c r="F213" s="17" t="s">
        <v>2029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37" t="s">
        <v>2719</v>
      </c>
      <c r="N213" s="37"/>
    </row>
    <row r="214" spans="1:14" x14ac:dyDescent="0.3">
      <c r="A214" s="17" t="s">
        <v>2030</v>
      </c>
      <c r="B214" s="17" t="s">
        <v>2031</v>
      </c>
      <c r="C214" s="17" t="s">
        <v>2032</v>
      </c>
      <c r="D214" s="17" t="s">
        <v>2033</v>
      </c>
      <c r="E214" s="17" t="s">
        <v>2034</v>
      </c>
      <c r="F214" s="17" t="s">
        <v>2035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7" t="s">
        <v>2719</v>
      </c>
      <c r="N214" s="37"/>
    </row>
    <row r="215" spans="1:14" x14ac:dyDescent="0.3">
      <c r="A215" s="17" t="s">
        <v>2036</v>
      </c>
      <c r="B215" s="17" t="s">
        <v>2037</v>
      </c>
      <c r="C215" s="17" t="s">
        <v>2038</v>
      </c>
      <c r="D215" s="17" t="s">
        <v>1365</v>
      </c>
      <c r="E215" s="17" t="s">
        <v>1568</v>
      </c>
      <c r="F215" s="17" t="s">
        <v>2039</v>
      </c>
      <c r="G215" s="18">
        <v>1</v>
      </c>
      <c r="H215" s="18">
        <v>1</v>
      </c>
      <c r="I215" s="19">
        <v>1</v>
      </c>
      <c r="J215" s="20">
        <v>0</v>
      </c>
      <c r="K215" s="21">
        <v>0</v>
      </c>
      <c r="L215" s="22">
        <v>0</v>
      </c>
      <c r="M215" s="37" t="s">
        <v>2718</v>
      </c>
      <c r="N215" s="37"/>
    </row>
    <row r="216" spans="1:14" x14ac:dyDescent="0.3">
      <c r="A216" s="17" t="s">
        <v>2040</v>
      </c>
      <c r="B216" s="17" t="s">
        <v>2041</v>
      </c>
      <c r="C216" s="17" t="s">
        <v>2042</v>
      </c>
      <c r="D216" s="17" t="s">
        <v>1500</v>
      </c>
      <c r="E216" s="17" t="s">
        <v>1260</v>
      </c>
      <c r="F216" s="17" t="s">
        <v>2043</v>
      </c>
      <c r="G216" s="18">
        <v>1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37" t="s">
        <v>2718</v>
      </c>
      <c r="N216" s="37"/>
    </row>
    <row r="217" spans="1:14" x14ac:dyDescent="0.3">
      <c r="A217" s="17" t="s">
        <v>2044</v>
      </c>
      <c r="B217" s="17" t="s">
        <v>2045</v>
      </c>
      <c r="C217" s="17" t="s">
        <v>2046</v>
      </c>
      <c r="D217" s="17" t="s">
        <v>2047</v>
      </c>
      <c r="E217" s="17" t="s">
        <v>2048</v>
      </c>
      <c r="F217" s="17" t="s">
        <v>2049</v>
      </c>
      <c r="G217" s="18">
        <v>1</v>
      </c>
      <c r="H217" s="18">
        <v>3</v>
      </c>
      <c r="I217" s="19">
        <v>0</v>
      </c>
      <c r="J217" s="20">
        <v>1</v>
      </c>
      <c r="K217" s="21">
        <v>0</v>
      </c>
      <c r="L217" s="22">
        <v>0</v>
      </c>
      <c r="M217" s="37" t="s">
        <v>2721</v>
      </c>
      <c r="N217" s="37"/>
    </row>
    <row r="218" spans="1:14" x14ac:dyDescent="0.3">
      <c r="A218" s="17" t="s">
        <v>1170</v>
      </c>
      <c r="B218" s="17" t="s">
        <v>2050</v>
      </c>
      <c r="C218" s="17" t="s">
        <v>1378</v>
      </c>
      <c r="D218" s="17" t="s">
        <v>2051</v>
      </c>
      <c r="E218" s="17" t="s">
        <v>755</v>
      </c>
      <c r="F218" s="17" t="s">
        <v>2052</v>
      </c>
      <c r="G218" s="18">
        <v>1</v>
      </c>
      <c r="H218" s="18">
        <v>3</v>
      </c>
      <c r="I218" s="19">
        <v>0</v>
      </c>
      <c r="J218" s="20">
        <v>0</v>
      </c>
      <c r="K218" s="21">
        <v>0</v>
      </c>
      <c r="L218" s="22">
        <v>1</v>
      </c>
      <c r="M218" s="37" t="s">
        <v>2717</v>
      </c>
      <c r="N218" s="37"/>
    </row>
    <row r="219" spans="1:14" x14ac:dyDescent="0.3">
      <c r="A219" s="17" t="s">
        <v>2053</v>
      </c>
      <c r="B219" s="17" t="s">
        <v>2054</v>
      </c>
      <c r="C219" s="17" t="s">
        <v>1239</v>
      </c>
      <c r="D219" s="17" t="s">
        <v>1417</v>
      </c>
      <c r="E219" s="17" t="s">
        <v>1241</v>
      </c>
      <c r="F219" s="17" t="s">
        <v>2055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37" t="s">
        <v>2718</v>
      </c>
      <c r="N219" s="37"/>
    </row>
    <row r="220" spans="1:14" x14ac:dyDescent="0.3">
      <c r="A220" s="17" t="s">
        <v>1105</v>
      </c>
      <c r="B220" s="17" t="s">
        <v>2056</v>
      </c>
      <c r="C220" s="17" t="s">
        <v>1378</v>
      </c>
      <c r="D220" s="17" t="s">
        <v>1332</v>
      </c>
      <c r="E220" s="17" t="s">
        <v>1107</v>
      </c>
      <c r="F220" s="17" t="s">
        <v>2057</v>
      </c>
      <c r="G220" s="18">
        <v>1</v>
      </c>
      <c r="H220" s="18">
        <v>8</v>
      </c>
      <c r="I220" s="19">
        <v>0</v>
      </c>
      <c r="J220" s="20">
        <v>0</v>
      </c>
      <c r="K220" s="21">
        <v>0</v>
      </c>
      <c r="L220" s="22">
        <v>1</v>
      </c>
      <c r="M220" s="37" t="s">
        <v>2720</v>
      </c>
      <c r="N220" s="37"/>
    </row>
    <row r="221" spans="1:14" x14ac:dyDescent="0.3">
      <c r="A221" s="17" t="s">
        <v>2058</v>
      </c>
      <c r="B221" s="17" t="s">
        <v>2059</v>
      </c>
      <c r="C221" s="17" t="s">
        <v>1378</v>
      </c>
      <c r="D221" s="17" t="s">
        <v>1649</v>
      </c>
      <c r="E221" s="17" t="s">
        <v>2060</v>
      </c>
      <c r="F221" s="17" t="s">
        <v>2061</v>
      </c>
      <c r="G221" s="18">
        <v>1</v>
      </c>
      <c r="H221" s="18">
        <v>1</v>
      </c>
      <c r="I221" s="19">
        <v>1</v>
      </c>
      <c r="J221" s="20">
        <v>0</v>
      </c>
      <c r="K221" s="21">
        <v>0</v>
      </c>
      <c r="L221" s="22">
        <v>0</v>
      </c>
      <c r="M221" s="37" t="s">
        <v>2718</v>
      </c>
      <c r="N221" s="37"/>
    </row>
    <row r="222" spans="1:14" x14ac:dyDescent="0.3">
      <c r="A222" s="17" t="s">
        <v>2062</v>
      </c>
      <c r="B222" s="17" t="s">
        <v>1304</v>
      </c>
      <c r="C222" s="17" t="s">
        <v>2063</v>
      </c>
      <c r="D222" s="17" t="s">
        <v>1206</v>
      </c>
      <c r="E222" s="17" t="s">
        <v>939</v>
      </c>
      <c r="F222" s="17" t="s">
        <v>2064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7" t="s">
        <v>2718</v>
      </c>
      <c r="N222" s="37"/>
    </row>
    <row r="223" spans="1:14" x14ac:dyDescent="0.3">
      <c r="A223" s="17" t="s">
        <v>965</v>
      </c>
      <c r="B223" s="17" t="s">
        <v>2065</v>
      </c>
      <c r="C223" s="17" t="s">
        <v>2066</v>
      </c>
      <c r="D223" s="17" t="s">
        <v>2067</v>
      </c>
      <c r="E223" s="17" t="s">
        <v>755</v>
      </c>
      <c r="F223" s="17" t="s">
        <v>2068</v>
      </c>
      <c r="G223" s="18">
        <v>1</v>
      </c>
      <c r="H223" s="18">
        <v>1</v>
      </c>
      <c r="I223" s="19">
        <v>0</v>
      </c>
      <c r="J223" s="20">
        <v>0</v>
      </c>
      <c r="K223" s="21">
        <v>0</v>
      </c>
      <c r="L223" s="22">
        <v>1</v>
      </c>
      <c r="M223" s="37" t="s">
        <v>2717</v>
      </c>
      <c r="N223" s="37"/>
    </row>
    <row r="224" spans="1:14" x14ac:dyDescent="0.3">
      <c r="A224" s="17" t="s">
        <v>2069</v>
      </c>
      <c r="B224" s="17" t="s">
        <v>2070</v>
      </c>
      <c r="C224" s="17" t="s">
        <v>1825</v>
      </c>
      <c r="D224" s="17" t="s">
        <v>2071</v>
      </c>
      <c r="E224" s="17" t="s">
        <v>721</v>
      </c>
      <c r="F224" s="17" t="s">
        <v>2072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37" t="s">
        <v>2718</v>
      </c>
      <c r="N224" s="37"/>
    </row>
    <row r="225" spans="1:14" x14ac:dyDescent="0.3">
      <c r="A225" s="17" t="s">
        <v>2073</v>
      </c>
      <c r="B225" s="17" t="s">
        <v>2074</v>
      </c>
      <c r="C225" s="17" t="s">
        <v>2075</v>
      </c>
      <c r="D225" s="17" t="s">
        <v>1206</v>
      </c>
      <c r="E225" s="17" t="s">
        <v>2076</v>
      </c>
      <c r="F225" s="17" t="s">
        <v>2077</v>
      </c>
      <c r="G225" s="18">
        <v>1</v>
      </c>
      <c r="H225" s="18">
        <v>30</v>
      </c>
      <c r="I225" s="19">
        <v>0</v>
      </c>
      <c r="J225" s="20">
        <v>1</v>
      </c>
      <c r="K225" s="21">
        <v>0</v>
      </c>
      <c r="L225" s="22">
        <v>0</v>
      </c>
      <c r="M225" s="37" t="s">
        <v>2718</v>
      </c>
      <c r="N225" s="37"/>
    </row>
    <row r="226" spans="1:14" x14ac:dyDescent="0.3">
      <c r="A226" s="17" t="s">
        <v>2078</v>
      </c>
      <c r="B226" s="17" t="s">
        <v>2079</v>
      </c>
      <c r="C226" s="17" t="s">
        <v>2080</v>
      </c>
      <c r="D226" s="17" t="s">
        <v>1206</v>
      </c>
      <c r="E226" s="17" t="s">
        <v>939</v>
      </c>
      <c r="F226" s="17" t="s">
        <v>2081</v>
      </c>
      <c r="G226" s="18">
        <v>1</v>
      </c>
      <c r="H226" s="18">
        <v>4</v>
      </c>
      <c r="I226" s="19">
        <v>0</v>
      </c>
      <c r="J226" s="20">
        <v>1</v>
      </c>
      <c r="K226" s="21">
        <v>0</v>
      </c>
      <c r="L226" s="22">
        <v>0</v>
      </c>
      <c r="M226" s="37" t="s">
        <v>2718</v>
      </c>
      <c r="N226" s="37"/>
    </row>
    <row r="227" spans="1:14" x14ac:dyDescent="0.3">
      <c r="A227" s="17" t="s">
        <v>1023</v>
      </c>
      <c r="B227" s="17" t="s">
        <v>2082</v>
      </c>
      <c r="C227" s="17" t="s">
        <v>1378</v>
      </c>
      <c r="D227" s="17" t="s">
        <v>1294</v>
      </c>
      <c r="E227" s="17" t="s">
        <v>755</v>
      </c>
      <c r="F227" s="17" t="s">
        <v>2083</v>
      </c>
      <c r="G227" s="18">
        <v>1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37" t="s">
        <v>2717</v>
      </c>
      <c r="N227" s="37"/>
    </row>
    <row r="228" spans="1:14" x14ac:dyDescent="0.3">
      <c r="A228" s="17" t="s">
        <v>652</v>
      </c>
      <c r="B228" s="17" t="s">
        <v>653</v>
      </c>
      <c r="C228" s="17" t="s">
        <v>2084</v>
      </c>
      <c r="D228" s="17" t="s">
        <v>1310</v>
      </c>
      <c r="E228" s="17" t="s">
        <v>654</v>
      </c>
      <c r="F228" s="17" t="s">
        <v>2085</v>
      </c>
      <c r="G228" s="18">
        <v>1</v>
      </c>
      <c r="H228" s="18">
        <v>1</v>
      </c>
      <c r="I228" s="19">
        <v>0</v>
      </c>
      <c r="J228" s="20">
        <v>0</v>
      </c>
      <c r="K228" s="21">
        <v>1</v>
      </c>
      <c r="L228" s="22">
        <v>0</v>
      </c>
      <c r="M228" s="37" t="s">
        <v>2720</v>
      </c>
      <c r="N228" s="37"/>
    </row>
    <row r="229" spans="1:14" x14ac:dyDescent="0.3">
      <c r="A229" s="17" t="s">
        <v>2086</v>
      </c>
      <c r="B229" s="17" t="s">
        <v>2087</v>
      </c>
      <c r="C229" s="17" t="s">
        <v>1378</v>
      </c>
      <c r="D229" s="17" t="s">
        <v>1649</v>
      </c>
      <c r="E229" s="17" t="s">
        <v>2088</v>
      </c>
      <c r="F229" s="17" t="s">
        <v>2089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37" t="s">
        <v>2718</v>
      </c>
      <c r="N229" s="37"/>
    </row>
    <row r="230" spans="1:14" x14ac:dyDescent="0.3">
      <c r="A230" s="17" t="s">
        <v>1157</v>
      </c>
      <c r="B230" s="17" t="s">
        <v>1158</v>
      </c>
      <c r="C230" s="17" t="s">
        <v>2090</v>
      </c>
      <c r="D230" s="17" t="s">
        <v>1206</v>
      </c>
      <c r="E230" s="17" t="s">
        <v>1159</v>
      </c>
      <c r="F230" s="17" t="s">
        <v>2091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37" t="s">
        <v>2720</v>
      </c>
      <c r="N230" s="37"/>
    </row>
    <row r="231" spans="1:14" x14ac:dyDescent="0.3">
      <c r="A231" s="17" t="s">
        <v>618</v>
      </c>
      <c r="B231" s="17" t="s">
        <v>2092</v>
      </c>
      <c r="C231" s="17" t="s">
        <v>2093</v>
      </c>
      <c r="D231" s="17" t="s">
        <v>2094</v>
      </c>
      <c r="E231" s="17" t="s">
        <v>620</v>
      </c>
      <c r="F231" s="17" t="s">
        <v>2095</v>
      </c>
      <c r="G231" s="18">
        <v>1</v>
      </c>
      <c r="H231" s="18">
        <v>1</v>
      </c>
      <c r="I231" s="19">
        <v>0</v>
      </c>
      <c r="J231" s="20">
        <v>0</v>
      </c>
      <c r="K231" s="21">
        <v>1</v>
      </c>
      <c r="L231" s="22">
        <v>0</v>
      </c>
      <c r="M231" s="37" t="s">
        <v>2720</v>
      </c>
      <c r="N231" s="37"/>
    </row>
    <row r="232" spans="1:14" x14ac:dyDescent="0.3">
      <c r="A232" s="17" t="s">
        <v>731</v>
      </c>
      <c r="B232" s="17" t="s">
        <v>2096</v>
      </c>
      <c r="C232" s="17" t="s">
        <v>2097</v>
      </c>
      <c r="D232" s="17" t="s">
        <v>1206</v>
      </c>
      <c r="E232" s="17" t="s">
        <v>733</v>
      </c>
      <c r="F232" s="17" t="s">
        <v>2098</v>
      </c>
      <c r="G232" s="18">
        <v>1</v>
      </c>
      <c r="H232" s="18">
        <v>1</v>
      </c>
      <c r="I232" s="19">
        <v>0</v>
      </c>
      <c r="J232" s="20">
        <v>0</v>
      </c>
      <c r="K232" s="21">
        <v>1</v>
      </c>
      <c r="L232" s="22">
        <v>0</v>
      </c>
      <c r="M232" s="37" t="s">
        <v>2720</v>
      </c>
      <c r="N232" s="37"/>
    </row>
    <row r="233" spans="1:14" x14ac:dyDescent="0.3">
      <c r="A233" s="17" t="s">
        <v>2099</v>
      </c>
      <c r="B233" s="17" t="s">
        <v>2100</v>
      </c>
      <c r="C233" s="17" t="s">
        <v>1378</v>
      </c>
      <c r="D233" s="17" t="s">
        <v>1206</v>
      </c>
      <c r="E233" s="17" t="s">
        <v>2101</v>
      </c>
      <c r="F233" s="17" t="s">
        <v>2102</v>
      </c>
      <c r="G233" s="18">
        <v>1</v>
      </c>
      <c r="H233" s="18">
        <v>3</v>
      </c>
      <c r="I233" s="19">
        <v>0</v>
      </c>
      <c r="J233" s="20">
        <v>1</v>
      </c>
      <c r="K233" s="21">
        <v>0</v>
      </c>
      <c r="L233" s="22">
        <v>0</v>
      </c>
      <c r="M233" s="37" t="s">
        <v>2719</v>
      </c>
      <c r="N233" s="37"/>
    </row>
    <row r="234" spans="1:14" x14ac:dyDescent="0.3">
      <c r="A234" s="17" t="s">
        <v>2103</v>
      </c>
      <c r="B234" s="17" t="s">
        <v>2104</v>
      </c>
      <c r="C234" s="17" t="s">
        <v>1407</v>
      </c>
      <c r="D234" s="17" t="s">
        <v>1198</v>
      </c>
      <c r="E234" s="17" t="s">
        <v>1281</v>
      </c>
      <c r="F234" s="17" t="s">
        <v>2105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7" t="s">
        <v>2719</v>
      </c>
      <c r="N234" s="37"/>
    </row>
    <row r="235" spans="1:14" x14ac:dyDescent="0.3">
      <c r="A235" s="17" t="s">
        <v>922</v>
      </c>
      <c r="B235" s="17" t="s">
        <v>2106</v>
      </c>
      <c r="C235" s="17" t="s">
        <v>2107</v>
      </c>
      <c r="D235" s="17" t="s">
        <v>1206</v>
      </c>
      <c r="E235" s="17" t="s">
        <v>924</v>
      </c>
      <c r="F235" s="17" t="s">
        <v>2108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37" t="s">
        <v>2720</v>
      </c>
      <c r="N235" s="37"/>
    </row>
    <row r="236" spans="1:14" x14ac:dyDescent="0.3">
      <c r="A236" s="17" t="s">
        <v>834</v>
      </c>
      <c r="B236" s="17" t="s">
        <v>2109</v>
      </c>
      <c r="C236" s="17" t="s">
        <v>2110</v>
      </c>
      <c r="D236" s="17" t="s">
        <v>1500</v>
      </c>
      <c r="E236" s="17" t="s">
        <v>833</v>
      </c>
      <c r="F236" s="17" t="s">
        <v>2111</v>
      </c>
      <c r="G236" s="18">
        <v>1</v>
      </c>
      <c r="H236" s="18">
        <v>1</v>
      </c>
      <c r="I236" s="19">
        <v>0</v>
      </c>
      <c r="J236" s="20">
        <v>0</v>
      </c>
      <c r="K236" s="21">
        <v>0</v>
      </c>
      <c r="L236" s="22">
        <v>1</v>
      </c>
      <c r="M236" s="37" t="s">
        <v>2720</v>
      </c>
      <c r="N236" s="37"/>
    </row>
    <row r="237" spans="1:14" x14ac:dyDescent="0.3">
      <c r="A237" s="17" t="s">
        <v>2112</v>
      </c>
      <c r="B237" s="17" t="s">
        <v>2113</v>
      </c>
      <c r="C237" s="17" t="s">
        <v>2114</v>
      </c>
      <c r="D237" s="17" t="s">
        <v>1280</v>
      </c>
      <c r="E237" s="17" t="s">
        <v>2115</v>
      </c>
      <c r="F237" s="17" t="s">
        <v>2116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7" t="s">
        <v>2719</v>
      </c>
      <c r="N237" s="37"/>
    </row>
    <row r="238" spans="1:14" x14ac:dyDescent="0.3">
      <c r="A238" s="17" t="s">
        <v>2117</v>
      </c>
      <c r="B238" s="17" t="s">
        <v>2118</v>
      </c>
      <c r="C238" s="17" t="s">
        <v>2119</v>
      </c>
      <c r="D238" s="17" t="s">
        <v>1206</v>
      </c>
      <c r="E238" s="17" t="s">
        <v>2120</v>
      </c>
      <c r="F238" s="17" t="s">
        <v>2121</v>
      </c>
      <c r="G238" s="18">
        <v>1</v>
      </c>
      <c r="H238" s="18">
        <v>60</v>
      </c>
      <c r="I238" s="19">
        <v>0</v>
      </c>
      <c r="J238" s="20">
        <v>1</v>
      </c>
      <c r="K238" s="21">
        <v>0</v>
      </c>
      <c r="L238" s="22">
        <v>0</v>
      </c>
      <c r="M238" s="37" t="s">
        <v>2719</v>
      </c>
      <c r="N238" s="37"/>
    </row>
    <row r="239" spans="1:14" x14ac:dyDescent="0.3">
      <c r="A239" s="17" t="s">
        <v>641</v>
      </c>
      <c r="B239" s="17" t="s">
        <v>2122</v>
      </c>
      <c r="C239" s="17" t="s">
        <v>1378</v>
      </c>
      <c r="D239" s="17" t="s">
        <v>1206</v>
      </c>
      <c r="E239" s="17" t="s">
        <v>644</v>
      </c>
      <c r="F239" s="17" t="s">
        <v>2123</v>
      </c>
      <c r="G239" s="18">
        <v>1</v>
      </c>
      <c r="H239" s="18">
        <v>2</v>
      </c>
      <c r="I239" s="19">
        <v>0</v>
      </c>
      <c r="J239" s="20">
        <v>0</v>
      </c>
      <c r="K239" s="21">
        <v>1</v>
      </c>
      <c r="L239" s="22">
        <v>0</v>
      </c>
      <c r="M239" s="37" t="s">
        <v>2720</v>
      </c>
      <c r="N239" s="37"/>
    </row>
    <row r="240" spans="1:14" x14ac:dyDescent="0.3">
      <c r="A240" s="17" t="s">
        <v>2124</v>
      </c>
      <c r="B240" s="17" t="s">
        <v>2125</v>
      </c>
      <c r="C240" s="17" t="s">
        <v>1455</v>
      </c>
      <c r="D240" s="17" t="s">
        <v>2126</v>
      </c>
      <c r="E240" s="17" t="s">
        <v>1327</v>
      </c>
      <c r="F240" s="17" t="s">
        <v>2127</v>
      </c>
      <c r="G240" s="18">
        <v>1</v>
      </c>
      <c r="H240" s="18">
        <v>5</v>
      </c>
      <c r="I240" s="19">
        <v>1</v>
      </c>
      <c r="J240" s="20">
        <v>0</v>
      </c>
      <c r="K240" s="21">
        <v>0</v>
      </c>
      <c r="L240" s="22">
        <v>0</v>
      </c>
      <c r="M240" s="37" t="s">
        <v>2718</v>
      </c>
      <c r="N240" s="37"/>
    </row>
    <row r="241" spans="1:14" x14ac:dyDescent="0.3">
      <c r="A241" s="17" t="s">
        <v>1100</v>
      </c>
      <c r="B241" s="17" t="s">
        <v>1101</v>
      </c>
      <c r="C241" s="17" t="s">
        <v>2128</v>
      </c>
      <c r="D241" s="17" t="s">
        <v>1839</v>
      </c>
      <c r="E241" s="17" t="s">
        <v>755</v>
      </c>
      <c r="F241" s="17" t="s">
        <v>2129</v>
      </c>
      <c r="G241" s="18">
        <v>1</v>
      </c>
      <c r="H241" s="18">
        <v>1</v>
      </c>
      <c r="I241" s="19">
        <v>0</v>
      </c>
      <c r="J241" s="20">
        <v>0</v>
      </c>
      <c r="K241" s="21">
        <v>0</v>
      </c>
      <c r="L241" s="22">
        <v>1</v>
      </c>
      <c r="M241" s="37" t="s">
        <v>2717</v>
      </c>
      <c r="N241" s="37"/>
    </row>
    <row r="242" spans="1:14" x14ac:dyDescent="0.3">
      <c r="A242" s="17" t="s">
        <v>2130</v>
      </c>
      <c r="B242" s="17" t="s">
        <v>2131</v>
      </c>
      <c r="C242" s="17" t="s">
        <v>2132</v>
      </c>
      <c r="D242" s="17" t="s">
        <v>2133</v>
      </c>
      <c r="E242" s="17" t="s">
        <v>620</v>
      </c>
      <c r="F242" s="17" t="s">
        <v>2134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37" t="s">
        <v>2718</v>
      </c>
      <c r="N242" s="37"/>
    </row>
    <row r="243" spans="1:14" x14ac:dyDescent="0.3">
      <c r="A243" s="17" t="s">
        <v>1111</v>
      </c>
      <c r="B243" s="17" t="s">
        <v>2135</v>
      </c>
      <c r="C243" s="17" t="s">
        <v>2136</v>
      </c>
      <c r="D243" s="17" t="s">
        <v>2137</v>
      </c>
      <c r="E243" s="17" t="s">
        <v>755</v>
      </c>
      <c r="F243" s="17" t="s">
        <v>2138</v>
      </c>
      <c r="G243" s="18">
        <v>1</v>
      </c>
      <c r="H243" s="18">
        <v>4</v>
      </c>
      <c r="I243" s="19">
        <v>0</v>
      </c>
      <c r="J243" s="20">
        <v>0</v>
      </c>
      <c r="K243" s="21">
        <v>0</v>
      </c>
      <c r="L243" s="22">
        <v>1</v>
      </c>
      <c r="M243" s="37" t="s">
        <v>2717</v>
      </c>
      <c r="N243" s="37"/>
    </row>
    <row r="244" spans="1:14" x14ac:dyDescent="0.3">
      <c r="A244" s="17" t="s">
        <v>2139</v>
      </c>
      <c r="B244" s="17" t="s">
        <v>2140</v>
      </c>
      <c r="C244" s="17" t="s">
        <v>2141</v>
      </c>
      <c r="D244" s="17" t="s">
        <v>2142</v>
      </c>
      <c r="E244" s="17" t="s">
        <v>2143</v>
      </c>
      <c r="F244" s="17" t="s">
        <v>2144</v>
      </c>
      <c r="G244" s="18">
        <v>1</v>
      </c>
      <c r="H244" s="18">
        <v>20</v>
      </c>
      <c r="I244" s="19">
        <v>0</v>
      </c>
      <c r="J244" s="20">
        <v>1</v>
      </c>
      <c r="K244" s="21">
        <v>0</v>
      </c>
      <c r="L244" s="22">
        <v>0</v>
      </c>
      <c r="M244" s="37" t="s">
        <v>2718</v>
      </c>
      <c r="N244" s="37"/>
    </row>
    <row r="245" spans="1:14" x14ac:dyDescent="0.3">
      <c r="A245" s="17" t="s">
        <v>2145</v>
      </c>
      <c r="B245" s="17" t="s">
        <v>2146</v>
      </c>
      <c r="C245" s="17" t="s">
        <v>2147</v>
      </c>
      <c r="D245" s="17" t="s">
        <v>2148</v>
      </c>
      <c r="E245" s="17" t="s">
        <v>1444</v>
      </c>
      <c r="F245" s="17" t="s">
        <v>2149</v>
      </c>
      <c r="G245" s="18">
        <v>1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37" t="s">
        <v>2718</v>
      </c>
      <c r="N245" s="37"/>
    </row>
    <row r="246" spans="1:14" x14ac:dyDescent="0.3">
      <c r="A246" s="17" t="s">
        <v>2150</v>
      </c>
      <c r="B246" s="17" t="s">
        <v>2151</v>
      </c>
      <c r="C246" s="17" t="s">
        <v>1378</v>
      </c>
      <c r="D246" s="17" t="s">
        <v>2152</v>
      </c>
      <c r="E246" s="17" t="s">
        <v>972</v>
      </c>
      <c r="F246" s="17" t="s">
        <v>2153</v>
      </c>
      <c r="G246" s="18">
        <v>1</v>
      </c>
      <c r="H246" s="18">
        <v>4</v>
      </c>
      <c r="I246" s="19">
        <v>0</v>
      </c>
      <c r="J246" s="20">
        <v>1</v>
      </c>
      <c r="K246" s="21">
        <v>0</v>
      </c>
      <c r="L246" s="22">
        <v>0</v>
      </c>
      <c r="M246" s="37" t="s">
        <v>2719</v>
      </c>
      <c r="N246" s="37"/>
    </row>
    <row r="247" spans="1:14" x14ac:dyDescent="0.3">
      <c r="A247" s="17" t="s">
        <v>947</v>
      </c>
      <c r="B247" s="17" t="s">
        <v>2154</v>
      </c>
      <c r="C247" s="17" t="s">
        <v>2155</v>
      </c>
      <c r="D247" s="17" t="s">
        <v>1620</v>
      </c>
      <c r="E247" s="17" t="s">
        <v>949</v>
      </c>
      <c r="F247" s="17" t="s">
        <v>2156</v>
      </c>
      <c r="G247" s="18">
        <v>1</v>
      </c>
      <c r="H247" s="18">
        <v>6</v>
      </c>
      <c r="I247" s="19">
        <v>0</v>
      </c>
      <c r="J247" s="20">
        <v>0</v>
      </c>
      <c r="K247" s="21">
        <v>0</v>
      </c>
      <c r="L247" s="22">
        <v>1</v>
      </c>
      <c r="M247" s="37" t="s">
        <v>2720</v>
      </c>
      <c r="N247" s="37"/>
    </row>
    <row r="248" spans="1:14" x14ac:dyDescent="0.3">
      <c r="A248" s="17" t="s">
        <v>898</v>
      </c>
      <c r="B248" s="17" t="s">
        <v>2157</v>
      </c>
      <c r="C248" s="17" t="s">
        <v>1378</v>
      </c>
      <c r="D248" s="17" t="s">
        <v>1206</v>
      </c>
      <c r="E248" s="17" t="s">
        <v>755</v>
      </c>
      <c r="F248" s="17" t="s">
        <v>2158</v>
      </c>
      <c r="G248" s="18">
        <v>1</v>
      </c>
      <c r="H248" s="18">
        <v>5</v>
      </c>
      <c r="I248" s="19">
        <v>0</v>
      </c>
      <c r="J248" s="20">
        <v>0</v>
      </c>
      <c r="K248" s="21">
        <v>0</v>
      </c>
      <c r="L248" s="22">
        <v>1</v>
      </c>
      <c r="M248" s="37" t="s">
        <v>2717</v>
      </c>
      <c r="N248" s="37"/>
    </row>
    <row r="249" spans="1:14" x14ac:dyDescent="0.3">
      <c r="A249" s="17" t="s">
        <v>584</v>
      </c>
      <c r="B249" s="17" t="s">
        <v>2159</v>
      </c>
      <c r="C249" s="17" t="s">
        <v>1378</v>
      </c>
      <c r="D249" s="17" t="s">
        <v>1206</v>
      </c>
      <c r="E249" s="17" t="s">
        <v>587</v>
      </c>
      <c r="F249" s="17" t="s">
        <v>2160</v>
      </c>
      <c r="G249" s="18">
        <v>1</v>
      </c>
      <c r="H249" s="18">
        <v>6</v>
      </c>
      <c r="I249" s="19">
        <v>0</v>
      </c>
      <c r="J249" s="20">
        <v>0</v>
      </c>
      <c r="K249" s="21">
        <v>1</v>
      </c>
      <c r="L249" s="22">
        <v>0</v>
      </c>
      <c r="M249" s="37" t="s">
        <v>2720</v>
      </c>
      <c r="N249" s="37"/>
    </row>
    <row r="250" spans="1:14" x14ac:dyDescent="0.3">
      <c r="A250" s="17" t="s">
        <v>2161</v>
      </c>
      <c r="B250" s="17" t="s">
        <v>2162</v>
      </c>
      <c r="C250" s="17" t="s">
        <v>1378</v>
      </c>
      <c r="D250" s="17" t="s">
        <v>1610</v>
      </c>
      <c r="E250" s="17" t="s">
        <v>822</v>
      </c>
      <c r="F250" s="17" t="s">
        <v>2163</v>
      </c>
      <c r="G250" s="18">
        <v>1</v>
      </c>
      <c r="H250" s="18">
        <v>15</v>
      </c>
      <c r="I250" s="19">
        <v>0</v>
      </c>
      <c r="J250" s="20">
        <v>1</v>
      </c>
      <c r="K250" s="21">
        <v>0</v>
      </c>
      <c r="L250" s="22">
        <v>0</v>
      </c>
      <c r="M250" s="37" t="s">
        <v>2718</v>
      </c>
      <c r="N250" s="37"/>
    </row>
    <row r="251" spans="1:14" x14ac:dyDescent="0.3">
      <c r="A251" s="17" t="s">
        <v>742</v>
      </c>
      <c r="B251" s="17" t="s">
        <v>743</v>
      </c>
      <c r="C251" s="17" t="s">
        <v>2164</v>
      </c>
      <c r="D251" s="17" t="s">
        <v>1206</v>
      </c>
      <c r="E251" s="17" t="s">
        <v>744</v>
      </c>
      <c r="F251" s="17" t="s">
        <v>2165</v>
      </c>
      <c r="G251" s="18">
        <v>1</v>
      </c>
      <c r="H251" s="18">
        <v>1</v>
      </c>
      <c r="I251" s="19">
        <v>0</v>
      </c>
      <c r="J251" s="20">
        <v>0</v>
      </c>
      <c r="K251" s="21">
        <v>1</v>
      </c>
      <c r="L251" s="22">
        <v>0</v>
      </c>
      <c r="M251" s="37" t="s">
        <v>2720</v>
      </c>
      <c r="N251" s="37"/>
    </row>
    <row r="252" spans="1:14" x14ac:dyDescent="0.3">
      <c r="A252" s="17" t="s">
        <v>2166</v>
      </c>
      <c r="B252" s="17" t="s">
        <v>2167</v>
      </c>
      <c r="C252" s="17" t="s">
        <v>2168</v>
      </c>
      <c r="D252" s="17" t="s">
        <v>1896</v>
      </c>
      <c r="E252" s="17" t="s">
        <v>1501</v>
      </c>
      <c r="F252" s="17" t="s">
        <v>2169</v>
      </c>
      <c r="G252" s="18">
        <v>1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37" t="s">
        <v>2718</v>
      </c>
      <c r="N252" s="37"/>
    </row>
    <row r="253" spans="1:14" x14ac:dyDescent="0.3">
      <c r="A253" s="17" t="s">
        <v>2170</v>
      </c>
      <c r="B253" s="17" t="s">
        <v>2171</v>
      </c>
      <c r="C253" s="17" t="s">
        <v>2172</v>
      </c>
      <c r="D253" s="17" t="s">
        <v>1500</v>
      </c>
      <c r="E253" s="17" t="s">
        <v>1249</v>
      </c>
      <c r="F253" s="17" t="s">
        <v>2173</v>
      </c>
      <c r="G253" s="18">
        <v>1</v>
      </c>
      <c r="H253" s="18">
        <v>10</v>
      </c>
      <c r="I253" s="19">
        <v>0</v>
      </c>
      <c r="J253" s="20">
        <v>1</v>
      </c>
      <c r="K253" s="21">
        <v>0</v>
      </c>
      <c r="L253" s="22">
        <v>0</v>
      </c>
      <c r="M253" s="37" t="s">
        <v>2716</v>
      </c>
      <c r="N253" s="37"/>
    </row>
    <row r="254" spans="1:14" x14ac:dyDescent="0.3">
      <c r="A254" s="17" t="s">
        <v>1074</v>
      </c>
      <c r="B254" s="17" t="s">
        <v>2174</v>
      </c>
      <c r="C254" s="17" t="s">
        <v>1945</v>
      </c>
      <c r="D254" s="17" t="s">
        <v>1294</v>
      </c>
      <c r="E254" s="17" t="s">
        <v>755</v>
      </c>
      <c r="F254" s="17" t="s">
        <v>2175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37" t="s">
        <v>2717</v>
      </c>
      <c r="N254" s="37"/>
    </row>
    <row r="255" spans="1:14" x14ac:dyDescent="0.3">
      <c r="A255" s="17" t="s">
        <v>1123</v>
      </c>
      <c r="B255" s="17" t="s">
        <v>2176</v>
      </c>
      <c r="C255" s="17" t="s">
        <v>1945</v>
      </c>
      <c r="D255" s="17" t="s">
        <v>1206</v>
      </c>
      <c r="E255" s="17" t="s">
        <v>755</v>
      </c>
      <c r="F255" s="17" t="s">
        <v>2177</v>
      </c>
      <c r="G255" s="18">
        <v>1</v>
      </c>
      <c r="H255" s="18">
        <v>1</v>
      </c>
      <c r="I255" s="19">
        <v>0</v>
      </c>
      <c r="J255" s="20">
        <v>0</v>
      </c>
      <c r="K255" s="21">
        <v>0</v>
      </c>
      <c r="L255" s="22">
        <v>1</v>
      </c>
      <c r="M255" s="37" t="s">
        <v>2717</v>
      </c>
      <c r="N255" s="37"/>
    </row>
    <row r="256" spans="1:14" x14ac:dyDescent="0.3">
      <c r="A256" s="17" t="s">
        <v>2178</v>
      </c>
      <c r="B256" s="17" t="s">
        <v>2179</v>
      </c>
      <c r="C256" s="17" t="s">
        <v>2180</v>
      </c>
      <c r="D256" s="17" t="s">
        <v>1417</v>
      </c>
      <c r="E256" s="17" t="s">
        <v>1281</v>
      </c>
      <c r="F256" s="17" t="s">
        <v>2181</v>
      </c>
      <c r="G256" s="18">
        <v>1</v>
      </c>
      <c r="H256" s="18">
        <v>1</v>
      </c>
      <c r="I256" s="19">
        <v>1</v>
      </c>
      <c r="J256" s="20">
        <v>0</v>
      </c>
      <c r="K256" s="21">
        <v>0</v>
      </c>
      <c r="L256" s="22">
        <v>0</v>
      </c>
      <c r="M256" s="37" t="s">
        <v>2719</v>
      </c>
      <c r="N256" s="37"/>
    </row>
    <row r="257" spans="1:14" x14ac:dyDescent="0.3">
      <c r="A257" s="17" t="s">
        <v>1087</v>
      </c>
      <c r="B257" s="17" t="s">
        <v>2182</v>
      </c>
      <c r="C257" s="17" t="s">
        <v>1945</v>
      </c>
      <c r="D257" s="17" t="s">
        <v>1294</v>
      </c>
      <c r="E257" s="17" t="s">
        <v>755</v>
      </c>
      <c r="F257" s="17" t="s">
        <v>2183</v>
      </c>
      <c r="G257" s="18">
        <v>1</v>
      </c>
      <c r="H257" s="18">
        <v>4</v>
      </c>
      <c r="I257" s="19">
        <v>0</v>
      </c>
      <c r="J257" s="20">
        <v>0</v>
      </c>
      <c r="K257" s="21">
        <v>0</v>
      </c>
      <c r="L257" s="22">
        <v>1</v>
      </c>
      <c r="M257" s="37" t="s">
        <v>2717</v>
      </c>
      <c r="N257" s="37"/>
    </row>
    <row r="258" spans="1:14" x14ac:dyDescent="0.3">
      <c r="A258" s="17" t="s">
        <v>943</v>
      </c>
      <c r="B258" s="17" t="s">
        <v>2184</v>
      </c>
      <c r="C258" s="17" t="s">
        <v>2185</v>
      </c>
      <c r="D258" s="17" t="s">
        <v>1206</v>
      </c>
      <c r="E258" s="17" t="s">
        <v>945</v>
      </c>
      <c r="F258" s="17" t="s">
        <v>2186</v>
      </c>
      <c r="G258" s="18">
        <v>1</v>
      </c>
      <c r="H258" s="18">
        <v>4</v>
      </c>
      <c r="I258" s="19">
        <v>0</v>
      </c>
      <c r="J258" s="20">
        <v>0</v>
      </c>
      <c r="K258" s="21">
        <v>0</v>
      </c>
      <c r="L258" s="22">
        <v>1</v>
      </c>
      <c r="M258" s="37" t="s">
        <v>2720</v>
      </c>
      <c r="N258" s="37"/>
    </row>
    <row r="259" spans="1:14" x14ac:dyDescent="0.3">
      <c r="A259" s="17" t="s">
        <v>2187</v>
      </c>
      <c r="B259" s="17" t="s">
        <v>2188</v>
      </c>
      <c r="C259" s="17" t="s">
        <v>2189</v>
      </c>
      <c r="D259" s="17" t="s">
        <v>1839</v>
      </c>
      <c r="E259" s="17" t="s">
        <v>2190</v>
      </c>
      <c r="F259" s="17" t="s">
        <v>2191</v>
      </c>
      <c r="G259" s="18">
        <v>1</v>
      </c>
      <c r="H259" s="18">
        <v>2</v>
      </c>
      <c r="I259" s="19">
        <v>1</v>
      </c>
      <c r="J259" s="20">
        <v>0</v>
      </c>
      <c r="K259" s="21">
        <v>0</v>
      </c>
      <c r="L259" s="22">
        <v>0</v>
      </c>
      <c r="M259" s="37" t="s">
        <v>2718</v>
      </c>
      <c r="N259" s="37"/>
    </row>
    <row r="260" spans="1:14" x14ac:dyDescent="0.3">
      <c r="A260" s="17" t="s">
        <v>1027</v>
      </c>
      <c r="B260" s="17" t="s">
        <v>2192</v>
      </c>
      <c r="C260" s="17" t="s">
        <v>2193</v>
      </c>
      <c r="D260" s="17" t="s">
        <v>1556</v>
      </c>
      <c r="E260" s="17" t="s">
        <v>644</v>
      </c>
      <c r="F260" s="17" t="s">
        <v>2194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7" t="s">
        <v>2720</v>
      </c>
      <c r="N260" s="37"/>
    </row>
    <row r="261" spans="1:14" x14ac:dyDescent="0.3">
      <c r="A261" s="17" t="s">
        <v>2195</v>
      </c>
      <c r="B261" s="17" t="s">
        <v>2196</v>
      </c>
      <c r="C261" s="17" t="s">
        <v>2197</v>
      </c>
      <c r="D261" s="17" t="s">
        <v>2198</v>
      </c>
      <c r="E261" s="17" t="s">
        <v>2199</v>
      </c>
      <c r="F261" s="17" t="s">
        <v>2200</v>
      </c>
      <c r="G261" s="18">
        <v>1</v>
      </c>
      <c r="H261" s="18">
        <v>4</v>
      </c>
      <c r="I261" s="19">
        <v>0</v>
      </c>
      <c r="J261" s="20">
        <v>1</v>
      </c>
      <c r="K261" s="21">
        <v>0</v>
      </c>
      <c r="L261" s="22">
        <v>0</v>
      </c>
      <c r="M261" s="37" t="s">
        <v>2719</v>
      </c>
      <c r="N261" s="37"/>
    </row>
    <row r="262" spans="1:14" x14ac:dyDescent="0.3">
      <c r="A262" s="17" t="s">
        <v>2201</v>
      </c>
      <c r="B262" s="17" t="s">
        <v>2202</v>
      </c>
      <c r="C262" s="17" t="s">
        <v>1378</v>
      </c>
      <c r="D262" s="17" t="s">
        <v>2203</v>
      </c>
      <c r="E262" s="17" t="s">
        <v>1084</v>
      </c>
      <c r="F262" s="17" t="s">
        <v>2204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37" t="s">
        <v>2719</v>
      </c>
      <c r="N262" s="37"/>
    </row>
    <row r="263" spans="1:14" x14ac:dyDescent="0.3">
      <c r="A263" s="17" t="s">
        <v>2205</v>
      </c>
      <c r="B263" s="17" t="s">
        <v>2206</v>
      </c>
      <c r="C263" s="17" t="s">
        <v>2207</v>
      </c>
      <c r="D263" s="17" t="s">
        <v>1206</v>
      </c>
      <c r="E263" s="17" t="s">
        <v>2208</v>
      </c>
      <c r="F263" s="17" t="s">
        <v>2209</v>
      </c>
      <c r="G263" s="18">
        <v>1</v>
      </c>
      <c r="H263" s="18">
        <v>4</v>
      </c>
      <c r="I263" s="19">
        <v>0</v>
      </c>
      <c r="J263" s="20">
        <v>1</v>
      </c>
      <c r="K263" s="21">
        <v>0</v>
      </c>
      <c r="L263" s="22">
        <v>0</v>
      </c>
      <c r="M263" s="37" t="s">
        <v>2719</v>
      </c>
      <c r="N263" s="37"/>
    </row>
    <row r="264" spans="1:14" x14ac:dyDescent="0.3">
      <c r="A264" s="17" t="s">
        <v>2210</v>
      </c>
      <c r="B264" s="17" t="s">
        <v>1308</v>
      </c>
      <c r="C264" s="17" t="s">
        <v>2211</v>
      </c>
      <c r="D264" s="17" t="s">
        <v>1310</v>
      </c>
      <c r="E264" s="17" t="s">
        <v>721</v>
      </c>
      <c r="F264" s="17" t="s">
        <v>2212</v>
      </c>
      <c r="G264" s="18">
        <v>1</v>
      </c>
      <c r="H264" s="18">
        <v>3</v>
      </c>
      <c r="I264" s="19">
        <v>0</v>
      </c>
      <c r="J264" s="20">
        <v>1</v>
      </c>
      <c r="K264" s="21">
        <v>0</v>
      </c>
      <c r="L264" s="22">
        <v>0</v>
      </c>
      <c r="M264" s="37" t="s">
        <v>2718</v>
      </c>
      <c r="N264" s="37"/>
    </row>
    <row r="265" spans="1:14" x14ac:dyDescent="0.3">
      <c r="A265" s="17" t="s">
        <v>781</v>
      </c>
      <c r="B265" s="17" t="s">
        <v>2213</v>
      </c>
      <c r="C265" s="17" t="s">
        <v>1378</v>
      </c>
      <c r="D265" s="17" t="s">
        <v>1556</v>
      </c>
      <c r="E265" s="17" t="s">
        <v>783</v>
      </c>
      <c r="F265" s="17" t="s">
        <v>2214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37" t="s">
        <v>2720</v>
      </c>
      <c r="N265" s="37"/>
    </row>
    <row r="266" spans="1:14" x14ac:dyDescent="0.3">
      <c r="A266" s="17" t="s">
        <v>2215</v>
      </c>
      <c r="B266" s="17" t="s">
        <v>2216</v>
      </c>
      <c r="C266" s="17" t="s">
        <v>2217</v>
      </c>
      <c r="D266" s="17" t="s">
        <v>2218</v>
      </c>
      <c r="E266" s="17" t="s">
        <v>620</v>
      </c>
      <c r="F266" s="17" t="s">
        <v>2219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7" t="s">
        <v>2718</v>
      </c>
      <c r="N266" s="37"/>
    </row>
    <row r="267" spans="1:14" x14ac:dyDescent="0.3">
      <c r="A267" s="17" t="s">
        <v>655</v>
      </c>
      <c r="B267" s="17" t="s">
        <v>653</v>
      </c>
      <c r="C267" s="17" t="s">
        <v>2220</v>
      </c>
      <c r="D267" s="17" t="s">
        <v>1310</v>
      </c>
      <c r="E267" s="17" t="s">
        <v>654</v>
      </c>
      <c r="F267" s="17" t="s">
        <v>2221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37" t="s">
        <v>2720</v>
      </c>
      <c r="N267" s="37"/>
    </row>
    <row r="268" spans="1:14" x14ac:dyDescent="0.3">
      <c r="A268" s="17" t="s">
        <v>2222</v>
      </c>
      <c r="B268" s="17" t="s">
        <v>2223</v>
      </c>
      <c r="C268" s="17" t="s">
        <v>2224</v>
      </c>
      <c r="D268" s="17" t="s">
        <v>1526</v>
      </c>
      <c r="E268" s="17" t="s">
        <v>607</v>
      </c>
      <c r="F268" s="17" t="s">
        <v>2225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37" t="s">
        <v>2719</v>
      </c>
      <c r="N268" s="37"/>
    </row>
    <row r="269" spans="1:14" x14ac:dyDescent="0.3">
      <c r="A269" s="17" t="s">
        <v>2226</v>
      </c>
      <c r="B269" s="17" t="s">
        <v>2227</v>
      </c>
      <c r="C269" s="17" t="s">
        <v>2228</v>
      </c>
      <c r="D269" s="17" t="s">
        <v>1259</v>
      </c>
      <c r="E269" s="17" t="s">
        <v>648</v>
      </c>
      <c r="F269" s="17" t="s">
        <v>2229</v>
      </c>
      <c r="G269" s="18">
        <v>1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37" t="s">
        <v>2718</v>
      </c>
      <c r="N269" s="37"/>
    </row>
    <row r="270" spans="1:14" x14ac:dyDescent="0.3">
      <c r="A270" s="17" t="s">
        <v>1011</v>
      </c>
      <c r="B270" s="17" t="s">
        <v>2230</v>
      </c>
      <c r="C270" s="17" t="s">
        <v>1378</v>
      </c>
      <c r="D270" s="17" t="s">
        <v>1206</v>
      </c>
      <c r="E270" s="17" t="s">
        <v>1013</v>
      </c>
      <c r="F270" s="17" t="s">
        <v>2231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7" t="s">
        <v>2720</v>
      </c>
      <c r="N270" s="37"/>
    </row>
    <row r="271" spans="1:14" x14ac:dyDescent="0.3">
      <c r="A271" s="17" t="s">
        <v>927</v>
      </c>
      <c r="B271" s="17" t="s">
        <v>2232</v>
      </c>
      <c r="C271" s="17" t="s">
        <v>1378</v>
      </c>
      <c r="D271" s="17" t="s">
        <v>1206</v>
      </c>
      <c r="E271" s="17" t="s">
        <v>929</v>
      </c>
      <c r="F271" s="17" t="s">
        <v>2233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7" t="s">
        <v>2720</v>
      </c>
      <c r="N271" s="37"/>
    </row>
    <row r="272" spans="1:14" x14ac:dyDescent="0.3">
      <c r="A272" s="17" t="s">
        <v>2234</v>
      </c>
      <c r="B272" s="17" t="s">
        <v>2235</v>
      </c>
      <c r="C272" s="17" t="s">
        <v>2236</v>
      </c>
      <c r="D272" s="17" t="s">
        <v>2237</v>
      </c>
      <c r="E272" s="17" t="s">
        <v>2238</v>
      </c>
      <c r="F272" s="17" t="s">
        <v>2239</v>
      </c>
      <c r="G272" s="18">
        <v>1</v>
      </c>
      <c r="H272" s="18">
        <v>2</v>
      </c>
      <c r="I272" s="19">
        <v>1</v>
      </c>
      <c r="J272" s="20">
        <v>0</v>
      </c>
      <c r="K272" s="21">
        <v>0</v>
      </c>
      <c r="L272" s="22">
        <v>0</v>
      </c>
      <c r="M272" s="37" t="s">
        <v>2718</v>
      </c>
      <c r="N272" s="37"/>
    </row>
    <row r="273" spans="1:14" x14ac:dyDescent="0.3">
      <c r="A273" s="17" t="s">
        <v>1054</v>
      </c>
      <c r="B273" s="17" t="s">
        <v>2240</v>
      </c>
      <c r="C273" s="17" t="s">
        <v>1378</v>
      </c>
      <c r="D273" s="17" t="s">
        <v>1206</v>
      </c>
      <c r="E273" s="17" t="s">
        <v>1056</v>
      </c>
      <c r="F273" s="17" t="s">
        <v>2241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37" t="s">
        <v>2720</v>
      </c>
      <c r="N273" s="37"/>
    </row>
    <row r="274" spans="1:14" x14ac:dyDescent="0.3">
      <c r="A274" s="17" t="s">
        <v>2242</v>
      </c>
      <c r="B274" s="17" t="s">
        <v>2243</v>
      </c>
      <c r="C274" s="17" t="s">
        <v>1253</v>
      </c>
      <c r="D274" s="17" t="s">
        <v>1248</v>
      </c>
      <c r="E274" s="17" t="s">
        <v>1249</v>
      </c>
      <c r="F274" s="17" t="s">
        <v>1255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37" t="s">
        <v>2716</v>
      </c>
      <c r="N274" s="37"/>
    </row>
    <row r="275" spans="1:14" x14ac:dyDescent="0.3">
      <c r="A275" s="17" t="s">
        <v>2244</v>
      </c>
      <c r="B275" s="17" t="s">
        <v>2245</v>
      </c>
      <c r="C275" s="17" t="s">
        <v>2246</v>
      </c>
      <c r="D275" s="17" t="s">
        <v>1192</v>
      </c>
      <c r="E275" s="17" t="s">
        <v>1275</v>
      </c>
      <c r="F275" s="17" t="s">
        <v>2247</v>
      </c>
      <c r="G275" s="18">
        <v>1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37" t="s">
        <v>2721</v>
      </c>
      <c r="N275" s="37"/>
    </row>
    <row r="276" spans="1:14" x14ac:dyDescent="0.3">
      <c r="A276" s="17" t="s">
        <v>2248</v>
      </c>
      <c r="B276" s="17" t="s">
        <v>2249</v>
      </c>
      <c r="C276" s="17" t="s">
        <v>2250</v>
      </c>
      <c r="D276" s="17" t="s">
        <v>2251</v>
      </c>
      <c r="E276" s="17" t="s">
        <v>2252</v>
      </c>
      <c r="F276" s="17" t="s">
        <v>2253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37" t="s">
        <v>2718</v>
      </c>
      <c r="N276" s="37"/>
    </row>
    <row r="277" spans="1:14" x14ac:dyDescent="0.3">
      <c r="A277" s="17" t="s">
        <v>2254</v>
      </c>
      <c r="B277" s="17" t="s">
        <v>2255</v>
      </c>
      <c r="C277" s="17" t="s">
        <v>2256</v>
      </c>
      <c r="D277" s="17" t="s">
        <v>2257</v>
      </c>
      <c r="E277" s="17" t="s">
        <v>1366</v>
      </c>
      <c r="F277" s="17" t="s">
        <v>2258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37" t="s">
        <v>2720</v>
      </c>
      <c r="N277" s="37"/>
    </row>
    <row r="278" spans="1:14" x14ac:dyDescent="0.3">
      <c r="A278" s="17" t="s">
        <v>1140</v>
      </c>
      <c r="B278" s="17" t="s">
        <v>2259</v>
      </c>
      <c r="C278" s="17" t="s">
        <v>1945</v>
      </c>
      <c r="D278" s="17" t="s">
        <v>1206</v>
      </c>
      <c r="E278" s="17" t="s">
        <v>755</v>
      </c>
      <c r="F278" s="17" t="s">
        <v>2260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7" t="s">
        <v>2717</v>
      </c>
      <c r="N278" s="37"/>
    </row>
    <row r="279" spans="1:14" x14ac:dyDescent="0.3">
      <c r="A279" s="17" t="s">
        <v>624</v>
      </c>
      <c r="B279" s="17" t="s">
        <v>2261</v>
      </c>
      <c r="C279" s="17" t="s">
        <v>2262</v>
      </c>
      <c r="D279" s="17" t="s">
        <v>1206</v>
      </c>
      <c r="E279" s="17" t="s">
        <v>627</v>
      </c>
      <c r="F279" s="17" t="s">
        <v>2263</v>
      </c>
      <c r="G279" s="18">
        <v>1</v>
      </c>
      <c r="H279" s="18">
        <v>1</v>
      </c>
      <c r="I279" s="19">
        <v>0</v>
      </c>
      <c r="J279" s="20">
        <v>0</v>
      </c>
      <c r="K279" s="21">
        <v>1</v>
      </c>
      <c r="L279" s="22">
        <v>0</v>
      </c>
      <c r="M279" s="37" t="s">
        <v>2720</v>
      </c>
      <c r="N279" s="37"/>
    </row>
    <row r="280" spans="1:14" x14ac:dyDescent="0.3">
      <c r="A280" s="17" t="s">
        <v>1092</v>
      </c>
      <c r="B280" s="17" t="s">
        <v>2264</v>
      </c>
      <c r="C280" s="17" t="s">
        <v>2265</v>
      </c>
      <c r="D280" s="17" t="s">
        <v>1389</v>
      </c>
      <c r="E280" s="17" t="s">
        <v>755</v>
      </c>
      <c r="F280" s="17" t="s">
        <v>2266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37" t="s">
        <v>2717</v>
      </c>
      <c r="N280" s="37"/>
    </row>
    <row r="281" spans="1:14" x14ac:dyDescent="0.3">
      <c r="A281" s="17" t="s">
        <v>2267</v>
      </c>
      <c r="B281" s="17" t="s">
        <v>2268</v>
      </c>
      <c r="C281" s="17" t="s">
        <v>1881</v>
      </c>
      <c r="D281" s="17" t="s">
        <v>2269</v>
      </c>
      <c r="E281" s="17" t="s">
        <v>670</v>
      </c>
      <c r="F281" s="17" t="s">
        <v>2270</v>
      </c>
      <c r="G281" s="18">
        <v>1</v>
      </c>
      <c r="H281" s="18">
        <v>2</v>
      </c>
      <c r="I281" s="19">
        <v>0</v>
      </c>
      <c r="J281" s="20">
        <v>1</v>
      </c>
      <c r="K281" s="21">
        <v>0</v>
      </c>
      <c r="L281" s="22">
        <v>0</v>
      </c>
      <c r="M281" s="37" t="s">
        <v>2719</v>
      </c>
      <c r="N281" s="37"/>
    </row>
    <row r="282" spans="1:14" x14ac:dyDescent="0.3">
      <c r="A282" s="17" t="s">
        <v>831</v>
      </c>
      <c r="B282" s="17" t="s">
        <v>2271</v>
      </c>
      <c r="C282" s="17" t="s">
        <v>2272</v>
      </c>
      <c r="D282" s="17" t="s">
        <v>2273</v>
      </c>
      <c r="E282" s="17" t="s">
        <v>833</v>
      </c>
      <c r="F282" s="17" t="s">
        <v>2274</v>
      </c>
      <c r="G282" s="18">
        <v>1</v>
      </c>
      <c r="H282" s="18">
        <v>1</v>
      </c>
      <c r="I282" s="19">
        <v>0</v>
      </c>
      <c r="J282" s="20">
        <v>0</v>
      </c>
      <c r="K282" s="21">
        <v>0</v>
      </c>
      <c r="L282" s="22">
        <v>1</v>
      </c>
      <c r="M282" s="37" t="s">
        <v>2720</v>
      </c>
      <c r="N282" s="37"/>
    </row>
    <row r="283" spans="1:14" x14ac:dyDescent="0.3">
      <c r="A283" s="17" t="s">
        <v>2275</v>
      </c>
      <c r="B283" s="17" t="s">
        <v>2276</v>
      </c>
      <c r="C283" s="17" t="s">
        <v>2277</v>
      </c>
      <c r="D283" s="17" t="s">
        <v>2251</v>
      </c>
      <c r="E283" s="17" t="s">
        <v>2278</v>
      </c>
      <c r="F283" s="17" t="s">
        <v>2279</v>
      </c>
      <c r="G283" s="18">
        <v>1</v>
      </c>
      <c r="H283" s="18">
        <v>50</v>
      </c>
      <c r="I283" s="19">
        <v>0</v>
      </c>
      <c r="J283" s="20">
        <v>1</v>
      </c>
      <c r="K283" s="21">
        <v>0</v>
      </c>
      <c r="L283" s="22">
        <v>0</v>
      </c>
      <c r="M283" s="37" t="s">
        <v>2718</v>
      </c>
      <c r="N283" s="37"/>
    </row>
    <row r="284" spans="1:14" x14ac:dyDescent="0.3">
      <c r="A284" s="17" t="s">
        <v>2280</v>
      </c>
      <c r="B284" s="17" t="s">
        <v>2281</v>
      </c>
      <c r="C284" s="17" t="s">
        <v>1378</v>
      </c>
      <c r="D284" s="17" t="s">
        <v>1310</v>
      </c>
      <c r="E284" s="17" t="s">
        <v>1084</v>
      </c>
      <c r="F284" s="17" t="s">
        <v>2282</v>
      </c>
      <c r="G284" s="18">
        <v>1</v>
      </c>
      <c r="H284" s="18">
        <v>4</v>
      </c>
      <c r="I284" s="19">
        <v>0</v>
      </c>
      <c r="J284" s="20">
        <v>1</v>
      </c>
      <c r="K284" s="21">
        <v>0</v>
      </c>
      <c r="L284" s="22">
        <v>0</v>
      </c>
      <c r="M284" s="37" t="s">
        <v>2719</v>
      </c>
      <c r="N284" s="37"/>
    </row>
    <row r="285" spans="1:14" x14ac:dyDescent="0.3">
      <c r="A285" s="17" t="s">
        <v>549</v>
      </c>
      <c r="B285" s="17" t="s">
        <v>2283</v>
      </c>
      <c r="C285" s="17" t="s">
        <v>2284</v>
      </c>
      <c r="D285" s="17" t="s">
        <v>1354</v>
      </c>
      <c r="E285" s="17" t="s">
        <v>553</v>
      </c>
      <c r="F285" s="17" t="s">
        <v>2285</v>
      </c>
      <c r="G285" s="18">
        <v>1</v>
      </c>
      <c r="H285" s="18">
        <v>1</v>
      </c>
      <c r="I285" s="19">
        <v>0</v>
      </c>
      <c r="J285" s="20">
        <v>0</v>
      </c>
      <c r="K285" s="21">
        <v>1</v>
      </c>
      <c r="L285" s="22">
        <v>0</v>
      </c>
      <c r="M285" s="37" t="s">
        <v>2720</v>
      </c>
      <c r="N285" s="37"/>
    </row>
    <row r="286" spans="1:14" x14ac:dyDescent="0.3">
      <c r="A286" s="17" t="s">
        <v>1115</v>
      </c>
      <c r="B286" s="17" t="s">
        <v>2286</v>
      </c>
      <c r="C286" s="17" t="s">
        <v>1378</v>
      </c>
      <c r="D286" s="17" t="s">
        <v>1206</v>
      </c>
      <c r="E286" s="17" t="s">
        <v>1018</v>
      </c>
      <c r="F286" s="17" t="s">
        <v>2287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37" t="s">
        <v>2720</v>
      </c>
      <c r="N286" s="37"/>
    </row>
    <row r="287" spans="1:14" x14ac:dyDescent="0.3">
      <c r="A287" s="17" t="s">
        <v>719</v>
      </c>
      <c r="B287" s="17" t="s">
        <v>2288</v>
      </c>
      <c r="C287" s="17" t="s">
        <v>2289</v>
      </c>
      <c r="D287" s="17" t="s">
        <v>1417</v>
      </c>
      <c r="E287" s="17" t="s">
        <v>721</v>
      </c>
      <c r="F287" s="17" t="s">
        <v>2290</v>
      </c>
      <c r="G287" s="18">
        <v>1</v>
      </c>
      <c r="H287" s="18">
        <v>1</v>
      </c>
      <c r="I287" s="19">
        <v>0</v>
      </c>
      <c r="J287" s="20">
        <v>0</v>
      </c>
      <c r="K287" s="21">
        <v>1</v>
      </c>
      <c r="L287" s="22">
        <v>0</v>
      </c>
      <c r="M287" s="37" t="s">
        <v>2720</v>
      </c>
      <c r="N287" s="37"/>
    </row>
    <row r="288" spans="1:14" x14ac:dyDescent="0.3">
      <c r="A288" s="17" t="s">
        <v>892</v>
      </c>
      <c r="B288" s="17" t="s">
        <v>2291</v>
      </c>
      <c r="C288" s="17" t="s">
        <v>2292</v>
      </c>
      <c r="D288" s="17" t="s">
        <v>1206</v>
      </c>
      <c r="E288" s="17" t="s">
        <v>894</v>
      </c>
      <c r="F288" s="17" t="s">
        <v>2293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7" t="s">
        <v>2720</v>
      </c>
      <c r="N288" s="37"/>
    </row>
    <row r="289" spans="1:14" x14ac:dyDescent="0.3">
      <c r="A289" s="17" t="s">
        <v>2294</v>
      </c>
      <c r="B289" s="17" t="s">
        <v>2295</v>
      </c>
      <c r="C289" s="17" t="s">
        <v>2236</v>
      </c>
      <c r="D289" s="17" t="s">
        <v>2296</v>
      </c>
      <c r="E289" s="17" t="s">
        <v>1522</v>
      </c>
      <c r="F289" s="17" t="s">
        <v>2297</v>
      </c>
      <c r="G289" s="18">
        <v>1</v>
      </c>
      <c r="H289" s="18">
        <v>3</v>
      </c>
      <c r="I289" s="19">
        <v>0</v>
      </c>
      <c r="J289" s="20">
        <v>1</v>
      </c>
      <c r="K289" s="21">
        <v>0</v>
      </c>
      <c r="L289" s="22">
        <v>0</v>
      </c>
      <c r="M289" s="37" t="s">
        <v>2718</v>
      </c>
      <c r="N289" s="37"/>
    </row>
    <row r="290" spans="1:14" x14ac:dyDescent="0.3">
      <c r="A290" s="17" t="s">
        <v>604</v>
      </c>
      <c r="B290" s="17" t="s">
        <v>2298</v>
      </c>
      <c r="C290" s="17" t="s">
        <v>1378</v>
      </c>
      <c r="D290" s="17" t="s">
        <v>2299</v>
      </c>
      <c r="E290" s="17" t="s">
        <v>607</v>
      </c>
      <c r="F290" s="17" t="s">
        <v>2300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37" t="s">
        <v>2720</v>
      </c>
      <c r="N290" s="37"/>
    </row>
    <row r="291" spans="1:14" x14ac:dyDescent="0.3">
      <c r="A291" s="17" t="s">
        <v>2301</v>
      </c>
      <c r="B291" s="17" t="s">
        <v>2302</v>
      </c>
      <c r="C291" s="17" t="s">
        <v>1378</v>
      </c>
      <c r="D291" s="17" t="s">
        <v>1206</v>
      </c>
      <c r="E291" s="17" t="s">
        <v>673</v>
      </c>
      <c r="F291" s="17" t="s">
        <v>2303</v>
      </c>
      <c r="G291" s="18">
        <v>1</v>
      </c>
      <c r="H291" s="18">
        <v>1</v>
      </c>
      <c r="I291" s="19">
        <v>1</v>
      </c>
      <c r="J291" s="20">
        <v>0</v>
      </c>
      <c r="K291" s="21">
        <v>0</v>
      </c>
      <c r="L291" s="22">
        <v>0</v>
      </c>
      <c r="M291" s="37" t="s">
        <v>2718</v>
      </c>
      <c r="N291" s="37"/>
    </row>
    <row r="292" spans="1:14" x14ac:dyDescent="0.3">
      <c r="A292" s="17" t="s">
        <v>2304</v>
      </c>
      <c r="B292" s="17" t="s">
        <v>2305</v>
      </c>
      <c r="C292" s="17" t="s">
        <v>1378</v>
      </c>
      <c r="D292" s="17" t="s">
        <v>1649</v>
      </c>
      <c r="E292" s="17" t="s">
        <v>2306</v>
      </c>
      <c r="F292" s="17" t="s">
        <v>2304</v>
      </c>
      <c r="G292" s="18">
        <v>1</v>
      </c>
      <c r="H292" s="18">
        <v>2</v>
      </c>
      <c r="I292" s="19">
        <v>0</v>
      </c>
      <c r="J292" s="20">
        <v>1</v>
      </c>
      <c r="K292" s="21">
        <v>0</v>
      </c>
      <c r="L292" s="22">
        <v>0</v>
      </c>
      <c r="M292" s="37" t="s">
        <v>2719</v>
      </c>
      <c r="N292" s="37"/>
    </row>
    <row r="293" spans="1:14" x14ac:dyDescent="0.3">
      <c r="A293" s="17" t="s">
        <v>997</v>
      </c>
      <c r="B293" s="17" t="s">
        <v>998</v>
      </c>
      <c r="C293" s="17" t="s">
        <v>2307</v>
      </c>
      <c r="D293" s="17" t="s">
        <v>1206</v>
      </c>
      <c r="E293" s="17" t="s">
        <v>972</v>
      </c>
      <c r="F293" s="17" t="s">
        <v>2308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37" t="s">
        <v>2720</v>
      </c>
      <c r="N293" s="37"/>
    </row>
    <row r="294" spans="1:14" x14ac:dyDescent="0.3">
      <c r="A294" s="17" t="s">
        <v>2309</v>
      </c>
      <c r="B294" s="17" t="s">
        <v>2310</v>
      </c>
      <c r="C294" s="17" t="s">
        <v>1563</v>
      </c>
      <c r="D294" s="17" t="s">
        <v>1206</v>
      </c>
      <c r="E294" s="17" t="s">
        <v>733</v>
      </c>
      <c r="F294" s="17" t="s">
        <v>2311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37" t="s">
        <v>2719</v>
      </c>
      <c r="N294" s="37"/>
    </row>
    <row r="295" spans="1:14" x14ac:dyDescent="0.3">
      <c r="A295" s="17" t="s">
        <v>612</v>
      </c>
      <c r="B295" s="17" t="s">
        <v>613</v>
      </c>
      <c r="C295" s="17" t="s">
        <v>1378</v>
      </c>
      <c r="D295" s="17" t="s">
        <v>1526</v>
      </c>
      <c r="E295" s="17" t="s">
        <v>607</v>
      </c>
      <c r="F295" s="17" t="s">
        <v>2312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37" t="s">
        <v>2720</v>
      </c>
      <c r="N295" s="37"/>
    </row>
    <row r="296" spans="1:14" x14ac:dyDescent="0.3">
      <c r="A296" s="17" t="s">
        <v>1166</v>
      </c>
      <c r="B296" s="17" t="s">
        <v>2313</v>
      </c>
      <c r="C296" s="17" t="s">
        <v>1378</v>
      </c>
      <c r="D296" s="17" t="s">
        <v>1206</v>
      </c>
      <c r="E296" s="17" t="s">
        <v>1168</v>
      </c>
      <c r="F296" s="17" t="s">
        <v>2314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37" t="s">
        <v>2720</v>
      </c>
      <c r="N296" s="37"/>
    </row>
    <row r="297" spans="1:14" x14ac:dyDescent="0.3">
      <c r="A297" s="17" t="s">
        <v>2315</v>
      </c>
      <c r="B297" s="17" t="s">
        <v>2316</v>
      </c>
      <c r="C297" s="17" t="s">
        <v>2317</v>
      </c>
      <c r="D297" s="17" t="s">
        <v>1206</v>
      </c>
      <c r="E297" s="17" t="s">
        <v>806</v>
      </c>
      <c r="F297" s="17" t="s">
        <v>2318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7" t="s">
        <v>2718</v>
      </c>
      <c r="N297" s="37"/>
    </row>
    <row r="298" spans="1:14" x14ac:dyDescent="0.3">
      <c r="A298" s="17" t="s">
        <v>2319</v>
      </c>
      <c r="B298" s="17" t="s">
        <v>2320</v>
      </c>
      <c r="C298" s="17" t="s">
        <v>2321</v>
      </c>
      <c r="D298" s="17" t="s">
        <v>1248</v>
      </c>
      <c r="E298" s="17" t="s">
        <v>2322</v>
      </c>
      <c r="F298" s="17" t="s">
        <v>2323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37" t="s">
        <v>2719</v>
      </c>
      <c r="N298" s="37"/>
    </row>
    <row r="299" spans="1:14" x14ac:dyDescent="0.3">
      <c r="A299" s="17" t="s">
        <v>2324</v>
      </c>
      <c r="B299" s="17" t="s">
        <v>2325</v>
      </c>
      <c r="C299" s="17" t="s">
        <v>2326</v>
      </c>
      <c r="D299" s="17" t="s">
        <v>2327</v>
      </c>
      <c r="E299" s="17" t="s">
        <v>2328</v>
      </c>
      <c r="F299" s="17" t="s">
        <v>2329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37" t="s">
        <v>2718</v>
      </c>
      <c r="N299" s="37"/>
    </row>
    <row r="300" spans="1:14" x14ac:dyDescent="0.3">
      <c r="A300" s="17" t="s">
        <v>2330</v>
      </c>
      <c r="B300" s="17" t="s">
        <v>2331</v>
      </c>
      <c r="C300" s="17" t="s">
        <v>1378</v>
      </c>
      <c r="D300" s="17" t="s">
        <v>1382</v>
      </c>
      <c r="E300" s="17" t="s">
        <v>2332</v>
      </c>
      <c r="F300" s="17" t="s">
        <v>2333</v>
      </c>
      <c r="G300" s="18">
        <v>1</v>
      </c>
      <c r="H300" s="18">
        <v>1</v>
      </c>
      <c r="I300" s="19">
        <v>1</v>
      </c>
      <c r="J300" s="20">
        <v>0</v>
      </c>
      <c r="K300" s="21">
        <v>0</v>
      </c>
      <c r="L300" s="22">
        <v>0</v>
      </c>
      <c r="M300" s="37" t="s">
        <v>2719</v>
      </c>
      <c r="N300" s="37"/>
    </row>
    <row r="301" spans="1:14" x14ac:dyDescent="0.3">
      <c r="A301" s="17" t="s">
        <v>811</v>
      </c>
      <c r="B301" s="17" t="s">
        <v>2334</v>
      </c>
      <c r="C301" s="17" t="s">
        <v>1378</v>
      </c>
      <c r="D301" s="17" t="s">
        <v>2335</v>
      </c>
      <c r="E301" s="17" t="s">
        <v>755</v>
      </c>
      <c r="F301" s="17" t="s">
        <v>2336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37" t="s">
        <v>2717</v>
      </c>
      <c r="N301" s="37"/>
    </row>
    <row r="302" spans="1:14" x14ac:dyDescent="0.3">
      <c r="A302" s="17" t="s">
        <v>1041</v>
      </c>
      <c r="B302" s="17" t="s">
        <v>2337</v>
      </c>
      <c r="C302" s="17" t="s">
        <v>1748</v>
      </c>
      <c r="D302" s="17" t="s">
        <v>1206</v>
      </c>
      <c r="E302" s="17" t="s">
        <v>939</v>
      </c>
      <c r="F302" s="17" t="s">
        <v>2338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37" t="s">
        <v>2720</v>
      </c>
      <c r="N302" s="37"/>
    </row>
    <row r="303" spans="1:14" x14ac:dyDescent="0.3">
      <c r="A303" s="17" t="s">
        <v>2339</v>
      </c>
      <c r="B303" s="17" t="s">
        <v>2340</v>
      </c>
      <c r="C303" s="17" t="s">
        <v>1378</v>
      </c>
      <c r="D303" s="17" t="s">
        <v>1310</v>
      </c>
      <c r="E303" s="17" t="s">
        <v>2341</v>
      </c>
      <c r="F303" s="17" t="s">
        <v>2342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7" t="s">
        <v>2719</v>
      </c>
      <c r="N303" s="37"/>
    </row>
    <row r="304" spans="1:14" x14ac:dyDescent="0.3">
      <c r="A304" s="17" t="s">
        <v>2343</v>
      </c>
      <c r="B304" s="17" t="s">
        <v>2344</v>
      </c>
      <c r="C304" s="17" t="s">
        <v>2345</v>
      </c>
      <c r="D304" s="17" t="s">
        <v>2346</v>
      </c>
      <c r="E304" s="17" t="s">
        <v>2347</v>
      </c>
      <c r="F304" s="17" t="s">
        <v>2348</v>
      </c>
      <c r="G304" s="18">
        <v>1</v>
      </c>
      <c r="H304" s="18">
        <v>12</v>
      </c>
      <c r="I304" s="19">
        <v>0</v>
      </c>
      <c r="J304" s="20">
        <v>1</v>
      </c>
      <c r="K304" s="21">
        <v>0</v>
      </c>
      <c r="L304" s="22">
        <v>0</v>
      </c>
      <c r="M304" s="37" t="s">
        <v>2719</v>
      </c>
      <c r="N304" s="37"/>
    </row>
    <row r="305" spans="1:14" x14ac:dyDescent="0.3">
      <c r="A305" s="17" t="s">
        <v>2349</v>
      </c>
      <c r="B305" s="17" t="s">
        <v>2350</v>
      </c>
      <c r="C305" s="17" t="s">
        <v>1353</v>
      </c>
      <c r="D305" s="17" t="s">
        <v>1354</v>
      </c>
      <c r="E305" s="17" t="s">
        <v>1355</v>
      </c>
      <c r="F305" s="17" t="s">
        <v>2351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7" t="s">
        <v>2721</v>
      </c>
      <c r="N305" s="37"/>
    </row>
    <row r="306" spans="1:14" x14ac:dyDescent="0.3">
      <c r="A306" s="17" t="s">
        <v>737</v>
      </c>
      <c r="B306" s="17" t="s">
        <v>2352</v>
      </c>
      <c r="C306" s="17" t="s">
        <v>2353</v>
      </c>
      <c r="D306" s="17" t="s">
        <v>1206</v>
      </c>
      <c r="E306" s="17" t="s">
        <v>670</v>
      </c>
      <c r="F306" s="17" t="s">
        <v>2354</v>
      </c>
      <c r="G306" s="18">
        <v>1</v>
      </c>
      <c r="H306" s="18">
        <v>2</v>
      </c>
      <c r="I306" s="19">
        <v>0</v>
      </c>
      <c r="J306" s="20">
        <v>0</v>
      </c>
      <c r="K306" s="21">
        <v>1</v>
      </c>
      <c r="L306" s="22">
        <v>0</v>
      </c>
      <c r="M306" s="37" t="s">
        <v>2720</v>
      </c>
      <c r="N306" s="37"/>
    </row>
    <row r="307" spans="1:14" x14ac:dyDescent="0.3">
      <c r="A307" s="17" t="s">
        <v>1161</v>
      </c>
      <c r="B307" s="17" t="s">
        <v>2355</v>
      </c>
      <c r="C307" s="17" t="s">
        <v>2356</v>
      </c>
      <c r="D307" s="17" t="s">
        <v>2357</v>
      </c>
      <c r="E307" s="17" t="s">
        <v>755</v>
      </c>
      <c r="F307" s="17" t="s">
        <v>2358</v>
      </c>
      <c r="G307" s="18">
        <v>1</v>
      </c>
      <c r="H307" s="18">
        <v>10</v>
      </c>
      <c r="I307" s="19">
        <v>0</v>
      </c>
      <c r="J307" s="20">
        <v>0</v>
      </c>
      <c r="K307" s="21">
        <v>0</v>
      </c>
      <c r="L307" s="22">
        <v>1</v>
      </c>
      <c r="M307" s="37" t="s">
        <v>2717</v>
      </c>
      <c r="N307" s="37"/>
    </row>
    <row r="308" spans="1:14" x14ac:dyDescent="0.3">
      <c r="A308" s="17" t="s">
        <v>874</v>
      </c>
      <c r="B308" s="17" t="s">
        <v>2359</v>
      </c>
      <c r="C308" s="17" t="s">
        <v>1378</v>
      </c>
      <c r="D308" s="17" t="s">
        <v>2360</v>
      </c>
      <c r="E308" s="17" t="s">
        <v>755</v>
      </c>
      <c r="F308" s="17" t="s">
        <v>2361</v>
      </c>
      <c r="G308" s="18">
        <v>1</v>
      </c>
      <c r="H308" s="18">
        <v>1</v>
      </c>
      <c r="I308" s="19">
        <v>0</v>
      </c>
      <c r="J308" s="20">
        <v>0</v>
      </c>
      <c r="K308" s="21">
        <v>0</v>
      </c>
      <c r="L308" s="22">
        <v>1</v>
      </c>
      <c r="M308" s="37" t="s">
        <v>2717</v>
      </c>
      <c r="N308" s="37"/>
    </row>
    <row r="309" spans="1:14" x14ac:dyDescent="0.3">
      <c r="A309" s="17" t="s">
        <v>2362</v>
      </c>
      <c r="B309" s="17" t="s">
        <v>2363</v>
      </c>
      <c r="C309" s="17" t="s">
        <v>2364</v>
      </c>
      <c r="D309" s="17" t="s">
        <v>1206</v>
      </c>
      <c r="E309" s="17" t="s">
        <v>1606</v>
      </c>
      <c r="F309" s="17" t="s">
        <v>2365</v>
      </c>
      <c r="G309" s="18">
        <v>1</v>
      </c>
      <c r="H309" s="18">
        <v>1</v>
      </c>
      <c r="I309" s="19">
        <v>1</v>
      </c>
      <c r="J309" s="20">
        <v>0</v>
      </c>
      <c r="K309" s="21">
        <v>0</v>
      </c>
      <c r="L309" s="22">
        <v>0</v>
      </c>
      <c r="M309" s="37" t="s">
        <v>2719</v>
      </c>
      <c r="N309" s="37"/>
    </row>
    <row r="310" spans="1:14" x14ac:dyDescent="0.3">
      <c r="A310" s="17" t="s">
        <v>2366</v>
      </c>
      <c r="B310" s="17" t="s">
        <v>1369</v>
      </c>
      <c r="C310" s="17" t="s">
        <v>2367</v>
      </c>
      <c r="D310" s="17" t="s">
        <v>1206</v>
      </c>
      <c r="E310" s="17" t="s">
        <v>1371</v>
      </c>
      <c r="F310" s="17" t="s">
        <v>2368</v>
      </c>
      <c r="G310" s="18">
        <v>1</v>
      </c>
      <c r="H310" s="18">
        <v>10</v>
      </c>
      <c r="I310" s="19">
        <v>1</v>
      </c>
      <c r="J310" s="20">
        <v>0</v>
      </c>
      <c r="K310" s="21">
        <v>0</v>
      </c>
      <c r="L310" s="22">
        <v>0</v>
      </c>
      <c r="M310" s="37" t="s">
        <v>2718</v>
      </c>
      <c r="N310" s="37"/>
    </row>
    <row r="311" spans="1:14" x14ac:dyDescent="0.3">
      <c r="A311" s="17" t="s">
        <v>820</v>
      </c>
      <c r="B311" s="17" t="s">
        <v>821</v>
      </c>
      <c r="C311" s="17" t="s">
        <v>1378</v>
      </c>
      <c r="D311" s="17" t="s">
        <v>1417</v>
      </c>
      <c r="E311" s="17" t="s">
        <v>822</v>
      </c>
      <c r="F311" s="17" t="s">
        <v>2369</v>
      </c>
      <c r="G311" s="18">
        <v>1</v>
      </c>
      <c r="H311" s="18">
        <v>2</v>
      </c>
      <c r="I311" s="19">
        <v>0</v>
      </c>
      <c r="J311" s="20">
        <v>0</v>
      </c>
      <c r="K311" s="21">
        <v>0</v>
      </c>
      <c r="L311" s="22">
        <v>1</v>
      </c>
      <c r="M311" s="37" t="s">
        <v>2720</v>
      </c>
      <c r="N311" s="37"/>
    </row>
    <row r="312" spans="1:14" x14ac:dyDescent="0.3">
      <c r="A312" s="17" t="s">
        <v>706</v>
      </c>
      <c r="B312" s="17" t="s">
        <v>2370</v>
      </c>
      <c r="C312" s="17" t="s">
        <v>2371</v>
      </c>
      <c r="D312" s="17" t="s">
        <v>2327</v>
      </c>
      <c r="E312" s="17" t="s">
        <v>708</v>
      </c>
      <c r="F312" s="17" t="s">
        <v>2372</v>
      </c>
      <c r="G312" s="18">
        <v>1</v>
      </c>
      <c r="H312" s="18">
        <v>1</v>
      </c>
      <c r="I312" s="19">
        <v>0</v>
      </c>
      <c r="J312" s="20">
        <v>0</v>
      </c>
      <c r="K312" s="21">
        <v>1</v>
      </c>
      <c r="L312" s="22">
        <v>0</v>
      </c>
      <c r="M312" s="37" t="s">
        <v>2720</v>
      </c>
      <c r="N312" s="37"/>
    </row>
    <row r="313" spans="1:14" x14ac:dyDescent="0.3">
      <c r="A313" s="17" t="s">
        <v>2373</v>
      </c>
      <c r="B313" s="17" t="s">
        <v>2374</v>
      </c>
      <c r="C313" s="17" t="s">
        <v>2375</v>
      </c>
      <c r="D313" s="17" t="s">
        <v>2376</v>
      </c>
      <c r="E313" s="17" t="s">
        <v>620</v>
      </c>
      <c r="F313" s="17" t="s">
        <v>2377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37" t="s">
        <v>2718</v>
      </c>
      <c r="N313" s="37"/>
    </row>
    <row r="314" spans="1:14" x14ac:dyDescent="0.3">
      <c r="A314" s="17" t="s">
        <v>2378</v>
      </c>
      <c r="B314" s="17" t="s">
        <v>2379</v>
      </c>
      <c r="C314" s="17" t="s">
        <v>2380</v>
      </c>
      <c r="D314" s="17" t="s">
        <v>2381</v>
      </c>
      <c r="E314" s="17" t="s">
        <v>2382</v>
      </c>
      <c r="F314" s="17" t="s">
        <v>2383</v>
      </c>
      <c r="G314" s="18">
        <v>1</v>
      </c>
      <c r="H314" s="18">
        <v>1</v>
      </c>
      <c r="I314" s="19">
        <v>1</v>
      </c>
      <c r="J314" s="20">
        <v>0</v>
      </c>
      <c r="K314" s="21">
        <v>0</v>
      </c>
      <c r="L314" s="22">
        <v>0</v>
      </c>
      <c r="M314" s="37" t="s">
        <v>2718</v>
      </c>
      <c r="N314" s="37"/>
    </row>
    <row r="315" spans="1:14" x14ac:dyDescent="0.3">
      <c r="A315" s="17" t="s">
        <v>2384</v>
      </c>
      <c r="B315" s="17" t="s">
        <v>2385</v>
      </c>
      <c r="C315" s="17" t="s">
        <v>2386</v>
      </c>
      <c r="D315" s="17" t="s">
        <v>1649</v>
      </c>
      <c r="E315" s="17" t="s">
        <v>2387</v>
      </c>
      <c r="F315" s="17" t="s">
        <v>2388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7" t="s">
        <v>2719</v>
      </c>
      <c r="N315" s="37"/>
    </row>
    <row r="316" spans="1:14" x14ac:dyDescent="0.3">
      <c r="A316" s="17" t="s">
        <v>1016</v>
      </c>
      <c r="B316" s="17" t="s">
        <v>2389</v>
      </c>
      <c r="C316" s="17" t="s">
        <v>1378</v>
      </c>
      <c r="D316" s="17" t="s">
        <v>1206</v>
      </c>
      <c r="E316" s="17" t="s">
        <v>1018</v>
      </c>
      <c r="F316" s="17" t="s">
        <v>2390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37" t="s">
        <v>2720</v>
      </c>
      <c r="N316" s="37"/>
    </row>
    <row r="317" spans="1:14" x14ac:dyDescent="0.3">
      <c r="A317" s="17" t="s">
        <v>2391</v>
      </c>
      <c r="B317" s="17" t="s">
        <v>2392</v>
      </c>
      <c r="C317" s="17" t="s">
        <v>1968</v>
      </c>
      <c r="D317" s="17" t="s">
        <v>1310</v>
      </c>
      <c r="E317" s="17" t="s">
        <v>620</v>
      </c>
      <c r="F317" s="17" t="s">
        <v>2393</v>
      </c>
      <c r="G317" s="18">
        <v>1</v>
      </c>
      <c r="H317" s="18">
        <v>1</v>
      </c>
      <c r="I317" s="19">
        <v>0</v>
      </c>
      <c r="J317" s="20">
        <v>1</v>
      </c>
      <c r="K317" s="21">
        <v>0</v>
      </c>
      <c r="L317" s="22">
        <v>0</v>
      </c>
      <c r="M317" s="37" t="s">
        <v>2719</v>
      </c>
      <c r="N317" s="37"/>
    </row>
    <row r="318" spans="1:14" x14ac:dyDescent="0.3">
      <c r="A318" s="17" t="s">
        <v>568</v>
      </c>
      <c r="B318" s="17" t="s">
        <v>2394</v>
      </c>
      <c r="C318" s="17" t="s">
        <v>2395</v>
      </c>
      <c r="D318" s="17" t="s">
        <v>1206</v>
      </c>
      <c r="E318" s="17" t="s">
        <v>560</v>
      </c>
      <c r="F318" s="17" t="s">
        <v>2396</v>
      </c>
      <c r="G318" s="18">
        <v>1</v>
      </c>
      <c r="H318" s="18">
        <v>2</v>
      </c>
      <c r="I318" s="19">
        <v>0</v>
      </c>
      <c r="J318" s="20">
        <v>0</v>
      </c>
      <c r="K318" s="21">
        <v>1</v>
      </c>
      <c r="L318" s="22">
        <v>0</v>
      </c>
      <c r="M318" s="37" t="s">
        <v>2720</v>
      </c>
      <c r="N318" s="37"/>
    </row>
    <row r="319" spans="1:14" x14ac:dyDescent="0.3">
      <c r="A319" s="17" t="s">
        <v>2397</v>
      </c>
      <c r="B319" s="17" t="s">
        <v>2398</v>
      </c>
      <c r="C319" s="17" t="s">
        <v>2399</v>
      </c>
      <c r="D319" s="17" t="s">
        <v>1526</v>
      </c>
      <c r="E319" s="17" t="s">
        <v>620</v>
      </c>
      <c r="F319" s="17" t="s">
        <v>2400</v>
      </c>
      <c r="G319" s="18">
        <v>1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37" t="s">
        <v>2718</v>
      </c>
      <c r="N319" s="37"/>
    </row>
    <row r="320" spans="1:14" x14ac:dyDescent="0.3">
      <c r="A320" s="17" t="s">
        <v>2401</v>
      </c>
      <c r="B320" s="17" t="s">
        <v>2402</v>
      </c>
      <c r="C320" s="17" t="s">
        <v>2403</v>
      </c>
      <c r="D320" s="17" t="s">
        <v>1500</v>
      </c>
      <c r="E320" s="17" t="s">
        <v>1501</v>
      </c>
      <c r="F320" s="17" t="s">
        <v>2404</v>
      </c>
      <c r="G320" s="18">
        <v>1</v>
      </c>
      <c r="H320" s="18">
        <v>3</v>
      </c>
      <c r="I320" s="19">
        <v>0</v>
      </c>
      <c r="J320" s="20">
        <v>1</v>
      </c>
      <c r="K320" s="21">
        <v>0</v>
      </c>
      <c r="L320" s="22">
        <v>0</v>
      </c>
      <c r="M320" s="37" t="s">
        <v>2718</v>
      </c>
      <c r="N320" s="37"/>
    </row>
    <row r="321" spans="1:14" x14ac:dyDescent="0.3">
      <c r="A321" s="17" t="s">
        <v>678</v>
      </c>
      <c r="B321" s="17" t="s">
        <v>2405</v>
      </c>
      <c r="C321" s="17" t="s">
        <v>2406</v>
      </c>
      <c r="D321" s="17" t="s">
        <v>1443</v>
      </c>
      <c r="E321" s="17" t="s">
        <v>680</v>
      </c>
      <c r="F321" s="17" t="s">
        <v>2407</v>
      </c>
      <c r="G321" s="18">
        <v>1</v>
      </c>
      <c r="H321" s="18">
        <v>1</v>
      </c>
      <c r="I321" s="19">
        <v>0</v>
      </c>
      <c r="J321" s="20">
        <v>0</v>
      </c>
      <c r="K321" s="21">
        <v>1</v>
      </c>
      <c r="L321" s="22">
        <v>0</v>
      </c>
      <c r="M321" s="37" t="s">
        <v>2720</v>
      </c>
      <c r="N321" s="37"/>
    </row>
    <row r="322" spans="1:14" x14ac:dyDescent="0.3">
      <c r="A322" s="17" t="s">
        <v>2408</v>
      </c>
      <c r="B322" s="17" t="s">
        <v>2409</v>
      </c>
      <c r="C322" s="17" t="s">
        <v>2410</v>
      </c>
      <c r="D322" s="17" t="s">
        <v>1649</v>
      </c>
      <c r="E322" s="17" t="s">
        <v>1495</v>
      </c>
      <c r="F322" s="17" t="s">
        <v>2411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37" t="s">
        <v>2718</v>
      </c>
      <c r="N322" s="37"/>
    </row>
    <row r="323" spans="1:14" x14ac:dyDescent="0.3">
      <c r="A323" s="17" t="s">
        <v>2412</v>
      </c>
      <c r="B323" s="17" t="s">
        <v>2413</v>
      </c>
      <c r="C323" s="17" t="s">
        <v>2414</v>
      </c>
      <c r="D323" s="17" t="s">
        <v>1259</v>
      </c>
      <c r="E323" s="17" t="s">
        <v>794</v>
      </c>
      <c r="F323" s="17" t="s">
        <v>2415</v>
      </c>
      <c r="G323" s="18">
        <v>1</v>
      </c>
      <c r="H323" s="18">
        <v>3</v>
      </c>
      <c r="I323" s="19">
        <v>0</v>
      </c>
      <c r="J323" s="20">
        <v>1</v>
      </c>
      <c r="K323" s="21">
        <v>0</v>
      </c>
      <c r="L323" s="22">
        <v>0</v>
      </c>
      <c r="M323" s="37" t="s">
        <v>2719</v>
      </c>
      <c r="N323" s="37"/>
    </row>
    <row r="324" spans="1:14" x14ac:dyDescent="0.3">
      <c r="A324" s="17" t="s">
        <v>2416</v>
      </c>
      <c r="B324" s="17" t="s">
        <v>2417</v>
      </c>
      <c r="C324" s="17" t="s">
        <v>1771</v>
      </c>
      <c r="D324" s="17" t="s">
        <v>1310</v>
      </c>
      <c r="E324" s="17" t="s">
        <v>2418</v>
      </c>
      <c r="F324" s="17" t="s">
        <v>2419</v>
      </c>
      <c r="G324" s="18">
        <v>1</v>
      </c>
      <c r="H324" s="18">
        <v>2</v>
      </c>
      <c r="I324" s="19">
        <v>0</v>
      </c>
      <c r="J324" s="20">
        <v>1</v>
      </c>
      <c r="K324" s="21">
        <v>0</v>
      </c>
      <c r="L324" s="22">
        <v>0</v>
      </c>
      <c r="M324" s="37" t="s">
        <v>2718</v>
      </c>
      <c r="N324" s="37"/>
    </row>
    <row r="325" spans="1:14" x14ac:dyDescent="0.3">
      <c r="A325" s="17" t="s">
        <v>870</v>
      </c>
      <c r="B325" s="17" t="s">
        <v>2420</v>
      </c>
      <c r="C325" s="17" t="s">
        <v>1378</v>
      </c>
      <c r="D325" s="17" t="s">
        <v>2421</v>
      </c>
      <c r="E325" s="17" t="s">
        <v>755</v>
      </c>
      <c r="F325" s="17" t="s">
        <v>2422</v>
      </c>
      <c r="G325" s="18">
        <v>1</v>
      </c>
      <c r="H325" s="18">
        <v>2</v>
      </c>
      <c r="I325" s="19">
        <v>0</v>
      </c>
      <c r="J325" s="20">
        <v>0</v>
      </c>
      <c r="K325" s="21">
        <v>0</v>
      </c>
      <c r="L325" s="22">
        <v>1</v>
      </c>
      <c r="M325" s="37" t="s">
        <v>2717</v>
      </c>
      <c r="N325" s="37"/>
    </row>
    <row r="326" spans="1:14" x14ac:dyDescent="0.3">
      <c r="A326" s="17" t="s">
        <v>684</v>
      </c>
      <c r="B326" s="17" t="s">
        <v>1459</v>
      </c>
      <c r="C326" s="17" t="s">
        <v>2423</v>
      </c>
      <c r="D326" s="17" t="s">
        <v>1206</v>
      </c>
      <c r="E326" s="17" t="s">
        <v>686</v>
      </c>
      <c r="F326" s="17" t="s">
        <v>2424</v>
      </c>
      <c r="G326" s="18">
        <v>1</v>
      </c>
      <c r="H326" s="18">
        <v>1</v>
      </c>
      <c r="I326" s="19">
        <v>0</v>
      </c>
      <c r="J326" s="20">
        <v>0</v>
      </c>
      <c r="K326" s="21">
        <v>1</v>
      </c>
      <c r="L326" s="22">
        <v>0</v>
      </c>
      <c r="M326" s="37" t="s">
        <v>2720</v>
      </c>
      <c r="N326" s="37"/>
    </row>
    <row r="327" spans="1:14" x14ac:dyDescent="0.3">
      <c r="A327" s="17" t="s">
        <v>2425</v>
      </c>
      <c r="B327" s="17" t="s">
        <v>2426</v>
      </c>
      <c r="C327" s="17" t="s">
        <v>2427</v>
      </c>
      <c r="D327" s="17" t="s">
        <v>1206</v>
      </c>
      <c r="E327" s="17" t="s">
        <v>2428</v>
      </c>
      <c r="F327" s="17" t="s">
        <v>2429</v>
      </c>
      <c r="G327" s="18">
        <v>1</v>
      </c>
      <c r="H327" s="18">
        <v>4</v>
      </c>
      <c r="I327" s="19">
        <v>1</v>
      </c>
      <c r="J327" s="20">
        <v>0</v>
      </c>
      <c r="K327" s="21">
        <v>0</v>
      </c>
      <c r="L327" s="22">
        <v>0</v>
      </c>
      <c r="M327" s="37" t="s">
        <v>2718</v>
      </c>
      <c r="N327" s="37"/>
    </row>
    <row r="328" spans="1:14" x14ac:dyDescent="0.3">
      <c r="A328" s="17" t="s">
        <v>2430</v>
      </c>
      <c r="B328" s="17" t="s">
        <v>2431</v>
      </c>
      <c r="C328" s="17" t="s">
        <v>2432</v>
      </c>
      <c r="D328" s="17" t="s">
        <v>2433</v>
      </c>
      <c r="E328" s="17" t="s">
        <v>2328</v>
      </c>
      <c r="F328" s="17" t="s">
        <v>2434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37" t="s">
        <v>2719</v>
      </c>
      <c r="N328" s="37"/>
    </row>
    <row r="329" spans="1:14" x14ac:dyDescent="0.3">
      <c r="A329" s="17" t="s">
        <v>2435</v>
      </c>
      <c r="B329" s="17" t="s">
        <v>2436</v>
      </c>
      <c r="C329" s="17" t="s">
        <v>1378</v>
      </c>
      <c r="D329" s="17" t="s">
        <v>1206</v>
      </c>
      <c r="E329" s="17" t="s">
        <v>2437</v>
      </c>
      <c r="F329" s="17" t="s">
        <v>2438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37" t="s">
        <v>2718</v>
      </c>
      <c r="N329" s="37"/>
    </row>
    <row r="330" spans="1:14" x14ac:dyDescent="0.3">
      <c r="A330" s="17" t="s">
        <v>2439</v>
      </c>
      <c r="B330" s="17" t="s">
        <v>2440</v>
      </c>
      <c r="C330" s="17" t="s">
        <v>2441</v>
      </c>
      <c r="D330" s="17" t="s">
        <v>2442</v>
      </c>
      <c r="E330" s="17" t="s">
        <v>1581</v>
      </c>
      <c r="F330" s="17" t="s">
        <v>2443</v>
      </c>
      <c r="G330" s="18">
        <v>1</v>
      </c>
      <c r="H330" s="18">
        <v>2</v>
      </c>
      <c r="I330" s="19">
        <v>1</v>
      </c>
      <c r="J330" s="20">
        <v>0</v>
      </c>
      <c r="K330" s="21">
        <v>0</v>
      </c>
      <c r="L330" s="22">
        <v>0</v>
      </c>
      <c r="M330" s="37" t="s">
        <v>2718</v>
      </c>
      <c r="N330" s="37"/>
    </row>
    <row r="331" spans="1:14" x14ac:dyDescent="0.3">
      <c r="A331" s="17" t="s">
        <v>2444</v>
      </c>
      <c r="B331" s="17" t="s">
        <v>2445</v>
      </c>
      <c r="C331" s="17" t="s">
        <v>1378</v>
      </c>
      <c r="D331" s="17" t="s">
        <v>2446</v>
      </c>
      <c r="E331" s="17" t="s">
        <v>620</v>
      </c>
      <c r="F331" s="17" t="s">
        <v>2447</v>
      </c>
      <c r="G331" s="18">
        <v>1</v>
      </c>
      <c r="H331" s="18">
        <v>1</v>
      </c>
      <c r="I331" s="19">
        <v>1</v>
      </c>
      <c r="J331" s="20">
        <v>0</v>
      </c>
      <c r="K331" s="21">
        <v>0</v>
      </c>
      <c r="L331" s="22">
        <v>0</v>
      </c>
      <c r="M331" s="37" t="s">
        <v>2718</v>
      </c>
      <c r="N331" s="37"/>
    </row>
    <row r="332" spans="1:14" x14ac:dyDescent="0.3">
      <c r="A332" s="17" t="s">
        <v>2448</v>
      </c>
      <c r="B332" s="17" t="s">
        <v>2449</v>
      </c>
      <c r="C332" s="17" t="s">
        <v>2450</v>
      </c>
      <c r="D332" s="17" t="s">
        <v>1318</v>
      </c>
      <c r="E332" s="17" t="s">
        <v>1199</v>
      </c>
      <c r="F332" s="17" t="s">
        <v>2451</v>
      </c>
      <c r="G332" s="18">
        <v>1</v>
      </c>
      <c r="H332" s="18">
        <v>1</v>
      </c>
      <c r="I332" s="19">
        <v>1</v>
      </c>
      <c r="J332" s="20">
        <v>0</v>
      </c>
      <c r="K332" s="21">
        <v>0</v>
      </c>
      <c r="L332" s="22">
        <v>0</v>
      </c>
      <c r="M332" s="37" t="s">
        <v>2718</v>
      </c>
      <c r="N332" s="37"/>
    </row>
    <row r="333" spans="1:14" x14ac:dyDescent="0.3">
      <c r="A333" s="17" t="s">
        <v>2452</v>
      </c>
      <c r="B333" s="17" t="s">
        <v>2453</v>
      </c>
      <c r="C333" s="17" t="s">
        <v>2454</v>
      </c>
      <c r="D333" s="17" t="s">
        <v>2455</v>
      </c>
      <c r="E333" s="17" t="s">
        <v>721</v>
      </c>
      <c r="F333" s="17" t="s">
        <v>2456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37" t="s">
        <v>2718</v>
      </c>
      <c r="N333" s="37"/>
    </row>
    <row r="334" spans="1:14" x14ac:dyDescent="0.3">
      <c r="A334" s="17" t="s">
        <v>699</v>
      </c>
      <c r="B334" s="17" t="s">
        <v>2457</v>
      </c>
      <c r="C334" s="17" t="s">
        <v>1378</v>
      </c>
      <c r="D334" s="17" t="s">
        <v>1206</v>
      </c>
      <c r="E334" s="17" t="s">
        <v>702</v>
      </c>
      <c r="F334" s="17" t="s">
        <v>2458</v>
      </c>
      <c r="G334" s="18">
        <v>1</v>
      </c>
      <c r="H334" s="18">
        <v>1</v>
      </c>
      <c r="I334" s="19">
        <v>0</v>
      </c>
      <c r="J334" s="20">
        <v>0</v>
      </c>
      <c r="K334" s="21">
        <v>1</v>
      </c>
      <c r="L334" s="22">
        <v>0</v>
      </c>
      <c r="M334" s="37" t="s">
        <v>2720</v>
      </c>
      <c r="N334" s="37"/>
    </row>
    <row r="335" spans="1:14" x14ac:dyDescent="0.3">
      <c r="A335" s="17" t="s">
        <v>2459</v>
      </c>
      <c r="B335" s="17" t="s">
        <v>2460</v>
      </c>
      <c r="C335" s="17" t="s">
        <v>2461</v>
      </c>
      <c r="D335" s="17" t="s">
        <v>2462</v>
      </c>
      <c r="E335" s="17" t="s">
        <v>1444</v>
      </c>
      <c r="F335" s="17" t="s">
        <v>2463</v>
      </c>
      <c r="G335" s="18">
        <v>1</v>
      </c>
      <c r="H335" s="18">
        <v>4</v>
      </c>
      <c r="I335" s="19">
        <v>0</v>
      </c>
      <c r="J335" s="20">
        <v>1</v>
      </c>
      <c r="K335" s="21">
        <v>0</v>
      </c>
      <c r="L335" s="22">
        <v>0</v>
      </c>
      <c r="M335" s="37" t="s">
        <v>2718</v>
      </c>
      <c r="N335" s="37"/>
    </row>
    <row r="336" spans="1:14" x14ac:dyDescent="0.3">
      <c r="A336" s="17" t="s">
        <v>2464</v>
      </c>
      <c r="B336" s="17" t="s">
        <v>2465</v>
      </c>
      <c r="C336" s="17" t="s">
        <v>2399</v>
      </c>
      <c r="D336" s="17" t="s">
        <v>1206</v>
      </c>
      <c r="E336" s="17" t="s">
        <v>2466</v>
      </c>
      <c r="F336" s="17" t="s">
        <v>2467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37" t="s">
        <v>2719</v>
      </c>
      <c r="N336" s="37"/>
    </row>
    <row r="337" spans="1:14" x14ac:dyDescent="0.3">
      <c r="A337" s="17" t="s">
        <v>2468</v>
      </c>
      <c r="B337" s="17" t="s">
        <v>2469</v>
      </c>
      <c r="C337" s="17" t="s">
        <v>1435</v>
      </c>
      <c r="D337" s="17" t="s">
        <v>1259</v>
      </c>
      <c r="E337" s="17" t="s">
        <v>648</v>
      </c>
      <c r="F337" s="17" t="s">
        <v>2470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37" t="s">
        <v>2718</v>
      </c>
      <c r="N337" s="37"/>
    </row>
    <row r="338" spans="1:14" x14ac:dyDescent="0.3">
      <c r="A338" s="17" t="s">
        <v>2471</v>
      </c>
      <c r="B338" s="17" t="s">
        <v>2472</v>
      </c>
      <c r="C338" s="17" t="s">
        <v>1378</v>
      </c>
      <c r="D338" s="17" t="s">
        <v>1526</v>
      </c>
      <c r="E338" s="17" t="s">
        <v>607</v>
      </c>
      <c r="F338" s="17" t="s">
        <v>2473</v>
      </c>
      <c r="G338" s="18">
        <v>1</v>
      </c>
      <c r="H338" s="18">
        <v>1</v>
      </c>
      <c r="I338" s="19">
        <v>1</v>
      </c>
      <c r="J338" s="20">
        <v>0</v>
      </c>
      <c r="K338" s="21">
        <v>0</v>
      </c>
      <c r="L338" s="22">
        <v>0</v>
      </c>
      <c r="M338" s="37" t="s">
        <v>2719</v>
      </c>
      <c r="N338" s="37"/>
    </row>
    <row r="339" spans="1:14" x14ac:dyDescent="0.3">
      <c r="A339" s="17" t="s">
        <v>1076</v>
      </c>
      <c r="B339" s="17" t="s">
        <v>2474</v>
      </c>
      <c r="C339" s="17" t="s">
        <v>2475</v>
      </c>
      <c r="D339" s="17" t="s">
        <v>1198</v>
      </c>
      <c r="E339" s="17" t="s">
        <v>755</v>
      </c>
      <c r="F339" s="17" t="s">
        <v>2476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37" t="s">
        <v>2717</v>
      </c>
      <c r="N339" s="37"/>
    </row>
    <row r="340" spans="1:14" x14ac:dyDescent="0.3">
      <c r="A340" s="17" t="s">
        <v>2477</v>
      </c>
      <c r="B340" s="17" t="s">
        <v>2478</v>
      </c>
      <c r="C340" s="17" t="s">
        <v>2479</v>
      </c>
      <c r="D340" s="17" t="s">
        <v>2480</v>
      </c>
      <c r="E340" s="17" t="s">
        <v>648</v>
      </c>
      <c r="F340" s="17" t="s">
        <v>2481</v>
      </c>
      <c r="G340" s="18">
        <v>1</v>
      </c>
      <c r="H340" s="18">
        <v>2</v>
      </c>
      <c r="I340" s="19">
        <v>1</v>
      </c>
      <c r="J340" s="20">
        <v>0</v>
      </c>
      <c r="K340" s="21">
        <v>0</v>
      </c>
      <c r="L340" s="22">
        <v>0</v>
      </c>
      <c r="M340" s="37" t="s">
        <v>2718</v>
      </c>
      <c r="N340" s="37"/>
    </row>
    <row r="341" spans="1:14" x14ac:dyDescent="0.3">
      <c r="A341" s="17" t="s">
        <v>2482</v>
      </c>
      <c r="B341" s="17" t="s">
        <v>2483</v>
      </c>
      <c r="C341" s="17" t="s">
        <v>2484</v>
      </c>
      <c r="D341" s="17" t="s">
        <v>1310</v>
      </c>
      <c r="E341" s="17" t="s">
        <v>721</v>
      </c>
      <c r="F341" s="17" t="s">
        <v>2485</v>
      </c>
      <c r="G341" s="18">
        <v>1</v>
      </c>
      <c r="H341" s="18">
        <v>3</v>
      </c>
      <c r="I341" s="19">
        <v>1</v>
      </c>
      <c r="J341" s="20">
        <v>0</v>
      </c>
      <c r="K341" s="21">
        <v>0</v>
      </c>
      <c r="L341" s="22">
        <v>0</v>
      </c>
      <c r="M341" s="37" t="s">
        <v>2718</v>
      </c>
      <c r="N341" s="37"/>
    </row>
    <row r="342" spans="1:14" x14ac:dyDescent="0.3">
      <c r="A342" s="17" t="s">
        <v>2486</v>
      </c>
      <c r="B342" s="17" t="s">
        <v>2487</v>
      </c>
      <c r="C342" s="17" t="s">
        <v>2488</v>
      </c>
      <c r="D342" s="17" t="s">
        <v>1625</v>
      </c>
      <c r="E342" s="17" t="s">
        <v>822</v>
      </c>
      <c r="F342" s="17" t="s">
        <v>2489</v>
      </c>
      <c r="G342" s="18">
        <v>1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37" t="s">
        <v>2718</v>
      </c>
      <c r="N342" s="37"/>
    </row>
    <row r="343" spans="1:14" x14ac:dyDescent="0.3">
      <c r="A343" s="17" t="s">
        <v>776</v>
      </c>
      <c r="B343" s="17" t="s">
        <v>2490</v>
      </c>
      <c r="C343" s="17" t="s">
        <v>2491</v>
      </c>
      <c r="D343" s="17" t="s">
        <v>2492</v>
      </c>
      <c r="E343" s="17" t="s">
        <v>775</v>
      </c>
      <c r="F343" s="17" t="s">
        <v>2493</v>
      </c>
      <c r="G343" s="18">
        <v>1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37" t="s">
        <v>2717</v>
      </c>
      <c r="N343" s="37"/>
    </row>
    <row r="344" spans="1:14" x14ac:dyDescent="0.3">
      <c r="A344" s="17" t="s">
        <v>2494</v>
      </c>
      <c r="B344" s="17" t="s">
        <v>2495</v>
      </c>
      <c r="C344" s="17" t="s">
        <v>2496</v>
      </c>
      <c r="D344" s="17" t="s">
        <v>1526</v>
      </c>
      <c r="E344" s="17" t="s">
        <v>2497</v>
      </c>
      <c r="F344" s="17" t="s">
        <v>2498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37" t="s">
        <v>2718</v>
      </c>
      <c r="N344" s="37"/>
    </row>
    <row r="345" spans="1:14" x14ac:dyDescent="0.3">
      <c r="A345" s="17" t="s">
        <v>2499</v>
      </c>
      <c r="B345" s="17" t="s">
        <v>2500</v>
      </c>
      <c r="C345" s="17" t="s">
        <v>1378</v>
      </c>
      <c r="D345" s="17" t="s">
        <v>2033</v>
      </c>
      <c r="E345" s="17" t="s">
        <v>560</v>
      </c>
      <c r="F345" s="17" t="s">
        <v>2501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37" t="s">
        <v>2719</v>
      </c>
      <c r="N345" s="37"/>
    </row>
    <row r="346" spans="1:14" x14ac:dyDescent="0.3">
      <c r="A346" s="17" t="s">
        <v>2502</v>
      </c>
      <c r="B346" s="17" t="s">
        <v>2503</v>
      </c>
      <c r="C346" s="17" t="s">
        <v>1682</v>
      </c>
      <c r="D346" s="17" t="s">
        <v>1248</v>
      </c>
      <c r="E346" s="17" t="s">
        <v>2504</v>
      </c>
      <c r="F346" s="17" t="s">
        <v>2505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7" t="s">
        <v>2718</v>
      </c>
      <c r="N346" s="37"/>
    </row>
    <row r="347" spans="1:14" x14ac:dyDescent="0.3">
      <c r="A347" s="17" t="s">
        <v>2506</v>
      </c>
      <c r="B347" s="17" t="s">
        <v>2507</v>
      </c>
      <c r="C347" s="17" t="s">
        <v>2508</v>
      </c>
      <c r="D347" s="17" t="s">
        <v>1494</v>
      </c>
      <c r="E347" s="17" t="s">
        <v>2509</v>
      </c>
      <c r="F347" s="17" t="s">
        <v>2510</v>
      </c>
      <c r="G347" s="18">
        <v>1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37" t="s">
        <v>2718</v>
      </c>
      <c r="N347" s="37"/>
    </row>
    <row r="348" spans="1:14" x14ac:dyDescent="0.3">
      <c r="A348" s="17" t="s">
        <v>2511</v>
      </c>
      <c r="B348" s="17" t="s">
        <v>2512</v>
      </c>
      <c r="C348" s="17" t="s">
        <v>2513</v>
      </c>
      <c r="D348" s="17" t="s">
        <v>1382</v>
      </c>
      <c r="E348" s="17" t="s">
        <v>1495</v>
      </c>
      <c r="F348" s="17" t="s">
        <v>2514</v>
      </c>
      <c r="G348" s="18">
        <v>1</v>
      </c>
      <c r="H348" s="18">
        <v>2</v>
      </c>
      <c r="I348" s="19">
        <v>0</v>
      </c>
      <c r="J348" s="20">
        <v>1</v>
      </c>
      <c r="K348" s="21">
        <v>0</v>
      </c>
      <c r="L348" s="22">
        <v>0</v>
      </c>
      <c r="M348" s="37" t="s">
        <v>2718</v>
      </c>
      <c r="N348" s="37"/>
    </row>
    <row r="349" spans="1:14" x14ac:dyDescent="0.3">
      <c r="A349" s="17" t="s">
        <v>1067</v>
      </c>
      <c r="B349" s="17" t="s">
        <v>2515</v>
      </c>
      <c r="C349" s="17" t="s">
        <v>2516</v>
      </c>
      <c r="D349" s="17" t="s">
        <v>1206</v>
      </c>
      <c r="E349" s="17" t="s">
        <v>1069</v>
      </c>
      <c r="F349" s="17" t="s">
        <v>2517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37" t="s">
        <v>2720</v>
      </c>
      <c r="N349" s="37"/>
    </row>
    <row r="350" spans="1:14" x14ac:dyDescent="0.3">
      <c r="A350" s="17" t="s">
        <v>2518</v>
      </c>
      <c r="B350" s="17" t="s">
        <v>2519</v>
      </c>
      <c r="C350" s="17" t="s">
        <v>2520</v>
      </c>
      <c r="D350" s="17" t="s">
        <v>2521</v>
      </c>
      <c r="E350" s="17" t="s">
        <v>2522</v>
      </c>
      <c r="F350" s="17" t="s">
        <v>2523</v>
      </c>
      <c r="G350" s="18">
        <v>1</v>
      </c>
      <c r="H350" s="18">
        <v>2</v>
      </c>
      <c r="I350" s="19">
        <v>0</v>
      </c>
      <c r="J350" s="20">
        <v>1</v>
      </c>
      <c r="K350" s="21">
        <v>0</v>
      </c>
      <c r="L350" s="22">
        <v>0</v>
      </c>
      <c r="M350" s="37" t="s">
        <v>2718</v>
      </c>
      <c r="N350" s="37"/>
    </row>
    <row r="351" spans="1:14" x14ac:dyDescent="0.3">
      <c r="A351" s="17" t="s">
        <v>2524</v>
      </c>
      <c r="B351" s="17" t="s">
        <v>2525</v>
      </c>
      <c r="C351" s="17" t="s">
        <v>2526</v>
      </c>
      <c r="D351" s="17" t="s">
        <v>1206</v>
      </c>
      <c r="E351" s="17" t="s">
        <v>733</v>
      </c>
      <c r="F351" s="17" t="s">
        <v>2527</v>
      </c>
      <c r="G351" s="18">
        <v>1</v>
      </c>
      <c r="H351" s="18">
        <v>3</v>
      </c>
      <c r="I351" s="19">
        <v>0</v>
      </c>
      <c r="J351" s="20">
        <v>1</v>
      </c>
      <c r="K351" s="21">
        <v>0</v>
      </c>
      <c r="L351" s="22">
        <v>0</v>
      </c>
      <c r="M351" s="37" t="s">
        <v>2719</v>
      </c>
      <c r="N351" s="37"/>
    </row>
    <row r="352" spans="1:14" x14ac:dyDescent="0.3">
      <c r="A352" s="17" t="s">
        <v>691</v>
      </c>
      <c r="B352" s="17" t="s">
        <v>2528</v>
      </c>
      <c r="C352" s="17" t="s">
        <v>2529</v>
      </c>
      <c r="D352" s="17" t="s">
        <v>2530</v>
      </c>
      <c r="E352" s="17" t="s">
        <v>694</v>
      </c>
      <c r="F352" s="17" t="s">
        <v>2531</v>
      </c>
      <c r="G352" s="18">
        <v>1</v>
      </c>
      <c r="H352" s="18">
        <v>1</v>
      </c>
      <c r="I352" s="19">
        <v>0</v>
      </c>
      <c r="J352" s="20">
        <v>0</v>
      </c>
      <c r="K352" s="21">
        <v>1</v>
      </c>
      <c r="L352" s="22">
        <v>0</v>
      </c>
      <c r="M352" s="37" t="s">
        <v>2720</v>
      </c>
      <c r="N352" s="37"/>
    </row>
    <row r="353" spans="1:14" x14ac:dyDescent="0.3">
      <c r="A353" s="17" t="s">
        <v>2532</v>
      </c>
      <c r="B353" s="17" t="s">
        <v>2533</v>
      </c>
      <c r="C353" s="17" t="s">
        <v>2534</v>
      </c>
      <c r="D353" s="17" t="s">
        <v>1849</v>
      </c>
      <c r="E353" s="17" t="s">
        <v>2535</v>
      </c>
      <c r="F353" s="17" t="s">
        <v>2536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37" t="s">
        <v>2719</v>
      </c>
      <c r="N353" s="37"/>
    </row>
    <row r="354" spans="1:14" x14ac:dyDescent="0.3">
      <c r="A354" s="17" t="s">
        <v>796</v>
      </c>
      <c r="B354" s="17" t="s">
        <v>2537</v>
      </c>
      <c r="C354" s="17" t="s">
        <v>2538</v>
      </c>
      <c r="D354" s="17" t="s">
        <v>1804</v>
      </c>
      <c r="E354" s="17" t="s">
        <v>798</v>
      </c>
      <c r="F354" s="17" t="s">
        <v>2539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37" t="s">
        <v>2720</v>
      </c>
      <c r="N354" s="37"/>
    </row>
    <row r="355" spans="1:14" x14ac:dyDescent="0.3">
      <c r="A355" s="17" t="s">
        <v>773</v>
      </c>
      <c r="B355" s="17" t="s">
        <v>2540</v>
      </c>
      <c r="C355" s="17" t="s">
        <v>2541</v>
      </c>
      <c r="D355" s="17" t="s">
        <v>1644</v>
      </c>
      <c r="E355" s="17" t="s">
        <v>775</v>
      </c>
      <c r="F355" s="17" t="s">
        <v>2542</v>
      </c>
      <c r="G355" s="18">
        <v>1</v>
      </c>
      <c r="H355" s="18">
        <v>2</v>
      </c>
      <c r="I355" s="19">
        <v>0</v>
      </c>
      <c r="J355" s="20">
        <v>0</v>
      </c>
      <c r="K355" s="21">
        <v>0</v>
      </c>
      <c r="L355" s="22">
        <v>1</v>
      </c>
      <c r="M355" s="37" t="s">
        <v>2717</v>
      </c>
      <c r="N355" s="37"/>
    </row>
    <row r="356" spans="1:14" x14ac:dyDescent="0.3">
      <c r="A356" s="17" t="s">
        <v>1119</v>
      </c>
      <c r="B356" s="17" t="s">
        <v>2543</v>
      </c>
      <c r="C356" s="17" t="s">
        <v>2544</v>
      </c>
      <c r="D356" s="17" t="s">
        <v>2545</v>
      </c>
      <c r="E356" s="17" t="s">
        <v>686</v>
      </c>
      <c r="F356" s="17" t="s">
        <v>2546</v>
      </c>
      <c r="G356" s="18">
        <v>1</v>
      </c>
      <c r="H356" s="18">
        <v>1</v>
      </c>
      <c r="I356" s="19">
        <v>0</v>
      </c>
      <c r="J356" s="20">
        <v>0</v>
      </c>
      <c r="K356" s="21">
        <v>0</v>
      </c>
      <c r="L356" s="22">
        <v>1</v>
      </c>
      <c r="M356" s="37" t="s">
        <v>2720</v>
      </c>
      <c r="N356" s="37"/>
    </row>
    <row r="357" spans="1:14" x14ac:dyDescent="0.3">
      <c r="A357" s="17" t="s">
        <v>593</v>
      </c>
      <c r="B357" s="17" t="s">
        <v>594</v>
      </c>
      <c r="C357" s="17" t="s">
        <v>1378</v>
      </c>
      <c r="D357" s="17" t="s">
        <v>1310</v>
      </c>
      <c r="E357" s="17" t="s">
        <v>592</v>
      </c>
      <c r="F357" s="17" t="s">
        <v>2547</v>
      </c>
      <c r="G357" s="18">
        <v>1</v>
      </c>
      <c r="H357" s="18">
        <v>2</v>
      </c>
      <c r="I357" s="19">
        <v>0</v>
      </c>
      <c r="J357" s="20">
        <v>0</v>
      </c>
      <c r="K357" s="21">
        <v>1</v>
      </c>
      <c r="L357" s="22">
        <v>0</v>
      </c>
      <c r="M357" s="37" t="s">
        <v>2720</v>
      </c>
      <c r="N357" s="37"/>
    </row>
    <row r="358" spans="1:14" x14ac:dyDescent="0.3">
      <c r="A358" s="17" t="s">
        <v>937</v>
      </c>
      <c r="B358" s="17" t="s">
        <v>2548</v>
      </c>
      <c r="C358" s="17" t="s">
        <v>2549</v>
      </c>
      <c r="D358" s="17" t="s">
        <v>1206</v>
      </c>
      <c r="E358" s="17" t="s">
        <v>939</v>
      </c>
      <c r="F358" s="17" t="s">
        <v>2550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37" t="s">
        <v>2720</v>
      </c>
      <c r="N358" s="37"/>
    </row>
    <row r="359" spans="1:14" x14ac:dyDescent="0.3">
      <c r="A359" s="17" t="s">
        <v>2551</v>
      </c>
      <c r="B359" s="17" t="s">
        <v>2552</v>
      </c>
      <c r="C359" s="17" t="s">
        <v>1508</v>
      </c>
      <c r="D359" s="17" t="s">
        <v>2553</v>
      </c>
      <c r="E359" s="17" t="s">
        <v>620</v>
      </c>
      <c r="F359" s="17" t="s">
        <v>2554</v>
      </c>
      <c r="G359" s="18">
        <v>1</v>
      </c>
      <c r="H359" s="18">
        <v>1</v>
      </c>
      <c r="I359" s="19">
        <v>1</v>
      </c>
      <c r="J359" s="20">
        <v>0</v>
      </c>
      <c r="K359" s="21">
        <v>0</v>
      </c>
      <c r="L359" s="22">
        <v>0</v>
      </c>
      <c r="M359" s="37" t="s">
        <v>2718</v>
      </c>
      <c r="N359" s="37"/>
    </row>
    <row r="360" spans="1:14" x14ac:dyDescent="0.3">
      <c r="A360" s="17" t="s">
        <v>792</v>
      </c>
      <c r="B360" s="17" t="s">
        <v>2555</v>
      </c>
      <c r="C360" s="17" t="s">
        <v>2556</v>
      </c>
      <c r="D360" s="17" t="s">
        <v>1259</v>
      </c>
      <c r="E360" s="17" t="s">
        <v>794</v>
      </c>
      <c r="F360" s="17" t="s">
        <v>2557</v>
      </c>
      <c r="G360" s="18">
        <v>1</v>
      </c>
      <c r="H360" s="18">
        <v>3</v>
      </c>
      <c r="I360" s="19">
        <v>0</v>
      </c>
      <c r="J360" s="20">
        <v>0</v>
      </c>
      <c r="K360" s="21">
        <v>0</v>
      </c>
      <c r="L360" s="22">
        <v>1</v>
      </c>
      <c r="M360" s="37" t="s">
        <v>2720</v>
      </c>
      <c r="N360" s="37"/>
    </row>
    <row r="361" spans="1:14" x14ac:dyDescent="0.3">
      <c r="A361" s="17" t="s">
        <v>2558</v>
      </c>
      <c r="B361" s="17" t="s">
        <v>2559</v>
      </c>
      <c r="C361" s="17" t="s">
        <v>2560</v>
      </c>
      <c r="D361" s="17" t="s">
        <v>1206</v>
      </c>
      <c r="E361" s="17" t="s">
        <v>1539</v>
      </c>
      <c r="F361" s="17" t="s">
        <v>2561</v>
      </c>
      <c r="G361" s="18">
        <v>1</v>
      </c>
      <c r="H361" s="18">
        <v>1</v>
      </c>
      <c r="I361" s="19">
        <v>1</v>
      </c>
      <c r="J361" s="20">
        <v>0</v>
      </c>
      <c r="K361" s="21">
        <v>0</v>
      </c>
      <c r="L361" s="22">
        <v>0</v>
      </c>
      <c r="M361" s="37" t="s">
        <v>2719</v>
      </c>
      <c r="N361" s="37"/>
    </row>
    <row r="362" spans="1:14" x14ac:dyDescent="0.3">
      <c r="A362" s="17" t="s">
        <v>2562</v>
      </c>
      <c r="B362" s="17" t="s">
        <v>2563</v>
      </c>
      <c r="C362" s="17" t="s">
        <v>2564</v>
      </c>
      <c r="D362" s="17" t="s">
        <v>1332</v>
      </c>
      <c r="E362" s="17" t="s">
        <v>2565</v>
      </c>
      <c r="F362" s="17" t="s">
        <v>2566</v>
      </c>
      <c r="G362" s="18">
        <v>1</v>
      </c>
      <c r="H362" s="18">
        <v>2</v>
      </c>
      <c r="I362" s="19">
        <v>1</v>
      </c>
      <c r="J362" s="20">
        <v>0</v>
      </c>
      <c r="K362" s="21">
        <v>0</v>
      </c>
      <c r="L362" s="22">
        <v>0</v>
      </c>
      <c r="M362" s="37" t="s">
        <v>2720</v>
      </c>
      <c r="N362" s="37"/>
    </row>
    <row r="363" spans="1:14" x14ac:dyDescent="0.3">
      <c r="A363" s="17" t="s">
        <v>2567</v>
      </c>
      <c r="B363" s="17" t="s">
        <v>2568</v>
      </c>
      <c r="C363" s="17" t="s">
        <v>2569</v>
      </c>
      <c r="D363" s="17" t="s">
        <v>1526</v>
      </c>
      <c r="E363" s="17" t="s">
        <v>1355</v>
      </c>
      <c r="F363" s="17" t="s">
        <v>2570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7" t="s">
        <v>2721</v>
      </c>
      <c r="N363" s="37"/>
    </row>
    <row r="364" spans="1:14" x14ac:dyDescent="0.3">
      <c r="A364" s="17" t="s">
        <v>1089</v>
      </c>
      <c r="B364" s="17" t="s">
        <v>2571</v>
      </c>
      <c r="C364" s="17" t="s">
        <v>2399</v>
      </c>
      <c r="D364" s="17" t="s">
        <v>2572</v>
      </c>
      <c r="E364" s="17" t="s">
        <v>755</v>
      </c>
      <c r="F364" s="17" t="s">
        <v>2573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37" t="s">
        <v>2717</v>
      </c>
      <c r="N364" s="37"/>
    </row>
    <row r="365" spans="1:14" x14ac:dyDescent="0.3">
      <c r="A365" s="17" t="s">
        <v>2574</v>
      </c>
      <c r="B365" s="17" t="s">
        <v>2575</v>
      </c>
      <c r="C365" s="17" t="s">
        <v>1378</v>
      </c>
      <c r="D365" s="17" t="s">
        <v>1206</v>
      </c>
      <c r="E365" s="17" t="s">
        <v>2576</v>
      </c>
      <c r="F365" s="17" t="s">
        <v>2577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37" t="s">
        <v>2718</v>
      </c>
      <c r="N365" s="37"/>
    </row>
    <row r="366" spans="1:14" x14ac:dyDescent="0.3">
      <c r="A366" s="17" t="s">
        <v>848</v>
      </c>
      <c r="B366" s="17" t="s">
        <v>2578</v>
      </c>
      <c r="C366" s="17" t="s">
        <v>2579</v>
      </c>
      <c r="D366" s="17" t="s">
        <v>1206</v>
      </c>
      <c r="E366" s="17" t="s">
        <v>850</v>
      </c>
      <c r="F366" s="17" t="s">
        <v>2580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37" t="s">
        <v>2720</v>
      </c>
      <c r="N366" s="37"/>
    </row>
    <row r="367" spans="1:14" x14ac:dyDescent="0.3">
      <c r="A367" s="17" t="s">
        <v>2581</v>
      </c>
      <c r="B367" s="17" t="s">
        <v>2582</v>
      </c>
      <c r="C367" s="17" t="s">
        <v>1378</v>
      </c>
      <c r="D367" s="17" t="s">
        <v>1310</v>
      </c>
      <c r="E367" s="17" t="s">
        <v>2583</v>
      </c>
      <c r="F367" s="17" t="s">
        <v>2584</v>
      </c>
      <c r="G367" s="18">
        <v>1</v>
      </c>
      <c r="H367" s="18">
        <v>2</v>
      </c>
      <c r="I367" s="19">
        <v>0</v>
      </c>
      <c r="J367" s="20">
        <v>1</v>
      </c>
      <c r="K367" s="21">
        <v>0</v>
      </c>
      <c r="L367" s="22">
        <v>0</v>
      </c>
      <c r="M367" s="37" t="s">
        <v>2718</v>
      </c>
      <c r="N367" s="37"/>
    </row>
    <row r="368" spans="1:14" x14ac:dyDescent="0.3">
      <c r="A368" s="17" t="s">
        <v>859</v>
      </c>
      <c r="B368" s="17" t="s">
        <v>2585</v>
      </c>
      <c r="C368" s="17" t="s">
        <v>2586</v>
      </c>
      <c r="D368" s="17" t="s">
        <v>1392</v>
      </c>
      <c r="E368" s="17" t="s">
        <v>755</v>
      </c>
      <c r="F368" s="17" t="s">
        <v>2587</v>
      </c>
      <c r="G368" s="18">
        <v>1</v>
      </c>
      <c r="H368" s="18">
        <v>4</v>
      </c>
      <c r="I368" s="19">
        <v>0</v>
      </c>
      <c r="J368" s="20">
        <v>0</v>
      </c>
      <c r="K368" s="21">
        <v>0</v>
      </c>
      <c r="L368" s="22">
        <v>1</v>
      </c>
      <c r="M368" s="37" t="s">
        <v>2717</v>
      </c>
      <c r="N368" s="37"/>
    </row>
    <row r="369" spans="1:14" x14ac:dyDescent="0.3">
      <c r="A369" s="17" t="s">
        <v>2588</v>
      </c>
      <c r="B369" s="17" t="s">
        <v>2589</v>
      </c>
      <c r="C369" s="17" t="s">
        <v>2590</v>
      </c>
      <c r="D369" s="17" t="s">
        <v>1259</v>
      </c>
      <c r="E369" s="17" t="s">
        <v>1199</v>
      </c>
      <c r="F369" s="17" t="s">
        <v>2591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37" t="s">
        <v>2718</v>
      </c>
      <c r="N369" s="37"/>
    </row>
    <row r="370" spans="1:14" x14ac:dyDescent="0.3">
      <c r="A370" s="17" t="s">
        <v>2592</v>
      </c>
      <c r="B370" s="17" t="s">
        <v>2593</v>
      </c>
      <c r="C370" s="17" t="s">
        <v>1378</v>
      </c>
      <c r="D370" s="17" t="s">
        <v>2594</v>
      </c>
      <c r="E370" s="17" t="s">
        <v>822</v>
      </c>
      <c r="F370" s="17" t="s">
        <v>2595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37" t="s">
        <v>2718</v>
      </c>
      <c r="N370" s="37"/>
    </row>
    <row r="371" spans="1:14" x14ac:dyDescent="0.3">
      <c r="A371" s="17" t="s">
        <v>994</v>
      </c>
      <c r="B371" s="17" t="s">
        <v>2596</v>
      </c>
      <c r="C371" s="17" t="s">
        <v>2597</v>
      </c>
      <c r="D371" s="17" t="s">
        <v>2357</v>
      </c>
      <c r="E371" s="17" t="s">
        <v>755</v>
      </c>
      <c r="F371" s="17" t="s">
        <v>2598</v>
      </c>
      <c r="G371" s="18">
        <v>1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37" t="s">
        <v>2717</v>
      </c>
      <c r="N371" s="37"/>
    </row>
    <row r="372" spans="1:14" x14ac:dyDescent="0.3">
      <c r="A372" s="17" t="s">
        <v>2599</v>
      </c>
      <c r="B372" s="17" t="s">
        <v>2600</v>
      </c>
      <c r="C372" s="17" t="s">
        <v>2601</v>
      </c>
      <c r="D372" s="17" t="s">
        <v>1206</v>
      </c>
      <c r="E372" s="17" t="s">
        <v>939</v>
      </c>
      <c r="F372" s="17" t="s">
        <v>2602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37" t="s">
        <v>2719</v>
      </c>
      <c r="N372" s="37"/>
    </row>
    <row r="373" spans="1:14" x14ac:dyDescent="0.3">
      <c r="A373" s="17" t="s">
        <v>2603</v>
      </c>
      <c r="B373" s="17" t="s">
        <v>2604</v>
      </c>
      <c r="C373" s="17" t="s">
        <v>1748</v>
      </c>
      <c r="D373" s="17" t="s">
        <v>1206</v>
      </c>
      <c r="E373" s="17" t="s">
        <v>2605</v>
      </c>
      <c r="F373" s="17" t="s">
        <v>2606</v>
      </c>
      <c r="G373" s="18">
        <v>1</v>
      </c>
      <c r="H373" s="18">
        <v>5</v>
      </c>
      <c r="I373" s="19">
        <v>0</v>
      </c>
      <c r="J373" s="20">
        <v>1</v>
      </c>
      <c r="K373" s="21">
        <v>0</v>
      </c>
      <c r="L373" s="22">
        <v>0</v>
      </c>
      <c r="M373" s="37" t="s">
        <v>2719</v>
      </c>
      <c r="N373" s="37"/>
    </row>
    <row r="374" spans="1:14" x14ac:dyDescent="0.3">
      <c r="A374" s="17" t="s">
        <v>1005</v>
      </c>
      <c r="B374" s="17" t="s">
        <v>2607</v>
      </c>
      <c r="C374" s="17" t="s">
        <v>2608</v>
      </c>
      <c r="D374" s="17" t="s">
        <v>1206</v>
      </c>
      <c r="E374" s="17" t="s">
        <v>1007</v>
      </c>
      <c r="F374" s="17" t="s">
        <v>2609</v>
      </c>
      <c r="G374" s="18">
        <v>1</v>
      </c>
      <c r="H374" s="18">
        <v>1</v>
      </c>
      <c r="I374" s="19">
        <v>0</v>
      </c>
      <c r="J374" s="20">
        <v>0</v>
      </c>
      <c r="K374" s="21">
        <v>0</v>
      </c>
      <c r="L374" s="22">
        <v>1</v>
      </c>
      <c r="M374" s="37" t="s">
        <v>2720</v>
      </c>
      <c r="N374" s="37"/>
    </row>
    <row r="375" spans="1:14" x14ac:dyDescent="0.3">
      <c r="A375" s="17" t="s">
        <v>1125</v>
      </c>
      <c r="B375" s="17" t="s">
        <v>2610</v>
      </c>
      <c r="C375" s="17" t="s">
        <v>1945</v>
      </c>
      <c r="D375" s="17" t="s">
        <v>1206</v>
      </c>
      <c r="E375" s="17" t="s">
        <v>755</v>
      </c>
      <c r="F375" s="17" t="s">
        <v>2611</v>
      </c>
      <c r="G375" s="18">
        <v>1</v>
      </c>
      <c r="H375" s="18">
        <v>1</v>
      </c>
      <c r="I375" s="19">
        <v>0</v>
      </c>
      <c r="J375" s="20">
        <v>0</v>
      </c>
      <c r="K375" s="21">
        <v>0</v>
      </c>
      <c r="L375" s="22">
        <v>1</v>
      </c>
      <c r="M375" s="37" t="s">
        <v>2717</v>
      </c>
      <c r="N375" s="37"/>
    </row>
    <row r="376" spans="1:14" x14ac:dyDescent="0.3">
      <c r="A376" s="17" t="s">
        <v>2612</v>
      </c>
      <c r="B376" s="17" t="s">
        <v>2613</v>
      </c>
      <c r="C376" s="17" t="s">
        <v>2614</v>
      </c>
      <c r="D376" s="17" t="s">
        <v>2615</v>
      </c>
      <c r="E376" s="17" t="s">
        <v>1275</v>
      </c>
      <c r="F376" s="17" t="s">
        <v>2616</v>
      </c>
      <c r="G376" s="18">
        <v>1</v>
      </c>
      <c r="H376" s="18">
        <v>4</v>
      </c>
      <c r="I376" s="19">
        <v>0</v>
      </c>
      <c r="J376" s="20">
        <v>1</v>
      </c>
      <c r="K376" s="21">
        <v>0</v>
      </c>
      <c r="L376" s="22">
        <v>0</v>
      </c>
      <c r="M376" s="37" t="s">
        <v>2722</v>
      </c>
      <c r="N376" s="37"/>
    </row>
    <row r="377" spans="1:14" x14ac:dyDescent="0.3">
      <c r="A377" s="17" t="s">
        <v>724</v>
      </c>
      <c r="B377" s="17" t="s">
        <v>2617</v>
      </c>
      <c r="C377" s="17" t="s">
        <v>2618</v>
      </c>
      <c r="D377" s="17" t="s">
        <v>1259</v>
      </c>
      <c r="E377" s="17" t="s">
        <v>727</v>
      </c>
      <c r="F377" s="17" t="s">
        <v>2619</v>
      </c>
      <c r="G377" s="18">
        <v>1</v>
      </c>
      <c r="H377" s="18">
        <v>2</v>
      </c>
      <c r="I377" s="19">
        <v>0</v>
      </c>
      <c r="J377" s="20">
        <v>0</v>
      </c>
      <c r="K377" s="21">
        <v>1</v>
      </c>
      <c r="L377" s="22">
        <v>0</v>
      </c>
      <c r="M377" s="37" t="s">
        <v>2720</v>
      </c>
      <c r="N377" s="37"/>
    </row>
    <row r="378" spans="1:14" x14ac:dyDescent="0.3">
      <c r="A378" s="17" t="s">
        <v>2620</v>
      </c>
      <c r="B378" s="17" t="s">
        <v>2621</v>
      </c>
      <c r="C378" s="17" t="s">
        <v>2622</v>
      </c>
      <c r="D378" s="17" t="s">
        <v>1248</v>
      </c>
      <c r="E378" s="17" t="s">
        <v>1327</v>
      </c>
      <c r="F378" s="17" t="s">
        <v>2623</v>
      </c>
      <c r="G378" s="18">
        <v>1</v>
      </c>
      <c r="H378" s="18">
        <v>1</v>
      </c>
      <c r="I378" s="19">
        <v>1</v>
      </c>
      <c r="J378" s="20">
        <v>0</v>
      </c>
      <c r="K378" s="21">
        <v>0</v>
      </c>
      <c r="L378" s="22">
        <v>0</v>
      </c>
      <c r="M378" s="37" t="s">
        <v>2718</v>
      </c>
      <c r="N378" s="37"/>
    </row>
    <row r="379" spans="1:14" x14ac:dyDescent="0.3">
      <c r="A379" s="17" t="s">
        <v>557</v>
      </c>
      <c r="B379" s="17" t="s">
        <v>2624</v>
      </c>
      <c r="C379" s="17" t="s">
        <v>1378</v>
      </c>
      <c r="D379" s="17" t="s">
        <v>1804</v>
      </c>
      <c r="E379" s="17" t="s">
        <v>560</v>
      </c>
      <c r="F379" s="17" t="s">
        <v>2625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37" t="s">
        <v>2720</v>
      </c>
      <c r="N379" s="37"/>
    </row>
    <row r="380" spans="1:14" x14ac:dyDescent="0.3">
      <c r="A380" s="17" t="s">
        <v>1051</v>
      </c>
      <c r="B380" s="17" t="s">
        <v>1052</v>
      </c>
      <c r="C380" s="17" t="s">
        <v>1378</v>
      </c>
      <c r="D380" s="17" t="s">
        <v>1206</v>
      </c>
      <c r="E380" s="17" t="s">
        <v>939</v>
      </c>
      <c r="F380" s="17" t="s">
        <v>2626</v>
      </c>
      <c r="G380" s="18">
        <v>1</v>
      </c>
      <c r="H380" s="18">
        <v>2</v>
      </c>
      <c r="I380" s="19">
        <v>0</v>
      </c>
      <c r="J380" s="20">
        <v>0</v>
      </c>
      <c r="K380" s="21">
        <v>0</v>
      </c>
      <c r="L380" s="22">
        <v>1</v>
      </c>
      <c r="M380" s="37" t="s">
        <v>2720</v>
      </c>
      <c r="N380" s="37"/>
    </row>
    <row r="381" spans="1:14" x14ac:dyDescent="0.3">
      <c r="A381" s="17" t="s">
        <v>2627</v>
      </c>
      <c r="B381" s="17" t="s">
        <v>2628</v>
      </c>
      <c r="C381" s="17" t="s">
        <v>2629</v>
      </c>
      <c r="D381" s="17" t="s">
        <v>2630</v>
      </c>
      <c r="E381" s="17" t="s">
        <v>2631</v>
      </c>
      <c r="F381" s="17" t="s">
        <v>2632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37" t="s">
        <v>2719</v>
      </c>
      <c r="N381" s="37"/>
    </row>
    <row r="382" spans="1:14" x14ac:dyDescent="0.3">
      <c r="A382" s="17" t="s">
        <v>2633</v>
      </c>
      <c r="B382" s="17" t="s">
        <v>2634</v>
      </c>
      <c r="C382" s="17" t="s">
        <v>2635</v>
      </c>
      <c r="D382" s="17" t="s">
        <v>1206</v>
      </c>
      <c r="E382" s="17" t="s">
        <v>2636</v>
      </c>
      <c r="F382" s="17" t="s">
        <v>2637</v>
      </c>
      <c r="G382" s="18">
        <v>1</v>
      </c>
      <c r="H382" s="18">
        <v>4</v>
      </c>
      <c r="I382" s="19">
        <v>0</v>
      </c>
      <c r="J382" s="20">
        <v>1</v>
      </c>
      <c r="K382" s="21">
        <v>0</v>
      </c>
      <c r="L382" s="22">
        <v>0</v>
      </c>
      <c r="M382" s="37" t="s">
        <v>2719</v>
      </c>
      <c r="N382" s="37"/>
    </row>
    <row r="383" spans="1:14" x14ac:dyDescent="0.3">
      <c r="A383" s="17" t="s">
        <v>2638</v>
      </c>
      <c r="B383" s="17" t="s">
        <v>2639</v>
      </c>
      <c r="C383" s="17" t="s">
        <v>2640</v>
      </c>
      <c r="D383" s="17" t="s">
        <v>1206</v>
      </c>
      <c r="E383" s="17" t="s">
        <v>2641</v>
      </c>
      <c r="F383" s="17" t="s">
        <v>2642</v>
      </c>
      <c r="G383" s="18">
        <v>1</v>
      </c>
      <c r="H383" s="18">
        <v>10</v>
      </c>
      <c r="I383" s="19">
        <v>0</v>
      </c>
      <c r="J383" s="20">
        <v>1</v>
      </c>
      <c r="K383" s="21">
        <v>0</v>
      </c>
      <c r="L383" s="22">
        <v>0</v>
      </c>
      <c r="M383" s="37" t="s">
        <v>2719</v>
      </c>
      <c r="N383" s="37"/>
    </row>
    <row r="384" spans="1:14" x14ac:dyDescent="0.3">
      <c r="A384" s="17" t="s">
        <v>800</v>
      </c>
      <c r="B384" s="17" t="s">
        <v>2643</v>
      </c>
      <c r="C384" s="17" t="s">
        <v>1945</v>
      </c>
      <c r="D384" s="17" t="s">
        <v>1206</v>
      </c>
      <c r="E384" s="17" t="s">
        <v>802</v>
      </c>
      <c r="F384" s="17" t="s">
        <v>2644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37" t="s">
        <v>2720</v>
      </c>
      <c r="N384" s="37"/>
    </row>
    <row r="385" spans="1:14" x14ac:dyDescent="0.3">
      <c r="A385" s="17" t="s">
        <v>2645</v>
      </c>
      <c r="B385" s="17" t="s">
        <v>2646</v>
      </c>
      <c r="C385" s="17" t="s">
        <v>2647</v>
      </c>
      <c r="D385" s="17" t="s">
        <v>1625</v>
      </c>
      <c r="E385" s="17" t="s">
        <v>2648</v>
      </c>
      <c r="F385" s="17" t="s">
        <v>2649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37" t="s">
        <v>2721</v>
      </c>
      <c r="N385" s="37"/>
    </row>
    <row r="386" spans="1:14" x14ac:dyDescent="0.3">
      <c r="A386" s="17" t="s">
        <v>2650</v>
      </c>
      <c r="B386" s="17" t="s">
        <v>2651</v>
      </c>
      <c r="C386" s="17" t="s">
        <v>1378</v>
      </c>
      <c r="D386" s="17" t="s">
        <v>2652</v>
      </c>
      <c r="E386" s="17" t="s">
        <v>620</v>
      </c>
      <c r="F386" s="17" t="s">
        <v>2653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7" t="s">
        <v>2719</v>
      </c>
      <c r="N386" s="37"/>
    </row>
    <row r="387" spans="1:14" x14ac:dyDescent="0.3">
      <c r="A387" s="17" t="s">
        <v>2654</v>
      </c>
      <c r="B387" s="17" t="s">
        <v>1316</v>
      </c>
      <c r="C387" s="17" t="s">
        <v>2441</v>
      </c>
      <c r="D387" s="17" t="s">
        <v>1318</v>
      </c>
      <c r="E387" s="17" t="s">
        <v>1199</v>
      </c>
      <c r="F387" s="17" t="s">
        <v>2655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7" t="s">
        <v>2718</v>
      </c>
      <c r="N387" s="37"/>
    </row>
    <row r="388" spans="1:14" x14ac:dyDescent="0.3">
      <c r="A388" s="17" t="s">
        <v>747</v>
      </c>
      <c r="B388" s="17" t="s">
        <v>2656</v>
      </c>
      <c r="C388" s="17" t="s">
        <v>2657</v>
      </c>
      <c r="D388" s="17" t="s">
        <v>1526</v>
      </c>
      <c r="E388" s="17" t="s">
        <v>607</v>
      </c>
      <c r="F388" s="17" t="s">
        <v>2658</v>
      </c>
      <c r="G388" s="18">
        <v>1</v>
      </c>
      <c r="H388" s="18">
        <v>1</v>
      </c>
      <c r="I388" s="19">
        <v>0</v>
      </c>
      <c r="J388" s="20">
        <v>0</v>
      </c>
      <c r="K388" s="21">
        <v>1</v>
      </c>
      <c r="L388" s="22">
        <v>0</v>
      </c>
      <c r="M388" s="37" t="s">
        <v>2720</v>
      </c>
      <c r="N388" s="37"/>
    </row>
    <row r="389" spans="1:14" x14ac:dyDescent="0.3">
      <c r="A389" s="17" t="s">
        <v>580</v>
      </c>
      <c r="B389" s="17" t="s">
        <v>2659</v>
      </c>
      <c r="C389" s="17" t="s">
        <v>2660</v>
      </c>
      <c r="D389" s="17" t="s">
        <v>2661</v>
      </c>
      <c r="E389" s="17" t="s">
        <v>582</v>
      </c>
      <c r="F389" s="17" t="s">
        <v>2662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37" t="s">
        <v>2720</v>
      </c>
      <c r="N389" s="37"/>
    </row>
    <row r="390" spans="1:14" x14ac:dyDescent="0.3">
      <c r="A390" s="17" t="s">
        <v>2663</v>
      </c>
      <c r="B390" s="17" t="s">
        <v>2664</v>
      </c>
      <c r="C390" s="17" t="s">
        <v>2665</v>
      </c>
      <c r="D390" s="17" t="s">
        <v>1206</v>
      </c>
      <c r="E390" s="17" t="s">
        <v>654</v>
      </c>
      <c r="F390" s="17" t="s">
        <v>2666</v>
      </c>
      <c r="G390" s="18">
        <v>1</v>
      </c>
      <c r="H390" s="18">
        <v>30</v>
      </c>
      <c r="I390" s="19">
        <v>1</v>
      </c>
      <c r="J390" s="20">
        <v>0</v>
      </c>
      <c r="K390" s="21">
        <v>0</v>
      </c>
      <c r="L390" s="22">
        <v>0</v>
      </c>
      <c r="M390" s="37" t="s">
        <v>2719</v>
      </c>
      <c r="N390" s="37"/>
    </row>
    <row r="391" spans="1:14" x14ac:dyDescent="0.3">
      <c r="A391" s="17" t="s">
        <v>2667</v>
      </c>
      <c r="B391" s="17" t="s">
        <v>1308</v>
      </c>
      <c r="C391" s="17" t="s">
        <v>2668</v>
      </c>
      <c r="D391" s="17" t="s">
        <v>1310</v>
      </c>
      <c r="E391" s="17" t="s">
        <v>2669</v>
      </c>
      <c r="F391" s="17" t="s">
        <v>2667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37" t="s">
        <v>2718</v>
      </c>
      <c r="N391" s="37"/>
    </row>
    <row r="392" spans="1:14" x14ac:dyDescent="0.3">
      <c r="A392" s="17" t="s">
        <v>2670</v>
      </c>
      <c r="B392" s="17" t="s">
        <v>2671</v>
      </c>
      <c r="C392" s="17" t="s">
        <v>1378</v>
      </c>
      <c r="D392" s="17" t="s">
        <v>1535</v>
      </c>
      <c r="E392" s="17" t="s">
        <v>2672</v>
      </c>
      <c r="F392" s="17" t="s">
        <v>2673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37" t="s">
        <v>2718</v>
      </c>
      <c r="N392" s="37"/>
    </row>
    <row r="393" spans="1:14" x14ac:dyDescent="0.3">
      <c r="A393" s="17" t="s">
        <v>2674</v>
      </c>
      <c r="B393" s="17" t="s">
        <v>2675</v>
      </c>
      <c r="C393" s="17" t="s">
        <v>2590</v>
      </c>
      <c r="D393" s="17" t="s">
        <v>2676</v>
      </c>
      <c r="E393" s="17" t="s">
        <v>1327</v>
      </c>
      <c r="F393" s="17" t="s">
        <v>2677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37" t="s">
        <v>2718</v>
      </c>
      <c r="N393" s="37"/>
    </row>
    <row r="394" spans="1:14" x14ac:dyDescent="0.3">
      <c r="A394" s="17" t="s">
        <v>2678</v>
      </c>
      <c r="B394" s="17" t="s">
        <v>2679</v>
      </c>
      <c r="C394" s="17" t="s">
        <v>2564</v>
      </c>
      <c r="D394" s="17" t="s">
        <v>2680</v>
      </c>
      <c r="E394" s="17" t="s">
        <v>2522</v>
      </c>
      <c r="F394" s="17" t="s">
        <v>2681</v>
      </c>
      <c r="G394" s="18">
        <v>1</v>
      </c>
      <c r="H394" s="18">
        <v>4</v>
      </c>
      <c r="I394" s="19">
        <v>1</v>
      </c>
      <c r="J394" s="20">
        <v>0</v>
      </c>
      <c r="K394" s="21">
        <v>0</v>
      </c>
      <c r="L394" s="22">
        <v>0</v>
      </c>
      <c r="M394" s="37" t="s">
        <v>2718</v>
      </c>
      <c r="N394" s="37"/>
    </row>
    <row r="395" spans="1:14" x14ac:dyDescent="0.3">
      <c r="A395" s="17" t="s">
        <v>933</v>
      </c>
      <c r="B395" s="17" t="s">
        <v>2682</v>
      </c>
      <c r="C395" s="17" t="s">
        <v>1378</v>
      </c>
      <c r="D395" s="17" t="s">
        <v>1206</v>
      </c>
      <c r="E395" s="17" t="s">
        <v>755</v>
      </c>
      <c r="F395" s="17" t="s">
        <v>2683</v>
      </c>
      <c r="G395" s="18">
        <v>1</v>
      </c>
      <c r="H395" s="18">
        <v>2</v>
      </c>
      <c r="I395" s="19">
        <v>0</v>
      </c>
      <c r="J395" s="20">
        <v>0</v>
      </c>
      <c r="K395" s="21">
        <v>0</v>
      </c>
      <c r="L395" s="22">
        <v>1</v>
      </c>
      <c r="M395" s="37" t="s">
        <v>2717</v>
      </c>
      <c r="N395" s="37"/>
    </row>
    <row r="396" spans="1:14" x14ac:dyDescent="0.3">
      <c r="A396" s="17" t="s">
        <v>2684</v>
      </c>
      <c r="B396" s="17" t="s">
        <v>2685</v>
      </c>
      <c r="C396" s="17" t="s">
        <v>2686</v>
      </c>
      <c r="D396" s="17" t="s">
        <v>1206</v>
      </c>
      <c r="E396" s="17" t="s">
        <v>2687</v>
      </c>
      <c r="F396" s="17" t="s">
        <v>2688</v>
      </c>
      <c r="G396" s="18">
        <v>1</v>
      </c>
      <c r="H396" s="18">
        <v>4</v>
      </c>
      <c r="I396" s="19">
        <v>0</v>
      </c>
      <c r="J396" s="20">
        <v>1</v>
      </c>
      <c r="K396" s="21">
        <v>0</v>
      </c>
      <c r="L396" s="22">
        <v>0</v>
      </c>
      <c r="M396" s="37" t="s">
        <v>2718</v>
      </c>
      <c r="N396" s="37"/>
    </row>
    <row r="397" spans="1:14" x14ac:dyDescent="0.3">
      <c r="A397" s="17" t="s">
        <v>2689</v>
      </c>
      <c r="B397" s="17" t="s">
        <v>2690</v>
      </c>
      <c r="C397" s="17" t="s">
        <v>2691</v>
      </c>
      <c r="D397" s="17" t="s">
        <v>2218</v>
      </c>
      <c r="E397" s="17" t="s">
        <v>1281</v>
      </c>
      <c r="F397" s="17" t="s">
        <v>2692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37" t="s">
        <v>2718</v>
      </c>
      <c r="N397" s="37"/>
    </row>
    <row r="398" spans="1:14" x14ac:dyDescent="0.3">
      <c r="A398" s="17" t="s">
        <v>752</v>
      </c>
      <c r="B398" s="17" t="s">
        <v>2693</v>
      </c>
      <c r="C398" s="17" t="s">
        <v>1378</v>
      </c>
      <c r="D398" s="17" t="s">
        <v>1649</v>
      </c>
      <c r="E398" s="17" t="s">
        <v>755</v>
      </c>
      <c r="F398" s="17" t="s">
        <v>2694</v>
      </c>
      <c r="G398" s="18">
        <v>1</v>
      </c>
      <c r="H398" s="18">
        <v>2</v>
      </c>
      <c r="I398" s="19">
        <v>0</v>
      </c>
      <c r="J398" s="20">
        <v>0</v>
      </c>
      <c r="K398" s="21">
        <v>0</v>
      </c>
      <c r="L398" s="22">
        <v>1</v>
      </c>
      <c r="M398" s="37" t="s">
        <v>2717</v>
      </c>
      <c r="N398" s="37"/>
    </row>
    <row r="399" spans="1:14" x14ac:dyDescent="0.3">
      <c r="A399" s="17" t="s">
        <v>2695</v>
      </c>
      <c r="B399" s="17" t="s">
        <v>2696</v>
      </c>
      <c r="C399" s="17" t="s">
        <v>1682</v>
      </c>
      <c r="D399" s="17" t="s">
        <v>2697</v>
      </c>
      <c r="E399" s="17" t="s">
        <v>2504</v>
      </c>
      <c r="F399" s="17" t="s">
        <v>2698</v>
      </c>
      <c r="G399" s="18">
        <v>1</v>
      </c>
      <c r="H399" s="18">
        <v>25</v>
      </c>
      <c r="I399" s="19">
        <v>0</v>
      </c>
      <c r="J399" s="20">
        <v>1</v>
      </c>
      <c r="K399" s="21">
        <v>0</v>
      </c>
      <c r="L399" s="22">
        <v>0</v>
      </c>
      <c r="M399" s="37" t="s">
        <v>2718</v>
      </c>
      <c r="N399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BE29-0CBA-4991-BB69-830C7C051B99}">
  <dimension ref="A1:O21"/>
  <sheetViews>
    <sheetView showGridLines="0" tabSelected="1" workbookViewId="0">
      <selection activeCell="B18" sqref="B18"/>
    </sheetView>
  </sheetViews>
  <sheetFormatPr defaultRowHeight="14.4" x14ac:dyDescent="0.3"/>
  <cols>
    <col min="1" max="1" width="27.6640625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5" t="s">
        <v>2733</v>
      </c>
      <c r="B1" s="55"/>
      <c r="C1" s="55"/>
      <c r="D1" s="55"/>
    </row>
    <row r="2" spans="1:14" ht="15" thickBot="1" x14ac:dyDescent="0.35">
      <c r="A2" s="45" t="s">
        <v>2729</v>
      </c>
      <c r="B2" s="46" t="s">
        <v>2728</v>
      </c>
      <c r="C2" s="46" t="s">
        <v>2727</v>
      </c>
      <c r="D2" s="47" t="s">
        <v>2726</v>
      </c>
    </row>
    <row r="3" spans="1:14" x14ac:dyDescent="0.3">
      <c r="A3" s="50" t="s">
        <v>2730</v>
      </c>
      <c r="B3" s="56" t="s">
        <v>2720</v>
      </c>
      <c r="C3" s="57">
        <v>93</v>
      </c>
      <c r="D3" s="58">
        <v>87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93</v>
      </c>
      <c r="N3" t="str">
        <f>IF($L3=2,$C3,"")</f>
        <v/>
      </c>
    </row>
    <row r="4" spans="1:14" x14ac:dyDescent="0.3">
      <c r="A4" s="40"/>
      <c r="B4" s="38" t="s">
        <v>2717</v>
      </c>
      <c r="C4" s="39">
        <v>80</v>
      </c>
      <c r="D4" s="41">
        <v>50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1"/>
      <c r="B5" s="42" t="s">
        <v>2721</v>
      </c>
      <c r="C5" s="43">
        <v>8</v>
      </c>
      <c r="D5" s="44">
        <v>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9" t="s">
        <v>2731</v>
      </c>
      <c r="B6" s="59" t="s">
        <v>2719</v>
      </c>
      <c r="C6" s="60">
        <v>85</v>
      </c>
      <c r="D6" s="61">
        <v>81</v>
      </c>
      <c r="K6">
        <f t="shared" si="0"/>
        <v>1</v>
      </c>
      <c r="L6" t="str">
        <f t="shared" si="1"/>
        <v/>
      </c>
      <c r="M6">
        <f t="shared" si="2"/>
        <v>85</v>
      </c>
      <c r="N6" t="str">
        <f t="shared" si="3"/>
        <v/>
      </c>
    </row>
    <row r="7" spans="1:14" x14ac:dyDescent="0.3">
      <c r="A7" s="40"/>
      <c r="B7" s="38" t="s">
        <v>2722</v>
      </c>
      <c r="C7" s="39">
        <v>42</v>
      </c>
      <c r="D7" s="41">
        <v>10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48"/>
      <c r="B8" s="62" t="s">
        <v>2725</v>
      </c>
      <c r="C8" s="63">
        <v>4</v>
      </c>
      <c r="D8" s="64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50" t="s">
        <v>2732</v>
      </c>
      <c r="B9" s="56" t="s">
        <v>2718</v>
      </c>
      <c r="C9" s="57">
        <v>146</v>
      </c>
      <c r="D9" s="58">
        <v>129</v>
      </c>
      <c r="K9">
        <f t="shared" si="0"/>
        <v>1</v>
      </c>
      <c r="L9" t="str">
        <f t="shared" si="1"/>
        <v/>
      </c>
      <c r="M9">
        <f t="shared" si="2"/>
        <v>146</v>
      </c>
      <c r="N9" t="str">
        <f t="shared" si="3"/>
        <v/>
      </c>
    </row>
    <row r="10" spans="1:14" ht="15" thickBot="1" x14ac:dyDescent="0.35">
      <c r="A10" s="51"/>
      <c r="B10" s="42" t="s">
        <v>2716</v>
      </c>
      <c r="C10" s="43">
        <v>94</v>
      </c>
      <c r="D10" s="44">
        <v>31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52" t="s">
        <v>11</v>
      </c>
      <c r="C11" s="53">
        <v>552</v>
      </c>
      <c r="D11" s="54">
        <v>397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552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324</v>
      </c>
      <c r="N20">
        <f>SUM(N1:N19)</f>
        <v>552</v>
      </c>
      <c r="O20">
        <f>M20/N20</f>
        <v>0.58695652173913049</v>
      </c>
    </row>
    <row r="21" spans="13:15" x14ac:dyDescent="0.3">
      <c r="O21" t="str">
        <f>TEXT(O20,"0.0%")</f>
        <v>58.7%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2699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2700</v>
      </c>
      <c r="L2" s="34"/>
    </row>
    <row r="3" spans="1:12" ht="27.45" customHeight="1" x14ac:dyDescent="0.3">
      <c r="A3" s="23" t="s">
        <v>2701</v>
      </c>
      <c r="B3" s="23" t="s">
        <v>2702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2703</v>
      </c>
    </row>
    <row r="4" spans="1:12" ht="14.4" x14ac:dyDescent="0.3">
      <c r="A4" s="25">
        <v>2017</v>
      </c>
      <c r="B4" s="25" t="s">
        <v>2704</v>
      </c>
      <c r="C4" s="26">
        <v>1717</v>
      </c>
      <c r="D4" s="26">
        <v>1488</v>
      </c>
      <c r="E4" s="24">
        <v>0.8666278392545137</v>
      </c>
      <c r="F4" s="26">
        <v>83</v>
      </c>
      <c r="G4" s="24">
        <v>0.91496796738497377</v>
      </c>
      <c r="H4" s="26">
        <v>63</v>
      </c>
      <c r="I4" s="26">
        <v>9</v>
      </c>
      <c r="J4" s="26">
        <v>74</v>
      </c>
      <c r="K4" s="24">
        <v>0.91064871481028153</v>
      </c>
      <c r="L4" s="24">
        <v>0.95938104448742745</v>
      </c>
    </row>
    <row r="5" spans="1:12" ht="14.4" x14ac:dyDescent="0.3">
      <c r="A5" s="35">
        <v>2018</v>
      </c>
      <c r="B5" s="25" t="s">
        <v>2705</v>
      </c>
      <c r="C5" s="26">
        <v>2420</v>
      </c>
      <c r="D5" s="26">
        <v>2072</v>
      </c>
      <c r="E5" s="24">
        <v>0.85619834710743803</v>
      </c>
      <c r="F5" s="26">
        <v>113</v>
      </c>
      <c r="G5" s="24">
        <v>0.90289256198347123</v>
      </c>
      <c r="H5" s="26">
        <v>92</v>
      </c>
      <c r="I5" s="26">
        <v>27</v>
      </c>
      <c r="J5" s="26">
        <v>116</v>
      </c>
      <c r="K5" s="24">
        <v>0.90996925779534477</v>
      </c>
      <c r="L5" s="24">
        <v>0.95748613678373384</v>
      </c>
    </row>
    <row r="6" spans="1:12" ht="14.4" x14ac:dyDescent="0.3">
      <c r="A6" s="35">
        <v>2018</v>
      </c>
      <c r="B6" s="25" t="s">
        <v>2706</v>
      </c>
      <c r="C6" s="26">
        <v>2327</v>
      </c>
      <c r="D6" s="26">
        <v>2024</v>
      </c>
      <c r="E6" s="24">
        <v>0.86978942844864637</v>
      </c>
      <c r="F6" s="26">
        <v>121</v>
      </c>
      <c r="G6" s="24">
        <v>0.92178770949720668</v>
      </c>
      <c r="H6" s="26">
        <v>90</v>
      </c>
      <c r="I6" s="26">
        <v>13</v>
      </c>
      <c r="J6" s="26">
        <v>79</v>
      </c>
      <c r="K6" s="24">
        <v>0.90559284116331096</v>
      </c>
      <c r="L6" s="24">
        <v>0.95742667928098379</v>
      </c>
    </row>
    <row r="7" spans="1:12" ht="14.4" x14ac:dyDescent="0.3">
      <c r="A7" s="35">
        <v>2018</v>
      </c>
      <c r="B7" s="25" t="s">
        <v>2707</v>
      </c>
      <c r="C7" s="26">
        <v>1490</v>
      </c>
      <c r="D7" s="26">
        <v>1286</v>
      </c>
      <c r="E7" s="24">
        <v>0.86308724832214767</v>
      </c>
      <c r="F7" s="26">
        <v>75</v>
      </c>
      <c r="G7" s="24">
        <v>0.91342281879194631</v>
      </c>
      <c r="H7" s="26">
        <v>68</v>
      </c>
      <c r="I7" s="26">
        <v>14</v>
      </c>
      <c r="J7" s="26">
        <v>47</v>
      </c>
      <c r="K7" s="24">
        <v>0.8999300209937019</v>
      </c>
      <c r="L7" s="24">
        <v>0.94977843426883313</v>
      </c>
    </row>
    <row r="8" spans="1:12" ht="14.4" x14ac:dyDescent="0.3">
      <c r="A8" s="35">
        <v>2018</v>
      </c>
      <c r="B8" s="25" t="s">
        <v>2708</v>
      </c>
      <c r="C8" s="26">
        <v>1769</v>
      </c>
      <c r="D8" s="26">
        <v>1563</v>
      </c>
      <c r="E8" s="24">
        <v>0.8835500282645562</v>
      </c>
      <c r="F8" s="26">
        <v>80</v>
      </c>
      <c r="G8" s="24">
        <v>0.92877331825890341</v>
      </c>
      <c r="H8" s="26">
        <v>46</v>
      </c>
      <c r="I8" s="26">
        <v>9</v>
      </c>
      <c r="J8" s="26">
        <v>71</v>
      </c>
      <c r="K8" s="24">
        <v>0.9253996447602133</v>
      </c>
      <c r="L8" s="24">
        <v>0.97141081417029218</v>
      </c>
    </row>
    <row r="9" spans="1:12" ht="14.4" x14ac:dyDescent="0.3">
      <c r="A9" s="35">
        <v>2018</v>
      </c>
      <c r="B9" s="25" t="s">
        <v>2709</v>
      </c>
      <c r="C9" s="26">
        <v>1886</v>
      </c>
      <c r="D9" s="26">
        <v>1634</v>
      </c>
      <c r="E9" s="24">
        <v>0.86638388123011667</v>
      </c>
      <c r="F9" s="26">
        <v>92</v>
      </c>
      <c r="G9" s="24">
        <v>0.91516436903499465</v>
      </c>
      <c r="H9" s="26">
        <v>65</v>
      </c>
      <c r="I9" s="26">
        <v>27</v>
      </c>
      <c r="J9" s="26">
        <v>68</v>
      </c>
      <c r="K9" s="24">
        <v>0.91233947515354563</v>
      </c>
      <c r="L9" s="24">
        <v>0.96174220129487931</v>
      </c>
    </row>
    <row r="10" spans="1:12" ht="14.4" x14ac:dyDescent="0.3">
      <c r="A10" s="35">
        <v>2018</v>
      </c>
      <c r="B10" s="25" t="s">
        <v>2710</v>
      </c>
      <c r="C10" s="26">
        <v>1568</v>
      </c>
      <c r="D10" s="26">
        <v>1396</v>
      </c>
      <c r="E10" s="24">
        <v>0.89030612244897955</v>
      </c>
      <c r="F10" s="26">
        <v>70</v>
      </c>
      <c r="G10" s="24">
        <v>0.93494897959183676</v>
      </c>
      <c r="H10" s="26">
        <v>42</v>
      </c>
      <c r="I10" s="26">
        <v>16</v>
      </c>
      <c r="J10" s="26">
        <v>44</v>
      </c>
      <c r="K10" s="24">
        <v>0.92572944297082227</v>
      </c>
      <c r="L10" s="24">
        <v>0.97079276773296241</v>
      </c>
    </row>
    <row r="11" spans="1:12" ht="14.4" x14ac:dyDescent="0.3">
      <c r="A11" s="35">
        <v>2018</v>
      </c>
      <c r="B11" s="25" t="s">
        <v>2711</v>
      </c>
      <c r="C11" s="26">
        <v>3568</v>
      </c>
      <c r="D11" s="26">
        <v>3144</v>
      </c>
      <c r="E11" s="24">
        <v>0.8811659192825112</v>
      </c>
      <c r="F11" s="26">
        <v>165</v>
      </c>
      <c r="G11" s="24">
        <v>0.92741031390134543</v>
      </c>
      <c r="H11" s="26">
        <v>105</v>
      </c>
      <c r="I11" s="26">
        <v>48</v>
      </c>
      <c r="J11" s="26">
        <v>106</v>
      </c>
      <c r="K11" s="24">
        <v>0.92091388400702978</v>
      </c>
      <c r="L11" s="24">
        <v>0.96768236380424744</v>
      </c>
    </row>
    <row r="12" spans="1:12" ht="14.4" x14ac:dyDescent="0.3">
      <c r="A12" s="35">
        <v>2018</v>
      </c>
      <c r="B12" s="25" t="s">
        <v>2712</v>
      </c>
      <c r="C12" s="26">
        <v>5272</v>
      </c>
      <c r="D12" s="26">
        <v>4583</v>
      </c>
      <c r="E12" s="24">
        <v>0.86930955993930192</v>
      </c>
      <c r="F12" s="26">
        <v>381</v>
      </c>
      <c r="G12" s="24">
        <v>0.94157814871016687</v>
      </c>
      <c r="H12" s="26">
        <v>104</v>
      </c>
      <c r="I12" s="26">
        <v>68</v>
      </c>
      <c r="J12" s="26">
        <v>136</v>
      </c>
      <c r="K12" s="24">
        <v>0.90430149960536699</v>
      </c>
      <c r="L12" s="24">
        <v>0.97781096650309363</v>
      </c>
    </row>
    <row r="13" spans="1:12" ht="14.4" x14ac:dyDescent="0.3">
      <c r="A13" s="35">
        <v>2018</v>
      </c>
      <c r="B13" s="25" t="s">
        <v>2713</v>
      </c>
      <c r="C13" s="26">
        <v>5750</v>
      </c>
      <c r="D13" s="26">
        <v>5007</v>
      </c>
      <c r="E13" s="24">
        <v>0.87078260869565216</v>
      </c>
      <c r="F13" s="26">
        <v>385</v>
      </c>
      <c r="G13" s="24">
        <v>0.93773913043478263</v>
      </c>
      <c r="H13" s="26">
        <v>174</v>
      </c>
      <c r="I13" s="26">
        <v>45</v>
      </c>
      <c r="J13" s="26">
        <v>139</v>
      </c>
      <c r="K13" s="24">
        <v>0.89956881063600436</v>
      </c>
      <c r="L13" s="24">
        <v>0.96641574985524026</v>
      </c>
    </row>
    <row r="14" spans="1:12" ht="14.4" x14ac:dyDescent="0.3">
      <c r="A14" s="35">
        <v>2018</v>
      </c>
      <c r="B14" s="25" t="s">
        <v>2714</v>
      </c>
      <c r="C14" s="26">
        <v>6890</v>
      </c>
      <c r="D14" s="26">
        <v>6016</v>
      </c>
      <c r="E14" s="24">
        <v>0.87314949201741654</v>
      </c>
      <c r="F14" s="26">
        <v>422</v>
      </c>
      <c r="G14" s="24">
        <v>0.93439767779390426</v>
      </c>
      <c r="H14" s="26">
        <v>211</v>
      </c>
      <c r="I14" s="26">
        <v>67</v>
      </c>
      <c r="J14" s="26">
        <v>174</v>
      </c>
      <c r="K14" s="24">
        <v>0.90479771394194619</v>
      </c>
      <c r="L14" s="24">
        <v>0.96611530431989723</v>
      </c>
    </row>
    <row r="15" spans="1:12" ht="14.4" x14ac:dyDescent="0.3">
      <c r="A15" s="35">
        <v>2018</v>
      </c>
      <c r="B15" s="25" t="s">
        <v>2715</v>
      </c>
      <c r="C15" s="26">
        <v>4925</v>
      </c>
      <c r="D15" s="26">
        <v>4373</v>
      </c>
      <c r="E15" s="24">
        <v>0.88791878172588834</v>
      </c>
      <c r="F15" s="26">
        <v>244</v>
      </c>
      <c r="G15" s="24">
        <v>0.93746192893401015</v>
      </c>
      <c r="H15" s="26">
        <v>136</v>
      </c>
      <c r="I15" s="26">
        <v>41</v>
      </c>
      <c r="J15" s="26">
        <v>131</v>
      </c>
      <c r="K15" s="24">
        <v>0.92005049442457387</v>
      </c>
      <c r="L15" s="24">
        <v>0.96983810157462857</v>
      </c>
    </row>
  </sheetData>
  <mergeCells count="3">
    <mergeCell ref="B1:L1"/>
    <mergeCell ref="K2:L2"/>
    <mergeCell ref="A5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2018-12-03T16:01:50Z</dcterms:created>
  <dcterms:modified xsi:type="dcterms:W3CDTF">2018-12-03T16:58:16Z</dcterms:modified>
</cp:coreProperties>
</file>