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xr:revisionPtr revIDLastSave="0" documentId="8_{C14258AD-BFC5-42A9-B3A0-FB7ACF9B5EB0}" xr6:coauthVersionLast="31" xr6:coauthVersionMax="31" xr10:uidLastSave="{00000000-0000-0000-0000-000000000000}"/>
  <bookViews>
    <workbookView xWindow="0" yWindow="0" windowWidth="23040" windowHeight="9072" firstSheet="2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Detail'!$A$2:$N$449</definedName>
  </definedNames>
  <calcPr calcId="179017"/>
  <pivotCaches>
    <pivotCache cacheId="6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<sst xmlns="http://schemas.openxmlformats.org/spreadsheetml/2006/main" count="6031" uniqueCount="3010">
  <si>
    <t>STEWARD MEDICAL   Ship-To Fill Rate  -  Sep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</si>
  <si>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</si>
  <si>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</si>
  <si>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</si>
  <si>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</si>
  <si>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</si>
  <si>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</si>
  <si>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</si>
  <si>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</si>
  <si>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</si>
  <si>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</si>
  <si>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</si>
  <si>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</si>
  <si>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</si>
  <si>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</si>
  <si>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3744220</t>
  </si>
  <si>
    <t>SMG Family Medicine Woods Cross</t>
  </si>
  <si>
    <t>3181727</t>
  </si>
  <si>
    <t>SMG Bridgewater Internal Medicine</t>
  </si>
  <si>
    <t>3682888</t>
  </si>
  <si>
    <t>SMG Mountain Point Neuro And Rehab Spec</t>
  </si>
  <si>
    <t>3654484</t>
  </si>
  <si>
    <t>SMG Glenwood Urology Clinic</t>
  </si>
  <si>
    <t>3519107</t>
  </si>
  <si>
    <t>Osler Medical   Pediatrics</t>
  </si>
  <si>
    <t>3656465</t>
  </si>
  <si>
    <t>SMG Davis Orthopedics &amp; Sports Med</t>
  </si>
  <si>
    <t>2848073</t>
  </si>
  <si>
    <t>SMG Med Specialists Of Taunton</t>
  </si>
  <si>
    <t>3656548</t>
  </si>
  <si>
    <t>SMG Ctr Of Orthopedic Rehab</t>
  </si>
  <si>
    <t>3656115</t>
  </si>
  <si>
    <t>SMG Womens Health 6th St</t>
  </si>
  <si>
    <t>3656021</t>
  </si>
  <si>
    <t>SMG Hedley Orthopaedic Institute</t>
  </si>
  <si>
    <t>3506731</t>
  </si>
  <si>
    <t>SMG Hematology Oncology Brockton</t>
  </si>
  <si>
    <t>3656488</t>
  </si>
  <si>
    <t>SMG Rocky Mountain Womens Health Ctr</t>
  </si>
  <si>
    <t>3762468</t>
  </si>
  <si>
    <t>SMG Redi Care Medical Ctr</t>
  </si>
  <si>
    <t>3658721</t>
  </si>
  <si>
    <t>SMG Ortho &amp; Sports Medicine</t>
  </si>
  <si>
    <t>3655990</t>
  </si>
  <si>
    <t>SMG Arizona Institute Of Footcare</t>
  </si>
  <si>
    <t>3652068</t>
  </si>
  <si>
    <t>SMG ORMC-Complete Care</t>
  </si>
  <si>
    <t>3656594</t>
  </si>
  <si>
    <t>SMG Western Hills Medical Clinic</t>
  </si>
  <si>
    <t>3656481</t>
  </si>
  <si>
    <t>SMG Rocky Mountain Womens Health Center</t>
  </si>
  <si>
    <t>3656474</t>
  </si>
  <si>
    <t>SMG Salt Lake Senior Clinic</t>
  </si>
  <si>
    <t>3656468</t>
  </si>
  <si>
    <t>SMG Legacy Point Family Med</t>
  </si>
  <si>
    <t>2838253</t>
  </si>
  <si>
    <t>SMG-Brockton Internal Medicine</t>
  </si>
  <si>
    <t>3519809</t>
  </si>
  <si>
    <t>Easton Area Family Medicine</t>
  </si>
  <si>
    <t>3519561</t>
  </si>
  <si>
    <t>Urology Specialists Of Brevard</t>
  </si>
  <si>
    <t>3659695</t>
  </si>
  <si>
    <t>SMG Christopher Bell, DO</t>
  </si>
  <si>
    <t>2848059</t>
  </si>
  <si>
    <t>SMG Brookline Womens Health</t>
  </si>
  <si>
    <t>2838175</t>
  </si>
  <si>
    <t>SMG Brighton Internal Medicine</t>
  </si>
  <si>
    <t>3656396</t>
  </si>
  <si>
    <t>SMG Arizona Institute Of Footcare Physic</t>
  </si>
  <si>
    <t>3656552</t>
  </si>
  <si>
    <t>SMG Copper Canyon Womens Ctr</t>
  </si>
  <si>
    <t>2286779</t>
  </si>
  <si>
    <t>SMG Nashoba Family Medicine</t>
  </si>
  <si>
    <t>3519117</t>
  </si>
  <si>
    <t>Osler Medical Podiatry</t>
  </si>
  <si>
    <t>2311241</t>
  </si>
  <si>
    <t>SMG Lunenburg Family Practice</t>
  </si>
  <si>
    <t>3659146</t>
  </si>
  <si>
    <t>SMG Family Medicine Specialist</t>
  </si>
  <si>
    <t>3682839</t>
  </si>
  <si>
    <t>Sachdev Orthopaedics</t>
  </si>
  <si>
    <t>3519693</t>
  </si>
  <si>
    <t>Surgical Associates Of Brevard</t>
  </si>
  <si>
    <t>2838194</t>
  </si>
  <si>
    <t>SMG Carney Womens Health Ctr</t>
  </si>
  <si>
    <t>2838170</t>
  </si>
  <si>
    <t>SMG Primary Care Of AZ</t>
  </si>
  <si>
    <t>3519113</t>
  </si>
  <si>
    <t>Osler Medical   Internal Medicine</t>
  </si>
  <si>
    <t>3698187</t>
  </si>
  <si>
    <t>SMG OBGYN</t>
  </si>
  <si>
    <t>2848072</t>
  </si>
  <si>
    <t>SMG Waltham OBGYN</t>
  </si>
  <si>
    <t>3731419</t>
  </si>
  <si>
    <t>SMG Lawrence County Family Medicine</t>
  </si>
  <si>
    <t>2698113</t>
  </si>
  <si>
    <t>SMG-Internal Med Hlth Assoc.</t>
  </si>
  <si>
    <t>3654483</t>
  </si>
  <si>
    <t>SMG Glenwood Foot &amp; Ankle</t>
  </si>
  <si>
    <t>3652083</t>
  </si>
  <si>
    <t>SMG ORMC Midland Loop Clnc</t>
  </si>
  <si>
    <t>3519582</t>
  </si>
  <si>
    <t>Partners In Women's Health</t>
  </si>
  <si>
    <t>2838196</t>
  </si>
  <si>
    <t>SMG-Newton Internal Medicine</t>
  </si>
  <si>
    <t>3656013</t>
  </si>
  <si>
    <t>SMG Phoenix Heart Center</t>
  </si>
  <si>
    <t>2826489</t>
  </si>
  <si>
    <t>Rees, Peter</t>
  </si>
  <si>
    <t>3655997</t>
  </si>
  <si>
    <t>SMG Mt Vista Orthopaedic Spec</t>
  </si>
  <si>
    <t>2425438</t>
  </si>
  <si>
    <t>SMG Chestnut Green Family Med</t>
  </si>
  <si>
    <t>3745126</t>
  </si>
  <si>
    <t>SMG Donald DeHaven</t>
  </si>
  <si>
    <t>3519506</t>
  </si>
  <si>
    <t>Riverside Surgical And Weight Loss Ctr</t>
  </si>
  <si>
    <t>3519503</t>
  </si>
  <si>
    <t>Coastal Cardiovascular Associates</t>
  </si>
  <si>
    <t>3518835</t>
  </si>
  <si>
    <t>Belmont Ave General Surgery</t>
  </si>
  <si>
    <t>3652519</t>
  </si>
  <si>
    <t>SMG Permian Basin Kidney Center</t>
  </si>
  <si>
    <t>3652613</t>
  </si>
  <si>
    <t>SMG Complete Care Pediatrics</t>
  </si>
  <si>
    <t>3743460</t>
  </si>
  <si>
    <t>SMG Robert Wetzel</t>
  </si>
  <si>
    <t>3519570</t>
  </si>
  <si>
    <t>Brevard Cardiology Group</t>
  </si>
  <si>
    <t>3652666</t>
  </si>
  <si>
    <t>SMG ORMC - Complete Care North</t>
  </si>
  <si>
    <t>3519389</t>
  </si>
  <si>
    <t>Vero Family Medicine</t>
  </si>
  <si>
    <t>3379378</t>
  </si>
  <si>
    <t>Steward Division Of Urology</t>
  </si>
  <si>
    <t>3519556</t>
  </si>
  <si>
    <t>Baytree Medical Associates</t>
  </si>
  <si>
    <t>2838250</t>
  </si>
  <si>
    <t>3713357</t>
  </si>
  <si>
    <t>SMG Belmont Family Practice</t>
  </si>
  <si>
    <t>3518833</t>
  </si>
  <si>
    <t>Austintown Family Medicine</t>
  </si>
  <si>
    <t>3656219</t>
  </si>
  <si>
    <t>SMG Multi Specialty Clinic Orthopedics</t>
  </si>
  <si>
    <t>3656542</t>
  </si>
  <si>
    <t>SMG Assoc In Orthopedic Surgery</t>
  </si>
  <si>
    <t>2838229</t>
  </si>
  <si>
    <t>SMG Podiatric Surgery</t>
  </si>
  <si>
    <t>2571778</t>
  </si>
  <si>
    <t>SMG-Middleboro Int Med</t>
  </si>
  <si>
    <t>2838169</t>
  </si>
  <si>
    <t>SMG Brookline Primary Care</t>
  </si>
  <si>
    <t>2838241</t>
  </si>
  <si>
    <t>SMG-Mill River Internal Med</t>
  </si>
  <si>
    <t>3518573</t>
  </si>
  <si>
    <t>Sarkos Plastic &amp; Reconst Surg</t>
  </si>
  <si>
    <t>3737686</t>
  </si>
  <si>
    <t>SMG Womens Health</t>
  </si>
  <si>
    <t>3652034</t>
  </si>
  <si>
    <t>SMG Mid-County Family Clinic</t>
  </si>
  <si>
    <t>3519555</t>
  </si>
  <si>
    <t>Sharon Regional General Surgery</t>
  </si>
  <si>
    <t>2850356</t>
  </si>
  <si>
    <t>SMG Dedham Ortho</t>
  </si>
  <si>
    <t>3739249</t>
  </si>
  <si>
    <t>Fischman &amp; Borgmeier, M.D., P.A.</t>
  </si>
  <si>
    <t>3659059</t>
  </si>
  <si>
    <t>SMG Texarkana Obstetric&amp;Gynecology</t>
  </si>
  <si>
    <t>3745271</t>
  </si>
  <si>
    <t>SMG Spratt Physician Office</t>
  </si>
  <si>
    <t>3656584</t>
  </si>
  <si>
    <t>SMG Jordan Valley Neurology Assoc</t>
  </si>
  <si>
    <t>3659051</t>
  </si>
  <si>
    <t>SMG Cardiology Specialists</t>
  </si>
  <si>
    <t>3659440</t>
  </si>
  <si>
    <t>SMG Easton Cardio Assoc PC</t>
  </si>
  <si>
    <t>2587101</t>
  </si>
  <si>
    <t>SMG Womens Health Ste 223E</t>
  </si>
  <si>
    <t>3519552</t>
  </si>
  <si>
    <t>Partners In Women's Health (2nd Location</t>
  </si>
  <si>
    <t>2678846</t>
  </si>
  <si>
    <t>SMG-Womens Hlth Taunton</t>
  </si>
  <si>
    <t>2594026</t>
  </si>
  <si>
    <t>Good Sam Spec Ste 203</t>
  </si>
  <si>
    <t>2838247</t>
  </si>
  <si>
    <t>SMG-Weston Ob/Gyn</t>
  </si>
  <si>
    <t>3658799</t>
  </si>
  <si>
    <t>SMG Sandy Ridge Family Medicine</t>
  </si>
  <si>
    <t>3519577</t>
  </si>
  <si>
    <t>Sharon Reg Fam Med Grp QuickMed</t>
  </si>
  <si>
    <t>2838185</t>
  </si>
  <si>
    <t>SMG Primary Care</t>
  </si>
  <si>
    <t>3656581</t>
  </si>
  <si>
    <t>SMG Jordan Valley Internal Med</t>
  </si>
  <si>
    <t>2838199</t>
  </si>
  <si>
    <t>SMG-Methuen Ob/Gyn</t>
  </si>
  <si>
    <t>3519829</t>
  </si>
  <si>
    <t>Blue Valley Family Practice</t>
  </si>
  <si>
    <t>2838203</t>
  </si>
  <si>
    <t>SMG Watertown Primary Care</t>
  </si>
  <si>
    <t>3760496</t>
  </si>
  <si>
    <t>SMG Thoracic Surgery</t>
  </si>
  <si>
    <t>3519551</t>
  </si>
  <si>
    <t>SRHS Hermitage Family Medicine</t>
  </si>
  <si>
    <t>2337086</t>
  </si>
  <si>
    <t>SMG Womens Hlth Of Nashoba</t>
  </si>
  <si>
    <t>3733051</t>
  </si>
  <si>
    <t>SMG Taunton Medical</t>
  </si>
  <si>
    <t>3519340</t>
  </si>
  <si>
    <t>Osler Medical   Nuc Med</t>
  </si>
  <si>
    <t>2838177</t>
  </si>
  <si>
    <t>SMG Norwood Ob/Gyn</t>
  </si>
  <si>
    <t>3654725</t>
  </si>
  <si>
    <t>SMG Medical Associates Of Houston</t>
  </si>
  <si>
    <t>3682895</t>
  </si>
  <si>
    <t>SMG Taylorsville Urgent Care Ctr</t>
  </si>
  <si>
    <t>3267857</t>
  </si>
  <si>
    <t>SMG Orthopedic Surgery</t>
  </si>
  <si>
    <t>3519826</t>
  </si>
  <si>
    <t>Hillcrest OBGYN Associates</t>
  </si>
  <si>
    <t>3659072</t>
  </si>
  <si>
    <t>Steward Medical Group</t>
  </si>
  <si>
    <t>3519723</t>
  </si>
  <si>
    <t>Sebastian HMA Physician Management</t>
  </si>
  <si>
    <t>2807463</t>
  </si>
  <si>
    <t>SMG Specialty Care Endocrn</t>
  </si>
  <si>
    <t>3499796</t>
  </si>
  <si>
    <t>SMG Stanton Internal Medicine</t>
  </si>
  <si>
    <t>3658722</t>
  </si>
  <si>
    <t>SMG Dr Toronto Sports Medicine</t>
  </si>
  <si>
    <t>1206447</t>
  </si>
  <si>
    <t>SMG New England Fam Pract</t>
  </si>
  <si>
    <t>3518538</t>
  </si>
  <si>
    <t>Boardman Canfield Internal Med</t>
  </si>
  <si>
    <t>3519763</t>
  </si>
  <si>
    <t>Easton Internal Med Associates</t>
  </si>
  <si>
    <t>2475423</t>
  </si>
  <si>
    <t>SMG Primary Care Of Haverhill</t>
  </si>
  <si>
    <t>2838166</t>
  </si>
  <si>
    <t>SMG-Endocrinolgoy</t>
  </si>
  <si>
    <t>3654479</t>
  </si>
  <si>
    <t>SMG Glenwood Neurology</t>
  </si>
  <si>
    <t>3652626</t>
  </si>
  <si>
    <t>SMG Permian Premier-Lynch</t>
  </si>
  <si>
    <t>3656451</t>
  </si>
  <si>
    <t>SMG Davis Internal Medicine</t>
  </si>
  <si>
    <t>3532589</t>
  </si>
  <si>
    <t>West Point Medical Group</t>
  </si>
  <si>
    <t>3740789</t>
  </si>
  <si>
    <t>SMG Boardman Primary Care</t>
  </si>
  <si>
    <t>3656484</t>
  </si>
  <si>
    <t>SMG Comprehensive Ortho &amp; Sports Med</t>
  </si>
  <si>
    <t>3518589</t>
  </si>
  <si>
    <t>Newton Falls Family Medicine</t>
  </si>
  <si>
    <t>3519750</t>
  </si>
  <si>
    <t>Easton Surgical Assoc</t>
  </si>
  <si>
    <t>3698190</t>
  </si>
  <si>
    <t>SMG Cortland Family Medical Ctr</t>
  </si>
  <si>
    <t>3656259</t>
  </si>
  <si>
    <t>SMG PGA Surgical Specialists</t>
  </si>
  <si>
    <t>3518561</t>
  </si>
  <si>
    <t>Coastal Joint And Sports Medicine Assoc</t>
  </si>
  <si>
    <t>3519523</t>
  </si>
  <si>
    <t>Indian River Walk In Care</t>
  </si>
  <si>
    <t>3237510</t>
  </si>
  <si>
    <t>SMG-Dr Romie Mundy II</t>
  </si>
  <si>
    <t>3655985</t>
  </si>
  <si>
    <t>SMG The Mollen Clinic</t>
  </si>
  <si>
    <t>3519515</t>
  </si>
  <si>
    <t>Advanced Surgical Associates</t>
  </si>
  <si>
    <t>3519109</t>
  </si>
  <si>
    <t>3519365</t>
  </si>
  <si>
    <t>Osler Medical   Urology</t>
  </si>
  <si>
    <t>2938462</t>
  </si>
  <si>
    <t>SMGSteward Prim Car Sthrn NH</t>
  </si>
  <si>
    <t>2857291</t>
  </si>
  <si>
    <t>SMG General Surgery</t>
  </si>
  <si>
    <t>3519563</t>
  </si>
  <si>
    <t>Sharon Reg Phys Serv  Womens Health</t>
  </si>
  <si>
    <t>3656034</t>
  </si>
  <si>
    <t>SMG Sonoran Pain Mangagement</t>
  </si>
  <si>
    <t>2945986</t>
  </si>
  <si>
    <t>3526303</t>
  </si>
  <si>
    <t>Partners In Womens Health</t>
  </si>
  <si>
    <t>2838182</t>
  </si>
  <si>
    <t>SMG Urology At Norwood Hos</t>
  </si>
  <si>
    <t>3654706</t>
  </si>
  <si>
    <t>SMG Houston Heights Primary Care</t>
  </si>
  <si>
    <t>3726204</t>
  </si>
  <si>
    <t>SMG Physician Office</t>
  </si>
  <si>
    <t>2911817</t>
  </si>
  <si>
    <t>SMG - New England Cardiology</t>
  </si>
  <si>
    <t>3519806</t>
  </si>
  <si>
    <t>Brighton OB GYN</t>
  </si>
  <si>
    <t>2058555</t>
  </si>
  <si>
    <t>SMG Groton Internal Medicine</t>
  </si>
  <si>
    <t>3654738</t>
  </si>
  <si>
    <t>SMG San Antonio Primary Care</t>
  </si>
  <si>
    <t>2838202</t>
  </si>
  <si>
    <t>SMG-Chestnut Hill Primary Care</t>
  </si>
  <si>
    <t>2838235</t>
  </si>
  <si>
    <t>SMG Chestnut Green Ob/Gyn</t>
  </si>
  <si>
    <t>3656492</t>
  </si>
  <si>
    <t>SMG Davis Medical Group</t>
  </si>
  <si>
    <t>3306395</t>
  </si>
  <si>
    <t>SMG-Bolton Primary Care</t>
  </si>
  <si>
    <t>3518588</t>
  </si>
  <si>
    <t>Coastal Gynecology</t>
  </si>
  <si>
    <t>3506727</t>
  </si>
  <si>
    <t>Whitman Lab</t>
  </si>
  <si>
    <t>3499895</t>
  </si>
  <si>
    <t>SMG Neurosurgery</t>
  </si>
  <si>
    <t>3655910</t>
  </si>
  <si>
    <t>SMG Glenwood Internal Medicine &amp; Peds</t>
  </si>
  <si>
    <t>3519736</t>
  </si>
  <si>
    <t>Easton Medical Associates</t>
  </si>
  <si>
    <t>2838187</t>
  </si>
  <si>
    <t>SMG Internal Medicine</t>
  </si>
  <si>
    <t>3655873</t>
  </si>
  <si>
    <t>SMG Glenwood Family &amp; Internal Med</t>
  </si>
  <si>
    <t>3499934</t>
  </si>
  <si>
    <t>SMG Infusion Center</t>
  </si>
  <si>
    <t>3654621</t>
  </si>
  <si>
    <t>SMG Houston Inst Sport Med &amp; Ortho</t>
  </si>
  <si>
    <t>2838197</t>
  </si>
  <si>
    <t>SMG-Brockton Internal Med</t>
  </si>
  <si>
    <t>1488232</t>
  </si>
  <si>
    <t>3519498</t>
  </si>
  <si>
    <t>SMG Northside Fam Prac Northside Campus</t>
  </si>
  <si>
    <t>2805018</t>
  </si>
  <si>
    <t>SMG Steward Cardiology</t>
  </si>
  <si>
    <t>3519525</t>
  </si>
  <si>
    <t>SRMG Internal Medicine</t>
  </si>
  <si>
    <t>3652660</t>
  </si>
  <si>
    <t>SMG ORMC</t>
  </si>
  <si>
    <t>2679403</t>
  </si>
  <si>
    <t>SMG-Middleboro Family Practice</t>
  </si>
  <si>
    <t>3650252</t>
  </si>
  <si>
    <t>Easton Medical Group</t>
  </si>
  <si>
    <t>3730287</t>
  </si>
  <si>
    <t>SMG Highland Medical Center</t>
  </si>
  <si>
    <t>3519548</t>
  </si>
  <si>
    <t>Sharon Regional Physician Services Vascu</t>
  </si>
  <si>
    <t>2911257</t>
  </si>
  <si>
    <t>SMG -Compass Med Steward Surg</t>
  </si>
  <si>
    <t>3658801</t>
  </si>
  <si>
    <t>SMG South Valley Primary Care</t>
  </si>
  <si>
    <t>2857298</t>
  </si>
  <si>
    <t>SMG Easton Cardiology</t>
  </si>
  <si>
    <t>3719797</t>
  </si>
  <si>
    <t>SMG</t>
  </si>
  <si>
    <t>3518579</t>
  </si>
  <si>
    <t>Janet Anderson MD PA</t>
  </si>
  <si>
    <t>3411674</t>
  </si>
  <si>
    <t>SMG-Breast Care</t>
  </si>
  <si>
    <t>3659698</t>
  </si>
  <si>
    <t>SMG Michael McMahon MD</t>
  </si>
  <si>
    <t>3519565</t>
  </si>
  <si>
    <t>Viera Internal Medicine</t>
  </si>
  <si>
    <t>3500242</t>
  </si>
  <si>
    <t>Methuen Pediatrics</t>
  </si>
  <si>
    <t>3652619</t>
  </si>
  <si>
    <t>SMG ORMC Perinatal</t>
  </si>
  <si>
    <t>2859848</t>
  </si>
  <si>
    <t>3656194</t>
  </si>
  <si>
    <t>SMG Womens Health MVMC</t>
  </si>
  <si>
    <t>3652038</t>
  </si>
  <si>
    <t>SMG John Lee DO</t>
  </si>
  <si>
    <t>3656231</t>
  </si>
  <si>
    <t>SMG MSC Primary Care</t>
  </si>
  <si>
    <t>3518601</t>
  </si>
  <si>
    <t>Coastal Gynecology Vero</t>
  </si>
  <si>
    <t>3745368</t>
  </si>
  <si>
    <t>SMG ENT @ Lunenburg</t>
  </si>
  <si>
    <t>3519817</t>
  </si>
  <si>
    <t>Easton Community Care Center</t>
  </si>
  <si>
    <t>3499889</t>
  </si>
  <si>
    <t>SMG Vascular Surgery At SEMC</t>
  </si>
  <si>
    <t>3656036</t>
  </si>
  <si>
    <t>SMG Advanced Heart And Vascular</t>
  </si>
  <si>
    <t>3674829</t>
  </si>
  <si>
    <t>SMG Mountain Point Foot &amp; Ankle</t>
  </si>
  <si>
    <t>3518572</t>
  </si>
  <si>
    <t>North County Medical</t>
  </si>
  <si>
    <t>3518600</t>
  </si>
  <si>
    <t>SMG Warren Family Practice</t>
  </si>
  <si>
    <t>2838244</t>
  </si>
  <si>
    <t>SMG Women's Health Salem</t>
  </si>
  <si>
    <t>3652079</t>
  </si>
  <si>
    <t>SMG ORMC - West Loop Family Med</t>
  </si>
  <si>
    <t>2850354</t>
  </si>
  <si>
    <t>SMG Brighton Primary Care</t>
  </si>
  <si>
    <t>3652075</t>
  </si>
  <si>
    <t>SMG ORMC Naidu</t>
  </si>
  <si>
    <t>3658812</t>
  </si>
  <si>
    <t>SMG The Center Of Womens Oncology</t>
  </si>
  <si>
    <t>3652031</t>
  </si>
  <si>
    <t>SMG Wesley D Palmer</t>
  </si>
  <si>
    <t>3715661</t>
  </si>
  <si>
    <t>SMG ENT At GSMC</t>
  </si>
  <si>
    <t>3659036</t>
  </si>
  <si>
    <t>SMG Odessa Regional Medical Center</t>
  </si>
  <si>
    <t>3499896</t>
  </si>
  <si>
    <t>SMG General Surgery SEMC</t>
  </si>
  <si>
    <t>3711811</t>
  </si>
  <si>
    <t>SMG Beachside Family Practice</t>
  </si>
  <si>
    <t>3656523</t>
  </si>
  <si>
    <t>SMG Rocky Mount Womens Ctr At Olympus</t>
  </si>
  <si>
    <t>3648882</t>
  </si>
  <si>
    <t>Easton Medical Group - Primary Care</t>
  </si>
  <si>
    <t>3515240</t>
  </si>
  <si>
    <t>SMG Hawthorn OBGYN</t>
  </si>
  <si>
    <t>3652467</t>
  </si>
  <si>
    <t>SMG ORMC - Neerukonda</t>
  </si>
  <si>
    <t>3518578</t>
  </si>
  <si>
    <t>Girard Family Medicine</t>
  </si>
  <si>
    <t>3519564</t>
  </si>
  <si>
    <t>SRMG Gastroenterology</t>
  </si>
  <si>
    <t>3519694</t>
  </si>
  <si>
    <t>Heart Rhythm Associates Of Brevard</t>
  </si>
  <si>
    <t>3656110</t>
  </si>
  <si>
    <t>SMG Womens Health Tempe</t>
  </si>
  <si>
    <t>1487967</t>
  </si>
  <si>
    <t>SMG-Internal Medicine Suite 1400</t>
  </si>
  <si>
    <t>3712959</t>
  </si>
  <si>
    <t>SMG Orthopedic Surgery Easton</t>
  </si>
  <si>
    <t>3658893</t>
  </si>
  <si>
    <t>SMG Core Disc Replacement Center</t>
  </si>
  <si>
    <t>3519369</t>
  </si>
  <si>
    <t>Osler Medical   Family Practice</t>
  </si>
  <si>
    <t>3652580</t>
  </si>
  <si>
    <t>SMG ORMC Unruh</t>
  </si>
  <si>
    <t>3519579</t>
  </si>
  <si>
    <t>John W Knappman Jr MD</t>
  </si>
  <si>
    <t>3658816</t>
  </si>
  <si>
    <t>SMG Endocrino Of Utah Diabetic Clinic</t>
  </si>
  <si>
    <t>3519714</t>
  </si>
  <si>
    <t>Northampton Internal Medicine At Bangor</t>
  </si>
  <si>
    <t>3652600</t>
  </si>
  <si>
    <t>SMG Complete Care Cardiology</t>
  </si>
  <si>
    <t>2568220</t>
  </si>
  <si>
    <t>SMG Ayer Surgical</t>
  </si>
  <si>
    <t>2941183</t>
  </si>
  <si>
    <t>SMG Urology</t>
  </si>
  <si>
    <t>3499935</t>
  </si>
  <si>
    <t>SMG Brockton Cardiology</t>
  </si>
  <si>
    <t>3519753</t>
  </si>
  <si>
    <t>Sebastian River Medical Group ENT</t>
  </si>
  <si>
    <t>3659430</t>
  </si>
  <si>
    <t>SMG Davis Hospital &amp; Med Ctr</t>
  </si>
  <si>
    <t>3658805</t>
  </si>
  <si>
    <t>SMG ENT Clinic Of UTAH</t>
  </si>
  <si>
    <t>3519762</t>
  </si>
  <si>
    <t>Ortho/Spine Vero</t>
  </si>
  <si>
    <t>3519803</t>
  </si>
  <si>
    <t>Easton Medical Group-Neurology</t>
  </si>
  <si>
    <t>3655215</t>
  </si>
  <si>
    <t>SMG Port Arthur Medical Clinic</t>
  </si>
  <si>
    <t>3656482</t>
  </si>
  <si>
    <t>SMG Wasatch Brain Spine Surgery</t>
  </si>
  <si>
    <t>2889792</t>
  </si>
  <si>
    <t>SMG-Cardiology</t>
  </si>
  <si>
    <t>3655955</t>
  </si>
  <si>
    <t>SMG Garrett Peel</t>
  </si>
  <si>
    <t>3518585</t>
  </si>
  <si>
    <t>SMG Middlefield Family Practice</t>
  </si>
  <si>
    <t>3656648</t>
  </si>
  <si>
    <t>SMG Specialty Surgery Of Utah</t>
  </si>
  <si>
    <t>3656595</t>
  </si>
  <si>
    <t>SMG Urology Specialists Of Utah</t>
  </si>
  <si>
    <t>3759028</t>
  </si>
  <si>
    <t>SMG Sarno Internal Medicine</t>
  </si>
  <si>
    <t>3518836</t>
  </si>
  <si>
    <t>SMG Northside CTVS Northside Campus</t>
  </si>
  <si>
    <t>3656185</t>
  </si>
  <si>
    <t>SMG Golden Apple</t>
  </si>
  <si>
    <t>3519731</t>
  </si>
  <si>
    <t>Easton Internal Med Assoc North Hampton</t>
  </si>
  <si>
    <t>3707534</t>
  </si>
  <si>
    <t>Sharon Family Medicine SMG</t>
  </si>
  <si>
    <t>3656479</t>
  </si>
  <si>
    <t>SMG Endurance Ortho &amp; Sports Medic</t>
  </si>
  <si>
    <t>3654743</t>
  </si>
  <si>
    <t>3659349</t>
  </si>
  <si>
    <t>SMG Salt Lake Regional Med Ctr</t>
  </si>
  <si>
    <t>3519569</t>
  </si>
  <si>
    <t>Cardiothoracic Surgical Specialists</t>
  </si>
  <si>
    <t>3655249</t>
  </si>
  <si>
    <t>SMG Glenwood Pulmonary Specialists</t>
  </si>
  <si>
    <t>3519566</t>
  </si>
  <si>
    <t>Sharon Cardiology Specialists</t>
  </si>
  <si>
    <t>3655646</t>
  </si>
  <si>
    <t>SMG Glenwood General Surgery</t>
  </si>
  <si>
    <t>3519701</t>
  </si>
  <si>
    <t>Riverside Pulmonary And Internal Med</t>
  </si>
  <si>
    <t>3264763</t>
  </si>
  <si>
    <t>SMG Bridgewater OBGYN</t>
  </si>
  <si>
    <t>3519768</t>
  </si>
  <si>
    <t>Sebastian River Medical Group</t>
  </si>
  <si>
    <t>2423979</t>
  </si>
  <si>
    <t>SMG Merrimack Valley Gastro</t>
  </si>
  <si>
    <t>1488053</t>
  </si>
  <si>
    <t>SMG Randolf Internal Med</t>
  </si>
  <si>
    <t>3518594</t>
  </si>
  <si>
    <t>SMG CTVS Trumbull Campus</t>
  </si>
  <si>
    <t>3519744</t>
  </si>
  <si>
    <t>Easton Area OB/GYN</t>
  </si>
  <si>
    <t>3342840</t>
  </si>
  <si>
    <t>SMG - Fall River Family Health</t>
  </si>
  <si>
    <t>3652607</t>
  </si>
  <si>
    <t>SMG Midland Perinatal</t>
  </si>
  <si>
    <t>3499954</t>
  </si>
  <si>
    <t>SMG Pulmonary</t>
  </si>
  <si>
    <t>2859838</t>
  </si>
  <si>
    <t>SMG Gastroenterology</t>
  </si>
  <si>
    <t>2838168</t>
  </si>
  <si>
    <t>SMG Pulmonary Clinic</t>
  </si>
  <si>
    <t>3700907</t>
  </si>
  <si>
    <t>SMG Primary Care Of Lawrence</t>
  </si>
  <si>
    <t>3499937</t>
  </si>
  <si>
    <t>SMG Brockton Internal Medicine</t>
  </si>
  <si>
    <t>3241591</t>
  </si>
  <si>
    <t>SMG-NE Cardiology Taunton</t>
  </si>
  <si>
    <t>3499788</t>
  </si>
  <si>
    <t>SMG Weston Internal Medicine</t>
  </si>
  <si>
    <t>3519804</t>
  </si>
  <si>
    <t>Easton Pulmonary Medical Associates</t>
  </si>
  <si>
    <t>2337095</t>
  </si>
  <si>
    <t>SMG Townsend Family Practice</t>
  </si>
  <si>
    <t>3656399</t>
  </si>
  <si>
    <t>SMG Tobler Physical Therapy</t>
  </si>
  <si>
    <t>3499891</t>
  </si>
  <si>
    <t>SMG Cardiothoracic Surgery At SEMC</t>
  </si>
  <si>
    <t>3519530</t>
  </si>
  <si>
    <t>Barefoot Bay Internal Medicine</t>
  </si>
  <si>
    <t>3515235</t>
  </si>
  <si>
    <t>2868241</t>
  </si>
  <si>
    <t>3656402</t>
  </si>
  <si>
    <t>SMG Multi Spec Cl Physical Therapy</t>
  </si>
  <si>
    <t>2838248</t>
  </si>
  <si>
    <t>SMG-Infectious Disease</t>
  </si>
  <si>
    <t>3519571</t>
  </si>
  <si>
    <t>Sharon Reg Med Grp Int Med</t>
  </si>
  <si>
    <t>2886715</t>
  </si>
  <si>
    <t>SMG Fall River Physiatry</t>
  </si>
  <si>
    <t>3659427</t>
  </si>
  <si>
    <t>SMG Jordan Valley West Campus</t>
  </si>
  <si>
    <t>3652673</t>
  </si>
  <si>
    <t>SMG ORMC - Complete Care Urology</t>
  </si>
  <si>
    <t>3707618</t>
  </si>
  <si>
    <t>SMG Carol Strickland</t>
  </si>
  <si>
    <t>3656587</t>
  </si>
  <si>
    <t>SMG Jordan Valley Surgical</t>
  </si>
  <si>
    <t>3519543</t>
  </si>
  <si>
    <t>Orthopedic Center Of Western Pennsylvani</t>
  </si>
  <si>
    <t>3655954</t>
  </si>
  <si>
    <t>SMG Southeast Texas Physician Group</t>
  </si>
  <si>
    <t>3519741</t>
  </si>
  <si>
    <t>Cardiothoracic Surgeons Of Easton</t>
  </si>
  <si>
    <t>3659155</t>
  </si>
  <si>
    <t>SMG Jordan Valley Hospital</t>
  </si>
  <si>
    <t>3499939</t>
  </si>
  <si>
    <t>SMG Surgical Specialties At Pearl St</t>
  </si>
  <si>
    <t>3499774</t>
  </si>
  <si>
    <t>SMG Womens Health At Carney Hospital</t>
  </si>
  <si>
    <t>3526289</t>
  </si>
  <si>
    <t>Brevard Pulmonary Specialists</t>
  </si>
  <si>
    <t>3553586</t>
  </si>
  <si>
    <t>Carney Multi Specialty Quincy</t>
  </si>
  <si>
    <t>3763287</t>
  </si>
  <si>
    <t>SMG Sebastian Gastroenterology</t>
  </si>
  <si>
    <t>3519585</t>
  </si>
  <si>
    <t>Sharon Pulmonology Specialists</t>
  </si>
  <si>
    <t>3656041</t>
  </si>
  <si>
    <t>3036520</t>
  </si>
  <si>
    <t>SMG Nashoba Medical Assoc</t>
  </si>
  <si>
    <t>3519759</t>
  </si>
  <si>
    <t>Easton Medical Group Infectious Diseas</t>
  </si>
  <si>
    <t>3737689</t>
  </si>
  <si>
    <t>SMG Fetal Diagnostic Ctr</t>
  </si>
  <si>
    <t>3656109</t>
  </si>
  <si>
    <t>2990238</t>
  </si>
  <si>
    <t>3655992</t>
  </si>
  <si>
    <t>SMG Physician Group Of Arizona Inc</t>
  </si>
  <si>
    <t>3514944</t>
  </si>
  <si>
    <t>SMG Steward Surgical Thoracic</t>
  </si>
  <si>
    <t>3658803</t>
  </si>
  <si>
    <t>3659063</t>
  </si>
  <si>
    <t>SMG Wadley Regional Medical Ctr</t>
  </si>
  <si>
    <t>3440613</t>
  </si>
  <si>
    <t>SMG MMC OBGYN</t>
  </si>
  <si>
    <t>2859855</t>
  </si>
  <si>
    <t>SMG Middleboro Multi Care</t>
  </si>
  <si>
    <t>3745689</t>
  </si>
  <si>
    <t>STEWARD MEDICAL   NSI Items  -  Sep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</si>
  <si>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</si>
  <si>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</si>
  <si>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</si>
  <si>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</si>
  <si>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</si>
  <si>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</si>
  <si>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</si>
  <si>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</si>
  <si>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</si>
  <si>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</si>
  <si>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</si>
  <si>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</si>
  <si>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</si>
  <si>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Brighton</t>
  </si>
  <si>
    <t>MA</t>
  </si>
  <si>
    <t xml:space="preserve">021353514   </t>
  </si>
  <si>
    <t>67685888</t>
  </si>
  <si>
    <t>SE</t>
  </si>
  <si>
    <t>1315560</t>
  </si>
  <si>
    <t>Needle Hypodermic Sfty Syrng</t>
  </si>
  <si>
    <t>09/10/2018</t>
  </si>
  <si>
    <t>XD</t>
  </si>
  <si>
    <t>INVIRO</t>
  </si>
  <si>
    <t>68271186</t>
  </si>
  <si>
    <t>1241099</t>
  </si>
  <si>
    <t>IV Prep Kit</t>
  </si>
  <si>
    <t>09/25/2018</t>
  </si>
  <si>
    <t>MEDACT</t>
  </si>
  <si>
    <t>Dorchester</t>
  </si>
  <si>
    <t xml:space="preserve">021245615   </t>
  </si>
  <si>
    <t>68146690</t>
  </si>
  <si>
    <t>1255437</t>
  </si>
  <si>
    <t>8" Oversized OB/GYN Swab</t>
  </si>
  <si>
    <t>09/21/2018</t>
  </si>
  <si>
    <t>HARDWO</t>
  </si>
  <si>
    <t>68244639</t>
  </si>
  <si>
    <t>2283394</t>
  </si>
  <si>
    <t>Macrobid Caps</t>
  </si>
  <si>
    <t>CARDWH</t>
  </si>
  <si>
    <t>Newton</t>
  </si>
  <si>
    <t xml:space="preserve">024581393   </t>
  </si>
  <si>
    <t>68408549</t>
  </si>
  <si>
    <t>4260136</t>
  </si>
  <si>
    <t>Coiled Tubing Black LF</t>
  </si>
  <si>
    <t>09/28/2018</t>
  </si>
  <si>
    <t>AMDIAG</t>
  </si>
  <si>
    <t>Watertown</t>
  </si>
  <si>
    <t xml:space="preserve">024722386   </t>
  </si>
  <si>
    <t>67690075</t>
  </si>
  <si>
    <t>8667770</t>
  </si>
  <si>
    <t>Pouch Autoclave Nylon</t>
  </si>
  <si>
    <t>SPSMED</t>
  </si>
  <si>
    <t>Midland</t>
  </si>
  <si>
    <t>TX</t>
  </si>
  <si>
    <t xml:space="preserve">79703       </t>
  </si>
  <si>
    <t>67782425</t>
  </si>
  <si>
    <t>8310420</t>
  </si>
  <si>
    <t>Drape Extremity Bilateral Ste</t>
  </si>
  <si>
    <t>09/12/2018</t>
  </si>
  <si>
    <t>MEDLIN</t>
  </si>
  <si>
    <t>67933971</t>
  </si>
  <si>
    <t>1133072</t>
  </si>
  <si>
    <t>Sponge Gauze 4"x4" 16Ply Ster</t>
  </si>
  <si>
    <t>09/17/2018</t>
  </si>
  <si>
    <t>Lawrence</t>
  </si>
  <si>
    <t xml:space="preserve">018412359   </t>
  </si>
  <si>
    <t>68418373</t>
  </si>
  <si>
    <t>1017610</t>
  </si>
  <si>
    <t>Biohazard Bag Clear</t>
  </si>
  <si>
    <t>MEDGEN</t>
  </si>
  <si>
    <t>4596794</t>
  </si>
  <si>
    <t>Silvercel Alginate Dressing</t>
  </si>
  <si>
    <t>SYSTAG</t>
  </si>
  <si>
    <t>Dartmouth</t>
  </si>
  <si>
    <t xml:space="preserve">027471242   </t>
  </si>
  <si>
    <t>67738644</t>
  </si>
  <si>
    <t>2779805</t>
  </si>
  <si>
    <t>Cath Kit Foley 18fr 5cc</t>
  </si>
  <si>
    <t>09/11/2018</t>
  </si>
  <si>
    <t>BARDBI</t>
  </si>
  <si>
    <t>8983160</t>
  </si>
  <si>
    <t>Cath Foley 100% Silic 2Way 5cc</t>
  </si>
  <si>
    <t>RUSCH</t>
  </si>
  <si>
    <t>67748403</t>
  </si>
  <si>
    <t>6117540</t>
  </si>
  <si>
    <t>Pack Hot-Disposable</t>
  </si>
  <si>
    <t>COOPSR</t>
  </si>
  <si>
    <t>1198745</t>
  </si>
  <si>
    <t>Cap Snap PE 12-13mm Tubes</t>
  </si>
  <si>
    <t>GLOSCI</t>
  </si>
  <si>
    <t>68201025</t>
  </si>
  <si>
    <t>09/24/2018</t>
  </si>
  <si>
    <t>6545939</t>
  </si>
  <si>
    <t>Suture Vicryl Violet Reel</t>
  </si>
  <si>
    <t>ETHICO</t>
  </si>
  <si>
    <t>6713480</t>
  </si>
  <si>
    <t>Cath Foley Kit 22fr 5cc</t>
  </si>
  <si>
    <t>68243246</t>
  </si>
  <si>
    <t>1254875</t>
  </si>
  <si>
    <t>Stethoscope Littmann Card IV</t>
  </si>
  <si>
    <t>3MMED</t>
  </si>
  <si>
    <t>67917775</t>
  </si>
  <si>
    <t>1113258</t>
  </si>
  <si>
    <t>Lift Heel Cork Small</t>
  </si>
  <si>
    <t>09/14/2018</t>
  </si>
  <si>
    <t>COMFT</t>
  </si>
  <si>
    <t>68414025</t>
  </si>
  <si>
    <t>South Easton</t>
  </si>
  <si>
    <t xml:space="preserve">023751199   </t>
  </si>
  <si>
    <t>68278546</t>
  </si>
  <si>
    <t>1292414</t>
  </si>
  <si>
    <t>Illuminator Kleenspec Cordless</t>
  </si>
  <si>
    <t>WELCH</t>
  </si>
  <si>
    <t>6004760</t>
  </si>
  <si>
    <t>Belt Mesh White Abdominal</t>
  </si>
  <si>
    <t>VYAIRE</t>
  </si>
  <si>
    <t>Eagle Mountain</t>
  </si>
  <si>
    <t>UT</t>
  </si>
  <si>
    <t xml:space="preserve">840055542   </t>
  </si>
  <si>
    <t>68390403</t>
  </si>
  <si>
    <t>1131006</t>
  </si>
  <si>
    <t>Corn Pads Hard 1/16" Felt</t>
  </si>
  <si>
    <t>Woods Cross</t>
  </si>
  <si>
    <t xml:space="preserve">840108292   </t>
  </si>
  <si>
    <t>68399066</t>
  </si>
  <si>
    <t>9533969</t>
  </si>
  <si>
    <t>Forceps MH Braun Tenac-10ATR</t>
  </si>
  <si>
    <t>MILTEX</t>
  </si>
  <si>
    <t>Youngstown</t>
  </si>
  <si>
    <t>OH</t>
  </si>
  <si>
    <t xml:space="preserve">445125007   </t>
  </si>
  <si>
    <t>67553918</t>
  </si>
  <si>
    <t>1228518</t>
  </si>
  <si>
    <t>Stethoscope Littman Black</t>
  </si>
  <si>
    <t>09/05/2018</t>
  </si>
  <si>
    <t xml:space="preserve">445071947   </t>
  </si>
  <si>
    <t>68214961</t>
  </si>
  <si>
    <t>9384802</t>
  </si>
  <si>
    <t>Stethoscope Litmann Nblu Cls2</t>
  </si>
  <si>
    <t>Sebastian</t>
  </si>
  <si>
    <t>FL</t>
  </si>
  <si>
    <t xml:space="preserve">329583772   </t>
  </si>
  <si>
    <t>67983194</t>
  </si>
  <si>
    <t>4102758</t>
  </si>
  <si>
    <t>Fenestrated Ear Wick</t>
  </si>
  <si>
    <t>FABCO</t>
  </si>
  <si>
    <t>Vero Beach</t>
  </si>
  <si>
    <t xml:space="preserve">329604502   </t>
  </si>
  <si>
    <t>67665088</t>
  </si>
  <si>
    <t>1047440</t>
  </si>
  <si>
    <t>Scissor Steven Tenotomy Cvd</t>
  </si>
  <si>
    <t>09/07/2018</t>
  </si>
  <si>
    <t>Norwood</t>
  </si>
  <si>
    <t xml:space="preserve">020625055   </t>
  </si>
  <si>
    <t>68356788</t>
  </si>
  <si>
    <t>1123476</t>
  </si>
  <si>
    <t>Tape Flashcast Elite Plst Pawp</t>
  </si>
  <si>
    <t>09/27/2018</t>
  </si>
  <si>
    <t>SMINEP</t>
  </si>
  <si>
    <t>Whitman</t>
  </si>
  <si>
    <t xml:space="preserve">023821859   </t>
  </si>
  <si>
    <t>68359686</t>
  </si>
  <si>
    <t>1135985</t>
  </si>
  <si>
    <t>Gauze Avant Dlx 4-Ply 2x2</t>
  </si>
  <si>
    <t>North Andover</t>
  </si>
  <si>
    <t xml:space="preserve">018455937   </t>
  </si>
  <si>
    <t>67876180</t>
  </si>
  <si>
    <t>09/13/2018</t>
  </si>
  <si>
    <t>Foxboro</t>
  </si>
  <si>
    <t xml:space="preserve">020351394   </t>
  </si>
  <si>
    <t>67881167</t>
  </si>
  <si>
    <t>4260004</t>
  </si>
  <si>
    <t>Eye Chart Snellen w/Color</t>
  </si>
  <si>
    <t>GOODLT</t>
  </si>
  <si>
    <t>Lehi</t>
  </si>
  <si>
    <t xml:space="preserve">840434999   </t>
  </si>
  <si>
    <t>67484306</t>
  </si>
  <si>
    <t>1186362</t>
  </si>
  <si>
    <t>Brace TROM Cntr f/ Joint Surg</t>
  </si>
  <si>
    <t>09/04/2018</t>
  </si>
  <si>
    <t>SMTNEP</t>
  </si>
  <si>
    <t>San Antonio</t>
  </si>
  <si>
    <t xml:space="preserve">782113791   </t>
  </si>
  <si>
    <t>67711346</t>
  </si>
  <si>
    <t>1124484</t>
  </si>
  <si>
    <t>Clarity Strep Flip Cassette</t>
  </si>
  <si>
    <t>RACMED</t>
  </si>
  <si>
    <t>West Monroe</t>
  </si>
  <si>
    <t>LA</t>
  </si>
  <si>
    <t xml:space="preserve">712917365   </t>
  </si>
  <si>
    <t>67649569</t>
  </si>
  <si>
    <t>6079218</t>
  </si>
  <si>
    <t>Cath Foley Hematuria 3Way Tip</t>
  </si>
  <si>
    <t>1022441</t>
  </si>
  <si>
    <t>Cath Hematuria 3-way 24fr</t>
  </si>
  <si>
    <t>Lunenburg</t>
  </si>
  <si>
    <t xml:space="preserve">014621274   </t>
  </si>
  <si>
    <t>67619505</t>
  </si>
  <si>
    <t>1518228</t>
  </si>
  <si>
    <t>Ice Pack</t>
  </si>
  <si>
    <t>09/06/2018</t>
  </si>
  <si>
    <t>MEDIQ</t>
  </si>
  <si>
    <t>Fall River</t>
  </si>
  <si>
    <t xml:space="preserve">027214300   </t>
  </si>
  <si>
    <t>68338230</t>
  </si>
  <si>
    <t>6063331</t>
  </si>
  <si>
    <t>Syringe 3ml Heparin 3cc</t>
  </si>
  <si>
    <t>Boardman</t>
  </si>
  <si>
    <t xml:space="preserve">445123644   </t>
  </si>
  <si>
    <t>68121975</t>
  </si>
  <si>
    <t>1264616</t>
  </si>
  <si>
    <t>Applicater Mini Cotton Sterile</t>
  </si>
  <si>
    <t>09/20/2018</t>
  </si>
  <si>
    <t xml:space="preserve">021353601   </t>
  </si>
  <si>
    <t>68123458</t>
  </si>
  <si>
    <t>1214841</t>
  </si>
  <si>
    <t>PEP Acapella DH w/Mouthpiece</t>
  </si>
  <si>
    <t>Allston</t>
  </si>
  <si>
    <t xml:space="preserve">021344605   </t>
  </si>
  <si>
    <t>67876528</t>
  </si>
  <si>
    <t>2771191</t>
  </si>
  <si>
    <t>Tuning Fork Weight Alum</t>
  </si>
  <si>
    <t>MISDFK</t>
  </si>
  <si>
    <t>68163834</t>
  </si>
  <si>
    <t>3047571</t>
  </si>
  <si>
    <t>Status AccuStrep A</t>
  </si>
  <si>
    <t>LIFESI</t>
  </si>
  <si>
    <t>Haverhill</t>
  </si>
  <si>
    <t xml:space="preserve">018306790   </t>
  </si>
  <si>
    <t>68322791</t>
  </si>
  <si>
    <t>4997929</t>
  </si>
  <si>
    <t>Diagnostix Aneroid Sphyg Black</t>
  </si>
  <si>
    <t>09/26/2018</t>
  </si>
  <si>
    <t xml:space="preserve">020626607   </t>
  </si>
  <si>
    <t>67594341</t>
  </si>
  <si>
    <t>Taunton</t>
  </si>
  <si>
    <t xml:space="preserve">027807396   </t>
  </si>
  <si>
    <t>67978310</t>
  </si>
  <si>
    <t>6114358</t>
  </si>
  <si>
    <t>Catheter Foley Silicone</t>
  </si>
  <si>
    <t>STEWARD MEDICAL   Drop-Ship Items  -  Sep 2018 through Sep 2018</t>
  </si>
  <si>
    <t>67474195</t>
  </si>
  <si>
    <t>9029209</t>
  </si>
  <si>
    <t>LYSOL SPRAY,LINEN SCENT,1</t>
  </si>
  <si>
    <t>D</t>
  </si>
  <si>
    <t>ODEPOT</t>
  </si>
  <si>
    <t>West Valley City</t>
  </si>
  <si>
    <t xml:space="preserve">841202014   </t>
  </si>
  <si>
    <t>67720282</t>
  </si>
  <si>
    <t>9041148</t>
  </si>
  <si>
    <t>Battery Energizer Max"AA"</t>
  </si>
  <si>
    <t>68237980</t>
  </si>
  <si>
    <t>9041635</t>
  </si>
  <si>
    <t>3M Post-It Note Refills</t>
  </si>
  <si>
    <t>9055261</t>
  </si>
  <si>
    <t>Cleaner Dishwsh Dawn 38oz</t>
  </si>
  <si>
    <t>9024308</t>
  </si>
  <si>
    <t>Creamer Coffeemate 50ct R</t>
  </si>
  <si>
    <t>1223395</t>
  </si>
  <si>
    <t>Cup Urine Sterile 90mL</t>
  </si>
  <si>
    <t>PHLEB</t>
  </si>
  <si>
    <t>Brockton</t>
  </si>
  <si>
    <t xml:space="preserve">023011191   </t>
  </si>
  <si>
    <t>68201984</t>
  </si>
  <si>
    <t>1253056</t>
  </si>
  <si>
    <t>Detergent Dish Liquid</t>
  </si>
  <si>
    <t>68386041</t>
  </si>
  <si>
    <t>SO</t>
  </si>
  <si>
    <t>1285290</t>
  </si>
  <si>
    <t>Sofia2 Flu A+B FIA Starter Kit</t>
  </si>
  <si>
    <t>QUISOF</t>
  </si>
  <si>
    <t xml:space="preserve">023012870   </t>
  </si>
  <si>
    <t>68410574</t>
  </si>
  <si>
    <t>Methuen</t>
  </si>
  <si>
    <t xml:space="preserve">018444547   </t>
  </si>
  <si>
    <t>67660467</t>
  </si>
  <si>
    <t>1183137</t>
  </si>
  <si>
    <t>Stir Sticks Wooden 7"</t>
  </si>
  <si>
    <t>67930507</t>
  </si>
  <si>
    <t>1244915</t>
  </si>
  <si>
    <t>Extractor IUD</t>
  </si>
  <si>
    <t>BRSURG</t>
  </si>
  <si>
    <t xml:space="preserve">021245699   </t>
  </si>
  <si>
    <t>68253194</t>
  </si>
  <si>
    <t>1148631</t>
  </si>
  <si>
    <t>Scissors Spencer Stitch</t>
  </si>
  <si>
    <t>Nederland</t>
  </si>
  <si>
    <t xml:space="preserve">776274246   </t>
  </si>
  <si>
    <t>67710295</t>
  </si>
  <si>
    <t>9538601</t>
  </si>
  <si>
    <t>Tissue Fcds41/2"2x3teeth</t>
  </si>
  <si>
    <t>Port Arthur</t>
  </si>
  <si>
    <t xml:space="preserve">776402013   </t>
  </si>
  <si>
    <t>67596718</t>
  </si>
  <si>
    <t>9043289</t>
  </si>
  <si>
    <t>Low-Odor Dry-Erase Marker</t>
  </si>
  <si>
    <t>Mesa</t>
  </si>
  <si>
    <t>AZ</t>
  </si>
  <si>
    <t xml:space="preserve">852037118   </t>
  </si>
  <si>
    <t>67522614</t>
  </si>
  <si>
    <t>1155367</t>
  </si>
  <si>
    <t>Lysol Neutra Air Spray 10oz</t>
  </si>
  <si>
    <t>67915288</t>
  </si>
  <si>
    <t>9052928</t>
  </si>
  <si>
    <t>Cup Hot Od 12oz</t>
  </si>
  <si>
    <t>8750086</t>
  </si>
  <si>
    <t>Clnr Surg Instr Endo Aw Plus</t>
  </si>
  <si>
    <t>RUHCOR</t>
  </si>
  <si>
    <t>5580054</t>
  </si>
  <si>
    <t>Tice BCG Live Kit</t>
  </si>
  <si>
    <t>MERCSD</t>
  </si>
  <si>
    <t>1164904</t>
  </si>
  <si>
    <t>Urine Tubes w/Sediment Bulb</t>
  </si>
  <si>
    <t>68165058</t>
  </si>
  <si>
    <t>5590063</t>
  </si>
  <si>
    <t>Needle Prostate Biopsy ULTRA</t>
  </si>
  <si>
    <t>REMMED</t>
  </si>
  <si>
    <t>67622111</t>
  </si>
  <si>
    <t>1297395</t>
  </si>
  <si>
    <t>Pad 1/4" Felt Metatarsel Skive</t>
  </si>
  <si>
    <t>DRJFOO</t>
  </si>
  <si>
    <t>67849882</t>
  </si>
  <si>
    <t>9060348</t>
  </si>
  <si>
    <t>Spray Disinfect. Lysol Orig</t>
  </si>
  <si>
    <t>9031511</t>
  </si>
  <si>
    <t>SOAP,LIQD DIAL GLD,7.5OZ</t>
  </si>
  <si>
    <t>67655595</t>
  </si>
  <si>
    <t>1215326</t>
  </si>
  <si>
    <t>Stamps USPS 4-Flags Forever 1"</t>
  </si>
  <si>
    <t>67635138</t>
  </si>
  <si>
    <t>1223672</t>
  </si>
  <si>
    <t>Thermometer Dig Fridge/Freezer</t>
  </si>
  <si>
    <t>67868777</t>
  </si>
  <si>
    <t>1241365</t>
  </si>
  <si>
    <t>Otoscope PocketPlus LED</t>
  </si>
  <si>
    <t>68146731</t>
  </si>
  <si>
    <t>1210560</t>
  </si>
  <si>
    <t>SonoTrax Doplr w/3Mh  Prb</t>
  </si>
  <si>
    <t>HPRMED</t>
  </si>
  <si>
    <t>Port Neches</t>
  </si>
  <si>
    <t xml:space="preserve">776513926   </t>
  </si>
  <si>
    <t>67725930</t>
  </si>
  <si>
    <t>9060896</t>
  </si>
  <si>
    <t>Trash Bags Glad Forceflex Whte</t>
  </si>
  <si>
    <t>9040346</t>
  </si>
  <si>
    <t>Trash Bags 33 Gallons</t>
  </si>
  <si>
    <t xml:space="preserve">027803960   </t>
  </si>
  <si>
    <t>67516972</t>
  </si>
  <si>
    <t>9035032</t>
  </si>
  <si>
    <t>Fluff Out 2-Ply Facial Tissues</t>
  </si>
  <si>
    <t>Glendale</t>
  </si>
  <si>
    <t xml:space="preserve">853042839   </t>
  </si>
  <si>
    <t>68095201</t>
  </si>
  <si>
    <t>1230903</t>
  </si>
  <si>
    <t>Bandage Apex N/S</t>
  </si>
  <si>
    <t>DEROYA</t>
  </si>
  <si>
    <t xml:space="preserve">027807409   </t>
  </si>
  <si>
    <t>68264264</t>
  </si>
  <si>
    <t>1278265</t>
  </si>
  <si>
    <t>CLINITEK Status Analyzer Star</t>
  </si>
  <si>
    <t>AMES</t>
  </si>
  <si>
    <t xml:space="preserve">023012874   </t>
  </si>
  <si>
    <t>67751975</t>
  </si>
  <si>
    <t>1148141</t>
  </si>
  <si>
    <t>Kleenex Naturals Face Tissue</t>
  </si>
  <si>
    <t>67752011</t>
  </si>
  <si>
    <t>1085324</t>
  </si>
  <si>
    <t>Clorox Disinfect Wipes</t>
  </si>
  <si>
    <t xml:space="preserve">023012869   </t>
  </si>
  <si>
    <t>67504717</t>
  </si>
  <si>
    <t>9049507</t>
  </si>
  <si>
    <t>Purell Springbloom Pink 8oz</t>
  </si>
  <si>
    <t>New Castle</t>
  </si>
  <si>
    <t>PA</t>
  </si>
  <si>
    <t xml:space="preserve">161051644   </t>
  </si>
  <si>
    <t>67563796</t>
  </si>
  <si>
    <t>5581592</t>
  </si>
  <si>
    <t>Varivax Chickenpox All Sdv</t>
  </si>
  <si>
    <t>MERVAC</t>
  </si>
  <si>
    <t>67658796</t>
  </si>
  <si>
    <t>67525450</t>
  </si>
  <si>
    <t>9330177</t>
  </si>
  <si>
    <t>Tape Dispenser f/Autoclave</t>
  </si>
  <si>
    <t>CROSSC</t>
  </si>
  <si>
    <t>67581208</t>
  </si>
  <si>
    <t>9537957</t>
  </si>
  <si>
    <t>Abbey Needle Holder</t>
  </si>
  <si>
    <t>5582363</t>
  </si>
  <si>
    <t>Zostavax Shingles Adult Sdv</t>
  </si>
  <si>
    <t>67627566</t>
  </si>
  <si>
    <t>Middleboro</t>
  </si>
  <si>
    <t xml:space="preserve">023461458   </t>
  </si>
  <si>
    <t>67593339</t>
  </si>
  <si>
    <t>9049504</t>
  </si>
  <si>
    <t>Purell Oceanmist 8oz Blue</t>
  </si>
  <si>
    <t>68296061</t>
  </si>
  <si>
    <t>Odessa</t>
  </si>
  <si>
    <t xml:space="preserve">797625915   </t>
  </si>
  <si>
    <t>67474058</t>
  </si>
  <si>
    <t>6782314</t>
  </si>
  <si>
    <t>Lab Coat Staff Lgth Men'S Wht</t>
  </si>
  <si>
    <t>68221155</t>
  </si>
  <si>
    <t>1315317</t>
  </si>
  <si>
    <t>ICD-10-CM Comp Official Codebk</t>
  </si>
  <si>
    <t>AMASSA</t>
  </si>
  <si>
    <t>68348087</t>
  </si>
  <si>
    <t>1316862</t>
  </si>
  <si>
    <t>CPT General Surgery&amp;Gastro Cod</t>
  </si>
  <si>
    <t xml:space="preserve">020623489   </t>
  </si>
  <si>
    <t>67504634</t>
  </si>
  <si>
    <t>1216456</t>
  </si>
  <si>
    <t>Ligator Hemorrhoid McGivney St</t>
  </si>
  <si>
    <t>68398549</t>
  </si>
  <si>
    <t>1261895</t>
  </si>
  <si>
    <t>Thermometer Digital Inst Read</t>
  </si>
  <si>
    <t>Wrentham</t>
  </si>
  <si>
    <t xml:space="preserve">020931399   </t>
  </si>
  <si>
    <t>67640354</t>
  </si>
  <si>
    <t>9028791</t>
  </si>
  <si>
    <t>SOAP,LIQUID,GALLON,SOFTSO</t>
  </si>
  <si>
    <t xml:space="preserve">797614572   </t>
  </si>
  <si>
    <t>67473845</t>
  </si>
  <si>
    <t>68219419</t>
  </si>
  <si>
    <t>Austintown</t>
  </si>
  <si>
    <t xml:space="preserve">445154077   </t>
  </si>
  <si>
    <t>67838079</t>
  </si>
  <si>
    <t>9026347</t>
  </si>
  <si>
    <t>LYSOL SPRAY,FRESH SCENT,1</t>
  </si>
  <si>
    <t>Layton</t>
  </si>
  <si>
    <t xml:space="preserve">840417060   </t>
  </si>
  <si>
    <t>67650572</t>
  </si>
  <si>
    <t>9054957</t>
  </si>
  <si>
    <t>Tootsie Roll Midgees</t>
  </si>
  <si>
    <t>68118649</t>
  </si>
  <si>
    <t>9060526</t>
  </si>
  <si>
    <t>Candy Pops Dum Dum Stnd Up Bag</t>
  </si>
  <si>
    <t>West Point</t>
  </si>
  <si>
    <t xml:space="preserve">840158777   </t>
  </si>
  <si>
    <t>67731556</t>
  </si>
  <si>
    <t>1100066</t>
  </si>
  <si>
    <t>Scissors Metzenbaum Dissecting</t>
  </si>
  <si>
    <t>Salt Lake City</t>
  </si>
  <si>
    <t xml:space="preserve">841021892   </t>
  </si>
  <si>
    <t>67723740</t>
  </si>
  <si>
    <t>6783344</t>
  </si>
  <si>
    <t>Lab Coat Staff Length Lady Wht</t>
  </si>
  <si>
    <t>3277619</t>
  </si>
  <si>
    <t>Lab Coat Ladies 39.5"L Twill</t>
  </si>
  <si>
    <t>FASHIO</t>
  </si>
  <si>
    <t xml:space="preserve">027807407   </t>
  </si>
  <si>
    <t>68278564</t>
  </si>
  <si>
    <t>9533436</t>
  </si>
  <si>
    <t>Pessary Shaatz</t>
  </si>
  <si>
    <t>67821532</t>
  </si>
  <si>
    <t>1222362</t>
  </si>
  <si>
    <t>Tip Pipette SureOne Rack 10x96</t>
  </si>
  <si>
    <t>FISHER</t>
  </si>
  <si>
    <t>2270366</t>
  </si>
  <si>
    <t>Cap Flanged Plug 12/13Mm</t>
  </si>
  <si>
    <t>STOCK</t>
  </si>
  <si>
    <t xml:space="preserve">027211779   </t>
  </si>
  <si>
    <t>67705790</t>
  </si>
  <si>
    <t>9022354</t>
  </si>
  <si>
    <t>PAPER,HP,MULTIPURPOSE,LTR</t>
  </si>
  <si>
    <t xml:space="preserve">023011168   </t>
  </si>
  <si>
    <t>67673615</t>
  </si>
  <si>
    <t>3319685</t>
  </si>
  <si>
    <t>Coulter Act 5Diff Calibrator</t>
  </si>
  <si>
    <t>SKFDIA</t>
  </si>
  <si>
    <t>Easton</t>
  </si>
  <si>
    <t xml:space="preserve">180452743   </t>
  </si>
  <si>
    <t>68250844</t>
  </si>
  <si>
    <t>Phoenix</t>
  </si>
  <si>
    <t xml:space="preserve">850042697   </t>
  </si>
  <si>
    <t>68020424</t>
  </si>
  <si>
    <t>09/18/2018</t>
  </si>
  <si>
    <t xml:space="preserve">840411179   </t>
  </si>
  <si>
    <t>67906969</t>
  </si>
  <si>
    <t>1085292</t>
  </si>
  <si>
    <t>Urinalysis Control Lev-1</t>
  </si>
  <si>
    <t>HEMATR</t>
  </si>
  <si>
    <t>Waltham</t>
  </si>
  <si>
    <t xml:space="preserve">024532717   </t>
  </si>
  <si>
    <t>67463236</t>
  </si>
  <si>
    <t>1117293</t>
  </si>
  <si>
    <t>Dilator Uterine Hegar</t>
  </si>
  <si>
    <t>1162337</t>
  </si>
  <si>
    <t>Dilator Uterine Dennis</t>
  </si>
  <si>
    <t>GYNEX</t>
  </si>
  <si>
    <t>1141318</t>
  </si>
  <si>
    <t>Dilator Uterine Hegar Dbl End</t>
  </si>
  <si>
    <t>1141319</t>
  </si>
  <si>
    <t>67929246</t>
  </si>
  <si>
    <t>Sandy</t>
  </si>
  <si>
    <t xml:space="preserve">840702703   </t>
  </si>
  <si>
    <t>67954611</t>
  </si>
  <si>
    <t>1250996</t>
  </si>
  <si>
    <t>Mirena IUD System</t>
  </si>
  <si>
    <t>BAYPHA</t>
  </si>
  <si>
    <t xml:space="preserve">027802480   </t>
  </si>
  <si>
    <t>67834954</t>
  </si>
  <si>
    <t>1241321</t>
  </si>
  <si>
    <t>Bone Marrow Tray</t>
  </si>
  <si>
    <t>ARGON</t>
  </si>
  <si>
    <t>Texarkana</t>
  </si>
  <si>
    <t xml:space="preserve">755015117   </t>
  </si>
  <si>
    <t>67480066</t>
  </si>
  <si>
    <t>2771184</t>
  </si>
  <si>
    <t>IUD Tray Sterile</t>
  </si>
  <si>
    <t>Magna</t>
  </si>
  <si>
    <t xml:space="preserve">840444912   </t>
  </si>
  <si>
    <t>67697428</t>
  </si>
  <si>
    <t>1210391</t>
  </si>
  <si>
    <t>Handle Flat Stock f/Myring Bld</t>
  </si>
  <si>
    <t>MICRMD</t>
  </si>
  <si>
    <t>Hermitage</t>
  </si>
  <si>
    <t xml:space="preserve">161485209   </t>
  </si>
  <si>
    <t>67994226</t>
  </si>
  <si>
    <t xml:space="preserve">027803201   </t>
  </si>
  <si>
    <t>67862792</t>
  </si>
  <si>
    <t>1066624</t>
  </si>
  <si>
    <t>CDS Calibrator</t>
  </si>
  <si>
    <t>CLIDIA</t>
  </si>
  <si>
    <t>1168552</t>
  </si>
  <si>
    <t>Water Reagent Grade ASTM Type1</t>
  </si>
  <si>
    <t>Melbourne</t>
  </si>
  <si>
    <t xml:space="preserve">329408299   </t>
  </si>
  <si>
    <t>67562719</t>
  </si>
  <si>
    <t>9054111</t>
  </si>
  <si>
    <t>Towel Cfold We</t>
  </si>
  <si>
    <t>67996866</t>
  </si>
  <si>
    <t xml:space="preserve">850063759   </t>
  </si>
  <si>
    <t>67983606</t>
  </si>
  <si>
    <t>1217007</t>
  </si>
  <si>
    <t>Battery Li Spot LXI w/CD</t>
  </si>
  <si>
    <t xml:space="preserve">180424554   </t>
  </si>
  <si>
    <t>67633842</t>
  </si>
  <si>
    <t>9051030</t>
  </si>
  <si>
    <t>Battery Lithium Energizer</t>
  </si>
  <si>
    <t>68412495</t>
  </si>
  <si>
    <t>1189659</t>
  </si>
  <si>
    <t>Tympanic Thermom Ear Digital</t>
  </si>
  <si>
    <t xml:space="preserve">329408564   </t>
  </si>
  <si>
    <t>68171152</t>
  </si>
  <si>
    <t xml:space="preserve">161482536   </t>
  </si>
  <si>
    <t>67883553</t>
  </si>
  <si>
    <t>9030865</t>
  </si>
  <si>
    <t>CLEANER,BOWL,TOILET,LYSOL</t>
  </si>
  <si>
    <t>68120203</t>
  </si>
  <si>
    <t>9030022</t>
  </si>
  <si>
    <t>ORGANIZER,DWR,MESH,EXP,BL</t>
  </si>
  <si>
    <t>9057936</t>
  </si>
  <si>
    <t>Scissors Fskrs Bent 8 Rcy Gry</t>
  </si>
  <si>
    <t>Phillipsburg</t>
  </si>
  <si>
    <t>NJ</t>
  </si>
  <si>
    <t xml:space="preserve">088651972   </t>
  </si>
  <si>
    <t>68379616</t>
  </si>
  <si>
    <t>1163784</t>
  </si>
  <si>
    <t>Thermometer Hi/Low Traceable</t>
  </si>
  <si>
    <t>VWRSC</t>
  </si>
  <si>
    <t xml:space="preserve">712915465   </t>
  </si>
  <si>
    <t>67644346</t>
  </si>
  <si>
    <t>9063808</t>
  </si>
  <si>
    <t>Ink Crtrdg CLI-251 Black/</t>
  </si>
  <si>
    <t>9063758</t>
  </si>
  <si>
    <t>Cartridge Ink PGI-250 Hi Yield</t>
  </si>
  <si>
    <t>67650220</t>
  </si>
  <si>
    <t>9021550</t>
  </si>
  <si>
    <t>Note Lined 3x3 6 Pk Yello</t>
  </si>
  <si>
    <t>9031218</t>
  </si>
  <si>
    <t>ASSORTED PARTY MIX,5LB BA</t>
  </si>
  <si>
    <t>68149588</t>
  </si>
  <si>
    <t>9025122</t>
  </si>
  <si>
    <t>Paper Copy 20Lb White</t>
  </si>
  <si>
    <t>Taylorsville</t>
  </si>
  <si>
    <t xml:space="preserve">841291524   </t>
  </si>
  <si>
    <t>67507698</t>
  </si>
  <si>
    <t>1163981</t>
  </si>
  <si>
    <t>Fan Filter f/Picolo 80mm</t>
  </si>
  <si>
    <t>ABBCON</t>
  </si>
  <si>
    <t>67719408</t>
  </si>
  <si>
    <t>1182458</t>
  </si>
  <si>
    <t>Frame Loupe Eye</t>
  </si>
  <si>
    <t>68149490</t>
  </si>
  <si>
    <t>1106357</t>
  </si>
  <si>
    <t>Labels Mailing 1"x2-5/8"</t>
  </si>
  <si>
    <t>67959235</t>
  </si>
  <si>
    <t xml:space="preserve">712915546   </t>
  </si>
  <si>
    <t>67658753</t>
  </si>
  <si>
    <t>9050321</t>
  </si>
  <si>
    <t>Tape Correction Asst</t>
  </si>
  <si>
    <t>1187604</t>
  </si>
  <si>
    <t>Intercept Detergent Endoscope</t>
  </si>
  <si>
    <t>MINNTE</t>
  </si>
  <si>
    <t xml:space="preserve">841202072   </t>
  </si>
  <si>
    <t>68132693</t>
  </si>
  <si>
    <t>9538431</t>
  </si>
  <si>
    <t>Lister Scissor X-fine</t>
  </si>
  <si>
    <t xml:space="preserve">841202073   </t>
  </si>
  <si>
    <t>68114586</t>
  </si>
  <si>
    <t>1201713</t>
  </si>
  <si>
    <t>Fetal Doppler Ii W/probe</t>
  </si>
  <si>
    <t>HUNTGR</t>
  </si>
  <si>
    <t>5684209</t>
  </si>
  <si>
    <t>Cover Slip</t>
  </si>
  <si>
    <t>BSAH</t>
  </si>
  <si>
    <t xml:space="preserve">445041315   </t>
  </si>
  <si>
    <t>68396323</t>
  </si>
  <si>
    <t>1161871</t>
  </si>
  <si>
    <t>Lysol Neutra Air Morning Dew</t>
  </si>
  <si>
    <t xml:space="preserve">021352907   </t>
  </si>
  <si>
    <t>67900183</t>
  </si>
  <si>
    <t>9031082</t>
  </si>
  <si>
    <t>Post-It Pad 1 1.5x2 A</t>
  </si>
  <si>
    <t>9026025</t>
  </si>
  <si>
    <t>Pad Note Post-It 3x3 12</t>
  </si>
  <si>
    <t>9030846</t>
  </si>
  <si>
    <t>Pen Retract G-2 Bk Fn</t>
  </si>
  <si>
    <t>9043039</t>
  </si>
  <si>
    <t>Retract Gel Roller Pens</t>
  </si>
  <si>
    <t>68324434</t>
  </si>
  <si>
    <t>9053592</t>
  </si>
  <si>
    <t>Pen Roller Gel G2 Uf Dozen Blk</t>
  </si>
  <si>
    <t xml:space="preserve">850164876   </t>
  </si>
  <si>
    <t>68015784</t>
  </si>
  <si>
    <t>1210177</t>
  </si>
  <si>
    <t>Paper RX DocuGard 24#Void Blue</t>
  </si>
  <si>
    <t xml:space="preserve">329583289   </t>
  </si>
  <si>
    <t>67656285</t>
  </si>
  <si>
    <t>68171302</t>
  </si>
  <si>
    <t>9533175</t>
  </si>
  <si>
    <t>Pessary Dish W/O Suprt</t>
  </si>
  <si>
    <t>67617031</t>
  </si>
  <si>
    <t xml:space="preserve">445152331   </t>
  </si>
  <si>
    <t>68214972</t>
  </si>
  <si>
    <t>9531352</t>
  </si>
  <si>
    <t>Scissors Hood Iris Sharp TC</t>
  </si>
  <si>
    <t xml:space="preserve">329358660   </t>
  </si>
  <si>
    <t>67497698</t>
  </si>
  <si>
    <t>67751986</t>
  </si>
  <si>
    <t>9055167</t>
  </si>
  <si>
    <t>Renuzit Super Odor Killer 7.5</t>
  </si>
  <si>
    <t>67542052</t>
  </si>
  <si>
    <t>1100289</t>
  </si>
  <si>
    <t>Forcep Tissue Micro Adson</t>
  </si>
  <si>
    <t xml:space="preserve">329358663   </t>
  </si>
  <si>
    <t>67907127</t>
  </si>
  <si>
    <t>67766573</t>
  </si>
  <si>
    <t>9040399</t>
  </si>
  <si>
    <t>Kleenex 3-ply Facial Tis</t>
  </si>
  <si>
    <t>9060989</t>
  </si>
  <si>
    <t>Air Wick Freshmatic Ultra Refi</t>
  </si>
  <si>
    <t>67592621</t>
  </si>
  <si>
    <t>1293922</t>
  </si>
  <si>
    <t>Tubes Transfer Capillary Blood</t>
  </si>
  <si>
    <t>COAGUS</t>
  </si>
  <si>
    <t>67712386</t>
  </si>
  <si>
    <t>6583227</t>
  </si>
  <si>
    <t>Cabinet Tr Flat Pliers#19</t>
  </si>
  <si>
    <t>ZIRC</t>
  </si>
  <si>
    <t>67800336</t>
  </si>
  <si>
    <t>1250658</t>
  </si>
  <si>
    <t>Stand Instrument Mayo</t>
  </si>
  <si>
    <t>MEDDEP</t>
  </si>
  <si>
    <t>1099029</t>
  </si>
  <si>
    <t>Instrum Tray 10-3/8x6-3/8x2.5</t>
  </si>
  <si>
    <t>1114953</t>
  </si>
  <si>
    <t>SklarSafe Safety Scalpel Ster</t>
  </si>
  <si>
    <t>Hope</t>
  </si>
  <si>
    <t>AR</t>
  </si>
  <si>
    <t xml:space="preserve">718018628   </t>
  </si>
  <si>
    <t>67820778</t>
  </si>
  <si>
    <t>1023290</t>
  </si>
  <si>
    <t>Cuff &amp; Bladder 1-Tube</t>
  </si>
  <si>
    <t>1193789</t>
  </si>
  <si>
    <t>Paper Test Litmus</t>
  </si>
  <si>
    <t>68300532</t>
  </si>
  <si>
    <t>1334101</t>
  </si>
  <si>
    <t>Catheter Insemination Soules</t>
  </si>
  <si>
    <t>STEWARD MEDICAL   Item Detail  -  Sep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</si>
  <si>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</si>
  <si>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</si>
  <si>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</si>
  <si>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</si>
  <si>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</si>
  <si>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</si>
  <si>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</si>
  <si>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</si>
  <si>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</si>
  <si>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7992118</t>
  </si>
  <si>
    <t xml:space="preserve">2018 Flucelvax Syr QIV LC     </t>
  </si>
  <si>
    <t xml:space="preserve">4Yrs+ 10PK  </t>
  </si>
  <si>
    <t>.5ml/syr</t>
  </si>
  <si>
    <t>SEQBIO</t>
  </si>
  <si>
    <t>70461031803</t>
  </si>
  <si>
    <t>2319118</t>
  </si>
  <si>
    <t xml:space="preserve">2018 Fluzone HD Syr LC        </t>
  </si>
  <si>
    <t xml:space="preserve">65yrs+ 10PK </t>
  </si>
  <si>
    <t>CONAUT</t>
  </si>
  <si>
    <t>49281040365</t>
  </si>
  <si>
    <t>6519118</t>
  </si>
  <si>
    <t xml:space="preserve">2018 Fluzone QIV Syr LC       </t>
  </si>
  <si>
    <t xml:space="preserve">36mos+ 10PK </t>
  </si>
  <si>
    <t>49281041850</t>
  </si>
  <si>
    <t>7619118</t>
  </si>
  <si>
    <t xml:space="preserve">2018 Fluz QIV Ped Sy LC       </t>
  </si>
  <si>
    <t xml:space="preserve">635mos 10PK </t>
  </si>
  <si>
    <t>.25ml/Pk</t>
  </si>
  <si>
    <t>49281051825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</si>
  <si>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</si>
  <si>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</si>
  <si>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</si>
  <si>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</si>
  <si>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</si>
  <si>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</si>
  <si>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Varivax Chickenpox All Sdv    </t>
  </si>
  <si>
    <t xml:space="preserve">.5ml        </t>
  </si>
  <si>
    <t xml:space="preserve">10/Pk   </t>
  </si>
  <si>
    <t>482700</t>
  </si>
  <si>
    <t>1296729</t>
  </si>
  <si>
    <t>Shingrix Shingles SDV w/Diluen</t>
  </si>
  <si>
    <t xml:space="preserve">0.5mL       </t>
  </si>
  <si>
    <t>SKBEEC</t>
  </si>
  <si>
    <t>58160082311</t>
  </si>
  <si>
    <t>1296728</t>
  </si>
  <si>
    <t xml:space="preserve">1/Pk    </t>
  </si>
  <si>
    <t>58160081912</t>
  </si>
  <si>
    <t>7292118</t>
  </si>
  <si>
    <t xml:space="preserve">2018 Flucelvax MDV QIV LC     </t>
  </si>
  <si>
    <t xml:space="preserve">4Yrs+       </t>
  </si>
  <si>
    <t xml:space="preserve">5ml/vl  </t>
  </si>
  <si>
    <t>70461041810</t>
  </si>
  <si>
    <t>7192118</t>
  </si>
  <si>
    <t xml:space="preserve">2018 Fluad Syr LC             </t>
  </si>
  <si>
    <t xml:space="preserve">65Yrs+ 10PK </t>
  </si>
  <si>
    <t>70461001803</t>
  </si>
  <si>
    <t xml:space="preserve">Tice BCG Live Kit             </t>
  </si>
  <si>
    <t xml:space="preserve">2mL/SDV     </t>
  </si>
  <si>
    <t xml:space="preserve">Ea      </t>
  </si>
  <si>
    <t>00052060202</t>
  </si>
  <si>
    <t>1103839</t>
  </si>
  <si>
    <t>Lidocaine Inj SDV Pr Free 30mL</t>
  </si>
  <si>
    <t xml:space="preserve">1%          </t>
  </si>
  <si>
    <t xml:space="preserve">25/Pk   </t>
  </si>
  <si>
    <t>PFIZNJ</t>
  </si>
  <si>
    <t>00409427902</t>
  </si>
  <si>
    <t>1046883</t>
  </si>
  <si>
    <t xml:space="preserve">Bupivacaine HCL MDV 50ml      </t>
  </si>
  <si>
    <t xml:space="preserve">0.5%        </t>
  </si>
  <si>
    <t xml:space="preserve">25/Bx   </t>
  </si>
  <si>
    <t>00409116301</t>
  </si>
  <si>
    <t>1296508</t>
  </si>
  <si>
    <t xml:space="preserve">Lidocaine HCl MDV 50mL        </t>
  </si>
  <si>
    <t>WESINJ</t>
  </si>
  <si>
    <t>00143957710</t>
  </si>
  <si>
    <t xml:space="preserve">Booklet     </t>
  </si>
  <si>
    <t xml:space="preserve">20/Pk   </t>
  </si>
  <si>
    <t>541545</t>
  </si>
  <si>
    <t xml:space="preserve">Lysol Neutra Air Spray 10oz   </t>
  </si>
  <si>
    <t xml:space="preserve">FreshScent  </t>
  </si>
  <si>
    <t>207044</t>
  </si>
  <si>
    <t>7203118</t>
  </si>
  <si>
    <t xml:space="preserve">2018 Flucelvax MDV QIV WFG    </t>
  </si>
  <si>
    <t>5464958</t>
  </si>
  <si>
    <t xml:space="preserve">Adacel Tdap Ado/Adt PFS       </t>
  </si>
  <si>
    <t xml:space="preserve">5/Pk    </t>
  </si>
  <si>
    <t>49281040015</t>
  </si>
  <si>
    <t>1300550</t>
  </si>
  <si>
    <t xml:space="preserve">Lidocaine HCL Inj MDV 10ml    </t>
  </si>
  <si>
    <t>63323020110</t>
  </si>
  <si>
    <t>7617532</t>
  </si>
  <si>
    <t xml:space="preserve">Schiller AT10 Paper           </t>
  </si>
  <si>
    <t xml:space="preserve">            </t>
  </si>
  <si>
    <t xml:space="preserve">150/Pk  </t>
  </si>
  <si>
    <t>94010-0000</t>
  </si>
  <si>
    <t>1049843</t>
  </si>
  <si>
    <t xml:space="preserve">Lidocaine HCL MDV 50mL        </t>
  </si>
  <si>
    <t xml:space="preserve">2%          </t>
  </si>
  <si>
    <t>00409427702</t>
  </si>
  <si>
    <t>1259100</t>
  </si>
  <si>
    <t xml:space="preserve">Ondansetron HCL Inj SDV 2mL   </t>
  </si>
  <si>
    <t xml:space="preserve">2mg/mL      </t>
  </si>
  <si>
    <t>APOTEX</t>
  </si>
  <si>
    <t>60505613005</t>
  </si>
  <si>
    <t>7104018</t>
  </si>
  <si>
    <t xml:space="preserve">2018 Fluad Syr PB             </t>
  </si>
  <si>
    <t>6023287</t>
  </si>
  <si>
    <t>Bupivacaine HCL MDV Non-Return</t>
  </si>
  <si>
    <t xml:space="preserve">0.25%       </t>
  </si>
  <si>
    <t xml:space="preserve">50mL/Vl </t>
  </si>
  <si>
    <t>GIVREP</t>
  </si>
  <si>
    <t>00409116001</t>
  </si>
  <si>
    <t>1009305</t>
  </si>
  <si>
    <t xml:space="preserve">Infectious Waste Bag          </t>
  </si>
  <si>
    <t xml:space="preserve">10 Gallon   </t>
  </si>
  <si>
    <t xml:space="preserve">100/Ca  </t>
  </si>
  <si>
    <t>ALLPOL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</si>
  <si>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</si>
  <si>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</si>
  <si>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</si>
  <si>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</si>
  <si>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</si>
  <si>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2480409</t>
  </si>
  <si>
    <t xml:space="preserve">Xylocaine Plain MDV N-R       </t>
  </si>
  <si>
    <t>63323048557</t>
  </si>
  <si>
    <t>9569118</t>
  </si>
  <si>
    <t xml:space="preserve">2018 Afluria QIV MDV LC       </t>
  </si>
  <si>
    <t xml:space="preserve">5Yrs+       </t>
  </si>
  <si>
    <t>33332041810</t>
  </si>
  <si>
    <t>5824223</t>
  </si>
  <si>
    <t>Underpad Stand Mod Absorb Blue</t>
  </si>
  <si>
    <t xml:space="preserve">30x30       </t>
  </si>
  <si>
    <t xml:space="preserve">150/Ca  </t>
  </si>
  <si>
    <t>ALLEG</t>
  </si>
  <si>
    <t>UPSMD3030</t>
  </si>
  <si>
    <t xml:space="preserve">Paper Copy 20Lb White         </t>
  </si>
  <si>
    <t xml:space="preserve">8.5"x11"    </t>
  </si>
  <si>
    <t xml:space="preserve">5000/Ca </t>
  </si>
  <si>
    <t>348037</t>
  </si>
  <si>
    <t>9007657</t>
  </si>
  <si>
    <t xml:space="preserve">Needle Disposable Safety      </t>
  </si>
  <si>
    <t xml:space="preserve">25gX5/8     </t>
  </si>
  <si>
    <t xml:space="preserve">100/Bx  </t>
  </si>
  <si>
    <t>SOLMIL</t>
  </si>
  <si>
    <t>SN2558</t>
  </si>
  <si>
    <t>2480394</t>
  </si>
  <si>
    <t xml:space="preserve">Xylocaine Plain MDV  N-R      </t>
  </si>
  <si>
    <t>63323048657</t>
  </si>
  <si>
    <t>4314018</t>
  </si>
  <si>
    <t xml:space="preserve">2018 Fluzone QIV MDV PB       </t>
  </si>
  <si>
    <t xml:space="preserve">6mos+       </t>
  </si>
  <si>
    <t>49281062915</t>
  </si>
  <si>
    <t>1046963</t>
  </si>
  <si>
    <t>9870244</t>
  </si>
  <si>
    <t xml:space="preserve">Saline Syringe Fill           </t>
  </si>
  <si>
    <t xml:space="preserve">10mL        </t>
  </si>
  <si>
    <t xml:space="preserve">30/Pk   </t>
  </si>
  <si>
    <t>BD</t>
  </si>
  <si>
    <t>306500</t>
  </si>
  <si>
    <t>1043735</t>
  </si>
  <si>
    <t xml:space="preserve">Ful-Glo Ophth Strips          </t>
  </si>
  <si>
    <t xml:space="preserve">1mg         </t>
  </si>
  <si>
    <t>AKORN</t>
  </si>
  <si>
    <t>17478040401</t>
  </si>
  <si>
    <t>2587008</t>
  </si>
  <si>
    <t xml:space="preserve">Lidocaine Inj MDV Non-Return  </t>
  </si>
  <si>
    <t xml:space="preserve">20mL/Ea </t>
  </si>
  <si>
    <t>00409427601</t>
  </si>
  <si>
    <t>2488072</t>
  </si>
  <si>
    <t>Bupivacaine HCL MDV Non Return</t>
  </si>
  <si>
    <t>1190702</t>
  </si>
  <si>
    <t xml:space="preserve">Electrode Resting Tab         </t>
  </si>
  <si>
    <t xml:space="preserve">CA610       </t>
  </si>
  <si>
    <t xml:space="preserve">100/Bg  </t>
  </si>
  <si>
    <t>CARDKN</t>
  </si>
  <si>
    <t>31447793</t>
  </si>
  <si>
    <t>9875904</t>
  </si>
  <si>
    <t xml:space="preserve">Safetyglide Syringe 3cc       </t>
  </si>
  <si>
    <t xml:space="preserve">25x5/8"     </t>
  </si>
  <si>
    <t xml:space="preserve">50/Bx   </t>
  </si>
  <si>
    <t>305904</t>
  </si>
  <si>
    <t>1314542</t>
  </si>
  <si>
    <t xml:space="preserve">Lidocaine Top Jelly 5mL       </t>
  </si>
  <si>
    <t xml:space="preserve">10/Bx   </t>
  </si>
  <si>
    <t>CARDGN</t>
  </si>
  <si>
    <t>3498359</t>
  </si>
  <si>
    <t>7602870</t>
  </si>
  <si>
    <t xml:space="preserve">Kerlix AMD Roll               </t>
  </si>
  <si>
    <t xml:space="preserve">Large       </t>
  </si>
  <si>
    <t>3331-</t>
  </si>
  <si>
    <t>1000468</t>
  </si>
  <si>
    <t xml:space="preserve">Cotton Ball Medium Non        </t>
  </si>
  <si>
    <t xml:space="preserve">Sterile     </t>
  </si>
  <si>
    <t xml:space="preserve">4000/Ca </t>
  </si>
  <si>
    <t>RICHMD</t>
  </si>
  <si>
    <t>186120</t>
  </si>
  <si>
    <t>2881980</t>
  </si>
  <si>
    <t xml:space="preserve">LiteAire Chamber Spacer       </t>
  </si>
  <si>
    <t xml:space="preserve">Paper Board </t>
  </si>
  <si>
    <t xml:space="preserve">25/Ca   </t>
  </si>
  <si>
    <t>CARDNB</t>
  </si>
  <si>
    <t>TM1304</t>
  </si>
  <si>
    <t>8299523</t>
  </si>
  <si>
    <t xml:space="preserve">EZE-Band LF Velcro Bandage    </t>
  </si>
  <si>
    <t xml:space="preserve">6"x5.5Yd    </t>
  </si>
  <si>
    <t>CONCO</t>
  </si>
  <si>
    <t>59160000</t>
  </si>
  <si>
    <t>1046866</t>
  </si>
  <si>
    <t xml:space="preserve">Ketorolac Inj IM/IV Syr 1ml   </t>
  </si>
  <si>
    <t xml:space="preserve">30mg/ml     </t>
  </si>
  <si>
    <t>00409228731</t>
  </si>
  <si>
    <t xml:space="preserve">Lift Heel Cork Small          </t>
  </si>
  <si>
    <t xml:space="preserve">12Pr/Bx </t>
  </si>
  <si>
    <t>32465</t>
  </si>
  <si>
    <t>1104396</t>
  </si>
  <si>
    <t xml:space="preserve">Pleurx Catheter Kit           </t>
  </si>
  <si>
    <t xml:space="preserve">10/Ca   </t>
  </si>
  <si>
    <t>50-7500B</t>
  </si>
  <si>
    <t xml:space="preserve">Ice Pack                      </t>
  </si>
  <si>
    <t xml:space="preserve">Each    </t>
  </si>
  <si>
    <t>7241M</t>
  </si>
  <si>
    <t xml:space="preserve">Pessary Dish W/O Suprt        </t>
  </si>
  <si>
    <t xml:space="preserve">65m Sz3     </t>
  </si>
  <si>
    <t>30-DSH3</t>
  </si>
  <si>
    <t>1023248</t>
  </si>
  <si>
    <t xml:space="preserve">Holder Paper Roll f/Table     </t>
  </si>
  <si>
    <t xml:space="preserve">18-21"      </t>
  </si>
  <si>
    <t xml:space="preserve">EA      </t>
  </si>
  <si>
    <t>CLINT</t>
  </si>
  <si>
    <t>030</t>
  </si>
  <si>
    <t xml:space="preserve">CLINITEK Status Analyzer Star </t>
  </si>
  <si>
    <t xml:space="preserve">Promo       </t>
  </si>
  <si>
    <t xml:space="preserve">1/Kt    </t>
  </si>
  <si>
    <t>STARTUA</t>
  </si>
  <si>
    <t xml:space="preserve">Towel Cfold We                </t>
  </si>
  <si>
    <t xml:space="preserve">2400/Ca </t>
  </si>
  <si>
    <t>637431</t>
  </si>
  <si>
    <t>3298423</t>
  </si>
  <si>
    <t xml:space="preserve">3"x5Yd      </t>
  </si>
  <si>
    <t>59130000</t>
  </si>
  <si>
    <t>1225522</t>
  </si>
  <si>
    <t xml:space="preserve">Container Urine Brown 24-Hour </t>
  </si>
  <si>
    <t>TROY</t>
  </si>
  <si>
    <t>14375248</t>
  </si>
  <si>
    <t>5419118</t>
  </si>
  <si>
    <t xml:space="preserve">2018 Fluzone QIV SDV LC       </t>
  </si>
  <si>
    <t xml:space="preserve">.5ml/vl </t>
  </si>
  <si>
    <t>49281041810</t>
  </si>
  <si>
    <t>1113964</t>
  </si>
  <si>
    <t xml:space="preserve">Underpads 17x24" 22 Gram      </t>
  </si>
  <si>
    <t xml:space="preserve">300/Ca  </t>
  </si>
  <si>
    <t>DYNAM</t>
  </si>
  <si>
    <t>1341</t>
  </si>
  <si>
    <t xml:space="preserve">Cath Kit Foley 18fr 5cc       </t>
  </si>
  <si>
    <t xml:space="preserve">10/CA   </t>
  </si>
  <si>
    <t>800518</t>
  </si>
  <si>
    <t xml:space="preserve">Pessary Shaatz                </t>
  </si>
  <si>
    <t xml:space="preserve">3.25" Sz7   </t>
  </si>
  <si>
    <t>30-SH7</t>
  </si>
  <si>
    <t>1314512</t>
  </si>
  <si>
    <t xml:space="preserve">Cyanocobalamin Inj (B-12) 1mL </t>
  </si>
  <si>
    <t>SMRSET</t>
  </si>
  <si>
    <t>70069000510</t>
  </si>
  <si>
    <t>1046897</t>
  </si>
  <si>
    <t>Bupivacaine HCL Teartop SDV PF</t>
  </si>
  <si>
    <t xml:space="preserve">0.25% 10mL  </t>
  </si>
  <si>
    <t>00409115901</t>
  </si>
  <si>
    <t xml:space="preserve">Extractor IUD                 </t>
  </si>
  <si>
    <t>BR70-63526</t>
  </si>
  <si>
    <t>4067616</t>
  </si>
  <si>
    <t xml:space="preserve">Dexamethasone Pres Fr SDV 1mL </t>
  </si>
  <si>
    <t xml:space="preserve">10mg/1mL    </t>
  </si>
  <si>
    <t>63323050601</t>
  </si>
  <si>
    <t>5660352</t>
  </si>
  <si>
    <t xml:space="preserve">Paper EKG Z Fold f/CP150      </t>
  </si>
  <si>
    <t xml:space="preserve">8.25x11"    </t>
  </si>
  <si>
    <t xml:space="preserve">200/Pk  </t>
  </si>
  <si>
    <t>105353</t>
  </si>
  <si>
    <t>6663407</t>
  </si>
  <si>
    <t>Sharps Container Horizontl Lid</t>
  </si>
  <si>
    <t>Transprt Red</t>
  </si>
  <si>
    <t xml:space="preserve">2 Gal   </t>
  </si>
  <si>
    <t>89671</t>
  </si>
  <si>
    <t>1218026</t>
  </si>
  <si>
    <t xml:space="preserve">Lidocaine 1% HCL Inj 2mL      </t>
  </si>
  <si>
    <t xml:space="preserve">10mg/mL     </t>
  </si>
  <si>
    <t>63323020102</t>
  </si>
  <si>
    <t>1162557</t>
  </si>
  <si>
    <t xml:space="preserve">Underpad Protect Plus Deluxe  </t>
  </si>
  <si>
    <t xml:space="preserve">36"x36"     </t>
  </si>
  <si>
    <t xml:space="preserve">50/Ca   </t>
  </si>
  <si>
    <t>MSC282070LB</t>
  </si>
  <si>
    <t>1215056</t>
  </si>
  <si>
    <t xml:space="preserve">Neutralizer Glute-Out         </t>
  </si>
  <si>
    <t xml:space="preserve">1Bt/Gal     </t>
  </si>
  <si>
    <t xml:space="preserve">24/Ca   </t>
  </si>
  <si>
    <t>CONE</t>
  </si>
  <si>
    <t>936328</t>
  </si>
  <si>
    <t>7772911</t>
  </si>
  <si>
    <t xml:space="preserve">PAP Smear Brush               </t>
  </si>
  <si>
    <t xml:space="preserve">50/BX   </t>
  </si>
  <si>
    <t>ANDW</t>
  </si>
  <si>
    <t>893010</t>
  </si>
  <si>
    <t>1530287</t>
  </si>
  <si>
    <t xml:space="preserve">INTERLINK Injection Site Male </t>
  </si>
  <si>
    <t xml:space="preserve">LL Adapter  </t>
  </si>
  <si>
    <t>TRAVOL</t>
  </si>
  <si>
    <t>2N3379</t>
  </si>
  <si>
    <t>1500113</t>
  </si>
  <si>
    <t xml:space="preserve">Xylocaine SDV 2mL MPF         </t>
  </si>
  <si>
    <t>ABRAX</t>
  </si>
  <si>
    <t>63323049227</t>
  </si>
  <si>
    <t xml:space="preserve">Urine Tubes w/Sediment Bulb   </t>
  </si>
  <si>
    <t xml:space="preserve">12ml Flared </t>
  </si>
  <si>
    <t xml:space="preserve">500/Bx  </t>
  </si>
  <si>
    <t>112030-500</t>
  </si>
  <si>
    <t xml:space="preserve">Silvercel Alginate Dressing   </t>
  </si>
  <si>
    <t xml:space="preserve">1"x12"      </t>
  </si>
  <si>
    <t xml:space="preserve">5x5/Bx  </t>
  </si>
  <si>
    <t>800112</t>
  </si>
  <si>
    <t xml:space="preserve">Purell Oceanmist 8oz Blue     </t>
  </si>
  <si>
    <t>514510</t>
  </si>
  <si>
    <t xml:space="preserve">Lysol Neutra Air Morning Dew  </t>
  </si>
  <si>
    <t xml:space="preserve">10oz/Cn     </t>
  </si>
  <si>
    <t>547730</t>
  </si>
  <si>
    <t>7770947</t>
  </si>
  <si>
    <t xml:space="preserve">Stethoscope Ltmn Rd 2Hd Cls2  </t>
  </si>
  <si>
    <t xml:space="preserve">28" Ped     </t>
  </si>
  <si>
    <t>2113R</t>
  </si>
  <si>
    <t xml:space="preserve">LYSOL SPRAY,LINEN SCENT,1     </t>
  </si>
  <si>
    <t xml:space="preserve">1/PK    </t>
  </si>
  <si>
    <t>654521</t>
  </si>
  <si>
    <t xml:space="preserve">Kleenex Naturals Face Tissue  </t>
  </si>
  <si>
    <t xml:space="preserve">48Bx/Ca </t>
  </si>
  <si>
    <t>546318</t>
  </si>
  <si>
    <t>8938782</t>
  </si>
  <si>
    <t xml:space="preserve">Stand Surg Mayo 5Wheels,Base  </t>
  </si>
  <si>
    <t xml:space="preserve">SS 27.5-48" </t>
  </si>
  <si>
    <t>DELTUB</t>
  </si>
  <si>
    <t>43465</t>
  </si>
  <si>
    <t>80000</t>
  </si>
  <si>
    <t>1141985</t>
  </si>
  <si>
    <t xml:space="preserve">Comb 5" Black                 </t>
  </si>
  <si>
    <t xml:space="preserve">144/Bx  </t>
  </si>
  <si>
    <t>MDS137005</t>
  </si>
  <si>
    <t>1140984</t>
  </si>
  <si>
    <t xml:space="preserve">Needle Spinal Short Bevel     </t>
  </si>
  <si>
    <t xml:space="preserve">25Gx3.5"    </t>
  </si>
  <si>
    <t>HALYAR</t>
  </si>
  <si>
    <t>183105</t>
  </si>
  <si>
    <t>5074046</t>
  </si>
  <si>
    <t>Sodium Chloride 0.9% Part Fill</t>
  </si>
  <si>
    <t xml:space="preserve">50ml        </t>
  </si>
  <si>
    <t>MCGAW</t>
  </si>
  <si>
    <t>S8004-5384</t>
  </si>
  <si>
    <t>1181095</t>
  </si>
  <si>
    <t>Bowl Graduated w/Peel Pouch St</t>
  </si>
  <si>
    <t xml:space="preserve">Blue        </t>
  </si>
  <si>
    <t>01232</t>
  </si>
  <si>
    <t>1103212</t>
  </si>
  <si>
    <t xml:space="preserve">Cuff HP Adult LG Long 1-Tube  </t>
  </si>
  <si>
    <t xml:space="preserve">Reusable HP </t>
  </si>
  <si>
    <t>REUSE-12L-1H</t>
  </si>
  <si>
    <t>9531947</t>
  </si>
  <si>
    <t xml:space="preserve">Forceps Iris 1x2 Teeth        </t>
  </si>
  <si>
    <t xml:space="preserve">Straight 4" </t>
  </si>
  <si>
    <t>18-786</t>
  </si>
  <si>
    <t>1167623</t>
  </si>
  <si>
    <t xml:space="preserve">Sticker Wall Caution XRay     </t>
  </si>
  <si>
    <t xml:space="preserve">Rad 14x10   </t>
  </si>
  <si>
    <t>GRAING</t>
  </si>
  <si>
    <t>8WUH4</t>
  </si>
  <si>
    <t xml:space="preserve">Bandage Apex N/S              </t>
  </si>
  <si>
    <t xml:space="preserve">3"x75"      </t>
  </si>
  <si>
    <t xml:space="preserve">96/Ca   </t>
  </si>
  <si>
    <t>11-6983</t>
  </si>
  <si>
    <t>1253494</t>
  </si>
  <si>
    <t xml:space="preserve">LiquiBand Skin Adhesive .8ml  </t>
  </si>
  <si>
    <t xml:space="preserve">Octyl       </t>
  </si>
  <si>
    <t>CHLOT01-08</t>
  </si>
  <si>
    <t xml:space="preserve">Low-Odor Dry-Erase Marker     </t>
  </si>
  <si>
    <t>Chisel PoInt</t>
  </si>
  <si>
    <t xml:space="preserve">16/Pk   </t>
  </si>
  <si>
    <t>856080</t>
  </si>
  <si>
    <t xml:space="preserve">11ul        </t>
  </si>
  <si>
    <t xml:space="preserve">54/Pk   </t>
  </si>
  <si>
    <t>03P52-54</t>
  </si>
  <si>
    <t xml:space="preserve">Macrobid Caps                 </t>
  </si>
  <si>
    <t xml:space="preserve">100Mg       </t>
  </si>
  <si>
    <t xml:space="preserve">100/Bt  </t>
  </si>
  <si>
    <t>4537577</t>
  </si>
  <si>
    <t>1123626</t>
  </si>
  <si>
    <t xml:space="preserve">Forcep Thumb w/Insert #5      </t>
  </si>
  <si>
    <t xml:space="preserve">20/Bx   </t>
  </si>
  <si>
    <t>56238</t>
  </si>
  <si>
    <t>5550210</t>
  </si>
  <si>
    <t>Tape Deltalite Conf Fbgl DkBlu</t>
  </si>
  <si>
    <t xml:space="preserve">3"x4yds     </t>
  </si>
  <si>
    <t>5943</t>
  </si>
  <si>
    <t>8914205</t>
  </si>
  <si>
    <t xml:space="preserve">Chemstrip 10md Urine Test     </t>
  </si>
  <si>
    <t xml:space="preserve">Strips      </t>
  </si>
  <si>
    <t>BIODYN</t>
  </si>
  <si>
    <t>3260763160</t>
  </si>
  <si>
    <t xml:space="preserve">Purell Springbloom Pink 8oz   </t>
  </si>
  <si>
    <t>514515</t>
  </si>
  <si>
    <t xml:space="preserve">2"X4Yds     </t>
  </si>
  <si>
    <t>7227320</t>
  </si>
  <si>
    <t>7204018</t>
  </si>
  <si>
    <t xml:space="preserve">2018 Flucelvax MDV QIV PB     </t>
  </si>
  <si>
    <t>1163851</t>
  </si>
  <si>
    <t xml:space="preserve">Capillary Tube Heparinized    </t>
  </si>
  <si>
    <t xml:space="preserve">40ul        </t>
  </si>
  <si>
    <t>CHOLES</t>
  </si>
  <si>
    <t>52193</t>
  </si>
  <si>
    <t xml:space="preserve">12FR        </t>
  </si>
  <si>
    <t xml:space="preserve">10/BX   </t>
  </si>
  <si>
    <t>170605120</t>
  </si>
  <si>
    <t>1134951</t>
  </si>
  <si>
    <t xml:space="preserve">Dropper Urine Control Plus    </t>
  </si>
  <si>
    <t xml:space="preserve">10x5ml      </t>
  </si>
  <si>
    <t>QUNTI</t>
  </si>
  <si>
    <t>1440-04</t>
  </si>
  <si>
    <t>9533924</t>
  </si>
  <si>
    <t xml:space="preserve">Scissors Bndage &amp; Utility 8"  </t>
  </si>
  <si>
    <t xml:space="preserve">Lt Blue     </t>
  </si>
  <si>
    <t>5804</t>
  </si>
  <si>
    <t>2480401</t>
  </si>
  <si>
    <t xml:space="preserve">Sensorcaine Plain MDV N-R     </t>
  </si>
  <si>
    <t>63323046757</t>
  </si>
  <si>
    <t>1046989</t>
  </si>
  <si>
    <t xml:space="preserve">Sodium Chloride INJ SDV 50ml  </t>
  </si>
  <si>
    <t xml:space="preserve">0.9%        </t>
  </si>
  <si>
    <t>00409488850</t>
  </si>
  <si>
    <t xml:space="preserve">Thermometer Hi/Low Traceable  </t>
  </si>
  <si>
    <t xml:space="preserve">w/Probe Bt  </t>
  </si>
  <si>
    <t>15551-284</t>
  </si>
  <si>
    <t xml:space="preserve">Note Lined 3x3 6 Pk Yello     </t>
  </si>
  <si>
    <t xml:space="preserve">6/Pk    </t>
  </si>
  <si>
    <t>193259</t>
  </si>
  <si>
    <t xml:space="preserve">Status AccuStrep A            </t>
  </si>
  <si>
    <t xml:space="preserve">X           </t>
  </si>
  <si>
    <t xml:space="preserve">25/BX   </t>
  </si>
  <si>
    <t>34025</t>
  </si>
  <si>
    <t>9004314</t>
  </si>
  <si>
    <t xml:space="preserve">Strip Wound Closure Opague    </t>
  </si>
  <si>
    <t xml:space="preserve">.5"x4"      </t>
  </si>
  <si>
    <t xml:space="preserve">300/Bx  </t>
  </si>
  <si>
    <t>DUKAL</t>
  </si>
  <si>
    <t>1197309</t>
  </si>
  <si>
    <t xml:space="preserve">Acetic Acid 025 Irr Pic       </t>
  </si>
  <si>
    <t xml:space="preserve">500Ml       </t>
  </si>
  <si>
    <t>R6601-01</t>
  </si>
  <si>
    <t>1213006</t>
  </si>
  <si>
    <t xml:space="preserve">Nail Nipper Concave SS        </t>
  </si>
  <si>
    <t xml:space="preserve">5 1/2"      </t>
  </si>
  <si>
    <t>V940205</t>
  </si>
  <si>
    <t xml:space="preserve">Catheter Foley Silicone       </t>
  </si>
  <si>
    <t xml:space="preserve">12/Ca   </t>
  </si>
  <si>
    <t>1758SI18</t>
  </si>
  <si>
    <t>1705738</t>
  </si>
  <si>
    <t xml:space="preserve">Tape Measure w/Wall Stop Cm   </t>
  </si>
  <si>
    <t>SECA</t>
  </si>
  <si>
    <t>2061717009</t>
  </si>
  <si>
    <t xml:space="preserve">Abbey Needle Holder           </t>
  </si>
  <si>
    <t xml:space="preserve">5"          </t>
  </si>
  <si>
    <t>8-10</t>
  </si>
  <si>
    <t xml:space="preserve">Fan Filter f/Picolo 80mm      </t>
  </si>
  <si>
    <t>07P0410</t>
  </si>
  <si>
    <t>1046817</t>
  </si>
  <si>
    <t>00409427602</t>
  </si>
  <si>
    <t>9533158</t>
  </si>
  <si>
    <t xml:space="preserve">Pessary Dish W/Suport         </t>
  </si>
  <si>
    <t xml:space="preserve">70m Sz4     </t>
  </si>
  <si>
    <t>30-DSHS4</t>
  </si>
  <si>
    <t>1049659</t>
  </si>
  <si>
    <t xml:space="preserve">Lidocaine W/EPI Inj MDV 20mL  </t>
  </si>
  <si>
    <t xml:space="preserve">1% 1:100m   </t>
  </si>
  <si>
    <t>00409317801</t>
  </si>
  <si>
    <t>1183353</t>
  </si>
  <si>
    <t>Cape Exam T/P/T w/Side Opening</t>
  </si>
  <si>
    <t>19x21" White</t>
  </si>
  <si>
    <t>GREBAY</t>
  </si>
  <si>
    <t>202</t>
  </si>
  <si>
    <t>5552397</t>
  </si>
  <si>
    <t xml:space="preserve">Tape Deltalite Conf Fbgl Pnk  </t>
  </si>
  <si>
    <t xml:space="preserve">3"X4Yds     </t>
  </si>
  <si>
    <t>6053</t>
  </si>
  <si>
    <t>1016895</t>
  </si>
  <si>
    <t xml:space="preserve">Splinter Forcep               </t>
  </si>
  <si>
    <t xml:space="preserve">4-1/2"      </t>
  </si>
  <si>
    <t>101-6895</t>
  </si>
  <si>
    <t>5660117</t>
  </si>
  <si>
    <t xml:space="preserve">LED Lamp Upgrade Kit 3.5v     </t>
  </si>
  <si>
    <t xml:space="preserve">Coax        </t>
  </si>
  <si>
    <t>04900-LED</t>
  </si>
  <si>
    <t xml:space="preserve">Fenestrated Ear Wick          </t>
  </si>
  <si>
    <t>Merocel 15mm</t>
  </si>
  <si>
    <t>Q605205</t>
  </si>
  <si>
    <t>2549052</t>
  </si>
  <si>
    <t xml:space="preserve">Hemoccult 2-Hole Single Slide </t>
  </si>
  <si>
    <t>HEMOCU</t>
  </si>
  <si>
    <t>60151A</t>
  </si>
  <si>
    <t xml:space="preserve">Dilator Uterine Hegar Dbl End </t>
  </si>
  <si>
    <t xml:space="preserve">3mm/4mm     </t>
  </si>
  <si>
    <t>BR70-42003</t>
  </si>
  <si>
    <t>1047061</t>
  </si>
  <si>
    <t xml:space="preserve">Lidocaine HCL Inj Ampule 10ml </t>
  </si>
  <si>
    <t xml:space="preserve">2% PF       </t>
  </si>
  <si>
    <t>00409428202</t>
  </si>
  <si>
    <t xml:space="preserve">Thermometer Digital Inst Read </t>
  </si>
  <si>
    <t xml:space="preserve">Temple      </t>
  </si>
  <si>
    <t>MDS9698L</t>
  </si>
  <si>
    <t>5661993</t>
  </si>
  <si>
    <t xml:space="preserve">Handle Sub Assembly/Top Sectn </t>
  </si>
  <si>
    <t xml:space="preserve">For #71000  </t>
  </si>
  <si>
    <t>710127-503</t>
  </si>
  <si>
    <t>1007318</t>
  </si>
  <si>
    <t xml:space="preserve">Dextrose 5% In Water          </t>
  </si>
  <si>
    <t xml:space="preserve">500mL/Bg    </t>
  </si>
  <si>
    <t xml:space="preserve">BG      </t>
  </si>
  <si>
    <t>L5101</t>
  </si>
  <si>
    <t>1125634</t>
  </si>
  <si>
    <t xml:space="preserve">Underpads Disposable          </t>
  </si>
  <si>
    <t xml:space="preserve">23"x24"     </t>
  </si>
  <si>
    <t xml:space="preserve">200/Ca  </t>
  </si>
  <si>
    <t>CHAHOU</t>
  </si>
  <si>
    <t xml:space="preserve">Cup Hot Od 12oz               </t>
  </si>
  <si>
    <t xml:space="preserve">50/Pk   </t>
  </si>
  <si>
    <t>426220</t>
  </si>
  <si>
    <t xml:space="preserve">Drape Extremity Bilateral Ste </t>
  </si>
  <si>
    <t>DYNJP8004</t>
  </si>
  <si>
    <t>1203444</t>
  </si>
  <si>
    <t xml:space="preserve">Theraputty Yellow Hand Exer   </t>
  </si>
  <si>
    <t xml:space="preserve">2oz         </t>
  </si>
  <si>
    <t>ABCO</t>
  </si>
  <si>
    <t>10-0900</t>
  </si>
  <si>
    <t>2380005</t>
  </si>
  <si>
    <t>Blood Drawing Kit w/16g Needle</t>
  </si>
  <si>
    <t xml:space="preserve">w/Bag       </t>
  </si>
  <si>
    <t>KAWA</t>
  </si>
  <si>
    <t>BK-64A</t>
  </si>
  <si>
    <t>1127187</t>
  </si>
  <si>
    <t xml:space="preserve">Ciprofloxacin Ophth Solution  </t>
  </si>
  <si>
    <t xml:space="preserve">0.3%        </t>
  </si>
  <si>
    <t xml:space="preserve">5mL/Bt  </t>
  </si>
  <si>
    <t>00404718701</t>
  </si>
  <si>
    <t>1152283</t>
  </si>
  <si>
    <t xml:space="preserve">Blood Buster Enzyme           </t>
  </si>
  <si>
    <t xml:space="preserve">Cleaner     </t>
  </si>
  <si>
    <t xml:space="preserve">32oz/Bt </t>
  </si>
  <si>
    <t>ENZYME</t>
  </si>
  <si>
    <t>4194</t>
  </si>
  <si>
    <t>2881634</t>
  </si>
  <si>
    <t xml:space="preserve">Bag Waste Red Infect 7-10Gal  </t>
  </si>
  <si>
    <t xml:space="preserve">24x24       </t>
  </si>
  <si>
    <t xml:space="preserve">250/Ca  </t>
  </si>
  <si>
    <t>45-50</t>
  </si>
  <si>
    <t>2942408</t>
  </si>
  <si>
    <t>Suture Chromic Gut Undyed C-13</t>
  </si>
  <si>
    <t xml:space="preserve">3-0 30"     </t>
  </si>
  <si>
    <t xml:space="preserve">36/Bx   </t>
  </si>
  <si>
    <t>KENDAL</t>
  </si>
  <si>
    <t>SG636</t>
  </si>
  <si>
    <t xml:space="preserve">Stir Sticks Wooden 7"         </t>
  </si>
  <si>
    <t xml:space="preserve">1000/Pk </t>
  </si>
  <si>
    <t>876894</t>
  </si>
  <si>
    <t xml:space="preserve">Cath Foley Hematuria 3Way Tip </t>
  </si>
  <si>
    <t xml:space="preserve">24FR        </t>
  </si>
  <si>
    <t xml:space="preserve">5/Ca    </t>
  </si>
  <si>
    <t>2557H24</t>
  </si>
  <si>
    <t>1271893</t>
  </si>
  <si>
    <t>Single Sht Epidrl Try Davis In</t>
  </si>
  <si>
    <t xml:space="preserve">Custom      </t>
  </si>
  <si>
    <t>CARDCP</t>
  </si>
  <si>
    <t>34-2557A</t>
  </si>
  <si>
    <t xml:space="preserve">Forceps MH Braun Tenac-10ATR  </t>
  </si>
  <si>
    <t xml:space="preserve">25.4 CM     </t>
  </si>
  <si>
    <t>MH30-965ATR</t>
  </si>
  <si>
    <t>7846100</t>
  </si>
  <si>
    <t xml:space="preserve">Ceftriaxone Sod F/Inj SDV     </t>
  </si>
  <si>
    <t xml:space="preserve">1gm/Vl      </t>
  </si>
  <si>
    <t>LUPIN</t>
  </si>
  <si>
    <t>68180063310</t>
  </si>
  <si>
    <t>1500118</t>
  </si>
  <si>
    <t xml:space="preserve">Xylocaine Plain 10mL MDV      </t>
  </si>
  <si>
    <t>63323048617</t>
  </si>
  <si>
    <t>1233498</t>
  </si>
  <si>
    <t xml:space="preserve">LUBRIDERM LOTION UNSCENTED    </t>
  </si>
  <si>
    <t xml:space="preserve">6oz         </t>
  </si>
  <si>
    <t xml:space="preserve">6oz/Bt  </t>
  </si>
  <si>
    <t>WARNLB</t>
  </si>
  <si>
    <t>514882600</t>
  </si>
  <si>
    <t xml:space="preserve">Lister Scissor X-fine         </t>
  </si>
  <si>
    <t xml:space="preserve">4-1/2       </t>
  </si>
  <si>
    <t>5-512</t>
  </si>
  <si>
    <t xml:space="preserve">Cath Hematuria 3-way 24fr     </t>
  </si>
  <si>
    <t xml:space="preserve">30CC        </t>
  </si>
  <si>
    <t>2551H24</t>
  </si>
  <si>
    <t>3784603</t>
  </si>
  <si>
    <t xml:space="preserve">Lumicain Solution             </t>
  </si>
  <si>
    <t xml:space="preserve">60cc        </t>
  </si>
  <si>
    <t>PREMED</t>
  </si>
  <si>
    <t>9045010</t>
  </si>
  <si>
    <t>4887564</t>
  </si>
  <si>
    <t>NitriDerm Glove PF Ntrl LF Srg</t>
  </si>
  <si>
    <t>White Size 6</t>
  </si>
  <si>
    <t xml:space="preserve">25Pr/Bx </t>
  </si>
  <si>
    <t>135600</t>
  </si>
  <si>
    <t>8294847</t>
  </si>
  <si>
    <t xml:space="preserve">4"x5.5Yd    </t>
  </si>
  <si>
    <t>59140000</t>
  </si>
  <si>
    <t xml:space="preserve">Detergent Dish Liquid         </t>
  </si>
  <si>
    <t xml:space="preserve">Orange      </t>
  </si>
  <si>
    <t>941066</t>
  </si>
  <si>
    <t xml:space="preserve">Battery Lithium Energizer     </t>
  </si>
  <si>
    <t xml:space="preserve">#2032       </t>
  </si>
  <si>
    <t xml:space="preserve">2/Pk    </t>
  </si>
  <si>
    <t>909403</t>
  </si>
  <si>
    <t xml:space="preserve">Needle Prostate Biopsy ULTRA  </t>
  </si>
  <si>
    <t xml:space="preserve">18Gx20cm    </t>
  </si>
  <si>
    <t>NAC-1820ULTR</t>
  </si>
  <si>
    <t>7778795</t>
  </si>
  <si>
    <t xml:space="preserve">Steth Ltmn Blk 1Hd Cardio     </t>
  </si>
  <si>
    <t xml:space="preserve">27" Length  </t>
  </si>
  <si>
    <t>2160</t>
  </si>
  <si>
    <t xml:space="preserve">Tape Dispenser f/Autoclave    </t>
  </si>
  <si>
    <t xml:space="preserve">Tape        </t>
  </si>
  <si>
    <t>TD001</t>
  </si>
  <si>
    <t xml:space="preserve">Clorox Disinfect Wipes        </t>
  </si>
  <si>
    <t xml:space="preserve">Fresh Scent </t>
  </si>
  <si>
    <t>821808</t>
  </si>
  <si>
    <t>6318190</t>
  </si>
  <si>
    <t xml:space="preserve">Forceps Halstead Mosquito     </t>
  </si>
  <si>
    <t xml:space="preserve">5" CVD      </t>
  </si>
  <si>
    <t xml:space="preserve">12/Pk   </t>
  </si>
  <si>
    <t>EG7-4</t>
  </si>
  <si>
    <t>8310072</t>
  </si>
  <si>
    <t xml:space="preserve">Suture Removal Tray W/Forcep  </t>
  </si>
  <si>
    <t xml:space="preserve">Iris&amp;Ad     </t>
  </si>
  <si>
    <t>DYNJ07254A</t>
  </si>
  <si>
    <t>1046849</t>
  </si>
  <si>
    <t xml:space="preserve">Water For Inj Sterile Vial    </t>
  </si>
  <si>
    <t xml:space="preserve">20ml        </t>
  </si>
  <si>
    <t>00409488720</t>
  </si>
  <si>
    <t>1083982</t>
  </si>
  <si>
    <t xml:space="preserve">Ext Set 7" w/Boinector Valve  </t>
  </si>
  <si>
    <t>ADVMED</t>
  </si>
  <si>
    <t>BN-762</t>
  </si>
  <si>
    <t xml:space="preserve">Scissor Steven Tenotomy Cvd   </t>
  </si>
  <si>
    <t xml:space="preserve">Bl 4-1/2"   </t>
  </si>
  <si>
    <t>104-7440</t>
  </si>
  <si>
    <t>9410309</t>
  </si>
  <si>
    <t xml:space="preserve">Dyna Hex Scrub 4%             </t>
  </si>
  <si>
    <t xml:space="preserve">4oz         </t>
  </si>
  <si>
    <t xml:space="preserve">48/Ca   </t>
  </si>
  <si>
    <t>XTRIUM</t>
  </si>
  <si>
    <t>1061DYN04VA</t>
  </si>
  <si>
    <t>1018122</t>
  </si>
  <si>
    <t xml:space="preserve">Irrigation Set w/Piston       </t>
  </si>
  <si>
    <t xml:space="preserve">20/Ca   </t>
  </si>
  <si>
    <t>4093</t>
  </si>
  <si>
    <t>3318502</t>
  </si>
  <si>
    <t xml:space="preserve">Bag Soiled Linen Blue         </t>
  </si>
  <si>
    <t>20-30 Gallon</t>
  </si>
  <si>
    <t>C3102</t>
  </si>
  <si>
    <t>919330</t>
  </si>
  <si>
    <t>1089273</t>
  </si>
  <si>
    <t xml:space="preserve">Finger Splint Kit STAX        </t>
  </si>
  <si>
    <t xml:space="preserve">Clear       </t>
  </si>
  <si>
    <t xml:space="preserve">30/Kt   </t>
  </si>
  <si>
    <t>PS5C</t>
  </si>
  <si>
    <t>8128837</t>
  </si>
  <si>
    <t xml:space="preserve">Key Chain Scanner USB         </t>
  </si>
  <si>
    <t>PEAKTC</t>
  </si>
  <si>
    <t>OPN2004</t>
  </si>
  <si>
    <t xml:space="preserve">Scissors Spencer Stitch       </t>
  </si>
  <si>
    <t xml:space="preserve">3.5"        </t>
  </si>
  <si>
    <t xml:space="preserve">12/Bx   </t>
  </si>
  <si>
    <t>21-346</t>
  </si>
  <si>
    <t>5550113</t>
  </si>
  <si>
    <t xml:space="preserve">Biogel Skinsense PF Syn Glove </t>
  </si>
  <si>
    <t xml:space="preserve">8.0         </t>
  </si>
  <si>
    <t xml:space="preserve">50Pr/Bx </t>
  </si>
  <si>
    <t>40880</t>
  </si>
  <si>
    <t>1048583</t>
  </si>
  <si>
    <t xml:space="preserve">Sodium Chloride INJ MDV 30ml  </t>
  </si>
  <si>
    <t xml:space="preserve">0.9%BACT    </t>
  </si>
  <si>
    <t>00409196607</t>
  </si>
  <si>
    <t>1089034</t>
  </si>
  <si>
    <t xml:space="preserve">Mayo Tray Replacement &amp; Pole  </t>
  </si>
  <si>
    <t xml:space="preserve">W/O Base    </t>
  </si>
  <si>
    <t>43465-1FA</t>
  </si>
  <si>
    <t>1081218</t>
  </si>
  <si>
    <t xml:space="preserve">Methylprednisolone Acet MDV   </t>
  </si>
  <si>
    <t xml:space="preserve">40mg/mL     </t>
  </si>
  <si>
    <t xml:space="preserve">10ml Vl </t>
  </si>
  <si>
    <t>TEVA</t>
  </si>
  <si>
    <t>00703004501</t>
  </si>
  <si>
    <t>6544043</t>
  </si>
  <si>
    <t xml:space="preserve">Suture Ethilon Mono Blk Ps5   </t>
  </si>
  <si>
    <t xml:space="preserve">3-0 18"     </t>
  </si>
  <si>
    <t xml:space="preserve">Bx      </t>
  </si>
  <si>
    <t>1893G</t>
  </si>
  <si>
    <t xml:space="preserve">Battery Li Spot LXI w/CD      </t>
  </si>
  <si>
    <t xml:space="preserve">Non-Return  </t>
  </si>
  <si>
    <t>105632</t>
  </si>
  <si>
    <t xml:space="preserve">Retract Gel Roller Pens       </t>
  </si>
  <si>
    <t xml:space="preserve">Fine Pt     </t>
  </si>
  <si>
    <t xml:space="preserve">8/Pk    </t>
  </si>
  <si>
    <t>824832</t>
  </si>
  <si>
    <t>1135124</t>
  </si>
  <si>
    <t xml:space="preserve">Cover Glass #2 40x22mm        </t>
  </si>
  <si>
    <t>12543A</t>
  </si>
  <si>
    <t>5556165</t>
  </si>
  <si>
    <t xml:space="preserve">Tape Deltalite Conf Fbgl Pur  </t>
  </si>
  <si>
    <t>5972</t>
  </si>
  <si>
    <t xml:space="preserve">5mm/6mm     </t>
  </si>
  <si>
    <t>BR70-42005</t>
  </si>
  <si>
    <t>1328446</t>
  </si>
  <si>
    <t xml:space="preserve">Ofloxacin Otic Solution       </t>
  </si>
  <si>
    <t xml:space="preserve">10mL/Bt </t>
  </si>
  <si>
    <t>60505036302</t>
  </si>
  <si>
    <t>3787914</t>
  </si>
  <si>
    <t xml:space="preserve">Pessary Donut                 </t>
  </si>
  <si>
    <t xml:space="preserve">#1          </t>
  </si>
  <si>
    <t>1040301</t>
  </si>
  <si>
    <t>1048645</t>
  </si>
  <si>
    <t xml:space="preserve">Diphenhydramine Inj SDV 1ml   </t>
  </si>
  <si>
    <t xml:space="preserve">50mg/ml     </t>
  </si>
  <si>
    <t>63323066401</t>
  </si>
  <si>
    <t>1215684</t>
  </si>
  <si>
    <t>Basket Stor Flip &amp; Stack Plstc</t>
  </si>
  <si>
    <t xml:space="preserve">Sm Semi-Clr </t>
  </si>
  <si>
    <t>HEALOG</t>
  </si>
  <si>
    <t>18324</t>
  </si>
  <si>
    <t>3620000</t>
  </si>
  <si>
    <t xml:space="preserve">Telfa AMD Dressing 4"x8"      </t>
  </si>
  <si>
    <t>7666</t>
  </si>
  <si>
    <t xml:space="preserve">IV Prep Kit                   </t>
  </si>
  <si>
    <t>72212</t>
  </si>
  <si>
    <t>7884632</t>
  </si>
  <si>
    <t>Drape Towel Sterile Fenstrated</t>
  </si>
  <si>
    <t xml:space="preserve">18x26       </t>
  </si>
  <si>
    <t>BUSSE</t>
  </si>
  <si>
    <t>697</t>
  </si>
  <si>
    <t>6330019</t>
  </si>
  <si>
    <t>Sani ProZyme Enzymatic Deterge</t>
  </si>
  <si>
    <t xml:space="preserve">Gallon      </t>
  </si>
  <si>
    <t>JED</t>
  </si>
  <si>
    <t>6840978</t>
  </si>
  <si>
    <t xml:space="preserve">Tape Deltalite Conf Fbgl Orn  </t>
  </si>
  <si>
    <t>6022</t>
  </si>
  <si>
    <t>5075001</t>
  </si>
  <si>
    <t xml:space="preserve">Sterile Water For Irrigation  </t>
  </si>
  <si>
    <t xml:space="preserve">500ml Str   </t>
  </si>
  <si>
    <t>500ml/Bt</t>
  </si>
  <si>
    <t>R5001-01</t>
  </si>
  <si>
    <t>9878285</t>
  </si>
  <si>
    <t xml:space="preserve">Syringes w/Needle LL Disp 3cc </t>
  </si>
  <si>
    <t xml:space="preserve">25gx1-1/2"  </t>
  </si>
  <si>
    <t>309582</t>
  </si>
  <si>
    <t xml:space="preserve">Stethoscope Litmann Nblu Cls2 </t>
  </si>
  <si>
    <t>2123</t>
  </si>
  <si>
    <t>8310360</t>
  </si>
  <si>
    <t xml:space="preserve">Sheet Drape 70"x100"          </t>
  </si>
  <si>
    <t>DYNJP2419</t>
  </si>
  <si>
    <t xml:space="preserve">8" Oversized OB/GYN Swab      </t>
  </si>
  <si>
    <t xml:space="preserve">Rayon       </t>
  </si>
  <si>
    <t xml:space="preserve">1000/Ca </t>
  </si>
  <si>
    <t>808 100</t>
  </si>
  <si>
    <t>527870</t>
  </si>
  <si>
    <t>1047076</t>
  </si>
  <si>
    <t xml:space="preserve">Dopamine HCL Inj FTV 5ml      </t>
  </si>
  <si>
    <t xml:space="preserve">40mg/ml     </t>
  </si>
  <si>
    <t>00409582001</t>
  </si>
  <si>
    <t>1127110</t>
  </si>
  <si>
    <t xml:space="preserve">Needle Disposable             </t>
  </si>
  <si>
    <t xml:space="preserve">20gx1.5"    </t>
  </si>
  <si>
    <t>SHAKIN</t>
  </si>
  <si>
    <t>1119801</t>
  </si>
  <si>
    <t xml:space="preserve">Safety Infusion Set Y-Site    </t>
  </si>
  <si>
    <t xml:space="preserve">20gx3/4"    </t>
  </si>
  <si>
    <t>BARDAC</t>
  </si>
  <si>
    <t>S02320-75</t>
  </si>
  <si>
    <t xml:space="preserve">Post-It Pad 1 1.5x2 A         </t>
  </si>
  <si>
    <t>809939</t>
  </si>
  <si>
    <t>9086608</t>
  </si>
  <si>
    <t xml:space="preserve">Depo-Provera Inj Vial         </t>
  </si>
  <si>
    <t xml:space="preserve">400mg/ml    </t>
  </si>
  <si>
    <t>2.5ml/Vl</t>
  </si>
  <si>
    <t>UPJOHN</t>
  </si>
  <si>
    <t>00009062601</t>
  </si>
  <si>
    <t xml:space="preserve">Otoscope PocketPlus LED       </t>
  </si>
  <si>
    <t xml:space="preserve">Plum        </t>
  </si>
  <si>
    <t>92880-PUR</t>
  </si>
  <si>
    <t xml:space="preserve">Tuning Fork Weight Alum       </t>
  </si>
  <si>
    <t xml:space="preserve">C128        </t>
  </si>
  <si>
    <t>95-940</t>
  </si>
  <si>
    <t xml:space="preserve">Clarity Strep Flip Cassette   </t>
  </si>
  <si>
    <t>DTG-STPFLIP</t>
  </si>
  <si>
    <t xml:space="preserve">Instrum Tray 10-3/8x6-3/8x2.5 </t>
  </si>
  <si>
    <t xml:space="preserve">wo/Lids     </t>
  </si>
  <si>
    <t>10-1742</t>
  </si>
  <si>
    <t xml:space="preserve">Tympanic Thermom Ear Digital  </t>
  </si>
  <si>
    <t xml:space="preserve">w/Release   </t>
  </si>
  <si>
    <t>MDS9700</t>
  </si>
  <si>
    <t xml:space="preserve">Cap Flanged Plug 12/13Mm      </t>
  </si>
  <si>
    <t xml:space="preserve">Lavendr     </t>
  </si>
  <si>
    <t xml:space="preserve">1000/Bg </t>
  </si>
  <si>
    <t>8559L</t>
  </si>
  <si>
    <t xml:space="preserve">Syringe 3ml Heparin 3cc       </t>
  </si>
  <si>
    <t xml:space="preserve">Luer-Lock   </t>
  </si>
  <si>
    <t>4000L</t>
  </si>
  <si>
    <t>9870199</t>
  </si>
  <si>
    <t xml:space="preserve">Scalpel Protected Disp        </t>
  </si>
  <si>
    <t xml:space="preserve">#20         </t>
  </si>
  <si>
    <t>OXBORO</t>
  </si>
  <si>
    <t>372620</t>
  </si>
  <si>
    <t xml:space="preserve">IUD Tray Sterile              </t>
  </si>
  <si>
    <t>94-0027A</t>
  </si>
  <si>
    <t>2617568</t>
  </si>
  <si>
    <t xml:space="preserve">Bandage Adhesive Sheer        </t>
  </si>
  <si>
    <t xml:space="preserve">5/8x2.25"   </t>
  </si>
  <si>
    <t>ASO</t>
  </si>
  <si>
    <t>CBD2760-024-00</t>
  </si>
  <si>
    <t>1263748</t>
  </si>
  <si>
    <t xml:space="preserve">Gammex PI Underglove Surg Grn </t>
  </si>
  <si>
    <t xml:space="preserve">Sz 7.5      </t>
  </si>
  <si>
    <t>ANSELL</t>
  </si>
  <si>
    <t>20687275</t>
  </si>
  <si>
    <t>6906606</t>
  </si>
  <si>
    <t xml:space="preserve">Betadine Solution Flip Top    </t>
  </si>
  <si>
    <t xml:space="preserve">10%         </t>
  </si>
  <si>
    <t xml:space="preserve">8oz/Bt  </t>
  </si>
  <si>
    <t>EMEHEA</t>
  </si>
  <si>
    <t>BSOL8P</t>
  </si>
  <si>
    <t>1191082</t>
  </si>
  <si>
    <t>Needle Fine-Ject ST Disposable</t>
  </si>
  <si>
    <t xml:space="preserve">22gx2"      </t>
  </si>
  <si>
    <t>AIRTIT</t>
  </si>
  <si>
    <t>NH222</t>
  </si>
  <si>
    <t>6063159</t>
  </si>
  <si>
    <t xml:space="preserve">Tubing Latex Connecting       </t>
  </si>
  <si>
    <t xml:space="preserve">18"         </t>
  </si>
  <si>
    <t>150615</t>
  </si>
  <si>
    <t>6780650</t>
  </si>
  <si>
    <t xml:space="preserve">Hot Pack Instant              </t>
  </si>
  <si>
    <t xml:space="preserve">6x10        </t>
  </si>
  <si>
    <t>MDS138005</t>
  </si>
  <si>
    <t>1132082</t>
  </si>
  <si>
    <t xml:space="preserve">Forcep Halsted Mosquito       </t>
  </si>
  <si>
    <t xml:space="preserve">Cvd 5"      </t>
  </si>
  <si>
    <t>WG12-22112</t>
  </si>
  <si>
    <t>4526693</t>
  </si>
  <si>
    <t xml:space="preserve">Forcep Alligator 6.5 Serr     </t>
  </si>
  <si>
    <t>V920-142</t>
  </si>
  <si>
    <t xml:space="preserve">Black       </t>
  </si>
  <si>
    <t>906352</t>
  </si>
  <si>
    <t>1197535</t>
  </si>
  <si>
    <t xml:space="preserve">Meter Coagulation Coag-Sense  </t>
  </si>
  <si>
    <t>03P60-01</t>
  </si>
  <si>
    <t>1083584</t>
  </si>
  <si>
    <t xml:space="preserve">Powerloc Max Inf Set W/O Y    </t>
  </si>
  <si>
    <t xml:space="preserve">20Gx.75     </t>
  </si>
  <si>
    <t>0652034</t>
  </si>
  <si>
    <t>7924845</t>
  </si>
  <si>
    <t>Artiflex Bandage Synth Padding</t>
  </si>
  <si>
    <t xml:space="preserve">10cmx3cm    </t>
  </si>
  <si>
    <t xml:space="preserve">30/Ca   </t>
  </si>
  <si>
    <t>0904600</t>
  </si>
  <si>
    <t xml:space="preserve">2019        </t>
  </si>
  <si>
    <t>OP258819</t>
  </si>
  <si>
    <t xml:space="preserve">Cap Snap PE 12-13mm Tubes     </t>
  </si>
  <si>
    <t xml:space="preserve">Gray        </t>
  </si>
  <si>
    <t>113146A</t>
  </si>
  <si>
    <t>1049495</t>
  </si>
  <si>
    <t xml:space="preserve">Aminophylline Inj SDV 10mL    </t>
  </si>
  <si>
    <t>00409592101</t>
  </si>
  <si>
    <t>9515540</t>
  </si>
  <si>
    <t xml:space="preserve">Loop Electrode                </t>
  </si>
  <si>
    <t xml:space="preserve">20mmX15mm   </t>
  </si>
  <si>
    <t xml:space="preserve">5/Bx    </t>
  </si>
  <si>
    <t>ES13</t>
  </si>
  <si>
    <t xml:space="preserve">SS          </t>
  </si>
  <si>
    <t>BL-2024</t>
  </si>
  <si>
    <t>9870811</t>
  </si>
  <si>
    <t xml:space="preserve">Tube Collection Urine         </t>
  </si>
  <si>
    <t>364980</t>
  </si>
  <si>
    <t xml:space="preserve">Creamer Coffeemate 50ct R     </t>
  </si>
  <si>
    <t>326921</t>
  </si>
  <si>
    <t xml:space="preserve">Lab Coat Ladies 39.5"L Twill  </t>
  </si>
  <si>
    <t xml:space="preserve">Size 12     </t>
  </si>
  <si>
    <t>486-12</t>
  </si>
  <si>
    <t>1238478</t>
  </si>
  <si>
    <t xml:space="preserve">Tape Transpore Single Roll    </t>
  </si>
  <si>
    <t xml:space="preserve">2"x1/2      </t>
  </si>
  <si>
    <t xml:space="preserve">5x50/Ca </t>
  </si>
  <si>
    <t>1527S-2</t>
  </si>
  <si>
    <t xml:space="preserve">SonoTrax Doplr w/3Mh  Prb     </t>
  </si>
  <si>
    <t xml:space="preserve">2 YR        </t>
  </si>
  <si>
    <t>121-0560</t>
  </si>
  <si>
    <t xml:space="preserve">Gauze Avant Dlx 4-Ply 2x2     </t>
  </si>
  <si>
    <t xml:space="preserve">200x40/Ca   </t>
  </si>
  <si>
    <t xml:space="preserve">8000/Ca </t>
  </si>
  <si>
    <t>NON26224</t>
  </si>
  <si>
    <t>2481961</t>
  </si>
  <si>
    <t>Lidocaine/Epi MDV Non-Returnbl</t>
  </si>
  <si>
    <t>00409318203</t>
  </si>
  <si>
    <t>1558792</t>
  </si>
  <si>
    <t xml:space="preserve">Pedi-pads Moleskin            </t>
  </si>
  <si>
    <t xml:space="preserve">#103-d      </t>
  </si>
  <si>
    <t xml:space="preserve">Pkg/100 </t>
  </si>
  <si>
    <t>23099</t>
  </si>
  <si>
    <t>8908885</t>
  </si>
  <si>
    <t xml:space="preserve">Syringe Cath Tip Non Sterile  </t>
  </si>
  <si>
    <t xml:space="preserve">20/BX   </t>
  </si>
  <si>
    <t>8881160157</t>
  </si>
  <si>
    <t xml:space="preserve">Belt Mesh White Abdominal     </t>
  </si>
  <si>
    <t xml:space="preserve">2X48"       </t>
  </si>
  <si>
    <t>4425AAO</t>
  </si>
  <si>
    <t xml:space="preserve">Stand Instrument Mayo         </t>
  </si>
  <si>
    <t>13045</t>
  </si>
  <si>
    <t xml:space="preserve">7"          </t>
  </si>
  <si>
    <t>BR68-43102</t>
  </si>
  <si>
    <t xml:space="preserve">Needle Hypodermic Sfty Syrng  </t>
  </si>
  <si>
    <t xml:space="preserve">22Gx1-1/2"  </t>
  </si>
  <si>
    <t xml:space="preserve">800/Ca  </t>
  </si>
  <si>
    <t>100076IM</t>
  </si>
  <si>
    <t xml:space="preserve">Coulter Act 5Diff Calibrator  </t>
  </si>
  <si>
    <t xml:space="preserve">2x2ml   </t>
  </si>
  <si>
    <t>7547175</t>
  </si>
  <si>
    <t xml:space="preserve">6"          </t>
  </si>
  <si>
    <t>25-826 5WC</t>
  </si>
  <si>
    <t>5700704</t>
  </si>
  <si>
    <t xml:space="preserve">Towel C-Fold White 1 Ply      </t>
  </si>
  <si>
    <t xml:space="preserve">150/Pk      </t>
  </si>
  <si>
    <t>MARCAL</t>
  </si>
  <si>
    <t>06362-01</t>
  </si>
  <si>
    <t xml:space="preserve">Kleenex 3-ply Facial Tis      </t>
  </si>
  <si>
    <t xml:space="preserve">Cold Care   </t>
  </si>
  <si>
    <t xml:space="preserve">80/Pk   </t>
  </si>
  <si>
    <t>143240</t>
  </si>
  <si>
    <t xml:space="preserve">Cath Foley Kit 22fr 5cc       </t>
  </si>
  <si>
    <t xml:space="preserve">BAL         </t>
  </si>
  <si>
    <t>710022S</t>
  </si>
  <si>
    <t>3781187</t>
  </si>
  <si>
    <t xml:space="preserve">#2          </t>
  </si>
  <si>
    <t>1040302</t>
  </si>
  <si>
    <t>1123411</t>
  </si>
  <si>
    <t xml:space="preserve">Dexamethasone Sod Phos MDV    </t>
  </si>
  <si>
    <t xml:space="preserve">10x10ml </t>
  </si>
  <si>
    <t>63323051610</t>
  </si>
  <si>
    <t xml:space="preserve">Tape Correction Asst          </t>
  </si>
  <si>
    <t>699459</t>
  </si>
  <si>
    <t>1296511</t>
  </si>
  <si>
    <t>00143957510</t>
  </si>
  <si>
    <t>5550136</t>
  </si>
  <si>
    <t xml:space="preserve">OrthoGlass Comfort Roll       </t>
  </si>
  <si>
    <t xml:space="preserve">5x15        </t>
  </si>
  <si>
    <t>7344105</t>
  </si>
  <si>
    <t>2616844</t>
  </si>
  <si>
    <t xml:space="preserve">Cytology Brush,Endocervical   </t>
  </si>
  <si>
    <t xml:space="preserve">6.5"        </t>
  </si>
  <si>
    <t>4653B</t>
  </si>
  <si>
    <t>8409671</t>
  </si>
  <si>
    <t xml:space="preserve">Biogel PI Ultra LF Glove      </t>
  </si>
  <si>
    <t>41175</t>
  </si>
  <si>
    <t>1253604</t>
  </si>
  <si>
    <t xml:space="preserve">Needle Chiba Asp/Inject       </t>
  </si>
  <si>
    <t xml:space="preserve">22gx25cm    </t>
  </si>
  <si>
    <t>CNM-2210</t>
  </si>
  <si>
    <t>5663169</t>
  </si>
  <si>
    <t xml:space="preserve">Pocketscope Otosc/Throat      </t>
  </si>
  <si>
    <t xml:space="preserve">Illum       </t>
  </si>
  <si>
    <t>22800</t>
  </si>
  <si>
    <t>8900029</t>
  </si>
  <si>
    <t xml:space="preserve">Fr2 Defib Pads                </t>
  </si>
  <si>
    <t>40000006</t>
  </si>
  <si>
    <t>1168591</t>
  </si>
  <si>
    <t xml:space="preserve">Lysol Neutra AirFresh Refill  </t>
  </si>
  <si>
    <t xml:space="preserve">6.17oz/Can  </t>
  </si>
  <si>
    <t xml:space="preserve">6/Ca    </t>
  </si>
  <si>
    <t>STRPAR</t>
  </si>
  <si>
    <t>RCPR79831</t>
  </si>
  <si>
    <t>3240029</t>
  </si>
  <si>
    <t xml:space="preserve">Syringe Oral Monoject Med     </t>
  </si>
  <si>
    <t xml:space="preserve">3mL         </t>
  </si>
  <si>
    <t>8881903002</t>
  </si>
  <si>
    <t xml:space="preserve">Stethoscope Littman Black     </t>
  </si>
  <si>
    <t xml:space="preserve">27"         </t>
  </si>
  <si>
    <t>5803</t>
  </si>
  <si>
    <t>1007833</t>
  </si>
  <si>
    <t xml:space="preserve">Operating Scissors SS Curved  </t>
  </si>
  <si>
    <t xml:space="preserve">5-1/2"      </t>
  </si>
  <si>
    <t>JINSTR</t>
  </si>
  <si>
    <t>100-7833</t>
  </si>
  <si>
    <t>3373241</t>
  </si>
  <si>
    <t xml:space="preserve">Opsite Wound Dress 6-1/8"     </t>
  </si>
  <si>
    <t xml:space="preserve">x 3-3/8"    </t>
  </si>
  <si>
    <t>66000712</t>
  </si>
  <si>
    <t>5077254</t>
  </si>
  <si>
    <t xml:space="preserve">Introcan Safety Cath Wing     </t>
  </si>
  <si>
    <t xml:space="preserve">22gX1"Fep   </t>
  </si>
  <si>
    <t>4254511-02</t>
  </si>
  <si>
    <t>5556863</t>
  </si>
  <si>
    <t xml:space="preserve">Tape Deltalite Conf Fbgl Blk  </t>
  </si>
  <si>
    <t>6063</t>
  </si>
  <si>
    <t>1152672</t>
  </si>
  <si>
    <t xml:space="preserve">Ultrasound Covers Probe LF NS </t>
  </si>
  <si>
    <t xml:space="preserve">3.5"x12"    </t>
  </si>
  <si>
    <t xml:space="preserve">75/Bx   </t>
  </si>
  <si>
    <t>MEDRES</t>
  </si>
  <si>
    <t>30301</t>
  </si>
  <si>
    <t>1207405</t>
  </si>
  <si>
    <t xml:space="preserve">Carraklenz                    </t>
  </si>
  <si>
    <t xml:space="preserve">16oz        </t>
  </si>
  <si>
    <t>CRR102160</t>
  </si>
  <si>
    <t>7523156</t>
  </si>
  <si>
    <t xml:space="preserve">Hose &amp; Gun Assembly f/Earwash </t>
  </si>
  <si>
    <t xml:space="preserve">System      </t>
  </si>
  <si>
    <t>29320</t>
  </si>
  <si>
    <t xml:space="preserve">Cvd 4.5"    </t>
  </si>
  <si>
    <t>23-1174</t>
  </si>
  <si>
    <t>9139370</t>
  </si>
  <si>
    <t>Endo Block Endocervical Needle</t>
  </si>
  <si>
    <t xml:space="preserve">27gX18      </t>
  </si>
  <si>
    <t xml:space="preserve">6/Bx    </t>
  </si>
  <si>
    <t>WALACH</t>
  </si>
  <si>
    <t>920021</t>
  </si>
  <si>
    <t>1161254</t>
  </si>
  <si>
    <t xml:space="preserve">Calmoseptine Pkt              </t>
  </si>
  <si>
    <t xml:space="preserve">3.5gm       </t>
  </si>
  <si>
    <t>CAM000105</t>
  </si>
  <si>
    <t>1066720</t>
  </si>
  <si>
    <t xml:space="preserve">Towel Hard Roll 1 Ply Brown   </t>
  </si>
  <si>
    <t xml:space="preserve">7.87"x800'  </t>
  </si>
  <si>
    <t xml:space="preserve">6Rl/Ca  </t>
  </si>
  <si>
    <t>GEOPAC</t>
  </si>
  <si>
    <t>26301</t>
  </si>
  <si>
    <t>1510513</t>
  </si>
  <si>
    <t xml:space="preserve">Sphygmomanometer Standard     </t>
  </si>
  <si>
    <t>Bulb &amp; Valve</t>
  </si>
  <si>
    <t>MABIS</t>
  </si>
  <si>
    <t>05-285-000</t>
  </si>
  <si>
    <t xml:space="preserve">PAPER,HP,MULTIPURPOSE,LTR     </t>
  </si>
  <si>
    <t xml:space="preserve">HPM1120     </t>
  </si>
  <si>
    <t>251668</t>
  </si>
  <si>
    <t xml:space="preserve">Tootsie Roll Midgees          </t>
  </si>
  <si>
    <t xml:space="preserve">360/Bg  </t>
  </si>
  <si>
    <t>107850</t>
  </si>
  <si>
    <t xml:space="preserve">Renuzit Super Odor Killer 7.5 </t>
  </si>
  <si>
    <t>122666</t>
  </si>
  <si>
    <t>3675077</t>
  </si>
  <si>
    <t xml:space="preserve">Catheter 100% Sil Foley 10cc  </t>
  </si>
  <si>
    <t xml:space="preserve">16Fr        </t>
  </si>
  <si>
    <t>DYND11502</t>
  </si>
  <si>
    <t>1500072</t>
  </si>
  <si>
    <t xml:space="preserve">Xylocaine MPF 30ml SDV        </t>
  </si>
  <si>
    <t>63323049237</t>
  </si>
  <si>
    <t>2275611</t>
  </si>
  <si>
    <t>QuickVue Influ A+B Tst Non Ret</t>
  </si>
  <si>
    <t>MONANT</t>
  </si>
  <si>
    <t>20183</t>
  </si>
  <si>
    <t xml:space="preserve">CDS Calibrator                </t>
  </si>
  <si>
    <t xml:space="preserve">3.0ml       </t>
  </si>
  <si>
    <t>501-606</t>
  </si>
  <si>
    <t xml:space="preserve">100/Bx      </t>
  </si>
  <si>
    <t xml:space="preserve">30Bx/Ca </t>
  </si>
  <si>
    <t>436339</t>
  </si>
  <si>
    <t xml:space="preserve">Cleaner Dishwsh Dawn 38oz     </t>
  </si>
  <si>
    <t>172777</t>
  </si>
  <si>
    <t>3789985</t>
  </si>
  <si>
    <t xml:space="preserve">Pessary Gellhorn              </t>
  </si>
  <si>
    <t xml:space="preserve">#6          </t>
  </si>
  <si>
    <t>1040206</t>
  </si>
  <si>
    <t>1001627</t>
  </si>
  <si>
    <t>Mayo Dissecting Scissor Curved</t>
  </si>
  <si>
    <t xml:space="preserve">6-3/4"      </t>
  </si>
  <si>
    <t>100-1627</t>
  </si>
  <si>
    <t xml:space="preserve">Tissue Fcds41/2"2x3teeth      </t>
  </si>
  <si>
    <t>6-60</t>
  </si>
  <si>
    <t>6780360</t>
  </si>
  <si>
    <t xml:space="preserve">Bandage Adhesive, Knuckle     </t>
  </si>
  <si>
    <t xml:space="preserve">4Wing       </t>
  </si>
  <si>
    <t>NON25510</t>
  </si>
  <si>
    <t>1126976</t>
  </si>
  <si>
    <t xml:space="preserve">Maxicide OPA 28               </t>
  </si>
  <si>
    <t>ML020141</t>
  </si>
  <si>
    <t>1475635</t>
  </si>
  <si>
    <t xml:space="preserve">Multistix Strips              </t>
  </si>
  <si>
    <t>10339953</t>
  </si>
  <si>
    <t>3350064</t>
  </si>
  <si>
    <t xml:space="preserve">Bacti-Stat AE Soap            </t>
  </si>
  <si>
    <t xml:space="preserve">540mL       </t>
  </si>
  <si>
    <t>HUNMED</t>
  </si>
  <si>
    <t>6060116</t>
  </si>
  <si>
    <t>1315314</t>
  </si>
  <si>
    <t xml:space="preserve">CPT Professional Edition      </t>
  </si>
  <si>
    <t>EP054119</t>
  </si>
  <si>
    <t>1516047</t>
  </si>
  <si>
    <t xml:space="preserve">Excilon Drain Sponges         </t>
  </si>
  <si>
    <t xml:space="preserve">4"x4"       </t>
  </si>
  <si>
    <t>7088-</t>
  </si>
  <si>
    <t xml:space="preserve">CLEANER,BOWL,TOILET,LYSOL     </t>
  </si>
  <si>
    <t>794822</t>
  </si>
  <si>
    <t>1000589</t>
  </si>
  <si>
    <t xml:space="preserve">Stand Mayo Instrument SS      </t>
  </si>
  <si>
    <t>31-50"U Base</t>
  </si>
  <si>
    <t>4352</t>
  </si>
  <si>
    <t xml:space="preserve">SklarSafe Safety Scalpel Ster </t>
  </si>
  <si>
    <t xml:space="preserve">#15         </t>
  </si>
  <si>
    <t>06-3096</t>
  </si>
  <si>
    <t xml:space="preserve">ORGANIZER,DWR,MESH,EXP,BL     </t>
  </si>
  <si>
    <t>737741</t>
  </si>
  <si>
    <t>1536720</t>
  </si>
  <si>
    <t xml:space="preserve">Interlink IV Cath Ext Set w/  </t>
  </si>
  <si>
    <t xml:space="preserve">Male LL     </t>
  </si>
  <si>
    <t>2N3375</t>
  </si>
  <si>
    <t xml:space="preserve">Pack Hot-Disposable           </t>
  </si>
  <si>
    <t xml:space="preserve">6x6         </t>
  </si>
  <si>
    <t xml:space="preserve">40/Ca   </t>
  </si>
  <si>
    <t>20419</t>
  </si>
  <si>
    <t>8358340</t>
  </si>
  <si>
    <t xml:space="preserve">Pad Metatarsal 3/8            </t>
  </si>
  <si>
    <t xml:space="preserve">1/Pr    </t>
  </si>
  <si>
    <t>HAPAD</t>
  </si>
  <si>
    <t>ML</t>
  </si>
  <si>
    <t>1049567</t>
  </si>
  <si>
    <t xml:space="preserve">Magnesium Sulf In Water F/Inj </t>
  </si>
  <si>
    <t>24x100mL</t>
  </si>
  <si>
    <t>00409672923</t>
  </si>
  <si>
    <t xml:space="preserve">Corn Pads Hard 1/16" Felt     </t>
  </si>
  <si>
    <t xml:space="preserve">White       </t>
  </si>
  <si>
    <t>05019</t>
  </si>
  <si>
    <t>7820010</t>
  </si>
  <si>
    <t xml:space="preserve">Benzoin Aerosol Spray         </t>
  </si>
  <si>
    <t>CHEMET</t>
  </si>
  <si>
    <t>S28-6</t>
  </si>
  <si>
    <t xml:space="preserve">Pen Retract G-2 Bk Fn         </t>
  </si>
  <si>
    <t>790761</t>
  </si>
  <si>
    <t>5700121</t>
  </si>
  <si>
    <t xml:space="preserve">Bulb f/WA MacroView Otoscope  </t>
  </si>
  <si>
    <t xml:space="preserve">06500       </t>
  </si>
  <si>
    <t>06500-HS</t>
  </si>
  <si>
    <t>1727834</t>
  </si>
  <si>
    <t xml:space="preserve">Tape Flashcast Elite St&amp;Sr    </t>
  </si>
  <si>
    <t>4142</t>
  </si>
  <si>
    <t>6811572</t>
  </si>
  <si>
    <t xml:space="preserve">Dressing Telfa Plus Island    </t>
  </si>
  <si>
    <t xml:space="preserve">6"x7"       </t>
  </si>
  <si>
    <t>2563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</si>
  <si>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</si>
  <si>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</si>
  <si>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</si>
  <si>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</si>
  <si>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</si>
  <si>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4889682</t>
  </si>
  <si>
    <t xml:space="preserve">Lubricath Catheter Tray       </t>
  </si>
  <si>
    <t xml:space="preserve">w/Seal      </t>
  </si>
  <si>
    <t>899716</t>
  </si>
  <si>
    <t xml:space="preserve">Size 10     </t>
  </si>
  <si>
    <t>MDT11WHT10E</t>
  </si>
  <si>
    <t>5700642</t>
  </si>
  <si>
    <t xml:space="preserve">Criterion Glv PF Ltx Surgical </t>
  </si>
  <si>
    <t xml:space="preserve">SIZE 9.0    </t>
  </si>
  <si>
    <t>WEARSF</t>
  </si>
  <si>
    <t xml:space="preserve">Coiled Tubing Black LF        </t>
  </si>
  <si>
    <t xml:space="preserve">4Ft         </t>
  </si>
  <si>
    <t>886N</t>
  </si>
  <si>
    <t>9004305</t>
  </si>
  <si>
    <t xml:space="preserve">Paper Ultrasound HSI 110x20mm </t>
  </si>
  <si>
    <t xml:space="preserve">HD          </t>
  </si>
  <si>
    <t>TELEPA</t>
  </si>
  <si>
    <t>HS110HD</t>
  </si>
  <si>
    <t>2587547</t>
  </si>
  <si>
    <t xml:space="preserve">Sodium Chlr .90 Inj Quadpak   </t>
  </si>
  <si>
    <t xml:space="preserve">50mL        </t>
  </si>
  <si>
    <t xml:space="preserve">80/Ca   </t>
  </si>
  <si>
    <t>ABBHOS</t>
  </si>
  <si>
    <t>0798436</t>
  </si>
  <si>
    <t>1415404</t>
  </si>
  <si>
    <t>Tube Culture Polysty w/Stopper</t>
  </si>
  <si>
    <t xml:space="preserve">12x75mm     </t>
  </si>
  <si>
    <t xml:space="preserve">500/Ca  </t>
  </si>
  <si>
    <t>110428</t>
  </si>
  <si>
    <t>2786649</t>
  </si>
  <si>
    <t xml:space="preserve">Anoscope Plastic Disposable   </t>
  </si>
  <si>
    <t>MONARH</t>
  </si>
  <si>
    <t>1890C</t>
  </si>
  <si>
    <t>9004075</t>
  </si>
  <si>
    <t xml:space="preserve">One Step + hCG Combo Test     </t>
  </si>
  <si>
    <t xml:space="preserve">Kit         </t>
  </si>
  <si>
    <t>ALENOR</t>
  </si>
  <si>
    <t>4581015009</t>
  </si>
  <si>
    <t xml:space="preserve">1 Pk        </t>
  </si>
  <si>
    <t>20310</t>
  </si>
  <si>
    <t>2480400</t>
  </si>
  <si>
    <t xml:space="preserve">Xylocaine w/EPI MDV N-R       </t>
  </si>
  <si>
    <t xml:space="preserve">20mL/Vl </t>
  </si>
  <si>
    <t>6332348327</t>
  </si>
  <si>
    <t>6687915</t>
  </si>
  <si>
    <t xml:space="preserve">Amielle Vaginal Dilator       </t>
  </si>
  <si>
    <t xml:space="preserve">Set         </t>
  </si>
  <si>
    <t>SM2100</t>
  </si>
  <si>
    <t>3261327</t>
  </si>
  <si>
    <t xml:space="preserve">Triple Antibiotic Oint        </t>
  </si>
  <si>
    <t xml:space="preserve">1/32oz      </t>
  </si>
  <si>
    <t>WATTEC</t>
  </si>
  <si>
    <t>WJTA-1800</t>
  </si>
  <si>
    <t>1148005</t>
  </si>
  <si>
    <t xml:space="preserve">Electrode Silver Rest Foam w/ </t>
  </si>
  <si>
    <t xml:space="preserve">Metal Snap  </t>
  </si>
  <si>
    <t>OPTINT</t>
  </si>
  <si>
    <t>A10009-100F</t>
  </si>
  <si>
    <t xml:space="preserve">Trash Bags 33 Gallons         </t>
  </si>
  <si>
    <t xml:space="preserve">70/Pk   </t>
  </si>
  <si>
    <t>140544</t>
  </si>
  <si>
    <t xml:space="preserve">100-1250uL  </t>
  </si>
  <si>
    <t xml:space="preserve">960/Pk  </t>
  </si>
  <si>
    <t>02707401</t>
  </si>
  <si>
    <t xml:space="preserve">Brace TROM Cntr f/ Joint Surg </t>
  </si>
  <si>
    <t>11-9114-9-49</t>
  </si>
  <si>
    <t xml:space="preserve">Dilator Uterine Dennis        </t>
  </si>
  <si>
    <t xml:space="preserve">7-8mm Disp  </t>
  </si>
  <si>
    <t>4245</t>
  </si>
  <si>
    <t>1109153</t>
  </si>
  <si>
    <t xml:space="preserve">Neuroma Pad                   </t>
  </si>
  <si>
    <t>NEU</t>
  </si>
  <si>
    <t>1249661</t>
  </si>
  <si>
    <t xml:space="preserve">Bag Natural 40x48 Hi-Dens     </t>
  </si>
  <si>
    <t>On Rl 17Micr</t>
  </si>
  <si>
    <t>25x10/Ca</t>
  </si>
  <si>
    <t>RS404817N</t>
  </si>
  <si>
    <t>2770037</t>
  </si>
  <si>
    <t xml:space="preserve">Diphenhydramine Inj SDV 1mL   </t>
  </si>
  <si>
    <t xml:space="preserve">50mg        </t>
  </si>
  <si>
    <t>1020700</t>
  </si>
  <si>
    <t>1420735</t>
  </si>
  <si>
    <t xml:space="preserve">Patient Gown Short Sleeve     </t>
  </si>
  <si>
    <t>NON27146SL</t>
  </si>
  <si>
    <t xml:space="preserve">Pouch Autoclave Nylon         </t>
  </si>
  <si>
    <t xml:space="preserve">7x10.5      </t>
  </si>
  <si>
    <t>NSP-420</t>
  </si>
  <si>
    <t>1106692</t>
  </si>
  <si>
    <t xml:space="preserve">Dopamine HCL Inj FTV 10mL     </t>
  </si>
  <si>
    <t>00409910420</t>
  </si>
  <si>
    <t xml:space="preserve">Pad Note Post-It 3x3 12       </t>
  </si>
  <si>
    <t>404079</t>
  </si>
  <si>
    <t xml:space="preserve">Clnr Surg Instr Endo Aw Plus  </t>
  </si>
  <si>
    <t xml:space="preserve">4/Ca    </t>
  </si>
  <si>
    <t>34514-27</t>
  </si>
  <si>
    <t>1135693</t>
  </si>
  <si>
    <t xml:space="preserve">Stethoscope Littmann 3100     </t>
  </si>
  <si>
    <t xml:space="preserve">Blk 27"     </t>
  </si>
  <si>
    <t>3100BK27</t>
  </si>
  <si>
    <t>7768625</t>
  </si>
  <si>
    <t>Ultrasound Probe Cover LF 25Bx</t>
  </si>
  <si>
    <t xml:space="preserve">3.5"X12     </t>
  </si>
  <si>
    <t xml:space="preserve">3/CA    </t>
  </si>
  <si>
    <t>30340</t>
  </si>
  <si>
    <t>9871864</t>
  </si>
  <si>
    <t xml:space="preserve">PosiFlush Syringe Saline      </t>
  </si>
  <si>
    <t xml:space="preserve">Prefill 5ml </t>
  </si>
  <si>
    <t xml:space="preserve">30/Bx   </t>
  </si>
  <si>
    <t>306504</t>
  </si>
  <si>
    <t>8914294</t>
  </si>
  <si>
    <t xml:space="preserve">Chemstrip 5 OB Urine Test     </t>
  </si>
  <si>
    <t xml:space="preserve">Strip       </t>
  </si>
  <si>
    <t>11893467160</t>
  </si>
  <si>
    <t>1125809</t>
  </si>
  <si>
    <t xml:space="preserve">Emesis Basin Mauve 16oz       </t>
  </si>
  <si>
    <t xml:space="preserve">8.5"        </t>
  </si>
  <si>
    <t xml:space="preserve">Scissors Fskrs Bent 8 Rcy Gry </t>
  </si>
  <si>
    <t>942990</t>
  </si>
  <si>
    <t xml:space="preserve">.01 Degree  </t>
  </si>
  <si>
    <t>ML13164</t>
  </si>
  <si>
    <t>3950119</t>
  </si>
  <si>
    <t xml:space="preserve">Vinegar White                 </t>
  </si>
  <si>
    <t xml:space="preserve">Gallon  </t>
  </si>
  <si>
    <t>SALV36310</t>
  </si>
  <si>
    <t>1175655</t>
  </si>
  <si>
    <t xml:space="preserve">Bandage Ace Elastic Velcro    </t>
  </si>
  <si>
    <t xml:space="preserve">3"          </t>
  </si>
  <si>
    <t xml:space="preserve">72/Ca   </t>
  </si>
  <si>
    <t>3MCONH</t>
  </si>
  <si>
    <t>207603</t>
  </si>
  <si>
    <t>3090108</t>
  </si>
  <si>
    <t>Ultra Flu Control Kit Bi-level</t>
  </si>
  <si>
    <t xml:space="preserve">5Pos/5Neg   </t>
  </si>
  <si>
    <t>WYNTEK</t>
  </si>
  <si>
    <t>1005</t>
  </si>
  <si>
    <t>5131125</t>
  </si>
  <si>
    <t xml:space="preserve">Inflation System - 2 Tube     </t>
  </si>
  <si>
    <t xml:space="preserve">Child       </t>
  </si>
  <si>
    <t>5082-21</t>
  </si>
  <si>
    <t>1223399</t>
  </si>
  <si>
    <t xml:space="preserve">Lidocaine HCl Inj 5mL PF SDV  </t>
  </si>
  <si>
    <t>AURPHA</t>
  </si>
  <si>
    <t>55150016505</t>
  </si>
  <si>
    <t xml:space="preserve">SOAP,LIQD DIAL GLD,7.5OZ      </t>
  </si>
  <si>
    <t>890441</t>
  </si>
  <si>
    <t xml:space="preserve">Forcep Tissue Micro Adson     </t>
  </si>
  <si>
    <t xml:space="preserve">4.75"       </t>
  </si>
  <si>
    <t>MH17-2500</t>
  </si>
  <si>
    <t>6906950</t>
  </si>
  <si>
    <t xml:space="preserve">16oz/Bt </t>
  </si>
  <si>
    <t>BSO16P</t>
  </si>
  <si>
    <t>4790076</t>
  </si>
  <si>
    <t xml:space="preserve">Cape Poncho Style             </t>
  </si>
  <si>
    <t xml:space="preserve">56x28       </t>
  </si>
  <si>
    <t>15568</t>
  </si>
  <si>
    <t>4709369</t>
  </si>
  <si>
    <t xml:space="preserve">Catheter Foley 16Fr 5cc       </t>
  </si>
  <si>
    <t xml:space="preserve">10/Cr   </t>
  </si>
  <si>
    <t>8887605163</t>
  </si>
  <si>
    <t>7772234</t>
  </si>
  <si>
    <t xml:space="preserve">Dressing Tegaderm+Pad Island  </t>
  </si>
  <si>
    <t xml:space="preserve">3.5x4"      </t>
  </si>
  <si>
    <t>3586</t>
  </si>
  <si>
    <t xml:space="preserve">Cabinet Tr Flat Pliers#19     </t>
  </si>
  <si>
    <t>20Z205A</t>
  </si>
  <si>
    <t xml:space="preserve">3M Post-It Note Refills       </t>
  </si>
  <si>
    <t>Ultra Colors</t>
  </si>
  <si>
    <t>442792</t>
  </si>
  <si>
    <t>8750085</t>
  </si>
  <si>
    <t>Markr Dual Ster Perm Surg Skin</t>
  </si>
  <si>
    <t xml:space="preserve">WTRPRF      </t>
  </si>
  <si>
    <t>VISCOT</t>
  </si>
  <si>
    <t>1422SRL9-100</t>
  </si>
  <si>
    <t>4227087</t>
  </si>
  <si>
    <t xml:space="preserve">Cable For Mac1200 EKG         </t>
  </si>
  <si>
    <t>22341809</t>
  </si>
  <si>
    <t>1227758</t>
  </si>
  <si>
    <t xml:space="preserve">Dressing Aquacel Foam         </t>
  </si>
  <si>
    <t xml:space="preserve">3x3"        </t>
  </si>
  <si>
    <t>BRISTL</t>
  </si>
  <si>
    <t>420804</t>
  </si>
  <si>
    <t>1086637</t>
  </si>
  <si>
    <t xml:space="preserve">Dispenser Glove SideLoading   </t>
  </si>
  <si>
    <t xml:space="preserve">Triple      </t>
  </si>
  <si>
    <t>3615</t>
  </si>
  <si>
    <t>1106565</t>
  </si>
  <si>
    <t>Toilet Tissue Preference 2 Ply</t>
  </si>
  <si>
    <t xml:space="preserve">550 Sheets  </t>
  </si>
  <si>
    <t>18280/01</t>
  </si>
  <si>
    <t>1202490</t>
  </si>
  <si>
    <t xml:space="preserve">Oxygen Mask Elongated Adult   </t>
  </si>
  <si>
    <t xml:space="preserve">Hi/Concentr </t>
  </si>
  <si>
    <t>1007</t>
  </si>
  <si>
    <t>2480993</t>
  </si>
  <si>
    <t xml:space="preserve">Dopamine HCL inj FTV Non-Retn </t>
  </si>
  <si>
    <t xml:space="preserve">10mL/Vl </t>
  </si>
  <si>
    <t>3787638</t>
  </si>
  <si>
    <t xml:space="preserve">Kelly Hemostat Straight       </t>
  </si>
  <si>
    <t>CHANBY</t>
  </si>
  <si>
    <t>CH 118S</t>
  </si>
  <si>
    <t>1080216</t>
  </si>
  <si>
    <t xml:space="preserve">Tube Ventilation T-Tube       </t>
  </si>
  <si>
    <t>12x10x1.14mm</t>
  </si>
  <si>
    <t>VT-0400-01</t>
  </si>
  <si>
    <t xml:space="preserve">Harvest     </t>
  </si>
  <si>
    <t xml:space="preserve">Can     </t>
  </si>
  <si>
    <t>776220</t>
  </si>
  <si>
    <t xml:space="preserve">Intercept Detergent Endoscope </t>
  </si>
  <si>
    <t xml:space="preserve">1gal Bottle </t>
  </si>
  <si>
    <t>ML02-0106</t>
  </si>
  <si>
    <t xml:space="preserve">Sm Adult    </t>
  </si>
  <si>
    <t>700-10SABK</t>
  </si>
  <si>
    <t xml:space="preserve">Cover Slip                    </t>
  </si>
  <si>
    <t>J336</t>
  </si>
  <si>
    <t>1021521</t>
  </si>
  <si>
    <t xml:space="preserve">Tuohy Needle Epidural         </t>
  </si>
  <si>
    <t xml:space="preserve">18Gx6"      </t>
  </si>
  <si>
    <t>332160</t>
  </si>
  <si>
    <t>6006553</t>
  </si>
  <si>
    <t>Splint Cast Orthoglass Fbgl Wh</t>
  </si>
  <si>
    <t xml:space="preserve">5X30"       </t>
  </si>
  <si>
    <t>OG-5PC</t>
  </si>
  <si>
    <t>1185678</t>
  </si>
  <si>
    <t xml:space="preserve">Ampicillin STRL Pwd Inj SDV   </t>
  </si>
  <si>
    <t xml:space="preserve">1Gm 10mL    </t>
  </si>
  <si>
    <t>55150011310</t>
  </si>
  <si>
    <t>8310104</t>
  </si>
  <si>
    <t xml:space="preserve">Pad With Wings                </t>
  </si>
  <si>
    <t xml:space="preserve">11"         </t>
  </si>
  <si>
    <t xml:space="preserve">288/Ca  </t>
  </si>
  <si>
    <t>NON241289</t>
  </si>
  <si>
    <t>7410012</t>
  </si>
  <si>
    <t>Premarin Vaginal Cream w/Appli</t>
  </si>
  <si>
    <t xml:space="preserve">0.625Mg     </t>
  </si>
  <si>
    <t xml:space="preserve">1oz/Tb  </t>
  </si>
  <si>
    <t>00046087221</t>
  </si>
  <si>
    <t>9879570</t>
  </si>
  <si>
    <t xml:space="preserve">Prefill 3ml </t>
  </si>
  <si>
    <t>306507</t>
  </si>
  <si>
    <t>5204186</t>
  </si>
  <si>
    <t xml:space="preserve">Fetal Monitor Paper           </t>
  </si>
  <si>
    <t xml:space="preserve">4rl/Bx  </t>
  </si>
  <si>
    <t>CARDIO</t>
  </si>
  <si>
    <t>B4483AAO</t>
  </si>
  <si>
    <t>5700327</t>
  </si>
  <si>
    <t xml:space="preserve">True Metrix Pro Test Strips   </t>
  </si>
  <si>
    <t>HOMDIA</t>
  </si>
  <si>
    <t>R3099P-450</t>
  </si>
  <si>
    <t>1200258</t>
  </si>
  <si>
    <t xml:space="preserve">Colles Padded Left            </t>
  </si>
  <si>
    <t xml:space="preserve">Medium      </t>
  </si>
  <si>
    <t>79-72115</t>
  </si>
  <si>
    <t>OP201419</t>
  </si>
  <si>
    <t>J-10SKIVED</t>
  </si>
  <si>
    <t xml:space="preserve">Stethoscope Littmann Card IV  </t>
  </si>
  <si>
    <t xml:space="preserve">Plum 27"    </t>
  </si>
  <si>
    <t>6156</t>
  </si>
  <si>
    <t>1077819</t>
  </si>
  <si>
    <t xml:space="preserve">Glove Box Holder              </t>
  </si>
  <si>
    <t>AFFORD</t>
  </si>
  <si>
    <t>32LC</t>
  </si>
  <si>
    <t xml:space="preserve">Battery Energizer Max"AA"     </t>
  </si>
  <si>
    <t xml:space="preserve">36/Pk   </t>
  </si>
  <si>
    <t>344352</t>
  </si>
  <si>
    <t>7881768</t>
  </si>
  <si>
    <t>Epidural Tray Sing Shot w/Lido</t>
  </si>
  <si>
    <t xml:space="preserve">&amp;NaCl       </t>
  </si>
  <si>
    <t>670</t>
  </si>
  <si>
    <t>2582664</t>
  </si>
  <si>
    <t xml:space="preserve">Aminophylline Inj 20mL SDV    </t>
  </si>
  <si>
    <t>00409592201</t>
  </si>
  <si>
    <t xml:space="preserve">Ink Crtrdg CLI-251 Black/     </t>
  </si>
  <si>
    <t xml:space="preserve">Colr4Pk     </t>
  </si>
  <si>
    <t>754819</t>
  </si>
  <si>
    <t>1083227</t>
  </si>
  <si>
    <t xml:space="preserve">Accutest Drug Screen          </t>
  </si>
  <si>
    <t xml:space="preserve">5-Panel     </t>
  </si>
  <si>
    <t>JANT</t>
  </si>
  <si>
    <t>DS-01AC425</t>
  </si>
  <si>
    <t>1166889</t>
  </si>
  <si>
    <t xml:space="preserve">Tube Urine Centrifuge         </t>
  </si>
  <si>
    <t xml:space="preserve">15ml        </t>
  </si>
  <si>
    <t>LABCO</t>
  </si>
  <si>
    <t>3060-540-000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</si>
  <si>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</si>
  <si>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</si>
  <si>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</si>
  <si>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</si>
  <si>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</si>
  <si>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</si>
  <si>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1310203</t>
  </si>
  <si>
    <t>Cannula Nasal Curved Tip Adult</t>
  </si>
  <si>
    <t xml:space="preserve">7'          </t>
  </si>
  <si>
    <t>5207</t>
  </si>
  <si>
    <t>1047765</t>
  </si>
  <si>
    <t xml:space="preserve">Water F/Inj Bacterio Vl 30ml  </t>
  </si>
  <si>
    <t>30ml Sterile</t>
  </si>
  <si>
    <t>00409397703</t>
  </si>
  <si>
    <t>4883768</t>
  </si>
  <si>
    <t xml:space="preserve">Packing Strips w/Iodine       </t>
  </si>
  <si>
    <t>3411</t>
  </si>
  <si>
    <t xml:space="preserve">20L         </t>
  </si>
  <si>
    <t>91505</t>
  </si>
  <si>
    <t>1147003</t>
  </si>
  <si>
    <t xml:space="preserve">Infusion Set Mini Loc Safety  </t>
  </si>
  <si>
    <t xml:space="preserve">20gx1"      </t>
  </si>
  <si>
    <t>0682010</t>
  </si>
  <si>
    <t>1043563</t>
  </si>
  <si>
    <t xml:space="preserve">Criterion Glove PF Latex Surg </t>
  </si>
  <si>
    <t xml:space="preserve">Size 8      </t>
  </si>
  <si>
    <t>WRPASI</t>
  </si>
  <si>
    <t>1314549</t>
  </si>
  <si>
    <t xml:space="preserve">Famotidine Inj SDV 2ml        </t>
  </si>
  <si>
    <t xml:space="preserve">10mg/ml     </t>
  </si>
  <si>
    <t>67457043322</t>
  </si>
  <si>
    <t>1293653</t>
  </si>
  <si>
    <t xml:space="preserve">Supartz FX Inj 2.5mL PFS      </t>
  </si>
  <si>
    <t xml:space="preserve">1/Bx    </t>
  </si>
  <si>
    <t>BIOVNT</t>
  </si>
  <si>
    <t>89130444401</t>
  </si>
  <si>
    <t>1010351</t>
  </si>
  <si>
    <t xml:space="preserve">Specimen Cups Polycoated      </t>
  </si>
  <si>
    <t xml:space="preserve">8oz         </t>
  </si>
  <si>
    <t>IMPERL</t>
  </si>
  <si>
    <t>SC378</t>
  </si>
  <si>
    <t>9874049</t>
  </si>
  <si>
    <t xml:space="preserve">Eclipse Syringe W/Needle 1mL  </t>
  </si>
  <si>
    <t xml:space="preserve">30gX1/2     </t>
  </si>
  <si>
    <t>305778</t>
  </si>
  <si>
    <t>1329444</t>
  </si>
  <si>
    <t xml:space="preserve">Caffeine Citrate INJ SDV 3mL  </t>
  </si>
  <si>
    <t xml:space="preserve">20mg/mL     </t>
  </si>
  <si>
    <t>SAGPHA</t>
  </si>
  <si>
    <t>25021060103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</si>
  <si>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</si>
  <si>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</si>
  <si>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</si>
  <si>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</si>
  <si>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</si>
  <si>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5823496</t>
  </si>
  <si>
    <t>Adhesive Liqibnd Butl Tpl Skin</t>
  </si>
  <si>
    <t>LQB003T</t>
  </si>
  <si>
    <t xml:space="preserve">LYSOL SPRAY,FRESH SCENT,1     </t>
  </si>
  <si>
    <t>422469</t>
  </si>
  <si>
    <t xml:space="preserve">Suture Vicryl Violet Reel     </t>
  </si>
  <si>
    <t xml:space="preserve">2-0 54"     </t>
  </si>
  <si>
    <t>J206G</t>
  </si>
  <si>
    <t xml:space="preserve">Cuff &amp; Bladder 1-Tube         </t>
  </si>
  <si>
    <t xml:space="preserve">Thigh       </t>
  </si>
  <si>
    <t>5082-77</t>
  </si>
  <si>
    <t xml:space="preserve">Paper Test Litmus             </t>
  </si>
  <si>
    <t xml:space="preserve">Neutral     </t>
  </si>
  <si>
    <t xml:space="preserve">24/Pk   </t>
  </si>
  <si>
    <t>14850</t>
  </si>
  <si>
    <t>7777160</t>
  </si>
  <si>
    <t xml:space="preserve">Electrode Red Dot 3/Pak       </t>
  </si>
  <si>
    <t>200Pk/Ca</t>
  </si>
  <si>
    <t>2670-3</t>
  </si>
  <si>
    <t>3758427</t>
  </si>
  <si>
    <t xml:space="preserve">Pulmoguard Kit                </t>
  </si>
  <si>
    <t>SDIDIA</t>
  </si>
  <si>
    <t>29-7958-080</t>
  </si>
  <si>
    <t xml:space="preserve">Cup Urine Sterile 90mL        </t>
  </si>
  <si>
    <t xml:space="preserve">Wide Mouth  </t>
  </si>
  <si>
    <t xml:space="preserve">400/Pk  </t>
  </si>
  <si>
    <t>ML2981</t>
  </si>
  <si>
    <t xml:space="preserve">13 Gallon   </t>
  </si>
  <si>
    <t>667653</t>
  </si>
  <si>
    <t xml:space="preserve">8.5x11"     </t>
  </si>
  <si>
    <t xml:space="preserve">500/Pk  </t>
  </si>
  <si>
    <t>732670</t>
  </si>
  <si>
    <t>1224387</t>
  </si>
  <si>
    <t xml:space="preserve">Pad Metatarsal Felt 1/8"      </t>
  </si>
  <si>
    <t xml:space="preserve">Skived      </t>
  </si>
  <si>
    <t xml:space="preserve">100/Pk  </t>
  </si>
  <si>
    <t>ECOPRO</t>
  </si>
  <si>
    <t>1007842</t>
  </si>
  <si>
    <t xml:space="preserve">Zostavax Shingles Adult Sdv   </t>
  </si>
  <si>
    <t xml:space="preserve">.65mL       </t>
  </si>
  <si>
    <t>00006496300</t>
  </si>
  <si>
    <t>3722905</t>
  </si>
  <si>
    <t xml:space="preserve">Wrist Splint Elastic Left     </t>
  </si>
  <si>
    <t>5015-09</t>
  </si>
  <si>
    <t xml:space="preserve">Fetal Doppler Ii W/probe      </t>
  </si>
  <si>
    <t xml:space="preserve">3mhz        </t>
  </si>
  <si>
    <t>FD2-P-USA/OP3</t>
  </si>
  <si>
    <t>1046102</t>
  </si>
  <si>
    <t xml:space="preserve">Needle Huber                  </t>
  </si>
  <si>
    <t>CLG-2034</t>
  </si>
  <si>
    <t>6547345</t>
  </si>
  <si>
    <t xml:space="preserve">Suture Prolene Mono Blu P3    </t>
  </si>
  <si>
    <t xml:space="preserve">4-0 18"     </t>
  </si>
  <si>
    <t>8699G</t>
  </si>
  <si>
    <t xml:space="preserve">Labels Mailing 1"x2-5/8"      </t>
  </si>
  <si>
    <t xml:space="preserve">3000/Bx </t>
  </si>
  <si>
    <t>364364</t>
  </si>
  <si>
    <t>1125505</t>
  </si>
  <si>
    <t xml:space="preserve">Criterion Clear Blue Ntrl Glv </t>
  </si>
  <si>
    <t xml:space="preserve">Xsmall      </t>
  </si>
  <si>
    <t>PERGET</t>
  </si>
  <si>
    <t xml:space="preserve">Mirena IUD System             </t>
  </si>
  <si>
    <t xml:space="preserve">52mg        </t>
  </si>
  <si>
    <t>50419042301</t>
  </si>
  <si>
    <t xml:space="preserve">Lab Coat Staff Lgth Men'S Wht </t>
  </si>
  <si>
    <t xml:space="preserve">Size 46     </t>
  </si>
  <si>
    <t>MDT12WHT46E</t>
  </si>
  <si>
    <t>1106646</t>
  </si>
  <si>
    <t xml:space="preserve">BMI &amp; Waist Circumference     </t>
  </si>
  <si>
    <t xml:space="preserve">Laminated   </t>
  </si>
  <si>
    <t>ANATOM</t>
  </si>
  <si>
    <t>9780781772273</t>
  </si>
  <si>
    <t>1153557</t>
  </si>
  <si>
    <t xml:space="preserve">Sklar Enzymatic               </t>
  </si>
  <si>
    <t xml:space="preserve">1Gal/Ea </t>
  </si>
  <si>
    <t>10-2777</t>
  </si>
  <si>
    <t>1293812</t>
  </si>
  <si>
    <t xml:space="preserve">Cyanocobalamin Inj MDV 10mL   </t>
  </si>
  <si>
    <t>67457039925</t>
  </si>
  <si>
    <t>1154683</t>
  </si>
  <si>
    <t xml:space="preserve">Cast Padding Sterile          </t>
  </si>
  <si>
    <t>9046S</t>
  </si>
  <si>
    <t xml:space="preserve">Bone Marrow Tray              </t>
  </si>
  <si>
    <t>BMT1104TL</t>
  </si>
  <si>
    <t>1273539</t>
  </si>
  <si>
    <t xml:space="preserve">Korex Green 1/4"              </t>
  </si>
  <si>
    <t xml:space="preserve">18"x36"     </t>
  </si>
  <si>
    <t>ACCFEL</t>
  </si>
  <si>
    <t>SP7414-144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</si>
  <si>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</si>
  <si>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</si>
  <si>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</si>
  <si>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</si>
  <si>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</si>
  <si>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</si>
  <si>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>7963084</t>
  </si>
  <si>
    <t xml:space="preserve">Splint Aluminum Finger        </t>
  </si>
  <si>
    <t xml:space="preserve">1"X9"       </t>
  </si>
  <si>
    <t xml:space="preserve">12/PK   </t>
  </si>
  <si>
    <t>79-72168</t>
  </si>
  <si>
    <t>1077160</t>
  </si>
  <si>
    <t xml:space="preserve">Enalaprilat Inj SDV 1mL       </t>
  </si>
  <si>
    <t xml:space="preserve">1.25mg/mL   </t>
  </si>
  <si>
    <t>00409212201</t>
  </si>
  <si>
    <t>6680058</t>
  </si>
  <si>
    <t xml:space="preserve">Unistik3 Lancet Safety        </t>
  </si>
  <si>
    <t xml:space="preserve">30g         </t>
  </si>
  <si>
    <t xml:space="preserve">200/Bx  </t>
  </si>
  <si>
    <t>OWENM</t>
  </si>
  <si>
    <t>AT 1024</t>
  </si>
  <si>
    <t xml:space="preserve">Sponge Gauze 4"x4" 16Ply Ster </t>
  </si>
  <si>
    <t xml:space="preserve">1280/Ca </t>
  </si>
  <si>
    <t>NON21428</t>
  </si>
  <si>
    <t xml:space="preserve">Spray Disinfect. Lysol Orig   </t>
  </si>
  <si>
    <t>794751</t>
  </si>
  <si>
    <t xml:space="preserve">ASSORTED PARTY MIX,5LB BA     </t>
  </si>
  <si>
    <t>823609</t>
  </si>
  <si>
    <t xml:space="preserve">Eye Chart Snellen w/Color     </t>
  </si>
  <si>
    <t xml:space="preserve">Lines       </t>
  </si>
  <si>
    <t>600727</t>
  </si>
  <si>
    <t xml:space="preserve">PEP Acapella DH w/Mouthpiece  </t>
  </si>
  <si>
    <t xml:space="preserve">NS Green    </t>
  </si>
  <si>
    <t>26-21-1530</t>
  </si>
  <si>
    <t>6850023</t>
  </si>
  <si>
    <t xml:space="preserve">Encore PF Ltx Undergloves     </t>
  </si>
  <si>
    <t xml:space="preserve">Sz-7.5      </t>
  </si>
  <si>
    <t>2018475</t>
  </si>
  <si>
    <t>7848231</t>
  </si>
  <si>
    <t xml:space="preserve">500mg/vl    </t>
  </si>
  <si>
    <t xml:space="preserve">10/bx   </t>
  </si>
  <si>
    <t>68180062210</t>
  </si>
  <si>
    <t>8403275</t>
  </si>
  <si>
    <t xml:space="preserve">Posi-Flush Syringe Saline PF  </t>
  </si>
  <si>
    <t>3 ml Sterile</t>
  </si>
  <si>
    <t>306544</t>
  </si>
  <si>
    <t xml:space="preserve">Catheter Insemination Soules  </t>
  </si>
  <si>
    <t>COKG16473</t>
  </si>
  <si>
    <t xml:space="preserve">Scissors Hood Iris Sharp TC   </t>
  </si>
  <si>
    <t xml:space="preserve">Str 4-1/2"  </t>
  </si>
  <si>
    <t>PM-4772</t>
  </si>
  <si>
    <t>3551201</t>
  </si>
  <si>
    <t xml:space="preserve">Tubegauze#1                   </t>
  </si>
  <si>
    <t xml:space="preserve">5/8"        </t>
  </si>
  <si>
    <t xml:space="preserve">1Ea/Bx  </t>
  </si>
  <si>
    <t>58200</t>
  </si>
  <si>
    <t>1192927</t>
  </si>
  <si>
    <t xml:space="preserve">Bardex Lubricath Catheter     </t>
  </si>
  <si>
    <t xml:space="preserve">24fr        </t>
  </si>
  <si>
    <t xml:space="preserve">30cc/Ea </t>
  </si>
  <si>
    <t>0166L24</t>
  </si>
  <si>
    <t>9870437</t>
  </si>
  <si>
    <t xml:space="preserve">Vacutainer Hemogard 6ml       </t>
  </si>
  <si>
    <t xml:space="preserve">Red Plastic </t>
  </si>
  <si>
    <t>367815</t>
  </si>
  <si>
    <t xml:space="preserve">Urinalysis Control Lev-1      </t>
  </si>
  <si>
    <t xml:space="preserve">12ml Vl     </t>
  </si>
  <si>
    <t>436</t>
  </si>
  <si>
    <t>9870307</t>
  </si>
  <si>
    <t>Insyte Autoguard BC Winged PNK</t>
  </si>
  <si>
    <t xml:space="preserve">20Gax1.16in </t>
  </si>
  <si>
    <t>382634</t>
  </si>
  <si>
    <t xml:space="preserve">Frame Loupe Eye               </t>
  </si>
  <si>
    <t>1-5024</t>
  </si>
  <si>
    <t xml:space="preserve">SOAP,LIQUID,GALLON,SOFTSO     </t>
  </si>
  <si>
    <t>593095</t>
  </si>
  <si>
    <t>1223402</t>
  </si>
  <si>
    <t xml:space="preserve">Lidocaine HCl Inj PF SDV      </t>
  </si>
  <si>
    <t xml:space="preserve">30mL/Vl </t>
  </si>
  <si>
    <t>55150016330</t>
  </si>
  <si>
    <t xml:space="preserve">Dilator Uterine Hegar         </t>
  </si>
  <si>
    <t xml:space="preserve">1mm/2mm     </t>
  </si>
  <si>
    <t>BR70-42001</t>
  </si>
  <si>
    <t>3130458</t>
  </si>
  <si>
    <t>Jar Sundry Glass; Aluminum Lid</t>
  </si>
  <si>
    <t xml:space="preserve">7X4         </t>
  </si>
  <si>
    <t>39-813-000</t>
  </si>
  <si>
    <t>5557836</t>
  </si>
  <si>
    <t>6023</t>
  </si>
  <si>
    <t>1245008</t>
  </si>
  <si>
    <t xml:space="preserve">Towel 2-Ply Poly/Tissue       </t>
  </si>
  <si>
    <t>13x18" White</t>
  </si>
  <si>
    <t>TIDI-E</t>
  </si>
  <si>
    <t>1051</t>
  </si>
  <si>
    <t xml:space="preserve">Biohazard Bag Clear           </t>
  </si>
  <si>
    <t xml:space="preserve">6"x9"       </t>
  </si>
  <si>
    <t>49-97</t>
  </si>
  <si>
    <t>1164386</t>
  </si>
  <si>
    <t xml:space="preserve">Scissor Bandage/Utility       </t>
  </si>
  <si>
    <t>BR08-95015</t>
  </si>
  <si>
    <t>1080345</t>
  </si>
  <si>
    <t xml:space="preserve">Steriject Needle 2.75-3"      </t>
  </si>
  <si>
    <t xml:space="preserve">22G         </t>
  </si>
  <si>
    <t>TSK2276</t>
  </si>
  <si>
    <t>9081188</t>
  </si>
  <si>
    <t xml:space="preserve">Depo-Medrol Inj MDV           </t>
  </si>
  <si>
    <t xml:space="preserve">10ml/Vl </t>
  </si>
  <si>
    <t>PFIINJ</t>
  </si>
  <si>
    <t>00009028003</t>
  </si>
  <si>
    <t>2881699</t>
  </si>
  <si>
    <t>Sp Hcg Urine/Serum Control Set</t>
  </si>
  <si>
    <t xml:space="preserve">P/N         </t>
  </si>
  <si>
    <t>1 Set/Bx</t>
  </si>
  <si>
    <t>B1077-24</t>
  </si>
  <si>
    <t>STEWARD MEDICAL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</si>
  <si>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</si>
  <si>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</si>
  <si>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</si>
  <si>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</si>
  <si>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</si>
  <si>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</si>
  <si>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</si>
  <si>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</si>
  <si>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</si>
  <si>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</si>
  <si>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</si>
  <si>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</si>
  <si>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</si>
  <si>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</si>
  <si>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</si>
  <si>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</si>
  <si>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Drop-ship only</t>
  </si>
  <si>
    <t>Manufacturers back order</t>
  </si>
  <si>
    <t>Discontinued</t>
  </si>
  <si>
    <t>Non-stock in the primary DC - demand too low to convert</t>
  </si>
  <si>
    <t>Low impact - only 1 or 2 line impact</t>
  </si>
  <si>
    <t>Corporate non-stock - demand too low to convert</t>
  </si>
  <si>
    <t>Status</t>
  </si>
  <si>
    <t>Monthly Demand: Denver</t>
  </si>
  <si>
    <t>Division limited stocking</t>
  </si>
  <si>
    <t>Demand increase – forecast adjusted</t>
  </si>
  <si>
    <t>Larrge customer order depleted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</si>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</sst>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6" borderId="1" xfId="0" applyFont="1" applyFill="1" applyBorder="1" applyAlignment="1">
      <alignment horizontal="right"/>
    </xf>
    <xf numFmtId="166" fontId="18" fillId="5" borderId="1" xfId="0" applyNumberFormat="1" applyFont="1" applyFill="1" applyBorder="1"/>
    <xf numFmtId="166" fontId="18" fillId="7" borderId="1" xfId="0" applyNumberFormat="1" applyFont="1" applyFill="1" applyBorder="1"/>
    <xf numFmtId="166" fontId="18" fillId="3" borderId="1" xfId="0" applyNumberFormat="1" applyFont="1" applyFill="1" applyBorder="1"/>
    <xf numFmtId="166" fontId="18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7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0" fillId="0" borderId="22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18" xfId="0" applyFont="1" applyBorder="1" applyAlignment="1">
      <alignment horizontal="left"/>
    </xf>
    <xf numFmtId="0" fontId="21" fillId="0" borderId="18" xfId="0" applyNumberFormat="1" applyFont="1" applyBorder="1"/>
    <xf numFmtId="0" fontId="21" fillId="0" borderId="19" xfId="0" applyNumberFormat="1" applyFont="1" applyBorder="1"/>
    <xf numFmtId="0" fontId="17" fillId="0" borderId="9" xfId="0" applyFont="1" applyBorder="1" applyAlignment="1">
      <alignment horizontal="left"/>
    </xf>
    <xf numFmtId="0" fontId="17" fillId="0" borderId="9" xfId="0" applyNumberFormat="1" applyFont="1" applyBorder="1"/>
    <xf numFmtId="0" fontId="17" fillId="0" borderId="10" xfId="0" applyNumberFormat="1" applyFont="1" applyBorder="1"/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0.90793010752688175</c:v>
                </c:pt>
                <c:pt idx="1">
                  <c:v>0.90473506200676435</c:v>
                </c:pt>
                <c:pt idx="2">
                  <c:v>0.91064871481028153</c:v>
                </c:pt>
                <c:pt idx="3">
                  <c:v>0.90996925779534477</c:v>
                </c:pt>
                <c:pt idx="4">
                  <c:v>0.90559284116331096</c:v>
                </c:pt>
                <c:pt idx="5">
                  <c:v>0.8999300209937019</c:v>
                </c:pt>
                <c:pt idx="6">
                  <c:v>0.9253996447602133</c:v>
                </c:pt>
                <c:pt idx="7">
                  <c:v>0.91233947515354563</c:v>
                </c:pt>
                <c:pt idx="8">
                  <c:v>0.92572944297082227</c:v>
                </c:pt>
                <c:pt idx="9">
                  <c:v>0.92091388400702978</c:v>
                </c:pt>
                <c:pt idx="10">
                  <c:v>0.90430149960536699</c:v>
                </c:pt>
                <c:pt idx="11">
                  <c:v>0.89956881063600436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F9-41B8-98F9-7B06723E434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0.96638054363376247</c:v>
                </c:pt>
                <c:pt idx="1">
                  <c:v>0.95992822966507174</c:v>
                </c:pt>
                <c:pt idx="2">
                  <c:v>0.95938104448742745</c:v>
                </c:pt>
                <c:pt idx="3">
                  <c:v>0.95748613678373384</c:v>
                </c:pt>
                <c:pt idx="4">
                  <c:v>0.95742667928098379</c:v>
                </c:pt>
                <c:pt idx="5">
                  <c:v>0.94977843426883313</c:v>
                </c:pt>
                <c:pt idx="6">
                  <c:v>0.97141081417029218</c:v>
                </c:pt>
                <c:pt idx="7">
                  <c:v>0.96174220129487931</c:v>
                </c:pt>
                <c:pt idx="8">
                  <c:v>0.97079276773296241</c:v>
                </c:pt>
                <c:pt idx="9">
                  <c:v>0.96768236380424744</c:v>
                </c:pt>
                <c:pt idx="10">
                  <c:v>0.97781096650309363</c:v>
                </c:pt>
                <c:pt idx="11">
                  <c:v>0.96641574985524026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F9-41B8-98F9-7B06723E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0.85398230088495586</c:v>
                </c:pt>
                <c:pt idx="1">
                  <c:v>0.85508790623335107</c:v>
                </c:pt>
                <c:pt idx="2">
                  <c:v>0.8666278392545137</c:v>
                </c:pt>
                <c:pt idx="3">
                  <c:v>0.85619834710743803</c:v>
                </c:pt>
                <c:pt idx="4">
                  <c:v>0.86978942844864637</c:v>
                </c:pt>
                <c:pt idx="5">
                  <c:v>0.86308724832214767</c:v>
                </c:pt>
                <c:pt idx="6">
                  <c:v>0.8835500282645562</c:v>
                </c:pt>
                <c:pt idx="7">
                  <c:v>0.86638388123011667</c:v>
                </c:pt>
                <c:pt idx="8">
                  <c:v>0.89030612244897955</c:v>
                </c:pt>
                <c:pt idx="9">
                  <c:v>0.8811659192825112</c:v>
                </c:pt>
                <c:pt idx="10">
                  <c:v>0.86930955993930192</c:v>
                </c:pt>
                <c:pt idx="11">
                  <c:v>0.87078260869565216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BD-4198-81AF-0760A0D8C09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0.91087231352718079</c:v>
                </c:pt>
                <c:pt idx="1">
                  <c:v>0.90942994139584443</c:v>
                </c:pt>
                <c:pt idx="2">
                  <c:v>0.91496796738497377</c:v>
                </c:pt>
                <c:pt idx="3">
                  <c:v>0.90289256198347123</c:v>
                </c:pt>
                <c:pt idx="4">
                  <c:v>0.92178770949720668</c:v>
                </c:pt>
                <c:pt idx="5">
                  <c:v>0.91342281879194631</c:v>
                </c:pt>
                <c:pt idx="6">
                  <c:v>0.92877331825890341</c:v>
                </c:pt>
                <c:pt idx="7">
                  <c:v>0.91516436903499465</c:v>
                </c:pt>
                <c:pt idx="8">
                  <c:v>0.93494897959183676</c:v>
                </c:pt>
                <c:pt idx="9">
                  <c:v>0.92741031390134543</c:v>
                </c:pt>
                <c:pt idx="10">
                  <c:v>0.94157814871016687</c:v>
                </c:pt>
                <c:pt idx="11">
                  <c:v>0.93773913043478263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BD-4198-81AF-0760A0D8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4.429219791666" createdVersion="6" refreshedVersion="6" minRefreshableVersion="3" recordCount="447" xr:uid="{8864D39B-3FB4-4E3E-92DB-F4716C2686B0}">
  <cacheSource type="worksheet">
    <worksheetSource ref="A2:N44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73"/>
    </cacheField>
    <cacheField name="QTY" numFmtId="0">
      <sharedItems containsSemiMixedTypes="0" containsString="0" containsNumber="1" containsInteger="1" minValue="1" maxValue="2267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ivision limited stocking"/>
        <s v="Manufacturers back order"/>
        <s v="Drop-ship only"/>
        <s v="Discontinued"/>
        <s v="Larrge customer order depleted stock"/>
        <s v="Demand increase – forecast adjusted"/>
        <s v="Non-stock in the primary DC - demand too low to convert"/>
        <s v="Low impact - only 1 or 2 line impact"/>
        <s v="Corporate non-stock - demand too low to convert"/>
      </sharedItems>
    </cacheField>
    <cacheField name="Monthly Demand: Denv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7992118"/>
    <s v="2018 Flucelvax Syr QIV LC     "/>
    <s v="4Yrs+ 10PK  "/>
    <s v=".5ml/syr"/>
    <s v="SEQBIO"/>
    <s v="70461031803"/>
    <n v="73"/>
    <n v="2267"/>
    <n v="0"/>
    <n v="1"/>
    <n v="0"/>
    <n v="0"/>
    <x v="0"/>
    <m/>
  </r>
  <r>
    <s v="2319118"/>
    <s v="2018 Fluzone HD Syr LC        "/>
    <s v="65yrs+ 10PK "/>
    <s v=".5ml/syr"/>
    <s v="CONAUT"/>
    <s v="49281040365"/>
    <n v="28"/>
    <n v="304"/>
    <n v="0"/>
    <n v="1"/>
    <n v="0"/>
    <n v="0"/>
    <x v="0"/>
    <m/>
  </r>
  <r>
    <s v="6519118"/>
    <s v="2018 Fluzone QIV Syr LC       "/>
    <s v="36mos+ 10PK "/>
    <s v=".5ml/syr"/>
    <s v="CONAUT"/>
    <s v="49281041850"/>
    <n v="18"/>
    <n v="291"/>
    <n v="0"/>
    <n v="1"/>
    <n v="0"/>
    <n v="0"/>
    <x v="0"/>
    <m/>
  </r>
  <r>
    <s v="7619118"/>
    <s v="2018 Fluz QIV Ped Sy LC       "/>
    <s v="635mos 10PK "/>
    <s v=".25ml/Pk"/>
    <s v="CONAUT"/>
    <s v="49281051825"/>
    <n v="14"/>
    <n v="119"/>
    <n v="0"/>
    <n v="1"/>
    <n v="0"/>
    <n v="0"/>
    <x v="0"/>
    <m/>
  </r>
  <r>
    <s v="1166621"/>
    <s v="Cyanocobalamin Inj (B-12)     "/>
    <s v="1000mcg/mL  "/>
    <s v="25x1mL  "/>
    <s v="AMEPHA"/>
    <s v="63323004401"/>
    <n v="13"/>
    <n v="18"/>
    <n v="1"/>
    <n v="0"/>
    <n v="0"/>
    <n v="0"/>
    <x v="1"/>
    <m/>
  </r>
  <r>
    <s v="5581592"/>
    <s v="Varivax Chickenpox All Sdv    "/>
    <s v=".5ml        "/>
    <s v="10/Pk   "/>
    <s v="MERVAC"/>
    <s v="482700"/>
    <n v="8"/>
    <n v="8"/>
    <n v="0"/>
    <n v="0"/>
    <n v="0"/>
    <n v="1"/>
    <x v="2"/>
    <m/>
  </r>
  <r>
    <s v="1296729"/>
    <s v="Shingrix Shingles SDV w/Diluen"/>
    <s v="0.5mL       "/>
    <s v="10/Pk   "/>
    <s v="SKBEEC"/>
    <s v="58160082311"/>
    <n v="8"/>
    <n v="11"/>
    <n v="1"/>
    <n v="0"/>
    <n v="0"/>
    <n v="0"/>
    <x v="1"/>
    <m/>
  </r>
  <r>
    <s v="1296728"/>
    <s v="Shingrix Shingles SDV w/Diluen"/>
    <s v="0.5mL       "/>
    <s v="1/Pk    "/>
    <s v="SKBEEC"/>
    <s v="58160081912"/>
    <n v="6"/>
    <n v="74"/>
    <n v="0.66666666666666674"/>
    <n v="0.33333333333333337"/>
    <n v="0"/>
    <n v="0"/>
    <x v="1"/>
    <m/>
  </r>
  <r>
    <s v="7292118"/>
    <s v="2018 Flucelvax MDV QIV LC     "/>
    <s v="4Yrs+       "/>
    <s v="5ml/vl  "/>
    <s v="SEQBIO"/>
    <s v="70461041810"/>
    <n v="6"/>
    <n v="83"/>
    <n v="0"/>
    <n v="1"/>
    <n v="0"/>
    <n v="0"/>
    <x v="0"/>
    <m/>
  </r>
  <r>
    <s v="7192118"/>
    <s v="2018 Fluad Syr LC             "/>
    <s v="65yrs+ 10PK "/>
    <s v=".5ml/syr"/>
    <s v="SEQBIO"/>
    <s v="70461001803"/>
    <n v="6"/>
    <n v="175"/>
    <n v="0"/>
    <n v="1"/>
    <n v="0"/>
    <n v="0"/>
    <x v="0"/>
    <m/>
  </r>
  <r>
    <s v="5580054"/>
    <s v="Tice BCG Live Kit             "/>
    <s v="2mL/SDV     "/>
    <s v="Ea      "/>
    <s v="MERCSD"/>
    <s v="00052060202"/>
    <n v="6"/>
    <n v="49"/>
    <n v="0"/>
    <n v="0"/>
    <n v="0"/>
    <n v="1"/>
    <x v="2"/>
    <m/>
  </r>
  <r>
    <s v="1103839"/>
    <s v="Lidocaine Inj SDV Pr Free 30mL"/>
    <s v="1%          "/>
    <s v="25/Pk   "/>
    <s v="PFIZNJ"/>
    <s v="00409427902"/>
    <n v="6"/>
    <n v="10"/>
    <n v="1"/>
    <n v="0"/>
    <n v="0"/>
    <n v="0"/>
    <x v="1"/>
    <m/>
  </r>
  <r>
    <s v="1046883"/>
    <s v="Bupivacaine HCL MDV 50ml      "/>
    <s v="0.5%        "/>
    <s v="25/Bx   "/>
    <s v="PFIZNJ"/>
    <s v="00409116301"/>
    <n v="6"/>
    <n v="6"/>
    <n v="1"/>
    <n v="0"/>
    <n v="0"/>
    <n v="0"/>
    <x v="1"/>
    <m/>
  </r>
  <r>
    <s v="1296508"/>
    <s v="Lidocaine HCl MDV 50mL        "/>
    <s v="1%          "/>
    <s v="10/Pk   "/>
    <s v="WESINJ"/>
    <s v="00143957710"/>
    <n v="5"/>
    <n v="7"/>
    <n v="1"/>
    <n v="0"/>
    <n v="0"/>
    <n v="0"/>
    <x v="1"/>
    <m/>
  </r>
  <r>
    <s v="1215326"/>
    <s v="Stamps USPS 4-Flags Forever 1&quot;"/>
    <s v="Booklet     "/>
    <s v="20/Pk   "/>
    <s v="ODEPOT"/>
    <s v="541545"/>
    <n v="5"/>
    <n v="18"/>
    <n v="0"/>
    <n v="0"/>
    <n v="0"/>
    <n v="1"/>
    <x v="2"/>
    <m/>
  </r>
  <r>
    <s v="1155367"/>
    <s v="Lysol Neutra Air Spray 10oz   "/>
    <s v="FreshScent  "/>
    <s v="Ea      "/>
    <s v="ODEPOT"/>
    <s v="207044"/>
    <n v="5"/>
    <n v="19"/>
    <n v="0"/>
    <n v="0"/>
    <n v="0"/>
    <n v="1"/>
    <x v="2"/>
    <m/>
  </r>
  <r>
    <s v="7203118"/>
    <s v="2018 Flucelvax MDV QIV WFG    "/>
    <s v="4Yrs+       "/>
    <s v="5ml/vl  "/>
    <s v="SEQBIO"/>
    <s v="70461041810"/>
    <n v="5"/>
    <n v="52"/>
    <n v="0"/>
    <n v="1"/>
    <n v="0"/>
    <n v="0"/>
    <x v="0"/>
    <m/>
  </r>
  <r>
    <s v="5464958"/>
    <s v="Adacel Tdap Ado/Adt PFS       "/>
    <s v=".5ml        "/>
    <s v="5/Pk    "/>
    <s v="CONAUT"/>
    <s v="49281040015"/>
    <n v="5"/>
    <n v="10"/>
    <n v="0.8"/>
    <n v="0.2"/>
    <n v="0"/>
    <n v="0"/>
    <x v="3"/>
    <m/>
  </r>
  <r>
    <s v="1300550"/>
    <s v="Lidocaine HCL Inj MDV 10ml    "/>
    <s v="1%          "/>
    <s v="25/Bx   "/>
    <s v="AMEPHA"/>
    <s v="63323020110"/>
    <n v="4"/>
    <n v="5"/>
    <n v="0.75"/>
    <n v="0.25"/>
    <n v="0"/>
    <n v="0"/>
    <x v="1"/>
    <m/>
  </r>
  <r>
    <s v="7617532"/>
    <s v="Schiller AT10 Paper           "/>
    <s v="            "/>
    <s v="150/Pk  "/>
    <s v="WELCH"/>
    <s v="94010-0000"/>
    <n v="4"/>
    <n v="5"/>
    <n v="1"/>
    <n v="0"/>
    <n v="0"/>
    <n v="0"/>
    <x v="1"/>
    <m/>
  </r>
  <r>
    <s v="1049843"/>
    <s v="Lidocaine HCl MDV 50mL        "/>
    <s v="2%          "/>
    <s v="25/Bx   "/>
    <s v="PFIZNJ"/>
    <s v="00409427702"/>
    <n v="4"/>
    <n v="4"/>
    <n v="1"/>
    <n v="0"/>
    <n v="0"/>
    <n v="0"/>
    <x v="1"/>
    <m/>
  </r>
  <r>
    <s v="1259100"/>
    <s v="Ondansetron HCL Inj SDV 2mL   "/>
    <s v="2mg/mL      "/>
    <s v="25/Bx   "/>
    <s v="APOTEX"/>
    <s v="60505613005"/>
    <n v="4"/>
    <n v="8"/>
    <n v="0.5"/>
    <n v="0.5"/>
    <n v="0"/>
    <n v="0"/>
    <x v="1"/>
    <m/>
  </r>
  <r>
    <s v="7104018"/>
    <s v="2018 Fluad Syr PB             "/>
    <s v="65yrs+ 10PK "/>
    <s v=".5ml/syr"/>
    <s v="SEQBIO"/>
    <s v="70461001803"/>
    <n v="4"/>
    <n v="23"/>
    <n v="0"/>
    <n v="1"/>
    <n v="0"/>
    <n v="0"/>
    <x v="0"/>
    <m/>
  </r>
  <r>
    <s v="6023287"/>
    <s v="Bupivacaine HCL MDV Non-Return"/>
    <s v="0.25%       "/>
    <s v="50mL/Vl "/>
    <s v="GIVREP"/>
    <s v="00409116001"/>
    <n v="4"/>
    <n v="22"/>
    <n v="0.75"/>
    <n v="0.25"/>
    <n v="0"/>
    <n v="0"/>
    <x v="1"/>
    <m/>
  </r>
  <r>
    <s v="1009305"/>
    <s v="Infectious Waste Bag          "/>
    <s v="10 Gallon   "/>
    <s v="100/Ca  "/>
    <s v="ALLPOL"/>
    <s v="1009305"/>
    <n v="4"/>
    <n v="5"/>
    <n v="0"/>
    <n v="1"/>
    <n v="0"/>
    <n v="0"/>
    <x v="1"/>
    <m/>
  </r>
  <r>
    <s v="1027248"/>
    <s v="Promethazine HCL Inj SDV      "/>
    <s v="25mg/mL     "/>
    <s v="25x1mL  "/>
    <s v="WESINJ"/>
    <s v="00641092825"/>
    <n v="4"/>
    <n v="4"/>
    <n v="1"/>
    <n v="0"/>
    <n v="0"/>
    <n v="0"/>
    <x v="4"/>
    <m/>
  </r>
  <r>
    <s v="2480409"/>
    <s v="Xylocaine Plain MDV N-R       "/>
    <s v="1%          "/>
    <s v="50mL/Vl "/>
    <s v="GIVREP"/>
    <s v="63323048557"/>
    <n v="4"/>
    <n v="24"/>
    <n v="1"/>
    <n v="0"/>
    <n v="0"/>
    <n v="0"/>
    <x v="1"/>
    <m/>
  </r>
  <r>
    <s v="9569118"/>
    <s v="2018 Afluria QIV MDV LC       "/>
    <s v="5Yrs+       "/>
    <s v="5ml/vl  "/>
    <s v="SEQBIO"/>
    <s v="33332041810"/>
    <n v="3"/>
    <n v="530"/>
    <n v="0"/>
    <n v="1"/>
    <n v="0"/>
    <n v="0"/>
    <x v="0"/>
    <m/>
  </r>
  <r>
    <s v="5824223"/>
    <s v="Underpad Stand Mod Absorb Blue"/>
    <s v="30x30       "/>
    <s v="150/Ca  "/>
    <s v="ALLEG"/>
    <s v="UPSMD3030"/>
    <n v="3"/>
    <n v="5"/>
    <n v="1"/>
    <n v="0"/>
    <n v="0"/>
    <n v="0"/>
    <x v="1"/>
    <m/>
  </r>
  <r>
    <s v="9025122"/>
    <s v="Paper Copy 20Lb White         "/>
    <s v="8.5&quot;x11&quot;    "/>
    <s v="5000/Ca "/>
    <s v="ODEPOT"/>
    <s v="348037"/>
    <n v="3"/>
    <n v="4"/>
    <n v="0"/>
    <n v="0"/>
    <n v="0"/>
    <n v="1"/>
    <x v="2"/>
    <m/>
  </r>
  <r>
    <s v="9007657"/>
    <s v="Needle Disposable Safety      "/>
    <s v="25gX5/8     "/>
    <s v="100/Bx  "/>
    <s v="SOLMIL"/>
    <s v="SN2558"/>
    <n v="3"/>
    <n v="8"/>
    <n v="1"/>
    <n v="0"/>
    <n v="0"/>
    <n v="0"/>
    <x v="1"/>
    <m/>
  </r>
  <r>
    <s v="2480394"/>
    <s v="Xylocaine Plain MDV  N-R      "/>
    <s v="2%          "/>
    <s v="50mL/Vl "/>
    <s v="GIVREP"/>
    <s v="63323048657"/>
    <n v="3"/>
    <n v="10"/>
    <n v="1"/>
    <n v="0"/>
    <n v="0"/>
    <n v="0"/>
    <x v="1"/>
    <m/>
  </r>
  <r>
    <s v="4314018"/>
    <s v="2018 Fluzone QIV MDV PB       "/>
    <s v="6mos+       "/>
    <s v="5ml/vl  "/>
    <s v="CONAUT"/>
    <s v="49281062915"/>
    <n v="3"/>
    <n v="14"/>
    <n v="0"/>
    <n v="1"/>
    <n v="0"/>
    <n v="0"/>
    <x v="0"/>
    <m/>
  </r>
  <r>
    <s v="1046963"/>
    <s v="Bupivacaine HCL MDV 50ml      "/>
    <s v="0.25%       "/>
    <s v="25/Bx   "/>
    <s v="PFIZNJ"/>
    <s v="00409116001"/>
    <n v="3"/>
    <n v="3"/>
    <n v="1"/>
    <n v="0"/>
    <n v="0"/>
    <n v="0"/>
    <x v="1"/>
    <m/>
  </r>
  <r>
    <s v="9870244"/>
    <s v="Saline Syringe Fill           "/>
    <s v="10mL        "/>
    <s v="30/Pk   "/>
    <s v="BD"/>
    <s v="306500"/>
    <n v="3"/>
    <n v="7"/>
    <n v="1"/>
    <n v="0"/>
    <n v="0"/>
    <n v="0"/>
    <x v="1"/>
    <m/>
  </r>
  <r>
    <s v="1043735"/>
    <s v="Ful-Glo Ophth Strips          "/>
    <s v="1mg         "/>
    <s v="100/Bx  "/>
    <s v="AKORN"/>
    <s v="17478040401"/>
    <n v="3"/>
    <n v="3"/>
    <n v="1"/>
    <n v="0"/>
    <n v="0"/>
    <n v="0"/>
    <x v="5"/>
    <m/>
  </r>
  <r>
    <s v="2587008"/>
    <s v="Lidocaine Inj MDV Non-Return  "/>
    <s v="1%          "/>
    <s v="20mL/Ea "/>
    <s v="GIVREP"/>
    <s v="00409427601"/>
    <n v="3"/>
    <n v="13"/>
    <n v="1"/>
    <n v="0"/>
    <n v="0"/>
    <n v="0"/>
    <x v="1"/>
    <m/>
  </r>
  <r>
    <s v="2488072"/>
    <s v="Bupivacaine HCL MDV Non Return"/>
    <s v="0.5%        "/>
    <s v="50mL/Vl "/>
    <s v="GIVREP"/>
    <s v="00409116301"/>
    <n v="3"/>
    <n v="22"/>
    <n v="1"/>
    <n v="0"/>
    <n v="0"/>
    <n v="0"/>
    <x v="1"/>
    <m/>
  </r>
  <r>
    <s v="1190702"/>
    <s v="Electrode Resting Tab         "/>
    <s v="CA610       "/>
    <s v="100/Bg  "/>
    <s v="CARDKN"/>
    <s v="31447793"/>
    <n v="3"/>
    <n v="27"/>
    <n v="0.66666666666666674"/>
    <n v="0.33333333333333337"/>
    <n v="0"/>
    <n v="0"/>
    <x v="1"/>
    <m/>
  </r>
  <r>
    <s v="9875904"/>
    <s v="Safetyglide Syringe 3cc       "/>
    <s v="25x5/8&quot;     "/>
    <s v="50/Bx   "/>
    <s v="BD"/>
    <s v="305904"/>
    <n v="3"/>
    <n v="3"/>
    <n v="0"/>
    <n v="1"/>
    <n v="0"/>
    <n v="0"/>
    <x v="1"/>
    <m/>
  </r>
  <r>
    <s v="1314542"/>
    <s v="Lidocaine Top Jelly 5mL       "/>
    <s v="2%          "/>
    <s v="10/Bx   "/>
    <s v="CARDGN"/>
    <s v="3498359"/>
    <n v="3"/>
    <n v="5"/>
    <n v="1"/>
    <n v="0"/>
    <n v="0"/>
    <n v="0"/>
    <x v="1"/>
    <m/>
  </r>
  <r>
    <s v="7602870"/>
    <s v="Kerlix AMD Roll               "/>
    <s v="Large       "/>
    <s v="Ea      "/>
    <s v="CARDKN"/>
    <s v="3331-"/>
    <n v="2"/>
    <n v="33"/>
    <n v="0.5"/>
    <n v="0.5"/>
    <n v="0"/>
    <n v="0"/>
    <x v="6"/>
    <m/>
  </r>
  <r>
    <s v="1000468"/>
    <s v="Cotton Ball Medium Non        "/>
    <s v="Sterile     "/>
    <s v="4000/Ca "/>
    <s v="RICHMD"/>
    <s v="186120"/>
    <n v="2"/>
    <n v="2"/>
    <n v="0"/>
    <n v="1"/>
    <n v="0"/>
    <n v="0"/>
    <x v="7"/>
    <m/>
  </r>
  <r>
    <s v="2881980"/>
    <s v="LiteAire Chamber Spacer       "/>
    <s v="Paper Board "/>
    <s v="25/Ca   "/>
    <s v="CARDNB"/>
    <s v="TM1304"/>
    <n v="2"/>
    <n v="2"/>
    <n v="0"/>
    <n v="1"/>
    <n v="0"/>
    <n v="0"/>
    <x v="3"/>
    <m/>
  </r>
  <r>
    <s v="8299523"/>
    <s v="EZE-Band LF Velcro Bandage    "/>
    <s v="6&quot;x5.5Yd    "/>
    <s v="10/Bx   "/>
    <s v="CONCO"/>
    <s v="59160000"/>
    <n v="2"/>
    <n v="3"/>
    <n v="0"/>
    <n v="1"/>
    <n v="0"/>
    <n v="0"/>
    <x v="7"/>
    <m/>
  </r>
  <r>
    <s v="1046866"/>
    <s v="Ketorolac Inj IM/IV Syr 1ml   "/>
    <s v="30mg/ml     "/>
    <s v="10/Bx   "/>
    <s v="PFIZNJ"/>
    <s v="00409228731"/>
    <n v="2"/>
    <n v="2"/>
    <n v="1"/>
    <n v="0"/>
    <n v="0"/>
    <n v="0"/>
    <x v="1"/>
    <m/>
  </r>
  <r>
    <s v="1113258"/>
    <s v="Lift Heel Cork Small          "/>
    <s v="            "/>
    <s v="12Pr/Bx "/>
    <s v="COMFT"/>
    <s v="32465"/>
    <n v="2"/>
    <n v="2"/>
    <n v="0"/>
    <n v="0"/>
    <n v="1"/>
    <n v="0"/>
    <x v="8"/>
    <m/>
  </r>
  <r>
    <s v="1104396"/>
    <s v="Pleurx Catheter Kit           "/>
    <s v="            "/>
    <s v="10/Ca   "/>
    <s v="BD"/>
    <s v="50-7500B"/>
    <n v="2"/>
    <n v="2"/>
    <n v="1"/>
    <n v="0"/>
    <n v="0"/>
    <n v="0"/>
    <x v="6"/>
    <m/>
  </r>
  <r>
    <s v="1518228"/>
    <s v="Ice Pack                      "/>
    <s v="            "/>
    <s v="Each    "/>
    <s v="MEDIQ"/>
    <s v="7241M"/>
    <n v="2"/>
    <n v="45"/>
    <n v="0"/>
    <n v="0"/>
    <n v="1"/>
    <n v="0"/>
    <x v="8"/>
    <m/>
  </r>
  <r>
    <s v="9533175"/>
    <s v="Pessary Dish W/O Suprt        "/>
    <s v="65m Sz3     "/>
    <s v="Ea      "/>
    <s v="MILTEX"/>
    <s v="30-DSH3"/>
    <n v="2"/>
    <n v="2"/>
    <n v="0"/>
    <n v="0.5"/>
    <n v="0"/>
    <n v="0.5"/>
    <x v="8"/>
    <m/>
  </r>
  <r>
    <s v="1023248"/>
    <s v="Holder Paper Roll f/Table     "/>
    <s v="18-21&quot;      "/>
    <s v="Ea      "/>
    <s v="CLINT"/>
    <s v="030"/>
    <n v="2"/>
    <n v="6"/>
    <n v="0"/>
    <n v="1"/>
    <n v="0"/>
    <n v="0"/>
    <x v="7"/>
    <m/>
  </r>
  <r>
    <s v="1278265"/>
    <s v="CLINITEK Status Analyzer Star "/>
    <s v="Promo       "/>
    <s v="1/Kt    "/>
    <s v="AMES"/>
    <s v="STARTUA"/>
    <n v="2"/>
    <n v="2"/>
    <n v="0"/>
    <n v="0"/>
    <n v="0"/>
    <n v="1"/>
    <x v="8"/>
    <m/>
  </r>
  <r>
    <s v="9054111"/>
    <s v="Towel Cfold We                "/>
    <s v="            "/>
    <s v="2400/Ca "/>
    <s v="ODEPOT"/>
    <s v="637431"/>
    <n v="2"/>
    <n v="2"/>
    <n v="0"/>
    <n v="0"/>
    <n v="0"/>
    <n v="1"/>
    <x v="2"/>
    <m/>
  </r>
  <r>
    <s v="3298423"/>
    <s v="EZE-Band LF Velcro Bandage    "/>
    <s v="3&quot;x5Yd      "/>
    <s v="10/Bx   "/>
    <s v="CONCO"/>
    <s v="59130000"/>
    <n v="2"/>
    <n v="4"/>
    <n v="0"/>
    <n v="1"/>
    <n v="0"/>
    <n v="0"/>
    <x v="7"/>
    <m/>
  </r>
  <r>
    <s v="1225522"/>
    <s v="Container Urine Brown 24-Hour "/>
    <s v="            "/>
    <s v="Ea      "/>
    <s v="TROY"/>
    <s v="14375248"/>
    <n v="2"/>
    <n v="12"/>
    <n v="0"/>
    <n v="1"/>
    <n v="0"/>
    <n v="0"/>
    <x v="7"/>
    <m/>
  </r>
  <r>
    <s v="5419118"/>
    <s v="2018 Fluzone QIV SDV LC       "/>
    <s v="36mos+ 10PK "/>
    <s v=".5ml/vl "/>
    <s v="CONAUT"/>
    <s v="49281041810"/>
    <n v="2"/>
    <n v="17"/>
    <n v="0"/>
    <n v="1"/>
    <n v="0"/>
    <n v="0"/>
    <x v="0"/>
    <m/>
  </r>
  <r>
    <s v="1113964"/>
    <s v="Underpads 17x24&quot; 22 Gram      "/>
    <s v="            "/>
    <s v="300/Ca  "/>
    <s v="DYNAM"/>
    <s v="1341"/>
    <n v="2"/>
    <n v="2"/>
    <n v="0"/>
    <n v="1"/>
    <n v="0"/>
    <n v="0"/>
    <x v="7"/>
    <m/>
  </r>
  <r>
    <s v="2779805"/>
    <s v="Cath Kit Foley 18fr 5cc       "/>
    <s v="            "/>
    <s v="10/CA   "/>
    <s v="BARDBI"/>
    <s v="800518"/>
    <n v="2"/>
    <n v="3"/>
    <n v="0"/>
    <n v="0"/>
    <n v="1"/>
    <n v="0"/>
    <x v="8"/>
    <m/>
  </r>
  <r>
    <s v="9533436"/>
    <s v="Pessary Shaatz                "/>
    <s v="3.25&quot; Sz7   "/>
    <s v="Ea      "/>
    <s v="MILTEX"/>
    <s v="30-SH7"/>
    <n v="2"/>
    <n v="2"/>
    <n v="0"/>
    <n v="0"/>
    <n v="0"/>
    <n v="1"/>
    <x v="8"/>
    <m/>
  </r>
  <r>
    <s v="1314512"/>
    <s v="Cyanocobalamin Inj (B-12) 1mL "/>
    <s v="1000mcg/mL  "/>
    <s v="25/Bx   "/>
    <s v="SMRSET"/>
    <s v="70069000510"/>
    <n v="2"/>
    <n v="4"/>
    <n v="0"/>
    <n v="1"/>
    <n v="0"/>
    <n v="0"/>
    <x v="7"/>
    <m/>
  </r>
  <r>
    <s v="1046897"/>
    <s v="Bupivacaine HCL Teartop SDV PF"/>
    <s v="0.25% 10mL  "/>
    <s v="25/Bx   "/>
    <s v="PFIZNJ"/>
    <s v="00409115901"/>
    <n v="2"/>
    <n v="2"/>
    <n v="1"/>
    <n v="0"/>
    <n v="0"/>
    <n v="0"/>
    <x v="1"/>
    <m/>
  </r>
  <r>
    <s v="1244915"/>
    <s v="Extractor IUD                 "/>
    <s v="            "/>
    <s v="Ea      "/>
    <s v="BRSURG"/>
    <s v="BR70-63526"/>
    <n v="2"/>
    <n v="5"/>
    <n v="0"/>
    <n v="0"/>
    <n v="0"/>
    <n v="1"/>
    <x v="8"/>
    <m/>
  </r>
  <r>
    <s v="4067616"/>
    <s v="Dexamethasone Pres Fr SDV 1mL "/>
    <s v="10mg/1mL    "/>
    <s v="25/Bx   "/>
    <s v="AMEPHA"/>
    <s v="63323050601"/>
    <n v="2"/>
    <n v="3"/>
    <n v="1"/>
    <n v="0"/>
    <n v="0"/>
    <n v="0"/>
    <x v="7"/>
    <m/>
  </r>
  <r>
    <s v="5660352"/>
    <s v="Paper EKG Z Fold f/CP150      "/>
    <s v="8.25x11&quot;    "/>
    <s v="200/Pk  "/>
    <s v="WELCH"/>
    <s v="105353"/>
    <n v="2"/>
    <n v="5"/>
    <n v="0.5"/>
    <n v="0.5"/>
    <n v="0"/>
    <n v="0"/>
    <x v="7"/>
    <m/>
  </r>
  <r>
    <s v="6663407"/>
    <s v="Sharps Container Horizontl Lid"/>
    <s v="Transprt Red"/>
    <s v="2 Gal   "/>
    <s v="CARDKN"/>
    <s v="89671"/>
    <n v="2"/>
    <n v="22"/>
    <n v="0"/>
    <n v="1"/>
    <n v="0"/>
    <n v="0"/>
    <x v="7"/>
    <m/>
  </r>
  <r>
    <s v="1218026"/>
    <s v="Lidocaine 1% HCL Inj 2mL      "/>
    <s v="10mg/mL     "/>
    <s v="25/Pk   "/>
    <s v="AMEPHA"/>
    <s v="63323020102"/>
    <n v="2"/>
    <n v="2"/>
    <n v="1"/>
    <n v="0"/>
    <n v="0"/>
    <n v="0"/>
    <x v="7"/>
    <m/>
  </r>
  <r>
    <s v="1162557"/>
    <s v="Underpad Protect Plus Deluxe  "/>
    <s v="36&quot;x36&quot;     "/>
    <s v="50/Ca   "/>
    <s v="MEDLIN"/>
    <s v="MSC282070LB"/>
    <n v="2"/>
    <n v="16"/>
    <n v="0"/>
    <n v="1"/>
    <n v="0"/>
    <n v="0"/>
    <x v="6"/>
    <m/>
  </r>
  <r>
    <s v="1215056"/>
    <s v="Neutralizer Glute-Out         "/>
    <s v="1Bt/Gal     "/>
    <s v="24/Ca   "/>
    <s v="CONE"/>
    <s v="936328"/>
    <n v="2"/>
    <n v="2"/>
    <n v="0"/>
    <n v="1"/>
    <n v="0"/>
    <n v="0"/>
    <x v="7"/>
    <m/>
  </r>
  <r>
    <s v="7772911"/>
    <s v="PAP Smear Brush               "/>
    <s v="            "/>
    <s v="50/BX   "/>
    <s v="ANDW"/>
    <s v="893010"/>
    <n v="2"/>
    <n v="3"/>
    <n v="0"/>
    <n v="1"/>
    <n v="0"/>
    <n v="0"/>
    <x v="7"/>
    <m/>
  </r>
  <r>
    <s v="1530287"/>
    <s v="INTERLINK Injection Site Male "/>
    <s v="LL Adapter  "/>
    <s v="Ea      "/>
    <s v="TRAVOL"/>
    <s v="2N3379"/>
    <n v="2"/>
    <n v="800"/>
    <n v="1"/>
    <n v="0"/>
    <n v="0"/>
    <n v="0"/>
    <x v="7"/>
    <m/>
  </r>
  <r>
    <s v="1500113"/>
    <s v="Xylocaine SDV 2mL MPF         "/>
    <s v="1%          "/>
    <s v="25/Pk   "/>
    <s v="ABRAX"/>
    <s v="63323049227"/>
    <n v="2"/>
    <n v="4"/>
    <n v="1"/>
    <n v="0"/>
    <n v="0"/>
    <n v="0"/>
    <x v="7"/>
    <m/>
  </r>
  <r>
    <s v="1164904"/>
    <s v="Urine Tubes w/Sediment Bulb   "/>
    <s v="12ml Flared "/>
    <s v="500/Bx  "/>
    <s v="GLOSCI"/>
    <s v="112030-500"/>
    <n v="2"/>
    <n v="2"/>
    <n v="0"/>
    <n v="0"/>
    <n v="0"/>
    <n v="1"/>
    <x v="8"/>
    <m/>
  </r>
  <r>
    <s v="4596794"/>
    <s v="Silvercel Alginate Dressing   "/>
    <s v="1&quot;x12&quot;      "/>
    <s v="5x5/Bx  "/>
    <s v="SYSTAG"/>
    <s v="800112"/>
    <n v="2"/>
    <n v="2"/>
    <n v="0"/>
    <n v="0"/>
    <n v="1"/>
    <n v="0"/>
    <x v="8"/>
    <m/>
  </r>
  <r>
    <s v="9049504"/>
    <s v="Purell Oceanmist 8oz Blue     "/>
    <s v="            "/>
    <s v="Ea      "/>
    <s v="ODEPOT"/>
    <s v="514510"/>
    <n v="2"/>
    <n v="8"/>
    <n v="0"/>
    <n v="0"/>
    <n v="0"/>
    <n v="1"/>
    <x v="2"/>
    <m/>
  </r>
  <r>
    <s v="1161871"/>
    <s v="Lysol Neutra Air Morning Dew  "/>
    <s v="10oz/Cn     "/>
    <s v="Ea      "/>
    <s v="ODEPOT"/>
    <s v="547730"/>
    <n v="2"/>
    <n v="5"/>
    <n v="0"/>
    <n v="0"/>
    <n v="0"/>
    <n v="1"/>
    <x v="2"/>
    <m/>
  </r>
  <r>
    <s v="7770947"/>
    <s v="Stethoscope Ltmn Rd 2Hd Cls2  "/>
    <s v="28&quot; Ped     "/>
    <s v="Ea      "/>
    <s v="3MMED"/>
    <s v="2113R"/>
    <n v="2"/>
    <n v="2"/>
    <n v="0"/>
    <n v="1"/>
    <n v="0"/>
    <n v="0"/>
    <x v="7"/>
    <m/>
  </r>
  <r>
    <s v="9029209"/>
    <s v="LYSOL SPRAY,LINEN SCENT,1     "/>
    <s v="            "/>
    <s v="1/PK    "/>
    <s v="ODEPOT"/>
    <s v="654521"/>
    <n v="2"/>
    <n v="10"/>
    <n v="0"/>
    <n v="0"/>
    <n v="0"/>
    <n v="1"/>
    <x v="2"/>
    <m/>
  </r>
  <r>
    <s v="1148141"/>
    <s v="Kleenex Naturals Face Tissue  "/>
    <s v="            "/>
    <s v="48Bx/Ca "/>
    <s v="ODEPOT"/>
    <s v="546318"/>
    <n v="1"/>
    <n v="1"/>
    <n v="0"/>
    <n v="0"/>
    <n v="0"/>
    <n v="1"/>
    <x v="2"/>
    <m/>
  </r>
  <r>
    <s v="8938782"/>
    <s v="Stand Surg Mayo 5Wheels,Base  "/>
    <s v="SS 27.5-48&quot; "/>
    <s v="Ea      "/>
    <s v="DELTUB"/>
    <s v="43465"/>
    <n v="1"/>
    <n v="1"/>
    <n v="0"/>
    <n v="1"/>
    <n v="0"/>
    <n v="0"/>
    <x v="7"/>
    <m/>
  </r>
  <r>
    <s v="1292414"/>
    <s v="Illuminator Kleenspec Cordless"/>
    <s v="            "/>
    <s v="Ea      "/>
    <s v="WELCH"/>
    <s v="80000"/>
    <n v="1"/>
    <n v="1"/>
    <n v="0"/>
    <n v="0"/>
    <n v="1"/>
    <n v="0"/>
    <x v="8"/>
    <m/>
  </r>
  <r>
    <s v="1141985"/>
    <s v="Comb 5&quot; Black                 "/>
    <s v="            "/>
    <s v="144/Bx  "/>
    <s v="MEDLIN"/>
    <s v="MDS137005"/>
    <n v="1"/>
    <n v="1"/>
    <n v="0"/>
    <n v="1"/>
    <n v="0"/>
    <n v="0"/>
    <x v="6"/>
    <m/>
  </r>
  <r>
    <s v="1140984"/>
    <s v="Needle Spinal Short Bevel     "/>
    <s v="25Gx3.5&quot;    "/>
    <s v="25/Ca   "/>
    <s v="HALYAR"/>
    <s v="183105"/>
    <n v="1"/>
    <n v="3"/>
    <n v="0"/>
    <n v="1"/>
    <n v="0"/>
    <n v="0"/>
    <x v="6"/>
    <m/>
  </r>
  <r>
    <s v="5074046"/>
    <s v="Sodium Chloride 0.9% Part Fill"/>
    <s v="50ml        "/>
    <s v="Ea      "/>
    <s v="MCGAW"/>
    <s v="S8004-5384"/>
    <n v="1"/>
    <n v="2"/>
    <n v="1"/>
    <n v="0"/>
    <n v="0"/>
    <n v="0"/>
    <x v="1"/>
    <m/>
  </r>
  <r>
    <s v="1181095"/>
    <s v="Bowl Graduated w/Peel Pouch St"/>
    <s v="Blue        "/>
    <s v="Ea      "/>
    <s v="MEDGEN"/>
    <s v="01232"/>
    <n v="1"/>
    <n v="10"/>
    <n v="0"/>
    <n v="1"/>
    <n v="0"/>
    <n v="0"/>
    <x v="7"/>
    <m/>
  </r>
  <r>
    <s v="1103212"/>
    <s v="Cuff HP Adult LG Long 1-Tube  "/>
    <s v="Reusable HP "/>
    <s v="Ea      "/>
    <s v="WELCH"/>
    <s v="REUSE-12L-1H"/>
    <n v="1"/>
    <n v="1"/>
    <n v="0"/>
    <n v="1"/>
    <n v="0"/>
    <n v="0"/>
    <x v="7"/>
    <m/>
  </r>
  <r>
    <s v="9531947"/>
    <s v="Forceps Iris 1x2 Teeth        "/>
    <s v="Straight 4&quot; "/>
    <s v="Ea      "/>
    <s v="MILTEX"/>
    <s v="18-786"/>
    <n v="1"/>
    <n v="4"/>
    <n v="0"/>
    <n v="1"/>
    <n v="0"/>
    <n v="0"/>
    <x v="6"/>
    <m/>
  </r>
  <r>
    <s v="1167623"/>
    <s v="Sticker Wall Caution XRay     "/>
    <s v="Rad 14x10   "/>
    <s v="Ea      "/>
    <s v="GRAING"/>
    <s v="8WUH4"/>
    <n v="1"/>
    <n v="2"/>
    <n v="0"/>
    <n v="1"/>
    <n v="0"/>
    <n v="0"/>
    <x v="8"/>
    <m/>
  </r>
  <r>
    <s v="1230903"/>
    <s v="Bandage Apex N/S              "/>
    <s v="3&quot;x75&quot;      "/>
    <s v="96/Ca   "/>
    <s v="DEROYA"/>
    <s v="11-6983"/>
    <n v="1"/>
    <n v="1"/>
    <n v="0"/>
    <n v="0"/>
    <n v="0"/>
    <n v="1"/>
    <x v="8"/>
    <m/>
  </r>
  <r>
    <s v="1253494"/>
    <s v="LiquiBand Skin Adhesive .8ml  "/>
    <s v="Octyl       "/>
    <s v="10/Bx   "/>
    <s v="ALLEG"/>
    <s v="CHLOT01-08"/>
    <n v="1"/>
    <n v="1"/>
    <n v="0"/>
    <n v="1"/>
    <n v="0"/>
    <n v="0"/>
    <x v="6"/>
    <m/>
  </r>
  <r>
    <s v="9043289"/>
    <s v="Low-Odor Dry-Erase Marker     "/>
    <s v="Chisel PoInt"/>
    <s v="16/Pk   "/>
    <s v="ODEPOT"/>
    <s v="856080"/>
    <n v="1"/>
    <n v="1"/>
    <n v="0"/>
    <n v="0"/>
    <n v="0"/>
    <n v="1"/>
    <x v="2"/>
    <m/>
  </r>
  <r>
    <s v="1293922"/>
    <s v="Tubes Transfer Capillary Blood"/>
    <s v="11ul        "/>
    <s v="54/Pk   "/>
    <s v="COAGUS"/>
    <s v="03P52-54"/>
    <n v="1"/>
    <n v="1"/>
    <n v="0"/>
    <n v="0"/>
    <n v="0"/>
    <n v="1"/>
    <x v="8"/>
    <m/>
  </r>
  <r>
    <s v="2283394"/>
    <s v="Macrobid Caps                 "/>
    <s v="100Mg       "/>
    <s v="100/Bt  "/>
    <s v="CARDWH"/>
    <s v="4537577"/>
    <n v="1"/>
    <n v="1"/>
    <n v="0"/>
    <n v="0"/>
    <n v="1"/>
    <n v="0"/>
    <x v="8"/>
    <m/>
  </r>
  <r>
    <s v="1123626"/>
    <s v="Forcep Thumb w/Insert #5      "/>
    <s v="            "/>
    <s v="20/Bx   "/>
    <s v="MEDACT"/>
    <s v="56238"/>
    <n v="1"/>
    <n v="1"/>
    <n v="0"/>
    <n v="1"/>
    <n v="0"/>
    <n v="0"/>
    <x v="6"/>
    <m/>
  </r>
  <r>
    <s v="5550210"/>
    <s v="Tape Deltalite Conf Fbgl DkBlu"/>
    <s v="3&quot;x4yds     "/>
    <s v="10/Bx   "/>
    <s v="SMINEP"/>
    <s v="5943"/>
    <n v="1"/>
    <n v="1"/>
    <n v="0"/>
    <n v="1"/>
    <n v="0"/>
    <n v="0"/>
    <x v="7"/>
    <m/>
  </r>
  <r>
    <s v="8914205"/>
    <s v="Chemstrip 10md Urine Test     "/>
    <s v="Strips      "/>
    <s v="100/Bt  "/>
    <s v="BIODYN"/>
    <s v="3260763160"/>
    <n v="1"/>
    <n v="2"/>
    <n v="0"/>
    <n v="1"/>
    <n v="0"/>
    <n v="0"/>
    <x v="7"/>
    <m/>
  </r>
  <r>
    <s v="9049507"/>
    <s v="Purell Springbloom Pink 8oz   "/>
    <s v="            "/>
    <s v="Ea      "/>
    <s v="ODEPOT"/>
    <s v="514515"/>
    <n v="1"/>
    <n v="6"/>
    <n v="0"/>
    <n v="0"/>
    <n v="0"/>
    <n v="1"/>
    <x v="2"/>
    <m/>
  </r>
  <r>
    <s v="1123476"/>
    <s v="Tape Flashcast Elite Plst Pawp"/>
    <s v="2&quot;X4Yds     "/>
    <s v="10/Bx   "/>
    <s v="SMINEP"/>
    <s v="7227320"/>
    <n v="1"/>
    <n v="1"/>
    <n v="0"/>
    <n v="0"/>
    <n v="1"/>
    <n v="0"/>
    <x v="8"/>
    <m/>
  </r>
  <r>
    <s v="7204018"/>
    <s v="2018 Flucelvax MDV QIV PB     "/>
    <s v="4Yrs+       "/>
    <s v="5ml/vl  "/>
    <s v="SEQBIO"/>
    <s v="70461041810"/>
    <n v="1"/>
    <n v="10"/>
    <n v="0"/>
    <n v="1"/>
    <n v="0"/>
    <n v="0"/>
    <x v="0"/>
    <m/>
  </r>
  <r>
    <s v="1163851"/>
    <s v="Capillary Tube Heparinized    "/>
    <s v="40ul        "/>
    <s v="50/Bx   "/>
    <s v="CHOLES"/>
    <s v="52193"/>
    <n v="1"/>
    <n v="1"/>
    <n v="0"/>
    <n v="1"/>
    <n v="0"/>
    <n v="0"/>
    <x v="7"/>
    <m/>
  </r>
  <r>
    <s v="8983160"/>
    <s v="Cath Foley 100% Silic 2Way 5cc"/>
    <s v="12FR        "/>
    <s v="10/BX   "/>
    <s v="RUSCH"/>
    <s v="170605120"/>
    <n v="1"/>
    <n v="1"/>
    <n v="0"/>
    <n v="0"/>
    <n v="1"/>
    <n v="0"/>
    <x v="8"/>
    <m/>
  </r>
  <r>
    <s v="1134951"/>
    <s v="Dropper Urine Control Plus    "/>
    <s v="10x5ml      "/>
    <s v="10/Bx   "/>
    <s v="QUNTI"/>
    <s v="1440-04"/>
    <n v="1"/>
    <n v="1"/>
    <n v="0"/>
    <n v="1"/>
    <n v="0"/>
    <n v="0"/>
    <x v="7"/>
    <m/>
  </r>
  <r>
    <s v="9533924"/>
    <s v="Scissors Bndage &amp; Utility 8&quot;  "/>
    <s v="Lt Blue     "/>
    <s v="Ea      "/>
    <s v="MILTEX"/>
    <s v="5804"/>
    <n v="1"/>
    <n v="2"/>
    <n v="1"/>
    <n v="0"/>
    <n v="0"/>
    <n v="0"/>
    <x v="7"/>
    <m/>
  </r>
  <r>
    <s v="2480401"/>
    <s v="Sensorcaine Plain MDV N-R     "/>
    <s v="0.5%        "/>
    <s v="50mL/Vl "/>
    <s v="GIVREP"/>
    <s v="63323046757"/>
    <n v="1"/>
    <n v="1"/>
    <n v="1"/>
    <n v="0"/>
    <n v="0"/>
    <n v="0"/>
    <x v="6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1"/>
    <m/>
  </r>
  <r>
    <s v="1163784"/>
    <s v="Thermometer Hi/Low Traceable  "/>
    <s v="w/Probe Bt  "/>
    <s v="Ea      "/>
    <s v="VWRSC"/>
    <s v="15551-284"/>
    <n v="1"/>
    <n v="1"/>
    <n v="0"/>
    <n v="0"/>
    <n v="0"/>
    <n v="1"/>
    <x v="8"/>
    <m/>
  </r>
  <r>
    <s v="9021550"/>
    <s v="Note Lined 3x3 6 Pk Yello     "/>
    <s v="            "/>
    <s v="6/Pk    "/>
    <s v="ODEPOT"/>
    <s v="193259"/>
    <n v="1"/>
    <n v="2"/>
    <n v="0"/>
    <n v="0"/>
    <n v="0"/>
    <n v="1"/>
    <x v="2"/>
    <m/>
  </r>
  <r>
    <s v="3047571"/>
    <s v="Status AccuStrep A            "/>
    <s v="X           "/>
    <s v="25/BX   "/>
    <s v="LIFESI"/>
    <s v="34025"/>
    <n v="1"/>
    <n v="4"/>
    <n v="0"/>
    <n v="0"/>
    <n v="1"/>
    <n v="0"/>
    <x v="8"/>
    <m/>
  </r>
  <r>
    <s v="9004314"/>
    <s v="Strip Wound Closure Opague    "/>
    <s v=".5&quot;x4&quot;      "/>
    <s v="300/Bx  "/>
    <s v="DUKAL"/>
    <s v="9004314"/>
    <n v="1"/>
    <n v="4"/>
    <n v="0"/>
    <n v="1"/>
    <n v="0"/>
    <n v="0"/>
    <x v="7"/>
    <m/>
  </r>
  <r>
    <s v="1197309"/>
    <s v="Acetic Acid 025 Irr Pic       "/>
    <s v="500Ml       "/>
    <s v="Ea      "/>
    <s v="MCGAW"/>
    <s v="R6601-01"/>
    <n v="1"/>
    <n v="2"/>
    <n v="0"/>
    <n v="1"/>
    <n v="0"/>
    <n v="0"/>
    <x v="1"/>
    <m/>
  </r>
  <r>
    <s v="1213006"/>
    <s v="Nail Nipper Concave SS        "/>
    <s v="5 1/2&quot;      "/>
    <s v="Ea      "/>
    <s v="MILTEX"/>
    <s v="V940205"/>
    <n v="1"/>
    <n v="1"/>
    <n v="0"/>
    <n v="1"/>
    <n v="0"/>
    <n v="0"/>
    <x v="7"/>
    <m/>
  </r>
  <r>
    <s v="6114358"/>
    <s v="Catheter Foley Silicone       "/>
    <s v="            "/>
    <s v="12/Ca   "/>
    <s v="BARDBI"/>
    <s v="1758SI18"/>
    <n v="1"/>
    <n v="1"/>
    <n v="0"/>
    <n v="0"/>
    <n v="1"/>
    <n v="0"/>
    <x v="8"/>
    <m/>
  </r>
  <r>
    <s v="1705738"/>
    <s v="Tape Measure w/Wall Stop Cm   "/>
    <s v="            "/>
    <s v="Ea      "/>
    <s v="SECA"/>
    <s v="2061717009"/>
    <n v="1"/>
    <n v="1"/>
    <n v="0"/>
    <n v="1"/>
    <n v="0"/>
    <n v="0"/>
    <x v="8"/>
    <m/>
  </r>
  <r>
    <s v="9537957"/>
    <s v="Abbey Needle Holder           "/>
    <s v="5&quot;          "/>
    <s v="Ea      "/>
    <s v="MILTEX"/>
    <s v="8-10"/>
    <n v="1"/>
    <n v="1"/>
    <n v="0"/>
    <n v="0"/>
    <n v="0"/>
    <n v="1"/>
    <x v="8"/>
    <m/>
  </r>
  <r>
    <s v="1163981"/>
    <s v="Fan Filter f/Picolo 80mm      "/>
    <s v="            "/>
    <s v="Ea      "/>
    <s v="ABBCON"/>
    <s v="07P0410"/>
    <n v="1"/>
    <n v="1"/>
    <n v="0"/>
    <n v="0"/>
    <n v="0"/>
    <n v="1"/>
    <x v="2"/>
    <m/>
  </r>
  <r>
    <s v="1046817"/>
    <s v="Lidocaine HCL MDV 50mL        "/>
    <s v="1%          "/>
    <s v="25/Bx   "/>
    <s v="PFIZNJ"/>
    <s v="00409427602"/>
    <n v="1"/>
    <n v="2"/>
    <n v="1"/>
    <n v="0"/>
    <n v="0"/>
    <n v="0"/>
    <x v="1"/>
    <m/>
  </r>
  <r>
    <s v="9533158"/>
    <s v="Pessary Dish W/Suport         "/>
    <s v="70m Sz4     "/>
    <s v="Ea      "/>
    <s v="MILTEX"/>
    <s v="30-DSHS4"/>
    <n v="1"/>
    <n v="1"/>
    <n v="0"/>
    <n v="1"/>
    <n v="0"/>
    <n v="0"/>
    <x v="6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1"/>
    <m/>
  </r>
  <r>
    <s v="1183353"/>
    <s v="Cape Exam T/P/T w/Side Opening"/>
    <s v="19x21&quot; White"/>
    <s v="100/Ca  "/>
    <s v="GREBAY"/>
    <s v="202"/>
    <n v="1"/>
    <n v="1"/>
    <n v="0"/>
    <n v="1"/>
    <n v="0"/>
    <n v="0"/>
    <x v="6"/>
    <m/>
  </r>
  <r>
    <s v="5552397"/>
    <s v="Tape Deltalite Conf Fbgl Pnk  "/>
    <s v="3&quot;X4Yds     "/>
    <s v="10/Bx   "/>
    <s v="SMINEP"/>
    <s v="6053"/>
    <n v="1"/>
    <n v="1"/>
    <n v="0"/>
    <n v="1"/>
    <n v="0"/>
    <n v="0"/>
    <x v="7"/>
    <m/>
  </r>
  <r>
    <s v="1016895"/>
    <s v="Splinter Forcep               "/>
    <s v="4-1/2&quot;      "/>
    <s v="Ea      "/>
    <s v="MILTEX"/>
    <s v="101-6895"/>
    <n v="1"/>
    <n v="2"/>
    <n v="0"/>
    <n v="1"/>
    <n v="0"/>
    <n v="0"/>
    <x v="7"/>
    <m/>
  </r>
  <r>
    <s v="5660117"/>
    <s v="LED Lamp Upgrade Kit 3.5v     "/>
    <s v="Coax        "/>
    <s v="Ea      "/>
    <s v="WELCH"/>
    <s v="04900-LED"/>
    <n v="1"/>
    <n v="1"/>
    <n v="0"/>
    <n v="1"/>
    <n v="0"/>
    <n v="0"/>
    <x v="6"/>
    <m/>
  </r>
  <r>
    <s v="4102758"/>
    <s v="Fenestrated Ear Wick          "/>
    <s v="Merocel 15mm"/>
    <s v="50/Bx   "/>
    <s v="FABCO"/>
    <s v="Q605205"/>
    <n v="1"/>
    <n v="1"/>
    <n v="0"/>
    <n v="0"/>
    <n v="1"/>
    <n v="0"/>
    <x v="8"/>
    <m/>
  </r>
  <r>
    <s v="2549052"/>
    <s v="Hemoccult 2-Hole Single Slide "/>
    <s v="            "/>
    <s v="100/Bx  "/>
    <s v="HEMOCU"/>
    <s v="60151A"/>
    <n v="1"/>
    <n v="1"/>
    <n v="0"/>
    <n v="1"/>
    <n v="0"/>
    <n v="0"/>
    <x v="7"/>
    <m/>
  </r>
  <r>
    <s v="1141318"/>
    <s v="Dilator Uterine Hegar Dbl End "/>
    <s v="3mm/4mm     "/>
    <s v="Ea      "/>
    <s v="BRSURG"/>
    <s v="BR70-42003"/>
    <n v="1"/>
    <n v="4"/>
    <n v="0"/>
    <n v="0"/>
    <n v="0"/>
    <n v="1"/>
    <x v="8"/>
    <m/>
  </r>
  <r>
    <s v="1047061"/>
    <s v="Lidocaine HCL Inj Ampule 10ml "/>
    <s v="2% PF       "/>
    <s v="25/Bx   "/>
    <s v="PFIZNJ"/>
    <s v="00409428202"/>
    <n v="1"/>
    <n v="1"/>
    <n v="0"/>
    <n v="1"/>
    <n v="0"/>
    <n v="0"/>
    <x v="1"/>
    <m/>
  </r>
  <r>
    <s v="1261895"/>
    <s v="Thermometer Digital Inst Read "/>
    <s v="Temple      "/>
    <s v="Ea      "/>
    <s v="MEDLIN"/>
    <s v="MDS9698L"/>
    <n v="1"/>
    <n v="2"/>
    <n v="0"/>
    <n v="0"/>
    <n v="0"/>
    <n v="1"/>
    <x v="8"/>
    <m/>
  </r>
  <r>
    <s v="5661993"/>
    <s v="Handle Sub Assembly/Top Sectn "/>
    <s v="For #71000  "/>
    <s v="Ea      "/>
    <s v="WELCH"/>
    <s v="710127-503"/>
    <n v="1"/>
    <n v="2"/>
    <n v="0"/>
    <n v="1"/>
    <n v="0"/>
    <n v="0"/>
    <x v="6"/>
    <m/>
  </r>
  <r>
    <s v="1007318"/>
    <s v="Dextrose 5% In Water          "/>
    <s v="500mL/Bg    "/>
    <s v="BG      "/>
    <s v="MCGAW"/>
    <s v="L5101"/>
    <n v="1"/>
    <n v="6"/>
    <n v="1"/>
    <n v="0"/>
    <n v="0"/>
    <n v="0"/>
    <x v="1"/>
    <m/>
  </r>
  <r>
    <s v="1125634"/>
    <s v="Underpads Disposable          "/>
    <s v="23&quot;x24&quot;     "/>
    <s v="200/Ca  "/>
    <s v="CHAHOU"/>
    <s v="1125634"/>
    <n v="1"/>
    <n v="1"/>
    <n v="1"/>
    <n v="0"/>
    <n v="0"/>
    <n v="0"/>
    <x v="7"/>
    <m/>
  </r>
  <r>
    <s v="9052928"/>
    <s v="Cup Hot Od 12oz               "/>
    <s v="            "/>
    <s v="50/Pk   "/>
    <s v="ODEPOT"/>
    <s v="426220"/>
    <n v="1"/>
    <n v="4"/>
    <n v="0"/>
    <n v="0"/>
    <n v="0"/>
    <n v="1"/>
    <x v="2"/>
    <m/>
  </r>
  <r>
    <s v="8310420"/>
    <s v="Drape Extremity Bilateral Ste "/>
    <s v="            "/>
    <s v="12/Ca   "/>
    <s v="MEDLIN"/>
    <s v="DYNJP8004"/>
    <n v="1"/>
    <n v="1"/>
    <n v="0"/>
    <n v="0"/>
    <n v="1"/>
    <n v="0"/>
    <x v="8"/>
    <m/>
  </r>
  <r>
    <s v="1203444"/>
    <s v="Theraputty Yellow Hand Exer   "/>
    <s v="2oz         "/>
    <s v="Ea      "/>
    <s v="ABCO"/>
    <s v="10-0900"/>
    <n v="1"/>
    <n v="3"/>
    <n v="0"/>
    <n v="1"/>
    <n v="0"/>
    <n v="0"/>
    <x v="7"/>
    <m/>
  </r>
  <r>
    <s v="2380005"/>
    <s v="Blood Drawing Kit w/16g Needle"/>
    <s v="w/Bag       "/>
    <s v="25/Bx   "/>
    <s v="KAWA"/>
    <s v="BK-64A"/>
    <n v="1"/>
    <n v="1"/>
    <n v="0"/>
    <n v="1"/>
    <n v="0"/>
    <n v="0"/>
    <x v="7"/>
    <m/>
  </r>
  <r>
    <s v="1127187"/>
    <s v="Ciprofloxacin Ophth Solution  "/>
    <s v="0.3%        "/>
    <s v="5mL/Bt  "/>
    <s v="AKORN"/>
    <s v="00404718701"/>
    <n v="1"/>
    <n v="1"/>
    <n v="1"/>
    <n v="0"/>
    <n v="0"/>
    <n v="0"/>
    <x v="7"/>
    <m/>
  </r>
  <r>
    <s v="1152283"/>
    <s v="Blood Buster Enzyme           "/>
    <s v="Cleaner     "/>
    <s v="32oz/Bt "/>
    <s v="ENZYME"/>
    <s v="4194"/>
    <n v="1"/>
    <n v="4"/>
    <n v="0"/>
    <n v="1"/>
    <n v="0"/>
    <n v="0"/>
    <x v="7"/>
    <m/>
  </r>
  <r>
    <s v="2881634"/>
    <s v="Bag Waste Red Infect 7-10Gal  "/>
    <s v="24x24       "/>
    <s v="250/Ca  "/>
    <s v="ALLEG"/>
    <s v="45-50"/>
    <n v="1"/>
    <n v="1"/>
    <n v="0"/>
    <n v="1"/>
    <n v="0"/>
    <n v="0"/>
    <x v="3"/>
    <m/>
  </r>
  <r>
    <s v="2942408"/>
    <s v="Suture Chromic Gut Undyed C-13"/>
    <s v="3-0 30&quot;     "/>
    <s v="36/Bx   "/>
    <s v="KENDAL"/>
    <s v="SG636"/>
    <n v="1"/>
    <n v="1"/>
    <n v="0"/>
    <n v="1"/>
    <n v="0"/>
    <n v="0"/>
    <x v="7"/>
    <m/>
  </r>
  <r>
    <s v="1183137"/>
    <s v="Stir Sticks Wooden 7&quot;         "/>
    <s v="            "/>
    <s v="1000/Pk "/>
    <s v="ODEPOT"/>
    <s v="876894"/>
    <n v="1"/>
    <n v="1"/>
    <n v="0"/>
    <n v="0"/>
    <n v="0"/>
    <n v="1"/>
    <x v="2"/>
    <m/>
  </r>
  <r>
    <s v="6079218"/>
    <s v="Cath Foley Hematuria 3Way Tip "/>
    <s v="24FR        "/>
    <s v="5/Ca    "/>
    <s v="BARDBI"/>
    <s v="2557H24"/>
    <n v="1"/>
    <n v="1"/>
    <n v="0"/>
    <n v="0"/>
    <n v="1"/>
    <n v="0"/>
    <x v="8"/>
    <m/>
  </r>
  <r>
    <s v="1271893"/>
    <s v="Single Sht Epidrl Try Davis In"/>
    <s v="Custom      "/>
    <s v="24/Ca   "/>
    <s v="CARDCP"/>
    <s v="34-2557A"/>
    <n v="1"/>
    <n v="1"/>
    <n v="1"/>
    <n v="0"/>
    <n v="0"/>
    <n v="0"/>
    <x v="6"/>
    <m/>
  </r>
  <r>
    <s v="9533969"/>
    <s v="Forceps MH Braun Tenac-10ATR  "/>
    <s v="25.4 CM     "/>
    <s v="Ea      "/>
    <s v="MILTEX"/>
    <s v="MH30-965ATR"/>
    <n v="1"/>
    <n v="1"/>
    <n v="0"/>
    <n v="0"/>
    <n v="1"/>
    <n v="0"/>
    <x v="8"/>
    <m/>
  </r>
  <r>
    <s v="7846100"/>
    <s v="Ceftriaxone Sod F/Inj SDV     "/>
    <s v="1gm/Vl      "/>
    <s v="10/Bx   "/>
    <s v="LUPIN"/>
    <s v="68180063310"/>
    <n v="1"/>
    <n v="1"/>
    <n v="0"/>
    <n v="1"/>
    <n v="0"/>
    <n v="0"/>
    <x v="7"/>
    <m/>
  </r>
  <r>
    <s v="1500118"/>
    <s v="Xylocaine Plain 10mL MDV      "/>
    <s v="2%          "/>
    <s v="25/Pk   "/>
    <s v="ABRAX"/>
    <s v="63323048617"/>
    <n v="1"/>
    <n v="1"/>
    <n v="1"/>
    <n v="0"/>
    <n v="0"/>
    <n v="0"/>
    <x v="7"/>
    <m/>
  </r>
  <r>
    <s v="1233498"/>
    <s v="LUBRIDERM LOTION UNSCENTED    "/>
    <s v="6oz         "/>
    <s v="6oz/Bt  "/>
    <s v="WARNLB"/>
    <s v="514882600"/>
    <n v="1"/>
    <n v="3"/>
    <n v="0"/>
    <n v="1"/>
    <n v="0"/>
    <n v="0"/>
    <x v="7"/>
    <m/>
  </r>
  <r>
    <s v="9538431"/>
    <s v="Lister Scissor X-fine         "/>
    <s v="4-1/2       "/>
    <s v="Ea      "/>
    <s v="MILTEX"/>
    <s v="5-512"/>
    <n v="1"/>
    <n v="3"/>
    <n v="0"/>
    <n v="0"/>
    <n v="0"/>
    <n v="1"/>
    <x v="8"/>
    <m/>
  </r>
  <r>
    <s v="1022441"/>
    <s v="Cath Hematuria 3-way 24fr     "/>
    <s v="30CC        "/>
    <s v="5/Ca    "/>
    <s v="BARDBI"/>
    <s v="2551H24"/>
    <n v="1"/>
    <n v="1"/>
    <n v="0"/>
    <n v="0"/>
    <n v="1"/>
    <n v="0"/>
    <x v="8"/>
    <m/>
  </r>
  <r>
    <s v="3784603"/>
    <s v="Lumicain Solution             "/>
    <s v="60cc        "/>
    <s v="Ea      "/>
    <s v="PREMED"/>
    <s v="9045010"/>
    <n v="1"/>
    <n v="4"/>
    <n v="0"/>
    <n v="1"/>
    <n v="0"/>
    <n v="0"/>
    <x v="7"/>
    <m/>
  </r>
  <r>
    <s v="4887564"/>
    <s v="NitriDerm Glove PF Ntrl LF Srg"/>
    <s v="White Size 6"/>
    <s v="25Pr/Bx "/>
    <s v="ABCO"/>
    <s v="135600"/>
    <n v="1"/>
    <n v="1"/>
    <n v="0"/>
    <n v="1"/>
    <n v="0"/>
    <n v="0"/>
    <x v="7"/>
    <m/>
  </r>
  <r>
    <s v="8294847"/>
    <s v="EZE-Band LF Velcro Bandage    "/>
    <s v="4&quot;x5.5Yd    "/>
    <s v="10/Bx   "/>
    <s v="CONCO"/>
    <s v="59140000"/>
    <n v="1"/>
    <n v="3"/>
    <n v="0"/>
    <n v="1"/>
    <n v="0"/>
    <n v="0"/>
    <x v="7"/>
    <m/>
  </r>
  <r>
    <s v="1253056"/>
    <s v="Detergent Dish Liquid         "/>
    <s v="Orange      "/>
    <s v="Ea      "/>
    <s v="ODEPOT"/>
    <s v="941066"/>
    <n v="1"/>
    <n v="1"/>
    <n v="0"/>
    <n v="0"/>
    <n v="0"/>
    <n v="1"/>
    <x v="2"/>
    <m/>
  </r>
  <r>
    <s v="9051030"/>
    <s v="Battery Lithium Energizer     "/>
    <s v="#2032       "/>
    <s v="2/Pk    "/>
    <s v="ODEPOT"/>
    <s v="909403"/>
    <n v="1"/>
    <n v="2"/>
    <n v="0"/>
    <n v="0"/>
    <n v="0"/>
    <n v="1"/>
    <x v="2"/>
    <m/>
  </r>
  <r>
    <s v="5590063"/>
    <s v="Needle Prostate Biopsy ULTRA  "/>
    <s v="18Gx20cm    "/>
    <s v="10/Bx   "/>
    <s v="REMMED"/>
    <s v="NAC-1820ULTR"/>
    <n v="1"/>
    <n v="3"/>
    <n v="0"/>
    <n v="0"/>
    <n v="0"/>
    <n v="1"/>
    <x v="8"/>
    <m/>
  </r>
  <r>
    <s v="7778795"/>
    <s v="Steth Ltmn Blk 1Hd Cardio     "/>
    <s v="27&quot; Length  "/>
    <s v="Ea      "/>
    <s v="3MMED"/>
    <s v="2160"/>
    <n v="1"/>
    <n v="1"/>
    <n v="0"/>
    <n v="1"/>
    <n v="0"/>
    <n v="0"/>
    <x v="7"/>
    <m/>
  </r>
  <r>
    <s v="9330177"/>
    <s v="Tape Dispenser f/Autoclave    "/>
    <s v="Tape        "/>
    <s v="Ea      "/>
    <s v="CROSSC"/>
    <s v="TD001"/>
    <n v="1"/>
    <n v="1"/>
    <n v="0"/>
    <n v="0"/>
    <n v="0"/>
    <n v="1"/>
    <x v="8"/>
    <m/>
  </r>
  <r>
    <s v="1085324"/>
    <s v="Clorox Disinfect Wipes        "/>
    <s v="Fresh Scent "/>
    <s v="Ea      "/>
    <s v="ODEPOT"/>
    <s v="821808"/>
    <n v="1"/>
    <n v="8"/>
    <n v="0"/>
    <n v="0"/>
    <n v="0"/>
    <n v="1"/>
    <x v="2"/>
    <m/>
  </r>
  <r>
    <s v="6318190"/>
    <s v="Forceps Halstead Mosquito     "/>
    <s v="5&quot; CVD      "/>
    <s v="12/Pk   "/>
    <s v="MILTEX"/>
    <s v="EG7-4"/>
    <n v="1"/>
    <n v="1"/>
    <n v="0"/>
    <n v="1"/>
    <n v="0"/>
    <n v="0"/>
    <x v="6"/>
    <m/>
  </r>
  <r>
    <s v="8310072"/>
    <s v="Suture Removal Tray W/Forcep  "/>
    <s v="Iris&amp;Ad     "/>
    <s v="Ea      "/>
    <s v="MEDLIN"/>
    <s v="DYNJ07254A"/>
    <n v="1"/>
    <n v="6"/>
    <n v="1"/>
    <n v="0"/>
    <n v="0"/>
    <n v="0"/>
    <x v="7"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1"/>
    <m/>
  </r>
  <r>
    <s v="1083982"/>
    <s v="Ext Set 7&quot; w/Boinector Valve  "/>
    <s v="            "/>
    <s v="100/Ca  "/>
    <s v="ADVMED"/>
    <s v="BN-762"/>
    <n v="1"/>
    <n v="1"/>
    <n v="0"/>
    <n v="1"/>
    <n v="0"/>
    <n v="0"/>
    <x v="6"/>
    <m/>
  </r>
  <r>
    <s v="1047440"/>
    <s v="Scissor Steven Tenotomy Cvd   "/>
    <s v="Bl 4-1/2&quot;   "/>
    <s v="Ea      "/>
    <s v="MILTEX"/>
    <s v="104-7440"/>
    <n v="1"/>
    <n v="2"/>
    <n v="0"/>
    <n v="0"/>
    <n v="1"/>
    <n v="0"/>
    <x v="8"/>
    <m/>
  </r>
  <r>
    <s v="9410309"/>
    <s v="Dyna Hex Scrub 4%             "/>
    <s v="4oz         "/>
    <s v="48/Ca   "/>
    <s v="XTRIUM"/>
    <s v="1061DYN04VA"/>
    <n v="1"/>
    <n v="1"/>
    <n v="0"/>
    <n v="1"/>
    <n v="0"/>
    <n v="0"/>
    <x v="6"/>
    <m/>
  </r>
  <r>
    <s v="1018122"/>
    <s v="Irrigation Set w/Piston       "/>
    <s v="60cc        "/>
    <s v="20/Ca   "/>
    <s v="MEDGEN"/>
    <s v="4093"/>
    <n v="1"/>
    <n v="1"/>
    <n v="1"/>
    <n v="0"/>
    <n v="0"/>
    <n v="0"/>
    <x v="7"/>
    <m/>
  </r>
  <r>
    <s v="3318502"/>
    <s v="Bag Soiled Linen Blue         "/>
    <s v="20-30 Gallon"/>
    <s v="250/Ca  "/>
    <s v="MEDGEN"/>
    <s v="C3102"/>
    <n v="1"/>
    <n v="1"/>
    <n v="0"/>
    <n v="1"/>
    <n v="0"/>
    <n v="0"/>
    <x v="6"/>
    <m/>
  </r>
  <r>
    <s v="9060526"/>
    <s v="Candy Pops Dum Dum Stnd Up Bag"/>
    <s v="            "/>
    <s v="Ea      "/>
    <s v="ODEPOT"/>
    <s v="919330"/>
    <n v="1"/>
    <n v="1"/>
    <n v="0"/>
    <n v="0"/>
    <n v="0"/>
    <n v="1"/>
    <x v="2"/>
    <m/>
  </r>
  <r>
    <s v="1089273"/>
    <s v="Finger Splint Kit STAX        "/>
    <s v="Clear       "/>
    <s v="30/Kt   "/>
    <s v="SMINEP"/>
    <s v="PS5C"/>
    <n v="1"/>
    <n v="1"/>
    <n v="0"/>
    <n v="1"/>
    <n v="0"/>
    <n v="0"/>
    <x v="6"/>
    <m/>
  </r>
  <r>
    <s v="8128837"/>
    <s v="Key Chain Scanner USB         "/>
    <s v="            "/>
    <s v="Ea      "/>
    <s v="PEAKTC"/>
    <s v="OPN2004"/>
    <n v="1"/>
    <n v="1"/>
    <n v="0"/>
    <n v="1"/>
    <n v="0"/>
    <n v="0"/>
    <x v="6"/>
    <m/>
  </r>
  <r>
    <s v="1148631"/>
    <s v="Scissors Spencer Stitch       "/>
    <s v="3.5&quot;        "/>
    <s v="12/Bx   "/>
    <s v="MISDFK"/>
    <s v="21-346"/>
    <n v="1"/>
    <n v="1"/>
    <n v="0"/>
    <n v="0"/>
    <n v="0"/>
    <n v="1"/>
    <x v="8"/>
    <m/>
  </r>
  <r>
    <s v="5550113"/>
    <s v="Biogel Skinsense PF Syn Glove "/>
    <s v="8.0         "/>
    <s v="50Pr/Bx "/>
    <s v="ABCO"/>
    <s v="40880"/>
    <n v="1"/>
    <n v="2"/>
    <n v="0"/>
    <n v="1"/>
    <n v="0"/>
    <n v="0"/>
    <x v="7"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1"/>
    <m/>
  </r>
  <r>
    <s v="1089034"/>
    <s v="Mayo Tray Replacement &amp; Pole  "/>
    <s v="W/O Base    "/>
    <s v="Ea      "/>
    <s v="DELTUB"/>
    <s v="43465-1FA"/>
    <n v="1"/>
    <n v="1"/>
    <n v="0"/>
    <n v="1"/>
    <n v="0"/>
    <n v="0"/>
    <x v="8"/>
    <m/>
  </r>
  <r>
    <s v="1081218"/>
    <s v="Methylprednisolone Acet MDV   "/>
    <s v="40mg/mL     "/>
    <s v="10ml Vl "/>
    <s v="TEVA"/>
    <s v="00703004501"/>
    <n v="1"/>
    <n v="3"/>
    <n v="1"/>
    <n v="0"/>
    <n v="0"/>
    <n v="0"/>
    <x v="7"/>
    <m/>
  </r>
  <r>
    <s v="6544043"/>
    <s v="Suture Ethilon Mono Blk Ps5   "/>
    <s v="3-0 18&quot;     "/>
    <s v="Bx      "/>
    <s v="ETHICO"/>
    <s v="1893G"/>
    <n v="1"/>
    <n v="1"/>
    <n v="0"/>
    <n v="1"/>
    <n v="0"/>
    <n v="0"/>
    <x v="7"/>
    <m/>
  </r>
  <r>
    <s v="1217007"/>
    <s v="Battery Li Spot LXI w/CD      "/>
    <s v="Non-Return  "/>
    <s v="Ea      "/>
    <s v="WELCH"/>
    <s v="105632"/>
    <n v="1"/>
    <n v="1"/>
    <n v="0"/>
    <n v="0"/>
    <n v="0"/>
    <n v="1"/>
    <x v="8"/>
    <m/>
  </r>
  <r>
    <s v="9043039"/>
    <s v="Retract Gel Roller Pens       "/>
    <s v="Fine Pt     "/>
    <s v="8/Pk    "/>
    <s v="ODEPOT"/>
    <s v="824832"/>
    <n v="1"/>
    <n v="1"/>
    <n v="0"/>
    <n v="0"/>
    <n v="0"/>
    <n v="1"/>
    <x v="2"/>
    <m/>
  </r>
  <r>
    <s v="1135124"/>
    <s v="Cover Glass #2 40x22mm        "/>
    <s v="            "/>
    <s v="1/Pk    "/>
    <s v="FISHER"/>
    <s v="12543A"/>
    <n v="1"/>
    <n v="2"/>
    <n v="0"/>
    <n v="1"/>
    <n v="0"/>
    <n v="0"/>
    <x v="6"/>
    <m/>
  </r>
  <r>
    <s v="5556165"/>
    <s v="Tape Deltalite Conf Fbgl Pur  "/>
    <s v="2&quot;X4Yds     "/>
    <s v="10/Bx   "/>
    <s v="SMINEP"/>
    <s v="5972"/>
    <n v="1"/>
    <n v="1"/>
    <n v="0"/>
    <n v="1"/>
    <n v="0"/>
    <n v="0"/>
    <x v="7"/>
    <m/>
  </r>
  <r>
    <s v="1141319"/>
    <s v="Dilator Uterine Hegar Dbl End "/>
    <s v="5mm/6mm     "/>
    <s v="Ea      "/>
    <s v="BRSURG"/>
    <s v="BR70-42005"/>
    <n v="1"/>
    <n v="4"/>
    <n v="0"/>
    <n v="0"/>
    <n v="0"/>
    <n v="1"/>
    <x v="8"/>
    <m/>
  </r>
  <r>
    <s v="1328446"/>
    <s v="Ofloxacin Otic Solution       "/>
    <s v="0.3%        "/>
    <s v="10mL/Bt "/>
    <s v="APOTEX"/>
    <s v="60505036302"/>
    <n v="1"/>
    <n v="5"/>
    <n v="1"/>
    <n v="0"/>
    <n v="0"/>
    <n v="0"/>
    <x v="6"/>
    <m/>
  </r>
  <r>
    <s v="3787914"/>
    <s v="Pessary Donut                 "/>
    <s v="#1          "/>
    <s v="Ea      "/>
    <s v="PREMED"/>
    <s v="1040301"/>
    <n v="1"/>
    <n v="2"/>
    <n v="0"/>
    <n v="1"/>
    <n v="0"/>
    <n v="0"/>
    <x v="6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7"/>
    <m/>
  </r>
  <r>
    <s v="1215684"/>
    <s v="Basket Stor Flip &amp; Stack Plstc"/>
    <s v="Sm Semi-Clr "/>
    <s v="Ea      "/>
    <s v="HEALOG"/>
    <s v="18324"/>
    <n v="1"/>
    <n v="5"/>
    <n v="0"/>
    <n v="1"/>
    <n v="0"/>
    <n v="0"/>
    <x v="7"/>
    <m/>
  </r>
  <r>
    <s v="3620000"/>
    <s v="Telfa AMD Dressing 4&quot;x8&quot;      "/>
    <s v="Sterile     "/>
    <s v="25/Bx   "/>
    <s v="CARDKN"/>
    <s v="7666"/>
    <n v="1"/>
    <n v="2"/>
    <n v="0"/>
    <n v="1"/>
    <n v="0"/>
    <n v="0"/>
    <x v="7"/>
    <m/>
  </r>
  <r>
    <s v="1241099"/>
    <s v="IV Prep Kit                   "/>
    <s v="            "/>
    <s v="100/Ca  "/>
    <s v="MEDACT"/>
    <s v="72212"/>
    <n v="1"/>
    <n v="1"/>
    <n v="0"/>
    <n v="0"/>
    <n v="1"/>
    <n v="0"/>
    <x v="8"/>
    <m/>
  </r>
  <r>
    <s v="7884632"/>
    <s v="Drape Towel Sterile Fenstrated"/>
    <s v="18x26       "/>
    <s v="50/Bx   "/>
    <s v="BUSSE"/>
    <s v="697"/>
    <n v="1"/>
    <n v="2"/>
    <n v="0"/>
    <n v="1"/>
    <n v="0"/>
    <n v="0"/>
    <x v="7"/>
    <m/>
  </r>
  <r>
    <s v="6330019"/>
    <s v="Sani ProZyme Enzymatic Deterge"/>
    <s v="Gallon      "/>
    <s v="Ea      "/>
    <s v="CROSSC"/>
    <s v="JED"/>
    <n v="1"/>
    <n v="8"/>
    <n v="0"/>
    <n v="1"/>
    <n v="0"/>
    <n v="0"/>
    <x v="7"/>
    <m/>
  </r>
  <r>
    <s v="6840978"/>
    <s v="Tape Deltalite Conf Fbgl Orn  "/>
    <s v="2&quot;X4Yds     "/>
    <s v="10/Bx   "/>
    <s v="SMINEP"/>
    <s v="6022"/>
    <n v="1"/>
    <n v="1"/>
    <n v="0"/>
    <n v="1"/>
    <n v="0"/>
    <n v="0"/>
    <x v="7"/>
    <m/>
  </r>
  <r>
    <s v="5075001"/>
    <s v="Sterile Water For Irrigation  "/>
    <s v="500ml Str   "/>
    <s v="500ml/Bt"/>
    <s v="MCGAW"/>
    <s v="R5001-01"/>
    <n v="1"/>
    <n v="2"/>
    <n v="0"/>
    <n v="1"/>
    <n v="0"/>
    <n v="0"/>
    <x v="1"/>
    <m/>
  </r>
  <r>
    <s v="9878285"/>
    <s v="Syringes w/Needle LL Disp 3cc "/>
    <s v="25gx1-1/2&quot;  "/>
    <s v="100/Bx  "/>
    <s v="BD"/>
    <s v="309582"/>
    <n v="1"/>
    <n v="32"/>
    <n v="0"/>
    <n v="1"/>
    <n v="0"/>
    <n v="0"/>
    <x v="7"/>
    <m/>
  </r>
  <r>
    <s v="9384802"/>
    <s v="Stethoscope Litmann Nblu Cls2 "/>
    <s v="28&quot; Ped     "/>
    <s v="Ea      "/>
    <s v="3MMED"/>
    <s v="2123"/>
    <n v="1"/>
    <n v="2"/>
    <n v="0"/>
    <n v="0"/>
    <n v="1"/>
    <n v="0"/>
    <x v="8"/>
    <m/>
  </r>
  <r>
    <s v="8310360"/>
    <s v="Sheet Drape 70&quot;x100&quot;          "/>
    <s v="Sterile     "/>
    <s v="Ea      "/>
    <s v="MEDLIN"/>
    <s v="DYNJP2419"/>
    <n v="1"/>
    <n v="1"/>
    <n v="1"/>
    <n v="0"/>
    <n v="0"/>
    <n v="0"/>
    <x v="3"/>
    <m/>
  </r>
  <r>
    <s v="1255437"/>
    <s v="8&quot; Oversized OB/GYN Swab      "/>
    <s v="Rayon       "/>
    <s v="1000/Ca "/>
    <s v="HARDWO"/>
    <s v="808 100"/>
    <n v="1"/>
    <n v="1"/>
    <n v="0"/>
    <n v="0"/>
    <n v="1"/>
    <n v="0"/>
    <x v="8"/>
    <m/>
  </r>
  <r>
    <s v="9053592"/>
    <s v="Pen Roller Gel G2 Uf Dozen Blk"/>
    <s v="            "/>
    <s v="12/Pk   "/>
    <s v="ODEPOT"/>
    <s v="527870"/>
    <n v="1"/>
    <n v="1"/>
    <n v="0"/>
    <n v="0"/>
    <n v="0"/>
    <n v="1"/>
    <x v="2"/>
    <m/>
  </r>
  <r>
    <s v="1047076"/>
    <s v="Dopamine HCL Inj FTV 5ml      "/>
    <s v="40mg/ml     "/>
    <s v="25/Bx   "/>
    <s v="PFIZNJ"/>
    <s v="00409582001"/>
    <n v="1"/>
    <n v="1"/>
    <n v="1"/>
    <n v="0"/>
    <n v="0"/>
    <n v="0"/>
    <x v="1"/>
    <m/>
  </r>
  <r>
    <s v="1127110"/>
    <s v="Needle Disposable             "/>
    <s v="20gx1.5&quot;    "/>
    <s v="100/Bx  "/>
    <s v="SHAKIN"/>
    <s v="1127110"/>
    <n v="1"/>
    <n v="1"/>
    <n v="1"/>
    <n v="0"/>
    <n v="0"/>
    <n v="0"/>
    <x v="7"/>
    <m/>
  </r>
  <r>
    <s v="1119801"/>
    <s v="Safety Infusion Set Y-Site    "/>
    <s v="20gx3/4&quot;    "/>
    <s v="20/Ca   "/>
    <s v="BARDAC"/>
    <s v="S02320-75"/>
    <n v="1"/>
    <n v="4"/>
    <n v="1"/>
    <n v="0"/>
    <n v="0"/>
    <n v="0"/>
    <x v="7"/>
    <m/>
  </r>
  <r>
    <s v="9031082"/>
    <s v="Post-It Pad 1 1.5x2 A         "/>
    <s v="            "/>
    <s v="12/Pk   "/>
    <s v="ODEPOT"/>
    <s v="809939"/>
    <n v="1"/>
    <n v="1"/>
    <n v="0"/>
    <n v="0"/>
    <n v="0"/>
    <n v="1"/>
    <x v="2"/>
    <m/>
  </r>
  <r>
    <s v="9086608"/>
    <s v="Depo-Provera Inj Vial         "/>
    <s v="400mg/ml    "/>
    <s v="2.5ml/Vl"/>
    <s v="UPJOHN"/>
    <s v="00009062601"/>
    <n v="1"/>
    <n v="1"/>
    <n v="1"/>
    <n v="0"/>
    <n v="0"/>
    <n v="0"/>
    <x v="6"/>
    <m/>
  </r>
  <r>
    <s v="1241365"/>
    <s v="Otoscope PocketPlus LED       "/>
    <s v="Plum        "/>
    <s v="Ea      "/>
    <s v="WELCH"/>
    <s v="92880-PUR"/>
    <n v="1"/>
    <n v="1"/>
    <n v="0"/>
    <n v="0"/>
    <n v="0"/>
    <n v="1"/>
    <x v="8"/>
    <m/>
  </r>
  <r>
    <s v="2771191"/>
    <s v="Tuning Fork Weight Alum       "/>
    <s v="C128        "/>
    <s v="Ea      "/>
    <s v="MISDFK"/>
    <s v="95-940"/>
    <n v="1"/>
    <n v="2"/>
    <n v="0"/>
    <n v="0"/>
    <n v="1"/>
    <n v="0"/>
    <x v="8"/>
    <m/>
  </r>
  <r>
    <s v="1124484"/>
    <s v="Clarity Strep Flip Cassette   "/>
    <s v="            "/>
    <s v="25/Bx   "/>
    <s v="RACMED"/>
    <s v="DTG-STPFLIP"/>
    <n v="1"/>
    <n v="1"/>
    <n v="0"/>
    <n v="0"/>
    <n v="1"/>
    <n v="0"/>
    <x v="8"/>
    <m/>
  </r>
  <r>
    <s v="1099029"/>
    <s v="Instrum Tray 10-3/8x6-3/8x2.5 "/>
    <s v="wo/Lids     "/>
    <s v="Ea      "/>
    <s v="MISDFK"/>
    <s v="10-1742"/>
    <n v="1"/>
    <n v="3"/>
    <n v="0"/>
    <n v="0"/>
    <n v="0"/>
    <n v="1"/>
    <x v="8"/>
    <m/>
  </r>
  <r>
    <s v="1189659"/>
    <s v="Tympanic Thermom Ear Digital  "/>
    <s v="w/Release   "/>
    <s v="Ea      "/>
    <s v="MEDLIN"/>
    <s v="MDS9700"/>
    <n v="1"/>
    <n v="1"/>
    <n v="0"/>
    <n v="0"/>
    <n v="0"/>
    <n v="1"/>
    <x v="8"/>
    <m/>
  </r>
  <r>
    <s v="2270366"/>
    <s v="Cap Flanged Plug 12/13Mm      "/>
    <s v="Lavendr     "/>
    <s v="1000/Bg "/>
    <s v="STOCK"/>
    <s v="8559L"/>
    <n v="1"/>
    <n v="2"/>
    <n v="0"/>
    <n v="0"/>
    <n v="0"/>
    <n v="1"/>
    <x v="8"/>
    <m/>
  </r>
  <r>
    <s v="6063331"/>
    <s v="Syringe 3ml Heparin 3cc       "/>
    <s v="Luer-Lock   "/>
    <s v="100/Ca  "/>
    <s v="VYAIRE"/>
    <s v="4000L"/>
    <n v="1"/>
    <n v="1"/>
    <n v="0"/>
    <n v="0"/>
    <n v="1"/>
    <n v="0"/>
    <x v="8"/>
    <m/>
  </r>
  <r>
    <s v="9870199"/>
    <s v="Scalpel Protected Disp        "/>
    <s v="#20         "/>
    <s v="10/Bx   "/>
    <s v="OXBORO"/>
    <s v="372620"/>
    <n v="1"/>
    <n v="1"/>
    <n v="0"/>
    <n v="1"/>
    <n v="0"/>
    <n v="0"/>
    <x v="6"/>
    <m/>
  </r>
  <r>
    <s v="2771184"/>
    <s v="IUD Tray Sterile              "/>
    <s v="            "/>
    <s v="10/Ca   "/>
    <s v="MISDFK"/>
    <s v="94-0027A"/>
    <n v="1"/>
    <n v="1"/>
    <n v="0"/>
    <n v="0"/>
    <n v="0"/>
    <n v="1"/>
    <x v="8"/>
    <m/>
  </r>
  <r>
    <s v="2617568"/>
    <s v="Bandage Adhesive Sheer        "/>
    <s v="5/8x2.25&quot;   "/>
    <s v="100/Bx  "/>
    <s v="ASO"/>
    <s v="CBD2760-024-00"/>
    <n v="1"/>
    <n v="4"/>
    <n v="0"/>
    <n v="1"/>
    <n v="0"/>
    <n v="0"/>
    <x v="7"/>
    <m/>
  </r>
  <r>
    <s v="1263748"/>
    <s v="Gammex PI Underglove Surg Grn "/>
    <s v="Sz 7.5      "/>
    <s v="50Pr/Bx "/>
    <s v="ANSELL"/>
    <s v="20687275"/>
    <n v="1"/>
    <n v="1"/>
    <n v="0"/>
    <n v="1"/>
    <n v="0"/>
    <n v="0"/>
    <x v="7"/>
    <m/>
  </r>
  <r>
    <s v="6906606"/>
    <s v="Betadine Solution Flip Top    "/>
    <s v="10%         "/>
    <s v="8oz/Bt  "/>
    <s v="EMEHEA"/>
    <s v="BSOL8P"/>
    <n v="1"/>
    <n v="1"/>
    <n v="0"/>
    <n v="1"/>
    <n v="0"/>
    <n v="0"/>
    <x v="7"/>
    <m/>
  </r>
  <r>
    <s v="1191082"/>
    <s v="Needle Fine-Ject ST Disposable"/>
    <s v="22gx2&quot;      "/>
    <s v="100/Bx  "/>
    <s v="AIRTIT"/>
    <s v="NH222"/>
    <n v="1"/>
    <n v="2"/>
    <n v="0"/>
    <n v="1"/>
    <n v="0"/>
    <n v="0"/>
    <x v="7"/>
    <m/>
  </r>
  <r>
    <s v="6063159"/>
    <s v="Tubing Latex Connecting       "/>
    <s v="18&quot;         "/>
    <s v="24/Ca   "/>
    <s v="BARDBI"/>
    <s v="150615"/>
    <n v="1"/>
    <n v="1"/>
    <n v="0"/>
    <n v="1"/>
    <n v="0"/>
    <n v="0"/>
    <x v="6"/>
    <m/>
  </r>
  <r>
    <s v="6780650"/>
    <s v="Hot Pack Instant              "/>
    <s v="6x10        "/>
    <s v="24/Ca   "/>
    <s v="MEDLIN"/>
    <s v="MDS138005"/>
    <n v="1"/>
    <n v="1"/>
    <n v="0"/>
    <n v="1"/>
    <n v="0"/>
    <n v="0"/>
    <x v="7"/>
    <m/>
  </r>
  <r>
    <s v="1132082"/>
    <s v="Forcep Halsted Mosquito       "/>
    <s v="Cvd 5&quot;      "/>
    <s v="Ea      "/>
    <s v="BRSURG"/>
    <s v="WG12-22112"/>
    <n v="1"/>
    <n v="3"/>
    <n v="0"/>
    <n v="1"/>
    <n v="0"/>
    <n v="0"/>
    <x v="6"/>
    <m/>
  </r>
  <r>
    <s v="4526693"/>
    <s v="Forcep Alligator 6.5 Serr     "/>
    <s v="            "/>
    <s v="EA      "/>
    <s v="MILTEX"/>
    <s v="V920-142"/>
    <n v="1"/>
    <n v="1"/>
    <n v="0"/>
    <n v="1"/>
    <n v="0"/>
    <n v="0"/>
    <x v="6"/>
    <m/>
  </r>
  <r>
    <s v="9063758"/>
    <s v="Cartridge Ink PGI-250 Hi Yield"/>
    <s v="Black       "/>
    <s v="Ea      "/>
    <s v="ODEPOT"/>
    <s v="906352"/>
    <n v="1"/>
    <n v="2"/>
    <n v="0"/>
    <n v="0"/>
    <n v="0"/>
    <n v="1"/>
    <x v="2"/>
    <m/>
  </r>
  <r>
    <s v="1197535"/>
    <s v="Meter Coagulation Coag-Sense  "/>
    <s v="            "/>
    <s v="Ea      "/>
    <s v="COAGUS"/>
    <s v="03P60-01"/>
    <n v="1"/>
    <n v="1"/>
    <n v="0"/>
    <n v="1"/>
    <n v="0"/>
    <n v="0"/>
    <x v="8"/>
    <m/>
  </r>
  <r>
    <s v="1083584"/>
    <s v="Powerloc Max Inf Set W/O Y    "/>
    <s v="20Gx.75     "/>
    <s v="20/Ca   "/>
    <s v="BARDAC"/>
    <s v="0652034"/>
    <n v="1"/>
    <n v="1"/>
    <n v="0"/>
    <n v="1"/>
    <n v="0"/>
    <n v="0"/>
    <x v="6"/>
    <m/>
  </r>
  <r>
    <s v="7924845"/>
    <s v="Artiflex Bandage Synth Padding"/>
    <s v="10cmx3cm    "/>
    <s v="30/Ca   "/>
    <s v="SMINEP"/>
    <s v="0904600"/>
    <n v="1"/>
    <n v="2"/>
    <n v="0"/>
    <n v="1"/>
    <n v="0"/>
    <n v="0"/>
    <x v="6"/>
    <m/>
  </r>
  <r>
    <s v="1316862"/>
    <s v="CPT General Surgery&amp;Gastro Cod"/>
    <s v="2019        "/>
    <s v="Ea      "/>
    <s v="AMASSA"/>
    <s v="OP258819"/>
    <n v="1"/>
    <n v="2"/>
    <n v="0"/>
    <n v="0"/>
    <n v="0"/>
    <n v="1"/>
    <x v="8"/>
    <m/>
  </r>
  <r>
    <s v="1198745"/>
    <s v="Cap Snap PE 12-13mm Tubes     "/>
    <s v="Gray        "/>
    <s v="1000/Bg "/>
    <s v="GLOSCI"/>
    <s v="113146A"/>
    <n v="1"/>
    <n v="2"/>
    <n v="0"/>
    <n v="0"/>
    <n v="1"/>
    <n v="0"/>
    <x v="8"/>
    <m/>
  </r>
  <r>
    <s v="1049495"/>
    <s v="Aminophylline Inj SDV 10mL    "/>
    <s v="25mg/mL     "/>
    <s v="25/Bx   "/>
    <s v="PFIZNJ"/>
    <s v="00409592101"/>
    <n v="1"/>
    <n v="1"/>
    <n v="1"/>
    <n v="0"/>
    <n v="0"/>
    <n v="0"/>
    <x v="1"/>
    <m/>
  </r>
  <r>
    <s v="9515540"/>
    <s v="Loop Electrode                "/>
    <s v="20mmX15mm   "/>
    <s v="5/Bx    "/>
    <s v="ABCO"/>
    <s v="ES13"/>
    <n v="1"/>
    <n v="1"/>
    <n v="0"/>
    <n v="1"/>
    <n v="0"/>
    <n v="0"/>
    <x v="7"/>
    <m/>
  </r>
  <r>
    <s v="1210391"/>
    <s v="Handle Flat Stock f/Myring Bld"/>
    <s v="SS          "/>
    <s v="Ea      "/>
    <s v="MICRMD"/>
    <s v="BL-2024"/>
    <n v="1"/>
    <n v="1"/>
    <n v="0"/>
    <n v="0"/>
    <n v="0"/>
    <n v="1"/>
    <x v="8"/>
    <m/>
  </r>
  <r>
    <s v="9870811"/>
    <s v="Tube Collection Urine         "/>
    <s v="            "/>
    <s v="100/Bx  "/>
    <s v="BD"/>
    <s v="364980"/>
    <n v="1"/>
    <n v="20"/>
    <n v="0"/>
    <n v="1"/>
    <n v="0"/>
    <n v="0"/>
    <x v="7"/>
    <m/>
  </r>
  <r>
    <s v="9024308"/>
    <s v="Creamer Coffeemate 50ct R     "/>
    <s v="            "/>
    <s v="50/Bx   "/>
    <s v="ODEPOT"/>
    <s v="326921"/>
    <n v="1"/>
    <n v="2"/>
    <n v="0"/>
    <n v="0"/>
    <n v="0"/>
    <n v="1"/>
    <x v="2"/>
    <m/>
  </r>
  <r>
    <s v="3277619"/>
    <s v="Lab Coat Ladies 39.5&quot;L Twill  "/>
    <s v="Size 12     "/>
    <s v="Ea      "/>
    <s v="FASHIO"/>
    <s v="486-12"/>
    <n v="1"/>
    <n v="1"/>
    <n v="0"/>
    <n v="0"/>
    <n v="0"/>
    <n v="1"/>
    <x v="8"/>
    <m/>
  </r>
  <r>
    <s v="1238478"/>
    <s v="Tape Transpore Single Roll    "/>
    <s v="2&quot;x1/2      "/>
    <s v="5x50/Ca "/>
    <s v="3MMED"/>
    <s v="1527S-2"/>
    <n v="1"/>
    <n v="1"/>
    <n v="0"/>
    <n v="1"/>
    <n v="0"/>
    <n v="0"/>
    <x v="6"/>
    <m/>
  </r>
  <r>
    <s v="1210560"/>
    <s v="SonoTrax Doplr w/3Mh  Prb     "/>
    <s v="2 YR        "/>
    <s v="Ea      "/>
    <s v="HPRMED"/>
    <s v="121-0560"/>
    <n v="1"/>
    <n v="1"/>
    <n v="0"/>
    <n v="0"/>
    <n v="0"/>
    <n v="1"/>
    <x v="8"/>
    <m/>
  </r>
  <r>
    <s v="1135985"/>
    <s v="Gauze Avant Dlx 4-Ply 2x2     "/>
    <s v="200x40/Ca   "/>
    <s v="8000/Ca "/>
    <s v="MEDLIN"/>
    <s v="NON26224"/>
    <n v="1"/>
    <n v="3"/>
    <n v="0"/>
    <n v="0"/>
    <n v="1"/>
    <n v="0"/>
    <x v="8"/>
    <m/>
  </r>
  <r>
    <s v="2481961"/>
    <s v="Lidocaine/Epi MDV Non-Returnbl"/>
    <s v="2%          "/>
    <s v="50mL/Vl "/>
    <s v="GIVREP"/>
    <s v="00409318203"/>
    <n v="1"/>
    <n v="10"/>
    <n v="0"/>
    <n v="1"/>
    <n v="0"/>
    <n v="0"/>
    <x v="1"/>
    <m/>
  </r>
  <r>
    <s v="1558792"/>
    <s v="Pedi-pads Moleskin            "/>
    <s v="#103-d      "/>
    <s v="Pkg/100 "/>
    <s v="COMFT"/>
    <s v="23099"/>
    <n v="1"/>
    <n v="4"/>
    <n v="0"/>
    <n v="1"/>
    <n v="0"/>
    <n v="0"/>
    <x v="6"/>
    <m/>
  </r>
  <r>
    <s v="8908885"/>
    <s v="Syringe Cath Tip Non Sterile  "/>
    <s v="60cc        "/>
    <s v="20/BX   "/>
    <s v="CARDKN"/>
    <s v="8881160157"/>
    <n v="1"/>
    <n v="2"/>
    <n v="1"/>
    <n v="0"/>
    <n v="0"/>
    <n v="0"/>
    <x v="7"/>
    <m/>
  </r>
  <r>
    <s v="6004760"/>
    <s v="Belt Mesh White Abdominal     "/>
    <s v="2X48&quot;       "/>
    <s v="10/Bx   "/>
    <s v="VYAIRE"/>
    <s v="4425AAO"/>
    <n v="1"/>
    <n v="2"/>
    <n v="0"/>
    <n v="0"/>
    <n v="1"/>
    <n v="0"/>
    <x v="8"/>
    <m/>
  </r>
  <r>
    <s v="1250658"/>
    <s v="Stand Instrument Mayo         "/>
    <s v="            "/>
    <s v="Ea      "/>
    <s v="MEDDEP"/>
    <s v="13045"/>
    <n v="1"/>
    <n v="1"/>
    <n v="0"/>
    <n v="0"/>
    <n v="0"/>
    <n v="1"/>
    <x v="8"/>
    <m/>
  </r>
  <r>
    <s v="1216456"/>
    <s v="Ligator Hemorrhoid McGivney St"/>
    <s v="7&quot;          "/>
    <s v="Ea      "/>
    <s v="BRSURG"/>
    <s v="BR68-43102"/>
    <n v="1"/>
    <n v="1"/>
    <n v="0"/>
    <n v="0"/>
    <n v="0"/>
    <n v="1"/>
    <x v="8"/>
    <m/>
  </r>
  <r>
    <s v="1315560"/>
    <s v="Needle Hypodermic Sfty Syrng  "/>
    <s v="22Gx1-1/2&quot;  "/>
    <s v="800/Ca  "/>
    <s v="INVIRO"/>
    <s v="100076IM"/>
    <n v="1"/>
    <n v="1"/>
    <n v="0"/>
    <n v="0"/>
    <n v="1"/>
    <n v="0"/>
    <x v="8"/>
    <m/>
  </r>
  <r>
    <s v="3319685"/>
    <s v="Coulter Act 5Diff Calibrator  "/>
    <s v="            "/>
    <s v="2x2ml   "/>
    <s v="SKFDIA"/>
    <s v="7547175"/>
    <n v="1"/>
    <n v="1"/>
    <n v="0"/>
    <n v="0"/>
    <n v="0"/>
    <n v="1"/>
    <x v="8"/>
    <m/>
  </r>
  <r>
    <s v="1264616"/>
    <s v="Applicater Mini Cotton Sterile"/>
    <s v="6&quot;          "/>
    <s v="1000/Ca "/>
    <s v="HARDWO"/>
    <s v="25-826 5WC"/>
    <n v="1"/>
    <n v="1"/>
    <n v="0"/>
    <n v="0"/>
    <n v="1"/>
    <n v="0"/>
    <x v="8"/>
    <m/>
  </r>
  <r>
    <s v="5700704"/>
    <s v="Towel C-Fold White 1 Ply      "/>
    <s v="150/Pk      "/>
    <s v="2400/Ca "/>
    <s v="MARCAL"/>
    <s v="06362-01"/>
    <n v="1"/>
    <n v="1"/>
    <n v="0"/>
    <n v="1"/>
    <n v="0"/>
    <n v="0"/>
    <x v="7"/>
    <m/>
  </r>
  <r>
    <s v="9040399"/>
    <s v="Kleenex 3-ply Facial Tis      "/>
    <s v="Cold Care   "/>
    <s v="80/Pk   "/>
    <s v="ODEPOT"/>
    <s v="143240"/>
    <n v="1"/>
    <n v="6"/>
    <n v="0"/>
    <n v="0"/>
    <n v="0"/>
    <n v="1"/>
    <x v="2"/>
    <m/>
  </r>
  <r>
    <s v="6713480"/>
    <s v="Cath Foley Kit 22fr 5cc       "/>
    <s v="BAL         "/>
    <s v="20/Ca   "/>
    <s v="BARDBI"/>
    <s v="710022S"/>
    <n v="1"/>
    <n v="1"/>
    <n v="0"/>
    <n v="0"/>
    <n v="1"/>
    <n v="0"/>
    <x v="8"/>
    <m/>
  </r>
  <r>
    <s v="3781187"/>
    <s v="Pessary Donut                 "/>
    <s v="#2          "/>
    <s v="Ea      "/>
    <s v="PREMED"/>
    <s v="1040302"/>
    <n v="1"/>
    <n v="2"/>
    <n v="0"/>
    <n v="1"/>
    <n v="0"/>
    <n v="0"/>
    <x v="6"/>
    <m/>
  </r>
  <r>
    <s v="1123411"/>
    <s v="Dexamethasone Sod Phos MDV    "/>
    <s v="10mg/mL     "/>
    <s v="10x10ml "/>
    <s v="AMEPHA"/>
    <s v="63323051610"/>
    <n v="1"/>
    <n v="1"/>
    <n v="1"/>
    <n v="0"/>
    <n v="0"/>
    <n v="0"/>
    <x v="7"/>
    <m/>
  </r>
  <r>
    <s v="9050321"/>
    <s v="Tape Correction Asst          "/>
    <s v="            "/>
    <s v="6/Pk    "/>
    <s v="ODEPOT"/>
    <s v="699459"/>
    <n v="1"/>
    <n v="1"/>
    <n v="0"/>
    <n v="0"/>
    <n v="0"/>
    <n v="1"/>
    <x v="2"/>
    <m/>
  </r>
  <r>
    <s v="1296511"/>
    <s v="Lidocaine HCl MDV 50mL        "/>
    <s v="2%          "/>
    <s v="10/Pk   "/>
    <s v="WESINJ"/>
    <s v="00143957510"/>
    <n v="1"/>
    <n v="1"/>
    <n v="1"/>
    <n v="0"/>
    <n v="0"/>
    <n v="0"/>
    <x v="7"/>
    <m/>
  </r>
  <r>
    <s v="5550136"/>
    <s v="OrthoGlass Comfort Roll       "/>
    <s v="5x15        "/>
    <s v="Ea      "/>
    <s v="SMINEP"/>
    <s v="7344105"/>
    <n v="1"/>
    <n v="1"/>
    <n v="0"/>
    <n v="1"/>
    <n v="0"/>
    <n v="0"/>
    <x v="6"/>
    <m/>
  </r>
  <r>
    <s v="2616844"/>
    <s v="Cytology Brush,Endocervical   "/>
    <s v="6.5&quot;        "/>
    <s v="100/Bg  "/>
    <s v="ABCO"/>
    <s v="4653B"/>
    <n v="1"/>
    <n v="1"/>
    <n v="0"/>
    <n v="1"/>
    <n v="0"/>
    <n v="0"/>
    <x v="6"/>
    <m/>
  </r>
  <r>
    <s v="8409671"/>
    <s v="Biogel PI Ultra LF Glove      "/>
    <s v="Sz 7.5      "/>
    <s v="50Pr/Bx "/>
    <s v="ABCO"/>
    <s v="41175"/>
    <n v="1"/>
    <n v="1"/>
    <n v="0"/>
    <n v="1"/>
    <n v="0"/>
    <n v="0"/>
    <x v="7"/>
    <m/>
  </r>
  <r>
    <s v="1253604"/>
    <s v="Needle Chiba Asp/Inject       "/>
    <s v="22gx25cm    "/>
    <s v="10/Bx   "/>
    <s v="REMMED"/>
    <s v="CNM-2210"/>
    <n v="1"/>
    <n v="3"/>
    <n v="0"/>
    <n v="1"/>
    <n v="0"/>
    <n v="0"/>
    <x v="6"/>
    <m/>
  </r>
  <r>
    <s v="5663169"/>
    <s v="Pocketscope Otosc/Throat      "/>
    <s v="Illum       "/>
    <s v="Ea      "/>
    <s v="WELCH"/>
    <s v="22800"/>
    <n v="1"/>
    <n v="1"/>
    <n v="0"/>
    <n v="1"/>
    <n v="0"/>
    <n v="0"/>
    <x v="6"/>
    <m/>
  </r>
  <r>
    <s v="8900029"/>
    <s v="Fr2 Defib Pads                "/>
    <s v="            "/>
    <s v="2/Pk    "/>
    <s v="CARDKN"/>
    <s v="40000006"/>
    <n v="1"/>
    <n v="2"/>
    <n v="0"/>
    <n v="1"/>
    <n v="0"/>
    <n v="0"/>
    <x v="6"/>
    <m/>
  </r>
  <r>
    <s v="1168591"/>
    <s v="Lysol Neutra AirFresh Refill  "/>
    <s v="6.17oz/Can  "/>
    <s v="6/Ca    "/>
    <s v="STRPAR"/>
    <s v="RCPR79831"/>
    <n v="1"/>
    <n v="1"/>
    <n v="0"/>
    <n v="1"/>
    <n v="0"/>
    <n v="0"/>
    <x v="7"/>
    <m/>
  </r>
  <r>
    <s v="3240029"/>
    <s v="Syringe Oral Monoject Med     "/>
    <s v="3mL         "/>
    <s v="100/Bx  "/>
    <s v="CARDKN"/>
    <s v="8881903002"/>
    <n v="1"/>
    <n v="1"/>
    <n v="0"/>
    <n v="1"/>
    <n v="0"/>
    <n v="0"/>
    <x v="6"/>
    <m/>
  </r>
  <r>
    <s v="1228518"/>
    <s v="Stethoscope Littman Black     "/>
    <s v="27&quot;         "/>
    <s v="Ea      "/>
    <s v="3MMED"/>
    <s v="5803"/>
    <n v="1"/>
    <n v="2"/>
    <n v="0"/>
    <n v="0"/>
    <n v="1"/>
    <n v="0"/>
    <x v="8"/>
    <m/>
  </r>
  <r>
    <s v="1007833"/>
    <s v="Operating Scissors SS Curved  "/>
    <s v="5-1/2&quot;      "/>
    <s v="Ea      "/>
    <s v="JINSTR"/>
    <s v="100-7833"/>
    <n v="1"/>
    <n v="2"/>
    <n v="0"/>
    <n v="1"/>
    <n v="0"/>
    <n v="0"/>
    <x v="6"/>
    <m/>
  </r>
  <r>
    <s v="3373241"/>
    <s v="Opsite Wound Dress 6-1/8&quot;     "/>
    <s v="x 3-3/8&quot;    "/>
    <s v="20/Bx   "/>
    <s v="ABCO"/>
    <s v="66000712"/>
    <n v="1"/>
    <n v="1"/>
    <n v="0"/>
    <n v="1"/>
    <n v="0"/>
    <n v="0"/>
    <x v="7"/>
    <m/>
  </r>
  <r>
    <s v="5077254"/>
    <s v="Introcan Safety Cath Wing     "/>
    <s v="22gX1&quot;Fep   "/>
    <s v="50/Bx   "/>
    <s v="MCGAW"/>
    <s v="4254511-02"/>
    <n v="1"/>
    <n v="4"/>
    <n v="0"/>
    <n v="1"/>
    <n v="0"/>
    <n v="0"/>
    <x v="1"/>
    <m/>
  </r>
  <r>
    <s v="5556863"/>
    <s v="Tape Deltalite Conf Fbgl Blk  "/>
    <s v="3&quot;X4Yds     "/>
    <s v="10/Bx   "/>
    <s v="SMINEP"/>
    <s v="6063"/>
    <n v="1"/>
    <n v="1"/>
    <n v="0"/>
    <n v="1"/>
    <n v="0"/>
    <n v="0"/>
    <x v="7"/>
    <m/>
  </r>
  <r>
    <s v="1152672"/>
    <s v="Ultrasound Covers Probe LF NS "/>
    <s v="3.5&quot;x12&quot;    "/>
    <s v="75/Bx   "/>
    <s v="MEDRES"/>
    <s v="30301"/>
    <n v="1"/>
    <n v="1"/>
    <n v="0"/>
    <n v="1"/>
    <n v="0"/>
    <n v="0"/>
    <x v="7"/>
    <m/>
  </r>
  <r>
    <s v="1207405"/>
    <s v="Carraklenz                    "/>
    <s v="16oz        "/>
    <s v="Ea      "/>
    <s v="MEDLIN"/>
    <s v="CRR102160"/>
    <n v="1"/>
    <n v="5"/>
    <n v="0"/>
    <n v="1"/>
    <n v="0"/>
    <n v="0"/>
    <x v="7"/>
    <m/>
  </r>
  <r>
    <s v="7523156"/>
    <s v="Hose &amp; Gun Assembly f/Earwash "/>
    <s v="System      "/>
    <s v="Ea      "/>
    <s v="WELCH"/>
    <s v="29320"/>
    <n v="1"/>
    <n v="2"/>
    <n v="1"/>
    <n v="0"/>
    <n v="0"/>
    <n v="0"/>
    <x v="6"/>
    <m/>
  </r>
  <r>
    <s v="1100066"/>
    <s v="Scissors Metzenbaum Dissecting"/>
    <s v="Cvd 4.5&quot;    "/>
    <s v="Ea      "/>
    <s v="MISDFK"/>
    <s v="23-1174"/>
    <n v="1"/>
    <n v="1"/>
    <n v="0"/>
    <n v="0"/>
    <n v="0"/>
    <n v="1"/>
    <x v="8"/>
    <m/>
  </r>
  <r>
    <s v="9139370"/>
    <s v="Endo Block Endocervical Needle"/>
    <s v="27gX18      "/>
    <s v="6/Bx    "/>
    <s v="WALACH"/>
    <s v="920021"/>
    <n v="1"/>
    <n v="2"/>
    <n v="0"/>
    <n v="1"/>
    <n v="0"/>
    <n v="0"/>
    <x v="6"/>
    <m/>
  </r>
  <r>
    <s v="1161254"/>
    <s v="Calmoseptine Pkt              "/>
    <s v="3.5gm       "/>
    <s v="144/Bx  "/>
    <s v="MEDLIN"/>
    <s v="CAM000105"/>
    <n v="1"/>
    <n v="1"/>
    <n v="0"/>
    <n v="1"/>
    <n v="0"/>
    <n v="0"/>
    <x v="7"/>
    <m/>
  </r>
  <r>
    <s v="1066720"/>
    <s v="Towel Hard Roll 1 Ply Brown   "/>
    <s v="7.87&quot;x800'  "/>
    <s v="6Rl/Ca  "/>
    <s v="GEOPAC"/>
    <s v="26301"/>
    <n v="1"/>
    <n v="1"/>
    <n v="1"/>
    <n v="0"/>
    <n v="0"/>
    <n v="0"/>
    <x v="7"/>
    <m/>
  </r>
  <r>
    <s v="1510513"/>
    <s v="Sphygmomanometer Standard     "/>
    <s v="Bulb &amp; Valve"/>
    <s v="Ea      "/>
    <s v="MABIS"/>
    <s v="05-285-000"/>
    <n v="1"/>
    <n v="6"/>
    <n v="0"/>
    <n v="1"/>
    <n v="0"/>
    <n v="0"/>
    <x v="7"/>
    <m/>
  </r>
  <r>
    <s v="9022354"/>
    <s v="PAPER,HP,MULTIPURPOSE,LTR     "/>
    <s v="HPM1120     "/>
    <s v="5000/Ca "/>
    <s v="ODEPOT"/>
    <s v="251668"/>
    <n v="1"/>
    <n v="1"/>
    <n v="0"/>
    <n v="0"/>
    <n v="0"/>
    <n v="1"/>
    <x v="2"/>
    <m/>
  </r>
  <r>
    <s v="9054957"/>
    <s v="Tootsie Roll Midgees          "/>
    <s v="            "/>
    <s v="360/Bg  "/>
    <s v="ODEPOT"/>
    <s v="107850"/>
    <n v="1"/>
    <n v="2"/>
    <n v="0"/>
    <n v="0"/>
    <n v="0"/>
    <n v="1"/>
    <x v="2"/>
    <m/>
  </r>
  <r>
    <s v="9055167"/>
    <s v="Renuzit Super Odor Killer 7.5 "/>
    <s v="            "/>
    <s v="Ea      "/>
    <s v="ODEPOT"/>
    <s v="122666"/>
    <n v="1"/>
    <n v="2"/>
    <n v="0"/>
    <n v="0"/>
    <n v="0"/>
    <n v="1"/>
    <x v="2"/>
    <m/>
  </r>
  <r>
    <s v="3675077"/>
    <s v="Catheter 100% Sil Foley 10cc  "/>
    <s v="16Fr        "/>
    <s v="10/Ca   "/>
    <s v="MEDLIN"/>
    <s v="DYND11502"/>
    <n v="1"/>
    <n v="1"/>
    <n v="0"/>
    <n v="1"/>
    <n v="0"/>
    <n v="0"/>
    <x v="6"/>
    <m/>
  </r>
  <r>
    <s v="1500072"/>
    <s v="Xylocaine MPF 30ml SDV        "/>
    <s v="1%          "/>
    <s v="25/Pk   "/>
    <s v="ABRAX"/>
    <s v="63323049237"/>
    <n v="1"/>
    <n v="1"/>
    <n v="1"/>
    <n v="0"/>
    <n v="0"/>
    <n v="0"/>
    <x v="7"/>
    <m/>
  </r>
  <r>
    <s v="2275611"/>
    <s v="QuickVue Influ A+B Tst Non Ret"/>
    <s v="            "/>
    <s v="25/Bx   "/>
    <s v="MONANT"/>
    <s v="20183"/>
    <n v="1"/>
    <n v="1"/>
    <n v="0"/>
    <n v="1"/>
    <n v="0"/>
    <n v="0"/>
    <x v="7"/>
    <m/>
  </r>
  <r>
    <s v="1066624"/>
    <s v="CDS Calibrator                "/>
    <s v="3.0ml       "/>
    <s v="Ea      "/>
    <s v="CLIDIA"/>
    <s v="501-606"/>
    <n v="1"/>
    <n v="1"/>
    <n v="0"/>
    <n v="0"/>
    <n v="0"/>
    <n v="1"/>
    <x v="8"/>
    <m/>
  </r>
  <r>
    <s v="9035032"/>
    <s v="Fluff Out 2-Ply Facial Tissues"/>
    <s v="100/Bx      "/>
    <s v="30Bx/Ca "/>
    <s v="ODEPOT"/>
    <s v="436339"/>
    <n v="1"/>
    <n v="1"/>
    <n v="0"/>
    <n v="0"/>
    <n v="0"/>
    <n v="1"/>
    <x v="2"/>
    <m/>
  </r>
  <r>
    <s v="9055261"/>
    <s v="Cleaner Dishwsh Dawn 38oz     "/>
    <s v="            "/>
    <s v="Ea      "/>
    <s v="ODEPOT"/>
    <s v="172777"/>
    <n v="1"/>
    <n v="2"/>
    <n v="0"/>
    <n v="0"/>
    <n v="0"/>
    <n v="1"/>
    <x v="2"/>
    <m/>
  </r>
  <r>
    <s v="3789985"/>
    <s v="Pessary Gellhorn              "/>
    <s v="#6          "/>
    <s v="Ea      "/>
    <s v="PREMED"/>
    <s v="1040206"/>
    <n v="1"/>
    <n v="2"/>
    <n v="0"/>
    <n v="1"/>
    <n v="0"/>
    <n v="0"/>
    <x v="6"/>
    <m/>
  </r>
  <r>
    <s v="1001627"/>
    <s v="Mayo Dissecting Scissor Curved"/>
    <s v="6-3/4&quot;      "/>
    <s v="Ea      "/>
    <s v="MILTEX"/>
    <s v="100-1627"/>
    <n v="1"/>
    <n v="2"/>
    <n v="0"/>
    <n v="1"/>
    <n v="0"/>
    <n v="0"/>
    <x v="6"/>
    <m/>
  </r>
  <r>
    <s v="9538601"/>
    <s v="Tissue Fcds41/2&quot;2x3teeth      "/>
    <s v="            "/>
    <s v="Ea      "/>
    <s v="MILTEX"/>
    <s v="6-60"/>
    <n v="1"/>
    <n v="2"/>
    <n v="0"/>
    <n v="0"/>
    <n v="0"/>
    <n v="1"/>
    <x v="8"/>
    <m/>
  </r>
  <r>
    <s v="6780360"/>
    <s v="Bandage Adhesive, Knuckle     "/>
    <s v="4Wing       "/>
    <s v="100/Bx  "/>
    <s v="MEDLIN"/>
    <s v="NON25510"/>
    <n v="1"/>
    <n v="1"/>
    <n v="0"/>
    <n v="1"/>
    <n v="0"/>
    <n v="0"/>
    <x v="6"/>
    <m/>
  </r>
  <r>
    <s v="1126976"/>
    <s v="Maxicide OPA 28               "/>
    <s v="Gallon      "/>
    <s v="Ea      "/>
    <s v="CROSSC"/>
    <s v="ML020141"/>
    <n v="1"/>
    <n v="1"/>
    <n v="1"/>
    <n v="0"/>
    <n v="0"/>
    <n v="0"/>
    <x v="7"/>
    <m/>
  </r>
  <r>
    <s v="1475635"/>
    <s v="Multistix Strips              "/>
    <s v="            "/>
    <s v="100/Bt  "/>
    <s v="AMES"/>
    <s v="10339953"/>
    <n v="1"/>
    <n v="2"/>
    <n v="0"/>
    <n v="1"/>
    <n v="0"/>
    <n v="0"/>
    <x v="6"/>
    <m/>
  </r>
  <r>
    <s v="3350064"/>
    <s v="Bacti-Stat AE Soap            "/>
    <s v="540mL       "/>
    <s v="12/Ca   "/>
    <s v="HUNMED"/>
    <s v="6060116"/>
    <n v="1"/>
    <n v="1"/>
    <n v="0"/>
    <n v="1"/>
    <n v="0"/>
    <n v="0"/>
    <x v="7"/>
    <m/>
  </r>
  <r>
    <s v="1315314"/>
    <s v="CPT Professional Edition      "/>
    <s v="2019        "/>
    <s v="Ea      "/>
    <s v="AMASSA"/>
    <s v="EP054119"/>
    <n v="1"/>
    <n v="2"/>
    <n v="1"/>
    <n v="0"/>
    <n v="0"/>
    <n v="0"/>
    <x v="7"/>
    <m/>
  </r>
  <r>
    <s v="1516047"/>
    <s v="Excilon Drain Sponges         "/>
    <s v="4&quot;x4&quot;       "/>
    <s v="50/Pk   "/>
    <s v="CARDKN"/>
    <s v="7088-"/>
    <n v="1"/>
    <n v="5"/>
    <n v="1"/>
    <n v="0"/>
    <n v="0"/>
    <n v="0"/>
    <x v="7"/>
    <m/>
  </r>
  <r>
    <s v="9030865"/>
    <s v="CLEANER,BOWL,TOILET,LYSOL     "/>
    <s v="            "/>
    <s v="1/PK    "/>
    <s v="ODEPOT"/>
    <s v="794822"/>
    <n v="1"/>
    <n v="2"/>
    <n v="0"/>
    <n v="0"/>
    <n v="0"/>
    <n v="1"/>
    <x v="2"/>
    <m/>
  </r>
  <r>
    <s v="1000589"/>
    <s v="Stand Mayo Instrument SS      "/>
    <s v="31-50&quot;U Base"/>
    <s v="Ea      "/>
    <s v="DUKAL"/>
    <s v="4352"/>
    <n v="1"/>
    <n v="1"/>
    <n v="0"/>
    <n v="1"/>
    <n v="0"/>
    <n v="0"/>
    <x v="7"/>
    <m/>
  </r>
  <r>
    <s v="1114953"/>
    <s v="SklarSafe Safety Scalpel Ster "/>
    <s v="#15         "/>
    <s v="10/Bx   "/>
    <s v="MISDFK"/>
    <s v="06-3096"/>
    <n v="1"/>
    <n v="5"/>
    <n v="0"/>
    <n v="0"/>
    <n v="0"/>
    <n v="1"/>
    <x v="8"/>
    <m/>
  </r>
  <r>
    <s v="9030022"/>
    <s v="ORGANIZER,DWR,MESH,EXP,BL     "/>
    <s v="            "/>
    <s v="1/PK    "/>
    <s v="ODEPOT"/>
    <s v="737741"/>
    <n v="1"/>
    <n v="3"/>
    <n v="0"/>
    <n v="0"/>
    <n v="0"/>
    <n v="1"/>
    <x v="2"/>
    <m/>
  </r>
  <r>
    <s v="1536720"/>
    <s v="Interlink IV Cath Ext Set w/  "/>
    <s v="Male LL     "/>
    <s v="200/Ca  "/>
    <s v="TRAVOL"/>
    <s v="2N3375"/>
    <n v="1"/>
    <n v="1"/>
    <n v="0"/>
    <n v="1"/>
    <n v="0"/>
    <n v="0"/>
    <x v="6"/>
    <m/>
  </r>
  <r>
    <s v="6117540"/>
    <s v="Pack Hot-Disposable           "/>
    <s v="6x6         "/>
    <s v="40/Ca   "/>
    <s v="COOPSR"/>
    <s v="20419"/>
    <n v="1"/>
    <n v="1"/>
    <n v="0"/>
    <n v="0"/>
    <n v="1"/>
    <n v="0"/>
    <x v="8"/>
    <m/>
  </r>
  <r>
    <s v="8358340"/>
    <s v="Pad Metatarsal 3/8            "/>
    <s v="Large       "/>
    <s v="1/Pr    "/>
    <s v="HAPAD"/>
    <s v="ML"/>
    <n v="1"/>
    <n v="2"/>
    <n v="0"/>
    <n v="1"/>
    <n v="0"/>
    <n v="0"/>
    <x v="6"/>
    <m/>
  </r>
  <r>
    <s v="1049567"/>
    <s v="Magnesium Sulf In Water F/Inj "/>
    <s v="40mg/mL     "/>
    <s v="24x100mL"/>
    <s v="PFIZNJ"/>
    <s v="00409672923"/>
    <n v="1"/>
    <n v="1"/>
    <n v="0"/>
    <n v="1"/>
    <n v="0"/>
    <n v="0"/>
    <x v="6"/>
    <m/>
  </r>
  <r>
    <s v="1131006"/>
    <s v="Corn Pads Hard 1/16&quot; Felt     "/>
    <s v="White       "/>
    <s v="100/Bg  "/>
    <s v="COMFT"/>
    <s v="05019"/>
    <n v="1"/>
    <n v="4"/>
    <n v="0"/>
    <n v="0"/>
    <n v="1"/>
    <n v="0"/>
    <x v="8"/>
    <m/>
  </r>
  <r>
    <s v="7820010"/>
    <s v="Benzoin Aerosol Spray         "/>
    <s v="6oz         "/>
    <s v="Ea      "/>
    <s v="CHEMET"/>
    <s v="S28-6"/>
    <n v="1"/>
    <n v="4"/>
    <n v="0"/>
    <n v="1"/>
    <n v="0"/>
    <n v="0"/>
    <x v="6"/>
    <m/>
  </r>
  <r>
    <s v="9030846"/>
    <s v="Pen Retract G-2 Bk Fn         "/>
    <s v="            "/>
    <s v="12/Pk   "/>
    <s v="ODEPOT"/>
    <s v="790761"/>
    <n v="1"/>
    <n v="1"/>
    <n v="0"/>
    <n v="0"/>
    <n v="0"/>
    <n v="1"/>
    <x v="2"/>
    <m/>
  </r>
  <r>
    <s v="5700121"/>
    <s v="Bulb f/WA MacroView Otoscope  "/>
    <s v="06500       "/>
    <s v="Ea      "/>
    <s v="WELCH"/>
    <s v="06500-HS"/>
    <n v="1"/>
    <n v="5"/>
    <n v="0"/>
    <n v="1"/>
    <n v="0"/>
    <n v="0"/>
    <x v="7"/>
    <m/>
  </r>
  <r>
    <s v="1727834"/>
    <s v="Tape Flashcast Elite St&amp;Sr    "/>
    <s v="2&quot;X4Yds     "/>
    <s v="10/Bx   "/>
    <s v="SMINEP"/>
    <s v="4142"/>
    <n v="1"/>
    <n v="1"/>
    <n v="0"/>
    <n v="1"/>
    <n v="0"/>
    <n v="0"/>
    <x v="6"/>
    <m/>
  </r>
  <r>
    <s v="6811572"/>
    <s v="Dressing Telfa Plus Island    "/>
    <s v="6&quot;x7&quot;       "/>
    <s v="25/Bx   "/>
    <s v="CARDKN"/>
    <s v="2563"/>
    <n v="1"/>
    <n v="1"/>
    <n v="1"/>
    <n v="0"/>
    <n v="0"/>
    <n v="0"/>
    <x v="6"/>
    <m/>
  </r>
  <r>
    <s v="8917593"/>
    <s v="Coaguchek XS Test Strips      "/>
    <s v="Vials       "/>
    <s v="2x24/Bx "/>
    <s v="BIODYN"/>
    <s v="04625315160"/>
    <n v="1"/>
    <n v="3"/>
    <n v="0"/>
    <n v="1"/>
    <n v="0"/>
    <n v="0"/>
    <x v="7"/>
    <m/>
  </r>
  <r>
    <s v="4889682"/>
    <s v="Lubricath Catheter Tray       "/>
    <s v="w/Seal      "/>
    <s v="Ea      "/>
    <s v="BARDBI"/>
    <s v="899716"/>
    <n v="1"/>
    <n v="6"/>
    <n v="0"/>
    <n v="1"/>
    <n v="0"/>
    <n v="0"/>
    <x v="6"/>
    <m/>
  </r>
  <r>
    <s v="6783344"/>
    <s v="Lab Coat Staff Length Lady Wht"/>
    <s v="Size 10     "/>
    <s v="Ea      "/>
    <s v="MEDLIN"/>
    <s v="MDT11WHT10E"/>
    <n v="1"/>
    <n v="1"/>
    <n v="0"/>
    <n v="0"/>
    <n v="0"/>
    <n v="1"/>
    <x v="8"/>
    <m/>
  </r>
  <r>
    <s v="5700642"/>
    <s v="Criterion Glv PF Ltx Surgical "/>
    <s v="SIZE 9.0    "/>
    <s v="50Pr/Bx "/>
    <s v="WEARSF"/>
    <s v="5700642"/>
    <n v="1"/>
    <n v="1"/>
    <n v="1"/>
    <n v="0"/>
    <n v="0"/>
    <n v="0"/>
    <x v="7"/>
    <m/>
  </r>
  <r>
    <s v="4260136"/>
    <s v="Coiled Tubing Black LF        "/>
    <s v="4Ft         "/>
    <s v="Ea      "/>
    <s v="AMDIAG"/>
    <s v="886N"/>
    <n v="1"/>
    <n v="2"/>
    <n v="0"/>
    <n v="0"/>
    <n v="1"/>
    <n v="0"/>
    <x v="8"/>
    <m/>
  </r>
  <r>
    <s v="9004305"/>
    <s v="Paper Ultrasound HSI 110x20mm "/>
    <s v="HD          "/>
    <s v="5/Bx    "/>
    <s v="TELEPA"/>
    <s v="HS110HD"/>
    <n v="1"/>
    <n v="2"/>
    <n v="0"/>
    <n v="1"/>
    <n v="0"/>
    <n v="0"/>
    <x v="7"/>
    <m/>
  </r>
  <r>
    <s v="2587547"/>
    <s v="Sodium Chlr .90 Inj Quadpak   "/>
    <s v="50mL        "/>
    <s v="80/Ca   "/>
    <s v="ABBHOS"/>
    <s v="0798436"/>
    <n v="1"/>
    <n v="2"/>
    <n v="0"/>
    <n v="1"/>
    <n v="0"/>
    <n v="0"/>
    <x v="7"/>
    <m/>
  </r>
  <r>
    <s v="1415404"/>
    <s v="Tube Culture Polysty w/Stopper"/>
    <s v="12x75mm     "/>
    <s v="500/Ca  "/>
    <s v="GLOSCI"/>
    <s v="110428"/>
    <n v="1"/>
    <n v="1"/>
    <n v="0"/>
    <n v="1"/>
    <n v="0"/>
    <n v="0"/>
    <x v="6"/>
    <m/>
  </r>
  <r>
    <s v="2786649"/>
    <s v="Anoscope Plastic Disposable   "/>
    <s v="            "/>
    <s v="50/Pk   "/>
    <s v="MONARH"/>
    <s v="1890C"/>
    <n v="1"/>
    <n v="1"/>
    <n v="0"/>
    <n v="1"/>
    <n v="0"/>
    <n v="0"/>
    <x v="7"/>
    <m/>
  </r>
  <r>
    <s v="9004075"/>
    <s v="One Step + hCG Combo Test     "/>
    <s v="Kit         "/>
    <s v="25/Bx   "/>
    <s v="ALENOR"/>
    <s v="4581015009"/>
    <n v="1"/>
    <n v="4"/>
    <n v="1"/>
    <n v="0"/>
    <n v="0"/>
    <n v="0"/>
    <x v="7"/>
    <m/>
  </r>
  <r>
    <s v="1285290"/>
    <s v="Sofia2 Flu A+B FIA Starter Kit"/>
    <s v="1 Pk        "/>
    <s v="1/Kt    "/>
    <s v="QUISOF"/>
    <s v="20310"/>
    <n v="1"/>
    <n v="1"/>
    <n v="0"/>
    <n v="0"/>
    <n v="0"/>
    <n v="1"/>
    <x v="8"/>
    <m/>
  </r>
  <r>
    <s v="2480400"/>
    <s v="Xylocaine w/EPI MDV N-R       "/>
    <s v="2%          "/>
    <s v="20mL/Vl "/>
    <s v="GIVREP"/>
    <s v="6332348327"/>
    <n v="1"/>
    <n v="9"/>
    <n v="0"/>
    <n v="1"/>
    <n v="0"/>
    <n v="0"/>
    <x v="1"/>
    <m/>
  </r>
  <r>
    <s v="6687915"/>
    <s v="Amielle Vaginal Dilator       "/>
    <s v="Set         "/>
    <s v="Ea      "/>
    <s v="ABCO"/>
    <s v="SM2100"/>
    <n v="1"/>
    <n v="1"/>
    <n v="0"/>
    <n v="1"/>
    <n v="0"/>
    <n v="0"/>
    <x v="7"/>
    <m/>
  </r>
  <r>
    <s v="3261327"/>
    <s v="Triple Antibiotic Oint        "/>
    <s v="1/32oz      "/>
    <s v="25/Bx   "/>
    <s v="WATTEC"/>
    <s v="WJTA-1800"/>
    <n v="1"/>
    <n v="6"/>
    <n v="0"/>
    <n v="1"/>
    <n v="0"/>
    <n v="0"/>
    <x v="7"/>
    <m/>
  </r>
  <r>
    <s v="1148005"/>
    <s v="Electrode Silver Rest Foam w/ "/>
    <s v="Metal Snap  "/>
    <s v="1000/Ca "/>
    <s v="OPTINT"/>
    <s v="A10009-100F"/>
    <n v="1"/>
    <n v="1"/>
    <n v="0"/>
    <n v="1"/>
    <n v="0"/>
    <n v="0"/>
    <x v="6"/>
    <m/>
  </r>
  <r>
    <s v="9040346"/>
    <s v="Trash Bags 33 Gallons         "/>
    <s v="            "/>
    <s v="70/Pk   "/>
    <s v="ODEPOT"/>
    <s v="140544"/>
    <n v="1"/>
    <n v="2"/>
    <n v="0"/>
    <n v="0"/>
    <n v="0"/>
    <n v="1"/>
    <x v="2"/>
    <m/>
  </r>
  <r>
    <s v="1222362"/>
    <s v="Tip Pipette SureOne Rack 10x96"/>
    <s v="100-1250uL  "/>
    <s v="960/Pk  "/>
    <s v="FISHER"/>
    <s v="02707401"/>
    <n v="1"/>
    <n v="1"/>
    <n v="0"/>
    <n v="0"/>
    <n v="0"/>
    <n v="1"/>
    <x v="8"/>
    <m/>
  </r>
  <r>
    <s v="1186362"/>
    <s v="Brace TROM Cntr f/ Joint Surg "/>
    <s v="            "/>
    <s v="Ea      "/>
    <s v="SMTNEP"/>
    <s v="11-9114-9-49"/>
    <n v="1"/>
    <n v="2"/>
    <n v="0"/>
    <n v="0"/>
    <n v="1"/>
    <n v="0"/>
    <x v="8"/>
    <m/>
  </r>
  <r>
    <s v="1162337"/>
    <s v="Dilator Uterine Dennis        "/>
    <s v="7-8mm Disp  "/>
    <s v="12/Bx   "/>
    <s v="GYNEX"/>
    <s v="4245"/>
    <n v="1"/>
    <n v="1"/>
    <n v="0"/>
    <n v="0"/>
    <n v="0"/>
    <n v="1"/>
    <x v="8"/>
    <m/>
  </r>
  <r>
    <s v="1109153"/>
    <s v="Neuroma Pad                   "/>
    <s v="            "/>
    <s v="1/Pr    "/>
    <s v="HAPAD"/>
    <s v="NEU"/>
    <n v="1"/>
    <n v="2"/>
    <n v="0"/>
    <n v="1"/>
    <n v="0"/>
    <n v="0"/>
    <x v="6"/>
    <m/>
  </r>
  <r>
    <s v="1249661"/>
    <s v="Bag Natural 40x48 Hi-Dens     "/>
    <s v="On Rl 17Micr"/>
    <s v="25x10/Ca"/>
    <s v="MEDGEN"/>
    <s v="RS404817N"/>
    <n v="1"/>
    <n v="1"/>
    <n v="0"/>
    <n v="1"/>
    <n v="0"/>
    <n v="0"/>
    <x v="6"/>
    <m/>
  </r>
  <r>
    <s v="2770037"/>
    <s v="Diphenhydramine Inj SDV 1mL   "/>
    <s v="50mg        "/>
    <s v="25/Bx   "/>
    <s v="CARDGN"/>
    <s v="1020700"/>
    <n v="1"/>
    <n v="1"/>
    <n v="1"/>
    <n v="0"/>
    <n v="0"/>
    <n v="0"/>
    <x v="7"/>
    <m/>
  </r>
  <r>
    <s v="1420735"/>
    <s v="Patient Gown Short Sleeve     "/>
    <s v="Blue        "/>
    <s v="50/Ca   "/>
    <s v="MEDLIN"/>
    <s v="NON27146SL"/>
    <n v="1"/>
    <n v="1"/>
    <n v="0"/>
    <n v="1"/>
    <n v="0"/>
    <n v="0"/>
    <x v="7"/>
    <m/>
  </r>
  <r>
    <s v="8667770"/>
    <s v="Pouch Autoclave Nylon         "/>
    <s v="7x10.5      "/>
    <s v="100/Bx  "/>
    <s v="SPSMED"/>
    <s v="NSP-420"/>
    <n v="1"/>
    <n v="1"/>
    <n v="0"/>
    <n v="0"/>
    <n v="1"/>
    <n v="0"/>
    <x v="8"/>
    <m/>
  </r>
  <r>
    <s v="1106692"/>
    <s v="Dopamine HCL Inj FTV 10mL     "/>
    <s v="40mg/mL     "/>
    <s v="25/Pk   "/>
    <s v="PFIZNJ"/>
    <s v="00409910420"/>
    <n v="1"/>
    <n v="1"/>
    <n v="1"/>
    <n v="0"/>
    <n v="0"/>
    <n v="0"/>
    <x v="6"/>
    <m/>
  </r>
  <r>
    <s v="9026025"/>
    <s v="Pad Note Post-It 3x3 12       "/>
    <s v="            "/>
    <s v="12/Pk   "/>
    <s v="ODEPOT"/>
    <s v="404079"/>
    <n v="1"/>
    <n v="1"/>
    <n v="0"/>
    <n v="0"/>
    <n v="0"/>
    <n v="1"/>
    <x v="2"/>
    <m/>
  </r>
  <r>
    <s v="8750086"/>
    <s v="Clnr Surg Instr Endo Aw Plus  "/>
    <s v="            "/>
    <s v="4/Ca    "/>
    <s v="RUHCOR"/>
    <s v="34514-27"/>
    <n v="1"/>
    <n v="1"/>
    <n v="0"/>
    <n v="0"/>
    <n v="0"/>
    <n v="1"/>
    <x v="8"/>
    <m/>
  </r>
  <r>
    <s v="1135693"/>
    <s v="Stethoscope Littmann 3100     "/>
    <s v="Blk 27&quot;     "/>
    <s v="Ea      "/>
    <s v="3MMED"/>
    <s v="3100BK27"/>
    <n v="1"/>
    <n v="1"/>
    <n v="0"/>
    <n v="1"/>
    <n v="0"/>
    <n v="0"/>
    <x v="6"/>
    <m/>
  </r>
  <r>
    <s v="7768625"/>
    <s v="Ultrasound Probe Cover LF 25Bx"/>
    <s v="3.5&quot;X12     "/>
    <s v="3/CA    "/>
    <s v="MEDRES"/>
    <s v="30340"/>
    <n v="1"/>
    <n v="1"/>
    <n v="0"/>
    <n v="1"/>
    <n v="0"/>
    <n v="0"/>
    <x v="6"/>
    <m/>
  </r>
  <r>
    <s v="9871864"/>
    <s v="PosiFlush Syringe Saline      "/>
    <s v="Prefill 5ml "/>
    <s v="30/Bx   "/>
    <s v="BD"/>
    <s v="306504"/>
    <n v="1"/>
    <n v="1"/>
    <n v="1"/>
    <n v="0"/>
    <n v="0"/>
    <n v="0"/>
    <x v="7"/>
    <m/>
  </r>
  <r>
    <s v="8914294"/>
    <s v="Chemstrip 5 OB Urine Test     "/>
    <s v="Strip       "/>
    <s v="100/Bt  "/>
    <s v="BIODYN"/>
    <s v="11893467160"/>
    <n v="1"/>
    <n v="2"/>
    <n v="1"/>
    <n v="0"/>
    <n v="0"/>
    <n v="0"/>
    <x v="7"/>
    <m/>
  </r>
  <r>
    <s v="1125809"/>
    <s v="Emesis Basin Mauve 16oz       "/>
    <s v="8.5&quot;        "/>
    <s v="25/Bx   "/>
    <s v="DUKAL"/>
    <s v="1125809"/>
    <n v="1"/>
    <n v="1"/>
    <n v="0"/>
    <n v="1"/>
    <n v="0"/>
    <n v="0"/>
    <x v="7"/>
    <m/>
  </r>
  <r>
    <s v="9057936"/>
    <s v="Scissors Fskrs Bent 8 Rcy Gry "/>
    <s v="            "/>
    <s v="Ea      "/>
    <s v="ODEPOT"/>
    <s v="942990"/>
    <n v="1"/>
    <n v="1"/>
    <n v="0"/>
    <n v="0"/>
    <n v="0"/>
    <n v="1"/>
    <x v="2"/>
    <m/>
  </r>
  <r>
    <s v="1223672"/>
    <s v="Thermometer Dig Fridge/Freezer"/>
    <s v=".01 Degree  "/>
    <s v="Ea      "/>
    <s v="PHLEB"/>
    <s v="ML13164"/>
    <n v="1"/>
    <n v="1"/>
    <n v="0"/>
    <n v="0"/>
    <n v="0"/>
    <n v="1"/>
    <x v="8"/>
    <m/>
  </r>
  <r>
    <s v="3950119"/>
    <s v="Vinegar White                 "/>
    <s v="            "/>
    <s v="Gallon  "/>
    <s v="STRPAR"/>
    <s v="SALV36310"/>
    <n v="1"/>
    <n v="2"/>
    <n v="0"/>
    <n v="1"/>
    <n v="0"/>
    <n v="0"/>
    <x v="7"/>
    <m/>
  </r>
  <r>
    <s v="1175655"/>
    <s v="Bandage Ace Elastic Velcro    "/>
    <s v="3&quot;          "/>
    <s v="72/Ca   "/>
    <s v="3MCONH"/>
    <s v="207603"/>
    <n v="1"/>
    <n v="1"/>
    <n v="0"/>
    <n v="1"/>
    <n v="0"/>
    <n v="0"/>
    <x v="7"/>
    <m/>
  </r>
  <r>
    <s v="3090108"/>
    <s v="Ultra Flu Control Kit Bi-level"/>
    <s v="5Pos/5Neg   "/>
    <s v="1/Kt    "/>
    <s v="WYNTEK"/>
    <s v="1005"/>
    <n v="1"/>
    <n v="1"/>
    <n v="0"/>
    <n v="1"/>
    <n v="0"/>
    <n v="0"/>
    <x v="6"/>
    <m/>
  </r>
  <r>
    <s v="5131125"/>
    <s v="Inflation System - 2 Tube     "/>
    <s v="Child       "/>
    <s v="Ea      "/>
    <s v="WELCH"/>
    <s v="5082-21"/>
    <n v="1"/>
    <n v="1"/>
    <n v="1"/>
    <n v="0"/>
    <n v="0"/>
    <n v="0"/>
    <x v="7"/>
    <m/>
  </r>
  <r>
    <s v="1223399"/>
    <s v="Lidocaine HCl Inj 5mL PF SDV  "/>
    <s v="2%          "/>
    <s v="10/Bx   "/>
    <s v="AURPHA"/>
    <s v="55150016505"/>
    <n v="1"/>
    <n v="2"/>
    <n v="1"/>
    <n v="0"/>
    <n v="0"/>
    <n v="0"/>
    <x v="7"/>
    <m/>
  </r>
  <r>
    <s v="9031511"/>
    <s v="SOAP,LIQD DIAL GLD,7.5OZ      "/>
    <s v="            "/>
    <s v="1/PK    "/>
    <s v="ODEPOT"/>
    <s v="890441"/>
    <n v="1"/>
    <n v="4"/>
    <n v="0"/>
    <n v="0"/>
    <n v="0"/>
    <n v="1"/>
    <x v="2"/>
    <m/>
  </r>
  <r>
    <s v="1100289"/>
    <s v="Forcep Tissue Micro Adson     "/>
    <s v="4.75&quot;       "/>
    <s v="Ea      "/>
    <s v="MILTEX"/>
    <s v="MH17-2500"/>
    <n v="1"/>
    <n v="4"/>
    <n v="0"/>
    <n v="0"/>
    <n v="0"/>
    <n v="1"/>
    <x v="8"/>
    <m/>
  </r>
  <r>
    <s v="6906950"/>
    <s v="Betadine Solution Flip Top    "/>
    <s v="10%         "/>
    <s v="16oz/Bt "/>
    <s v="EMEHEA"/>
    <s v="BSO16P"/>
    <n v="1"/>
    <n v="1"/>
    <n v="0"/>
    <n v="1"/>
    <n v="0"/>
    <n v="0"/>
    <x v="7"/>
    <m/>
  </r>
  <r>
    <s v="4790076"/>
    <s v="Cape Poncho Style             "/>
    <s v="56x28       "/>
    <s v="25/Ca   "/>
    <s v="GREBAY"/>
    <s v="15568"/>
    <n v="1"/>
    <n v="2"/>
    <n v="0"/>
    <n v="1"/>
    <n v="0"/>
    <n v="0"/>
    <x v="7"/>
    <m/>
  </r>
  <r>
    <s v="4709369"/>
    <s v="Catheter Foley 16Fr 5cc       "/>
    <s v="            "/>
    <s v="10/Cr   "/>
    <s v="CARDKN"/>
    <s v="8887605163"/>
    <n v="1"/>
    <n v="2"/>
    <n v="0"/>
    <n v="1"/>
    <n v="0"/>
    <n v="0"/>
    <x v="7"/>
    <m/>
  </r>
  <r>
    <s v="7772234"/>
    <s v="Dressing Tegaderm+Pad Island  "/>
    <s v="3.5x4&quot;      "/>
    <s v="25/Bx   "/>
    <s v="3MMED"/>
    <s v="3586"/>
    <n v="1"/>
    <n v="3"/>
    <n v="0"/>
    <n v="1"/>
    <n v="0"/>
    <n v="0"/>
    <x v="7"/>
    <m/>
  </r>
  <r>
    <s v="6583227"/>
    <s v="Cabinet Tr Flat Pliers#19     "/>
    <s v="White       "/>
    <s v="Ea      "/>
    <s v="ZIRC"/>
    <s v="20Z205A"/>
    <n v="1"/>
    <n v="3"/>
    <n v="0"/>
    <n v="0"/>
    <n v="0"/>
    <n v="1"/>
    <x v="8"/>
    <m/>
  </r>
  <r>
    <s v="9041635"/>
    <s v="3M Post-It Note Refills       "/>
    <s v="Ultra Colors"/>
    <s v="12/Pk   "/>
    <s v="ODEPOT"/>
    <s v="442792"/>
    <n v="1"/>
    <n v="2"/>
    <n v="0"/>
    <n v="0"/>
    <n v="0"/>
    <n v="1"/>
    <x v="2"/>
    <m/>
  </r>
  <r>
    <s v="8750085"/>
    <s v="Markr Dual Ster Perm Surg Skin"/>
    <s v="WTRPRF      "/>
    <s v="100/Ca  "/>
    <s v="VISCOT"/>
    <s v="1422SRL9-100"/>
    <n v="1"/>
    <n v="2"/>
    <n v="0"/>
    <n v="1"/>
    <n v="0"/>
    <n v="0"/>
    <x v="6"/>
    <m/>
  </r>
  <r>
    <s v="4227087"/>
    <s v="Cable For Mac1200 EKG         "/>
    <s v="            "/>
    <s v="Ea      "/>
    <s v="VYAIRE"/>
    <s v="22341809"/>
    <n v="1"/>
    <n v="1"/>
    <n v="0"/>
    <n v="1"/>
    <n v="0"/>
    <n v="0"/>
    <x v="7"/>
    <m/>
  </r>
  <r>
    <s v="1227758"/>
    <s v="Dressing Aquacel Foam         "/>
    <s v="3x3&quot;        "/>
    <s v="10/Bx   "/>
    <s v="BRISTL"/>
    <s v="420804"/>
    <n v="1"/>
    <n v="1"/>
    <n v="0"/>
    <n v="1"/>
    <n v="0"/>
    <n v="0"/>
    <x v="6"/>
    <m/>
  </r>
  <r>
    <s v="1086637"/>
    <s v="Dispenser Glove SideLoading   "/>
    <s v="Triple      "/>
    <s v="Ea      "/>
    <s v="PHLEB"/>
    <s v="3615"/>
    <n v="1"/>
    <n v="8"/>
    <n v="0"/>
    <n v="1"/>
    <n v="0"/>
    <n v="0"/>
    <x v="6"/>
    <m/>
  </r>
  <r>
    <s v="1106565"/>
    <s v="Toilet Tissue Preference 2 Ply"/>
    <s v="550 Sheets  "/>
    <s v="Ea      "/>
    <s v="GEOPAC"/>
    <s v="18280/01"/>
    <n v="1"/>
    <n v="80"/>
    <n v="0"/>
    <n v="1"/>
    <n v="0"/>
    <n v="0"/>
    <x v="7"/>
    <m/>
  </r>
  <r>
    <s v="1202490"/>
    <s v="Oxygen Mask Elongated Adult   "/>
    <s v="Hi/Concentr "/>
    <s v="Ea      "/>
    <s v="RUSCH"/>
    <s v="1007"/>
    <n v="1"/>
    <n v="1"/>
    <n v="0"/>
    <n v="1"/>
    <n v="0"/>
    <n v="0"/>
    <x v="7"/>
    <m/>
  </r>
  <r>
    <s v="2480993"/>
    <s v="Dopamine HCL inj FTV Non-Retn "/>
    <s v="40mg/mL     "/>
    <s v="10mL/Vl "/>
    <s v="GIVREP"/>
    <s v="00409910420"/>
    <n v="1"/>
    <n v="2"/>
    <n v="1"/>
    <n v="0"/>
    <n v="0"/>
    <n v="0"/>
    <x v="1"/>
    <m/>
  </r>
  <r>
    <s v="3787638"/>
    <s v="Kelly Hemostat Straight       "/>
    <s v="5-1/2&quot;      "/>
    <s v="Ea      "/>
    <s v="CHANBY"/>
    <s v="CH 118S"/>
    <n v="1"/>
    <n v="5"/>
    <n v="0"/>
    <n v="1"/>
    <n v="0"/>
    <n v="0"/>
    <x v="6"/>
    <m/>
  </r>
  <r>
    <s v="1080216"/>
    <s v="Tube Ventilation T-Tube       "/>
    <s v="12x10x1.14mm"/>
    <s v="6/Bx    "/>
    <s v="MICRMD"/>
    <s v="VT-0400-01"/>
    <n v="1"/>
    <n v="1"/>
    <n v="0"/>
    <n v="1"/>
    <n v="0"/>
    <n v="0"/>
    <x v="6"/>
    <m/>
  </r>
  <r>
    <s v="9060989"/>
    <s v="Air Wick Freshmatic Ultra Refi"/>
    <s v="Harvest     "/>
    <s v="Can     "/>
    <s v="ODEPOT"/>
    <s v="776220"/>
    <n v="1"/>
    <n v="2"/>
    <n v="0"/>
    <n v="0"/>
    <n v="0"/>
    <n v="1"/>
    <x v="2"/>
    <m/>
  </r>
  <r>
    <s v="1187604"/>
    <s v="Intercept Detergent Endoscope "/>
    <s v="1gal Bottle "/>
    <s v="4/Ca    "/>
    <s v="MINNTE"/>
    <s v="ML02-0106"/>
    <n v="1"/>
    <n v="1"/>
    <n v="0"/>
    <n v="0"/>
    <n v="0"/>
    <n v="1"/>
    <x v="8"/>
    <m/>
  </r>
  <r>
    <s v="4997929"/>
    <s v="Diagnostix Aneroid Sphyg Black"/>
    <s v="Sm Adult    "/>
    <s v="Ea      "/>
    <s v="AMDIAG"/>
    <s v="700-10SABK"/>
    <n v="1"/>
    <n v="1"/>
    <n v="0"/>
    <n v="0"/>
    <n v="1"/>
    <n v="0"/>
    <x v="8"/>
    <m/>
  </r>
  <r>
    <s v="5684209"/>
    <s v="Cover Slip                    "/>
    <s v="            "/>
    <s v="100/Bx  "/>
    <s v="BSAH"/>
    <s v="J336"/>
    <n v="1"/>
    <n v="5"/>
    <n v="0"/>
    <n v="0"/>
    <n v="0"/>
    <n v="1"/>
    <x v="8"/>
    <m/>
  </r>
  <r>
    <s v="1021521"/>
    <s v="Tuohy Needle Epidural         "/>
    <s v="18Gx6&quot;      "/>
    <s v="25/Ca   "/>
    <s v="MCGAW"/>
    <s v="332160"/>
    <n v="1"/>
    <n v="1"/>
    <n v="0"/>
    <n v="1"/>
    <n v="0"/>
    <n v="0"/>
    <x v="6"/>
    <m/>
  </r>
  <r>
    <s v="6006553"/>
    <s v="Splint Cast Orthoglass Fbgl Wh"/>
    <s v="5X30&quot;       "/>
    <s v="5/Bx    "/>
    <s v="SMINEP"/>
    <s v="OG-5PC"/>
    <n v="1"/>
    <n v="1"/>
    <n v="0"/>
    <n v="1"/>
    <n v="0"/>
    <n v="0"/>
    <x v="7"/>
    <m/>
  </r>
  <r>
    <s v="1185678"/>
    <s v="Ampicillin STRL Pwd Inj SDV   "/>
    <s v="1Gm 10mL    "/>
    <s v="10/Bx   "/>
    <s v="AURPHA"/>
    <s v="55150011310"/>
    <n v="1"/>
    <n v="1"/>
    <n v="0"/>
    <n v="1"/>
    <n v="0"/>
    <n v="0"/>
    <x v="7"/>
    <m/>
  </r>
  <r>
    <s v="8310104"/>
    <s v="Pad With Wings                "/>
    <s v="11&quot;         "/>
    <s v="288/Ca  "/>
    <s v="MEDLIN"/>
    <s v="NON241289"/>
    <n v="1"/>
    <n v="1"/>
    <n v="0"/>
    <n v="1"/>
    <n v="0"/>
    <n v="0"/>
    <x v="7"/>
    <m/>
  </r>
  <r>
    <s v="7410012"/>
    <s v="Premarin Vaginal Cream w/Appli"/>
    <s v="0.625Mg     "/>
    <s v="1oz/Tb  "/>
    <s v="UPJOHN"/>
    <s v="00046087221"/>
    <n v="1"/>
    <n v="2"/>
    <n v="0"/>
    <n v="1"/>
    <n v="0"/>
    <n v="0"/>
    <x v="6"/>
    <m/>
  </r>
  <r>
    <s v="9879570"/>
    <s v="PosiFlush Syringe Saline      "/>
    <s v="Prefill 3ml "/>
    <s v="30/Bx   "/>
    <s v="BD"/>
    <s v="306507"/>
    <n v="1"/>
    <n v="3"/>
    <n v="1"/>
    <n v="0"/>
    <n v="0"/>
    <n v="0"/>
    <x v="7"/>
    <m/>
  </r>
  <r>
    <s v="5204186"/>
    <s v="Fetal Monitor Paper           "/>
    <s v="            "/>
    <s v="4rl/Bx  "/>
    <s v="CARDIO"/>
    <s v="B4483AAO"/>
    <n v="1"/>
    <n v="2"/>
    <n v="0"/>
    <n v="1"/>
    <n v="0"/>
    <n v="0"/>
    <x v="6"/>
    <m/>
  </r>
  <r>
    <s v="5700327"/>
    <s v="True Metrix Pro Test Strips   "/>
    <s v="            "/>
    <s v="50/Bx   "/>
    <s v="HOMDIA"/>
    <s v="R3099P-450"/>
    <n v="1"/>
    <n v="2"/>
    <n v="0"/>
    <n v="1"/>
    <n v="0"/>
    <n v="0"/>
    <x v="7"/>
    <m/>
  </r>
  <r>
    <s v="1200258"/>
    <s v="Colles Padded Left            "/>
    <s v="Medium      "/>
    <s v="Ea      "/>
    <s v="SMTNEP"/>
    <s v="79-72115"/>
    <n v="1"/>
    <n v="9"/>
    <n v="0"/>
    <n v="1"/>
    <n v="0"/>
    <n v="0"/>
    <x v="7"/>
    <m/>
  </r>
  <r>
    <s v="1315317"/>
    <s v="ICD-10-CM Comp Official Codebk"/>
    <s v="2019        "/>
    <s v="Ea      "/>
    <s v="AMASSA"/>
    <s v="OP201419"/>
    <n v="1"/>
    <n v="2"/>
    <n v="0"/>
    <n v="0"/>
    <n v="0"/>
    <n v="1"/>
    <x v="8"/>
    <m/>
  </r>
  <r>
    <s v="1297395"/>
    <s v="Pad 1/4&quot; Felt Metatarsel Skive"/>
    <s v="            "/>
    <s v="100/Bg  "/>
    <s v="DRJFOO"/>
    <s v="J-10SKIVED"/>
    <n v="1"/>
    <n v="2"/>
    <n v="0"/>
    <n v="0"/>
    <n v="0"/>
    <n v="1"/>
    <x v="8"/>
    <m/>
  </r>
  <r>
    <s v="1254875"/>
    <s v="Stethoscope Littmann Card IV  "/>
    <s v="Plum 27&quot;    "/>
    <s v="Ea      "/>
    <s v="3MMED"/>
    <s v="6156"/>
    <n v="1"/>
    <n v="1"/>
    <n v="0"/>
    <n v="0"/>
    <n v="1"/>
    <n v="0"/>
    <x v="8"/>
    <m/>
  </r>
  <r>
    <s v="1077819"/>
    <s v="Glove Box Holder              "/>
    <s v="            "/>
    <s v="Ea      "/>
    <s v="AFFORD"/>
    <s v="32LC"/>
    <n v="1"/>
    <n v="5"/>
    <n v="0"/>
    <n v="1"/>
    <n v="0"/>
    <n v="0"/>
    <x v="6"/>
    <m/>
  </r>
  <r>
    <s v="9041148"/>
    <s v="Battery Energizer Max&quot;AA&quot;     "/>
    <s v="            "/>
    <s v="36/Pk   "/>
    <s v="ODEPOT"/>
    <s v="344352"/>
    <n v="1"/>
    <n v="1"/>
    <n v="0"/>
    <n v="0"/>
    <n v="0"/>
    <n v="1"/>
    <x v="2"/>
    <m/>
  </r>
  <r>
    <s v="7881768"/>
    <s v="Epidural Tray Sing Shot w/Lido"/>
    <s v="&amp;NaCl       "/>
    <s v="10/Ca   "/>
    <s v="BUSSE"/>
    <s v="670"/>
    <n v="1"/>
    <n v="8"/>
    <n v="0"/>
    <n v="1"/>
    <n v="0"/>
    <n v="0"/>
    <x v="6"/>
    <m/>
  </r>
  <r>
    <s v="2582664"/>
    <s v="Aminophylline Inj 20mL SDV    "/>
    <s v="25mg/mL     "/>
    <s v="25/Pk   "/>
    <s v="PFIZNJ"/>
    <s v="00409592201"/>
    <n v="1"/>
    <n v="1"/>
    <n v="1"/>
    <n v="0"/>
    <n v="0"/>
    <n v="0"/>
    <x v="6"/>
    <m/>
  </r>
  <r>
    <s v="9063808"/>
    <s v="Ink Crtrdg CLI-251 Black/     "/>
    <s v="Colr4Pk     "/>
    <s v="Ea      "/>
    <s v="ODEPOT"/>
    <s v="754819"/>
    <n v="1"/>
    <n v="2"/>
    <n v="0"/>
    <n v="0"/>
    <n v="0"/>
    <n v="1"/>
    <x v="2"/>
    <m/>
  </r>
  <r>
    <s v="1083227"/>
    <s v="Accutest Drug Screen          "/>
    <s v="5-Panel     "/>
    <s v="25/Bx   "/>
    <s v="JANT"/>
    <s v="DS-01AC425"/>
    <n v="1"/>
    <n v="1"/>
    <n v="0"/>
    <n v="1"/>
    <n v="0"/>
    <n v="0"/>
    <x v="7"/>
    <m/>
  </r>
  <r>
    <s v="1166889"/>
    <s v="Tube Urine Centrifuge         "/>
    <s v="15ml        "/>
    <s v="1000/Ca "/>
    <s v="LABCO"/>
    <s v="3060-540-000"/>
    <n v="1"/>
    <n v="1"/>
    <n v="0"/>
    <n v="1"/>
    <n v="0"/>
    <n v="0"/>
    <x v="6"/>
    <m/>
  </r>
  <r>
    <s v="1084899"/>
    <s v="Diphenhydramine Inj MDV       "/>
    <s v="50mg/mL     "/>
    <s v="10mL/vL "/>
    <s v="BIONIC"/>
    <s v="67457012410"/>
    <n v="1"/>
    <n v="1"/>
    <n v="0"/>
    <n v="1"/>
    <n v="0"/>
    <n v="0"/>
    <x v="7"/>
    <m/>
  </r>
  <r>
    <s v="1310203"/>
    <s v="Cannula Nasal Curved Tip Adult"/>
    <s v="7'          "/>
    <s v="50/Ca   "/>
    <s v="DYNAM"/>
    <s v="5207"/>
    <n v="1"/>
    <n v="1"/>
    <n v="0"/>
    <n v="1"/>
    <n v="0"/>
    <n v="0"/>
    <x v="6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1"/>
    <m/>
  </r>
  <r>
    <s v="4883768"/>
    <s v="Packing Strips w/Iodine       "/>
    <s v="10%         "/>
    <s v="12/Ca   "/>
    <s v="DYNAM"/>
    <s v="3411"/>
    <n v="1"/>
    <n v="2"/>
    <n v="0"/>
    <n v="1"/>
    <n v="0"/>
    <n v="0"/>
    <x v="6"/>
    <m/>
  </r>
  <r>
    <s v="1168552"/>
    <s v="Water Reagent Grade ASTM Type1"/>
    <s v="20L         "/>
    <s v="EA      "/>
    <s v="FISHER"/>
    <s v="91505"/>
    <n v="1"/>
    <n v="3"/>
    <n v="0"/>
    <n v="0"/>
    <n v="0"/>
    <n v="1"/>
    <x v="8"/>
    <m/>
  </r>
  <r>
    <s v="1147003"/>
    <s v="Infusion Set Mini Loc Safety  "/>
    <s v="20gx1&quot;      "/>
    <s v="20/Ca   "/>
    <s v="BARDAC"/>
    <s v="0682010"/>
    <n v="1"/>
    <n v="1"/>
    <n v="0"/>
    <n v="1"/>
    <n v="0"/>
    <n v="0"/>
    <x v="6"/>
    <m/>
  </r>
  <r>
    <s v="1043563"/>
    <s v="Criterion Glove PF Latex Surg "/>
    <s v="Size 8      "/>
    <s v="50Pr/Bx "/>
    <s v="WRPASI"/>
    <s v="1043563"/>
    <n v="1"/>
    <n v="3"/>
    <n v="1"/>
    <n v="0"/>
    <n v="0"/>
    <n v="0"/>
    <x v="3"/>
    <m/>
  </r>
  <r>
    <s v="1314549"/>
    <s v="Famotidine Inj SDV 2ml        "/>
    <s v="10mg/ml     "/>
    <s v="25/Bx   "/>
    <s v="BIONIC"/>
    <s v="67457043322"/>
    <n v="1"/>
    <n v="2"/>
    <n v="1"/>
    <n v="0"/>
    <n v="0"/>
    <n v="0"/>
    <x v="7"/>
    <m/>
  </r>
  <r>
    <s v="1293653"/>
    <s v="Supartz FX Inj 2.5mL PFS      "/>
    <s v="            "/>
    <s v="1/Bx    "/>
    <s v="BIOVNT"/>
    <s v="89130444401"/>
    <n v="1"/>
    <n v="90"/>
    <n v="0"/>
    <n v="1"/>
    <n v="0"/>
    <n v="0"/>
    <x v="7"/>
    <m/>
  </r>
  <r>
    <s v="1010351"/>
    <s v="Specimen Cups Polycoated      "/>
    <s v="8oz         "/>
    <s v="50/Pk   "/>
    <s v="IMPERL"/>
    <s v="SC378"/>
    <n v="1"/>
    <n v="2"/>
    <n v="0"/>
    <n v="1"/>
    <n v="0"/>
    <n v="0"/>
    <x v="7"/>
    <m/>
  </r>
  <r>
    <s v="9874049"/>
    <s v="Eclipse Syringe W/Needle 1mL  "/>
    <s v="30gX1/2     "/>
    <s v="50/Bx   "/>
    <s v="BD"/>
    <s v="305778"/>
    <n v="1"/>
    <n v="10"/>
    <n v="1"/>
    <n v="0"/>
    <n v="0"/>
    <n v="0"/>
    <x v="7"/>
    <m/>
  </r>
  <r>
    <s v="1329444"/>
    <s v="Caffeine Citrate INJ SDV 3mL  "/>
    <s v="20mg/mL     "/>
    <s v="Ea      "/>
    <s v="SAGPHA"/>
    <s v="25021060103"/>
    <n v="1"/>
    <n v="6"/>
    <n v="0"/>
    <n v="1"/>
    <n v="0"/>
    <n v="0"/>
    <x v="6"/>
    <m/>
  </r>
  <r>
    <s v="1531042"/>
    <s v="Sodium Chloride 0.9% Irrig    "/>
    <s v="500mL/Bt    "/>
    <s v="BT      "/>
    <s v="TRAVOL"/>
    <s v="2F7123"/>
    <n v="1"/>
    <n v="6"/>
    <n v="1"/>
    <n v="0"/>
    <n v="0"/>
    <n v="0"/>
    <x v="7"/>
    <m/>
  </r>
  <r>
    <s v="5823496"/>
    <s v="Adhesive Liqibnd Butl Tpl Skin"/>
    <s v="0.5mL       "/>
    <s v="12/Bx   "/>
    <s v="ALLEG"/>
    <s v="LQB003T"/>
    <n v="1"/>
    <n v="1"/>
    <n v="0"/>
    <n v="1"/>
    <n v="0"/>
    <n v="0"/>
    <x v="6"/>
    <m/>
  </r>
  <r>
    <s v="9026347"/>
    <s v="LYSOL SPRAY,FRESH SCENT,1     "/>
    <s v="            "/>
    <s v="1/PK    "/>
    <s v="ODEPOT"/>
    <s v="422469"/>
    <n v="1"/>
    <n v="5"/>
    <n v="0"/>
    <n v="0"/>
    <n v="0"/>
    <n v="1"/>
    <x v="2"/>
    <m/>
  </r>
  <r>
    <s v="6545939"/>
    <s v="Suture Vicryl Violet Reel     "/>
    <s v="2-0 54&quot;     "/>
    <s v="12/Bx   "/>
    <s v="ETHICO"/>
    <s v="J206G"/>
    <n v="1"/>
    <n v="1"/>
    <n v="0"/>
    <n v="0"/>
    <n v="1"/>
    <n v="0"/>
    <x v="8"/>
    <m/>
  </r>
  <r>
    <s v="1023290"/>
    <s v="Cuff &amp; Bladder 1-Tube         "/>
    <s v="Thigh       "/>
    <s v="Ea      "/>
    <s v="WELCH"/>
    <s v="5082-77"/>
    <n v="1"/>
    <n v="2"/>
    <n v="0"/>
    <n v="0"/>
    <n v="0"/>
    <n v="1"/>
    <x v="8"/>
    <m/>
  </r>
  <r>
    <s v="1193789"/>
    <s v="Paper Test Litmus             "/>
    <s v="Neutral     "/>
    <s v="24/Pk   "/>
    <s v="FISHER"/>
    <s v="14850"/>
    <n v="1"/>
    <n v="1"/>
    <n v="0"/>
    <n v="0"/>
    <n v="0"/>
    <n v="1"/>
    <x v="8"/>
    <m/>
  </r>
  <r>
    <s v="7777160"/>
    <s v="Electrode Red Dot 3/Pak       "/>
    <s v="            "/>
    <s v="200Pk/Ca"/>
    <s v="3MMED"/>
    <s v="2670-3"/>
    <n v="1"/>
    <n v="5"/>
    <n v="0"/>
    <n v="1"/>
    <n v="0"/>
    <n v="0"/>
    <x v="6"/>
    <m/>
  </r>
  <r>
    <s v="3758427"/>
    <s v="Pulmoguard Kit                "/>
    <s v="            "/>
    <s v="80/Ca   "/>
    <s v="SDIDIA"/>
    <s v="29-7958-080"/>
    <n v="1"/>
    <n v="1"/>
    <n v="0"/>
    <n v="1"/>
    <n v="0"/>
    <n v="0"/>
    <x v="6"/>
    <m/>
  </r>
  <r>
    <s v="1223395"/>
    <s v="Cup Urine Sterile 90mL        "/>
    <s v="Wide Mouth  "/>
    <s v="400/Pk  "/>
    <s v="PHLEB"/>
    <s v="ML2981"/>
    <n v="1"/>
    <n v="2"/>
    <n v="0"/>
    <n v="0"/>
    <n v="0"/>
    <n v="1"/>
    <x v="8"/>
    <m/>
  </r>
  <r>
    <s v="9060896"/>
    <s v="Trash Bags Glad Forceflex Whte"/>
    <s v="13 Gallon   "/>
    <s v="100/Bx  "/>
    <s v="ODEPOT"/>
    <s v="667653"/>
    <n v="1"/>
    <n v="2"/>
    <n v="0"/>
    <n v="0"/>
    <n v="0"/>
    <n v="1"/>
    <x v="2"/>
    <m/>
  </r>
  <r>
    <s v="1210177"/>
    <s v="Paper RX DocuGard 24#Void Blue"/>
    <s v="8.5x11&quot;     "/>
    <s v="500/Pk  "/>
    <s v="ODEPOT"/>
    <s v="732670"/>
    <n v="1"/>
    <n v="1"/>
    <n v="0"/>
    <n v="0"/>
    <n v="0"/>
    <n v="1"/>
    <x v="2"/>
    <m/>
  </r>
  <r>
    <s v="1224387"/>
    <s v="Pad Metatarsal Felt 1/8&quot;      "/>
    <s v="Skived      "/>
    <s v="100/Pk  "/>
    <s v="ECOPRO"/>
    <s v="1007842"/>
    <n v="1"/>
    <n v="3"/>
    <n v="0"/>
    <n v="1"/>
    <n v="0"/>
    <n v="0"/>
    <x v="6"/>
    <m/>
  </r>
  <r>
    <s v="5582363"/>
    <s v="Zostavax Shingles Adult Sdv   "/>
    <s v=".65mL       "/>
    <s v="Ea      "/>
    <s v="MERVAC"/>
    <s v="00006496300"/>
    <n v="1"/>
    <n v="2"/>
    <n v="0"/>
    <n v="0"/>
    <n v="0"/>
    <n v="1"/>
    <x v="2"/>
    <m/>
  </r>
  <r>
    <s v="3722905"/>
    <s v="Wrist Splint Elastic Left     "/>
    <s v="Large       "/>
    <s v="Ea      "/>
    <s v="DEROYA"/>
    <s v="5015-09"/>
    <n v="1"/>
    <n v="4"/>
    <n v="1"/>
    <n v="0"/>
    <n v="0"/>
    <n v="0"/>
    <x v="7"/>
    <m/>
  </r>
  <r>
    <s v="1201713"/>
    <s v="Fetal Doppler Ii W/probe      "/>
    <s v="3mhz        "/>
    <s v="Ea      "/>
    <s v="HUNTGR"/>
    <s v="FD2-P-USA/OP3"/>
    <n v="1"/>
    <n v="1"/>
    <n v="0"/>
    <n v="0"/>
    <n v="0"/>
    <n v="1"/>
    <x v="8"/>
    <m/>
  </r>
  <r>
    <s v="1046102"/>
    <s v="Needle Huber                  "/>
    <s v="20gx3/4&quot;    "/>
    <s v="12/Bx   "/>
    <s v="ADVMED"/>
    <s v="CLG-2034"/>
    <n v="1"/>
    <n v="2"/>
    <n v="1"/>
    <n v="0"/>
    <n v="0"/>
    <n v="0"/>
    <x v="6"/>
    <m/>
  </r>
  <r>
    <s v="6547345"/>
    <s v="Suture Prolene Mono Blu P3    "/>
    <s v="4-0 18&quot;     "/>
    <s v="12/Bx   "/>
    <s v="ETHICO"/>
    <s v="8699G"/>
    <n v="1"/>
    <n v="1"/>
    <n v="0"/>
    <n v="1"/>
    <n v="0"/>
    <n v="0"/>
    <x v="7"/>
    <m/>
  </r>
  <r>
    <s v="1106357"/>
    <s v="Labels Mailing 1&quot;x2-5/8&quot;      "/>
    <s v="White       "/>
    <s v="3000/Bx "/>
    <s v="ODEPOT"/>
    <s v="364364"/>
    <n v="1"/>
    <n v="2"/>
    <n v="0"/>
    <n v="0"/>
    <n v="0"/>
    <n v="1"/>
    <x v="2"/>
    <m/>
  </r>
  <r>
    <s v="1125505"/>
    <s v="Criterion Clear Blue Ntrl Glv "/>
    <s v="Xsmall      "/>
    <s v="100/Bx  "/>
    <s v="PERGET"/>
    <s v="1125505"/>
    <n v="1"/>
    <n v="3"/>
    <n v="0"/>
    <n v="1"/>
    <n v="0"/>
    <n v="0"/>
    <x v="3"/>
    <m/>
  </r>
  <r>
    <s v="1250996"/>
    <s v="Mirena IUD System             "/>
    <s v="52mg        "/>
    <s v="Bx      "/>
    <s v="BAYPHA"/>
    <s v="50419042301"/>
    <n v="1"/>
    <n v="1"/>
    <n v="0"/>
    <n v="0"/>
    <n v="0"/>
    <n v="1"/>
    <x v="8"/>
    <m/>
  </r>
  <r>
    <s v="6782314"/>
    <s v="Lab Coat Staff Lgth Men'S Wht "/>
    <s v="Size 46     "/>
    <s v="Ea      "/>
    <s v="MEDLIN"/>
    <s v="MDT12WHT46E"/>
    <n v="1"/>
    <n v="3"/>
    <n v="0"/>
    <n v="0"/>
    <n v="0"/>
    <n v="1"/>
    <x v="8"/>
    <m/>
  </r>
  <r>
    <s v="1106646"/>
    <s v="BMI &amp; Waist Circumference     "/>
    <s v="Laminated   "/>
    <s v="Ea      "/>
    <s v="ANATOM"/>
    <s v="9780781772273"/>
    <n v="1"/>
    <n v="10"/>
    <n v="0"/>
    <n v="1"/>
    <n v="0"/>
    <n v="0"/>
    <x v="6"/>
    <m/>
  </r>
  <r>
    <s v="1153557"/>
    <s v="Sklar Enzymatic               "/>
    <s v="            "/>
    <s v="1Gal/Ea "/>
    <s v="MISDFK"/>
    <s v="10-2777"/>
    <n v="1"/>
    <n v="1"/>
    <n v="0"/>
    <n v="1"/>
    <n v="0"/>
    <n v="0"/>
    <x v="6"/>
    <m/>
  </r>
  <r>
    <s v="1293812"/>
    <s v="Cyanocobalamin Inj MDV 10mL   "/>
    <s v="1000mcg/mL  "/>
    <s v="25/Bx   "/>
    <s v="BIONIC"/>
    <s v="67457039925"/>
    <n v="1"/>
    <n v="1"/>
    <n v="0"/>
    <n v="1"/>
    <n v="0"/>
    <n v="0"/>
    <x v="7"/>
    <m/>
  </r>
  <r>
    <s v="1154683"/>
    <s v="Cast Padding Sterile          "/>
    <s v="6&quot;          "/>
    <s v="25/Ca   "/>
    <s v="SMINEP"/>
    <s v="9046S"/>
    <n v="1"/>
    <n v="1"/>
    <n v="1"/>
    <n v="0"/>
    <n v="0"/>
    <n v="0"/>
    <x v="6"/>
    <m/>
  </r>
  <r>
    <s v="1241321"/>
    <s v="Bone Marrow Tray              "/>
    <s v="            "/>
    <s v="5/Bx    "/>
    <s v="ARGON"/>
    <s v="BMT1104TL"/>
    <n v="1"/>
    <n v="1"/>
    <n v="0"/>
    <n v="0"/>
    <n v="0"/>
    <n v="1"/>
    <x v="8"/>
    <m/>
  </r>
  <r>
    <s v="1273539"/>
    <s v="Korex Green 1/4&quot;              "/>
    <s v="18&quot;x36&quot;     "/>
    <s v="Ea      "/>
    <s v="ACCFEL"/>
    <s v="SP7414-144"/>
    <n v="1"/>
    <n v="1"/>
    <n v="0"/>
    <n v="1"/>
    <n v="0"/>
    <n v="0"/>
    <x v="6"/>
    <m/>
  </r>
  <r>
    <s v="1105199"/>
    <s v="Aplisol Tuberculin PPD SO     "/>
    <s v="10Tests     "/>
    <s v="1ml/Vl  "/>
    <s v="JHPPHA"/>
    <s v="42023010401"/>
    <n v="1"/>
    <n v="3"/>
    <n v="0"/>
    <n v="1"/>
    <n v="0"/>
    <n v="0"/>
    <x v="7"/>
    <m/>
  </r>
  <r>
    <s v="7963084"/>
    <s v="Splint Aluminum Finger        "/>
    <s v="1&quot;X9&quot;       "/>
    <s v="12/PK   "/>
    <s v="SMTNEP"/>
    <s v="79-72168"/>
    <n v="1"/>
    <n v="1"/>
    <n v="0"/>
    <n v="1"/>
    <n v="0"/>
    <n v="0"/>
    <x v="7"/>
    <m/>
  </r>
  <r>
    <s v="1077160"/>
    <s v="Enalaprilat Inj SDV 1mL       "/>
    <s v="1.25mg/mL   "/>
    <s v="Ea      "/>
    <s v="PFIZNJ"/>
    <s v="00409212201"/>
    <n v="1"/>
    <n v="1"/>
    <n v="1"/>
    <n v="0"/>
    <n v="0"/>
    <n v="0"/>
    <x v="1"/>
    <m/>
  </r>
  <r>
    <s v="6680058"/>
    <s v="Unistik3 Lancet Safety        "/>
    <s v="30g         "/>
    <s v="200/Bx  "/>
    <s v="OWENM"/>
    <s v="AT 1024"/>
    <n v="1"/>
    <n v="1"/>
    <n v="0"/>
    <n v="1"/>
    <n v="0"/>
    <n v="0"/>
    <x v="6"/>
    <m/>
  </r>
  <r>
    <s v="1133072"/>
    <s v="Sponge Gauze 4&quot;x4&quot; 16Ply Ster "/>
    <s v="            "/>
    <s v="1280/Ca "/>
    <s v="MEDLIN"/>
    <s v="NON21428"/>
    <n v="1"/>
    <n v="1"/>
    <n v="0"/>
    <n v="0"/>
    <n v="1"/>
    <n v="0"/>
    <x v="8"/>
    <m/>
  </r>
  <r>
    <s v="9060348"/>
    <s v="Spray Disinfect. Lysol Orig   "/>
    <s v="            "/>
    <s v="Ea      "/>
    <s v="ODEPOT"/>
    <s v="794751"/>
    <n v="1"/>
    <n v="2"/>
    <n v="0"/>
    <n v="0"/>
    <n v="0"/>
    <n v="1"/>
    <x v="2"/>
    <m/>
  </r>
  <r>
    <s v="9031218"/>
    <s v="ASSORTED PARTY MIX,5LB BA     "/>
    <s v="            "/>
    <s v="1/PK    "/>
    <s v="ODEPOT"/>
    <s v="823609"/>
    <n v="1"/>
    <n v="2"/>
    <n v="0"/>
    <n v="0"/>
    <n v="0"/>
    <n v="1"/>
    <x v="2"/>
    <m/>
  </r>
  <r>
    <s v="4260004"/>
    <s v="Eye Chart Snellen w/Color     "/>
    <s v="Lines       "/>
    <s v="Ea      "/>
    <s v="GOODLT"/>
    <s v="600727"/>
    <n v="1"/>
    <n v="2"/>
    <n v="0"/>
    <n v="0"/>
    <n v="1"/>
    <n v="0"/>
    <x v="8"/>
    <m/>
  </r>
  <r>
    <s v="1214841"/>
    <s v="PEP Acapella DH w/Mouthpiece  "/>
    <s v="NS Green    "/>
    <s v="10/Ca   "/>
    <s v="VYAIRE"/>
    <s v="26-21-1530"/>
    <n v="1"/>
    <n v="2"/>
    <n v="0"/>
    <n v="0"/>
    <n v="1"/>
    <n v="0"/>
    <x v="8"/>
    <m/>
  </r>
  <r>
    <s v="6850023"/>
    <s v="Encore PF Ltx Undergloves     "/>
    <s v="Sz-7.5      "/>
    <s v="50/Bx   "/>
    <s v="ANSELL"/>
    <s v="2018475"/>
    <n v="1"/>
    <n v="2"/>
    <n v="1"/>
    <n v="0"/>
    <n v="0"/>
    <n v="0"/>
    <x v="6"/>
    <m/>
  </r>
  <r>
    <s v="7848231"/>
    <s v="Ceftriaxone Sod F/Inj SDV     "/>
    <s v="500mg/vl    "/>
    <s v="10/bx   "/>
    <s v="LUPIN"/>
    <s v="68180062210"/>
    <n v="1"/>
    <n v="1"/>
    <n v="0"/>
    <n v="1"/>
    <n v="0"/>
    <n v="0"/>
    <x v="7"/>
    <m/>
  </r>
  <r>
    <s v="8403275"/>
    <s v="Posi-Flush Syringe Saline PF  "/>
    <s v="3 ml Sterile"/>
    <s v="30/Bx   "/>
    <s v="BD"/>
    <s v="306544"/>
    <n v="1"/>
    <n v="6"/>
    <n v="1"/>
    <n v="0"/>
    <n v="0"/>
    <n v="0"/>
    <x v="7"/>
    <m/>
  </r>
  <r>
    <s v="1334101"/>
    <s v="Catheter Insemination Soules  "/>
    <s v="            "/>
    <s v="20/Bx   "/>
    <s v="MEDLIN"/>
    <s v="COKG16473"/>
    <n v="1"/>
    <n v="2"/>
    <n v="0"/>
    <n v="0"/>
    <n v="0"/>
    <n v="1"/>
    <x v="8"/>
    <m/>
  </r>
  <r>
    <s v="9531352"/>
    <s v="Scissors Hood Iris Sharp TC   "/>
    <s v="Str 4-1/2&quot;  "/>
    <s v="Ea      "/>
    <s v="MILTEX"/>
    <s v="PM-4772"/>
    <n v="1"/>
    <n v="1"/>
    <n v="0"/>
    <n v="0"/>
    <n v="0"/>
    <n v="1"/>
    <x v="8"/>
    <m/>
  </r>
  <r>
    <s v="3551201"/>
    <s v="Tubegauze#1                   "/>
    <s v="5/8&quot;        "/>
    <s v="1Ea/Bx  "/>
    <s v="MEDACT"/>
    <s v="58200"/>
    <n v="1"/>
    <n v="1"/>
    <n v="0"/>
    <n v="1"/>
    <n v="0"/>
    <n v="0"/>
    <x v="6"/>
    <m/>
  </r>
  <r>
    <s v="1192927"/>
    <s v="Bardex Lubricath Catheter     "/>
    <s v="24fr        "/>
    <s v="30cc/Ea "/>
    <s v="BARDBI"/>
    <s v="0166L24"/>
    <n v="1"/>
    <n v="12"/>
    <n v="0"/>
    <n v="1"/>
    <n v="0"/>
    <n v="0"/>
    <x v="6"/>
    <m/>
  </r>
  <r>
    <s v="9870437"/>
    <s v="Vacutainer Hemogard 6ml       "/>
    <s v="Red Plastic "/>
    <s v="100/Bx  "/>
    <s v="BD"/>
    <s v="367815"/>
    <n v="1"/>
    <n v="1"/>
    <n v="0"/>
    <n v="1"/>
    <n v="0"/>
    <n v="0"/>
    <x v="7"/>
    <m/>
  </r>
  <r>
    <s v="1085292"/>
    <s v="Urinalysis Control Lev-1      "/>
    <s v="12ml Vl     "/>
    <s v="12/Bx   "/>
    <s v="HEMATR"/>
    <s v="436"/>
    <n v="1"/>
    <n v="1"/>
    <n v="0"/>
    <n v="0"/>
    <n v="0"/>
    <n v="1"/>
    <x v="8"/>
    <m/>
  </r>
  <r>
    <s v="9870307"/>
    <s v="Insyte Autoguard BC Winged PNK"/>
    <s v="20Gax1.16in "/>
    <s v="50/Bx   "/>
    <s v="BD"/>
    <s v="382634"/>
    <n v="1"/>
    <n v="3"/>
    <n v="0"/>
    <n v="1"/>
    <n v="0"/>
    <n v="0"/>
    <x v="6"/>
    <m/>
  </r>
  <r>
    <s v="1182458"/>
    <s v="Frame Loupe Eye               "/>
    <s v="Black       "/>
    <s v="Ea      "/>
    <s v="MILTEX"/>
    <s v="1-5024"/>
    <n v="1"/>
    <n v="1"/>
    <n v="0"/>
    <n v="0"/>
    <n v="0"/>
    <n v="1"/>
    <x v="8"/>
    <m/>
  </r>
  <r>
    <s v="9028791"/>
    <s v="SOAP,LIQUID,GALLON,SOFTSO     "/>
    <s v="            "/>
    <s v="1/PK    "/>
    <s v="ODEPOT"/>
    <s v="593095"/>
    <n v="1"/>
    <n v="1"/>
    <n v="0"/>
    <n v="0"/>
    <n v="0"/>
    <n v="1"/>
    <x v="2"/>
    <m/>
  </r>
  <r>
    <s v="1223402"/>
    <s v="Lidocaine HCl Inj PF SDV      "/>
    <s v="1%          "/>
    <s v="30mL/Vl "/>
    <s v="AURPHA"/>
    <s v="55150016330"/>
    <n v="1"/>
    <n v="5"/>
    <n v="1"/>
    <n v="0"/>
    <n v="0"/>
    <n v="0"/>
    <x v="7"/>
    <m/>
  </r>
  <r>
    <s v="1117293"/>
    <s v="Dilator Uterine Hegar         "/>
    <s v="1mm/2mm     "/>
    <s v="Ea      "/>
    <s v="BRSURG"/>
    <s v="BR70-42001"/>
    <n v="1"/>
    <n v="4"/>
    <n v="0"/>
    <n v="0"/>
    <n v="0"/>
    <n v="1"/>
    <x v="8"/>
    <m/>
  </r>
  <r>
    <s v="3130458"/>
    <s v="Jar Sundry Glass; Aluminum Lid"/>
    <s v="7X4         "/>
    <s v="Ea      "/>
    <s v="MABIS"/>
    <s v="39-813-000"/>
    <n v="1"/>
    <n v="3"/>
    <n v="0"/>
    <n v="1"/>
    <n v="0"/>
    <n v="0"/>
    <x v="7"/>
    <m/>
  </r>
  <r>
    <s v="5557836"/>
    <s v="Tape Deltalite Conf Fbgl Orn  "/>
    <s v="3&quot;X4Yds     "/>
    <s v="10/Bx   "/>
    <s v="SMINEP"/>
    <s v="6023"/>
    <n v="1"/>
    <n v="1"/>
    <n v="0"/>
    <n v="1"/>
    <n v="0"/>
    <n v="0"/>
    <x v="6"/>
    <m/>
  </r>
  <r>
    <s v="1245008"/>
    <s v="Towel 2-Ply Poly/Tissue       "/>
    <s v="13x18&quot; White"/>
    <s v="500/Ca  "/>
    <s v="TIDI-E"/>
    <s v="1051"/>
    <n v="1"/>
    <n v="1"/>
    <n v="0"/>
    <n v="1"/>
    <n v="0"/>
    <n v="0"/>
    <x v="6"/>
    <m/>
  </r>
  <r>
    <s v="1017610"/>
    <s v="Biohazard Bag Clear           "/>
    <s v="6&quot;x9&quot;       "/>
    <s v="1000/Ca "/>
    <s v="MEDGEN"/>
    <s v="49-97"/>
    <n v="1"/>
    <n v="1"/>
    <n v="0"/>
    <n v="0"/>
    <n v="1"/>
    <n v="0"/>
    <x v="8"/>
    <m/>
  </r>
  <r>
    <s v="1164386"/>
    <s v="Scissor Bandage/Utility       "/>
    <s v="6&quot;          "/>
    <s v="Ea      "/>
    <s v="BRSURG"/>
    <s v="BR08-95015"/>
    <n v="1"/>
    <n v="2"/>
    <n v="0"/>
    <n v="1"/>
    <n v="0"/>
    <n v="0"/>
    <x v="7"/>
    <m/>
  </r>
  <r>
    <s v="1080345"/>
    <s v="Steriject Needle 2.75-3&quot;      "/>
    <s v="22G         "/>
    <s v="100/Bx  "/>
    <s v="AIRTIT"/>
    <s v="TSK2276"/>
    <n v="1"/>
    <n v="1"/>
    <n v="1"/>
    <n v="0"/>
    <n v="0"/>
    <n v="0"/>
    <x v="7"/>
    <m/>
  </r>
  <r>
    <s v="9081188"/>
    <s v="Depo-Medrol Inj MDV           "/>
    <s v="40mg/ml     "/>
    <s v="10ml/Vl "/>
    <s v="PFIINJ"/>
    <s v="00009028003"/>
    <n v="1"/>
    <n v="1"/>
    <n v="0"/>
    <n v="1"/>
    <n v="0"/>
    <n v="0"/>
    <x v="7"/>
    <m/>
  </r>
  <r>
    <s v="2881699"/>
    <s v="Sp Hcg Urine/Serum Control Set"/>
    <s v="P/N         "/>
    <s v="1 Set/Bx"/>
    <s v="ALLEG"/>
    <s v="B1077-24"/>
    <n v="1"/>
    <n v="1"/>
    <n v="1"/>
    <n v="0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AC750-18E5-4C04-90CF-71D7ABF1AEA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8"/>
        <item x="2"/>
        <item x="3"/>
        <item x="0"/>
        <item x="6"/>
        <item x="7"/>
        <item x="1"/>
        <item x="4"/>
        <item x="5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4">
            <x v="5"/>
            <x v="6"/>
            <x v="7"/>
            <x v="8"/>
          </reference>
        </references>
      </pivotArea>
    </format>
    <format dxfId="8">
      <pivotArea dataOnly="0" labelOnly="1" fieldPosition="0">
        <references count="1">
          <reference field="12" count="4"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5750</v>
      </c>
      <c r="D3" s="6">
        <v>5007</v>
      </c>
      <c r="E3" s="5">
        <v>0.87078260869565216</v>
      </c>
      <c r="F3" s="6">
        <v>385</v>
      </c>
      <c r="G3" s="5">
        <v>0.93773913043478263</v>
      </c>
      <c r="H3" s="6">
        <v>174</v>
      </c>
      <c r="I3" s="6">
        <v>45</v>
      </c>
      <c r="J3" s="6">
        <v>139</v>
      </c>
    </row>
    <row r="4" spans="1:10" x14ac:dyDescent="0.3">
      <c r="A4" s="23" t="s">
        <v>12</v>
      </c>
      <c r="B4" s="23"/>
      <c r="C4" s="22"/>
      <c r="D4" s="22"/>
      <c r="E4" s="5">
        <v>0.90278260869565219</v>
      </c>
      <c r="F4" s="3"/>
      <c r="G4" s="5">
        <v>0.96973913043478266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825</v>
      </c>
      <c r="D5" s="8">
        <v>770</v>
      </c>
      <c r="E5" s="4">
        <v>0.93333333333333324</v>
      </c>
      <c r="F5" s="8">
        <v>27</v>
      </c>
      <c r="G5" s="4">
        <v>0.96606060606060606</v>
      </c>
      <c r="H5" s="8">
        <v>14</v>
      </c>
      <c r="I5" s="8">
        <v>8</v>
      </c>
      <c r="J5" s="8">
        <v>6</v>
      </c>
    </row>
    <row r="6" spans="1:10" x14ac:dyDescent="0.3">
      <c r="A6" s="7" t="s">
        <v>15</v>
      </c>
      <c r="B6" s="7" t="s">
        <v>16</v>
      </c>
      <c r="C6" s="8">
        <v>138</v>
      </c>
      <c r="D6" s="8">
        <v>118</v>
      </c>
      <c r="E6" s="4">
        <v>0.85507246376811596</v>
      </c>
      <c r="F6" s="8">
        <v>13</v>
      </c>
      <c r="G6" s="4">
        <v>0.94927536231884058</v>
      </c>
      <c r="H6" s="8">
        <v>1</v>
      </c>
      <c r="I6" s="8">
        <v>1</v>
      </c>
      <c r="J6" s="8">
        <v>5</v>
      </c>
    </row>
    <row r="7" spans="1:10" x14ac:dyDescent="0.3">
      <c r="A7" s="7" t="s">
        <v>17</v>
      </c>
      <c r="B7" s="7" t="s">
        <v>18</v>
      </c>
      <c r="C7" s="8">
        <v>85</v>
      </c>
      <c r="D7" s="8">
        <v>75</v>
      </c>
      <c r="E7" s="4">
        <v>0.88235294117647056</v>
      </c>
      <c r="F7" s="8">
        <v>5</v>
      </c>
      <c r="G7" s="4">
        <v>0.94117647058823517</v>
      </c>
      <c r="H7" s="8">
        <v>4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75</v>
      </c>
      <c r="D8" s="8">
        <v>69</v>
      </c>
      <c r="E8" s="4">
        <v>0.92</v>
      </c>
      <c r="F8" s="8">
        <v>1</v>
      </c>
      <c r="G8" s="4">
        <v>0.93333333333333324</v>
      </c>
      <c r="H8" s="8">
        <v>2</v>
      </c>
      <c r="I8" s="8">
        <v>1</v>
      </c>
      <c r="J8" s="8">
        <v>2</v>
      </c>
    </row>
    <row r="9" spans="1:10" x14ac:dyDescent="0.3">
      <c r="A9" s="7" t="s">
        <v>21</v>
      </c>
      <c r="B9" s="7" t="s">
        <v>22</v>
      </c>
      <c r="C9" s="8">
        <v>61</v>
      </c>
      <c r="D9" s="8">
        <v>50</v>
      </c>
      <c r="E9" s="4">
        <v>0.81967213114754101</v>
      </c>
      <c r="F9" s="8">
        <v>4</v>
      </c>
      <c r="G9" s="4">
        <v>0.88524590163934425</v>
      </c>
      <c r="H9" s="8">
        <v>3</v>
      </c>
      <c r="I9" s="8">
        <v>2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60</v>
      </c>
      <c r="D10" s="8">
        <v>50</v>
      </c>
      <c r="E10" s="4">
        <v>0.83333333333333348</v>
      </c>
      <c r="F10" s="8">
        <v>5</v>
      </c>
      <c r="G10" s="4">
        <v>0.91666666666666652</v>
      </c>
      <c r="H10" s="8">
        <v>0</v>
      </c>
      <c r="I10" s="8">
        <v>0</v>
      </c>
      <c r="J10" s="8">
        <v>5</v>
      </c>
    </row>
    <row r="11" spans="1:10" x14ac:dyDescent="0.3">
      <c r="A11" s="7" t="s">
        <v>25</v>
      </c>
      <c r="B11" s="7" t="s">
        <v>26</v>
      </c>
      <c r="C11" s="8">
        <v>60</v>
      </c>
      <c r="D11" s="8">
        <v>49</v>
      </c>
      <c r="E11" s="4">
        <v>0.81666666666666676</v>
      </c>
      <c r="F11" s="8">
        <v>7</v>
      </c>
      <c r="G11" s="4">
        <v>0.93333333333333324</v>
      </c>
      <c r="H11" s="8">
        <v>2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54</v>
      </c>
      <c r="D12" s="8">
        <v>45</v>
      </c>
      <c r="E12" s="4">
        <v>0.83333333333333348</v>
      </c>
      <c r="F12" s="8">
        <v>3</v>
      </c>
      <c r="G12" s="4">
        <v>0.88888888888888884</v>
      </c>
      <c r="H12" s="8">
        <v>5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53</v>
      </c>
      <c r="D13" s="8">
        <v>46</v>
      </c>
      <c r="E13" s="4">
        <v>0.86792452830188682</v>
      </c>
      <c r="F13" s="8">
        <v>7</v>
      </c>
      <c r="G13" s="4">
        <v>1</v>
      </c>
      <c r="H13" s="8">
        <v>0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52</v>
      </c>
      <c r="D14" s="8">
        <v>48</v>
      </c>
      <c r="E14" s="4">
        <v>0.92307692307692302</v>
      </c>
      <c r="F14" s="8">
        <v>2</v>
      </c>
      <c r="G14" s="4">
        <v>0.96153846153846156</v>
      </c>
      <c r="H14" s="8">
        <v>0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52</v>
      </c>
      <c r="D15" s="8">
        <v>50</v>
      </c>
      <c r="E15" s="4">
        <v>0.96153846153846156</v>
      </c>
      <c r="F15" s="8">
        <v>1</v>
      </c>
      <c r="G15" s="4">
        <v>0.98076923076923062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51</v>
      </c>
      <c r="D16" s="8">
        <v>42</v>
      </c>
      <c r="E16" s="4">
        <v>0.82352941176470584</v>
      </c>
      <c r="F16" s="8">
        <v>4</v>
      </c>
      <c r="G16" s="4">
        <v>0.90196078431372551</v>
      </c>
      <c r="H16" s="8">
        <v>4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50</v>
      </c>
      <c r="D17" s="8">
        <v>44</v>
      </c>
      <c r="E17" s="4">
        <v>0.88</v>
      </c>
      <c r="F17" s="8">
        <v>4</v>
      </c>
      <c r="G17" s="4">
        <v>0.96</v>
      </c>
      <c r="H17" s="8">
        <v>1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49</v>
      </c>
      <c r="D18" s="8">
        <v>44</v>
      </c>
      <c r="E18" s="4">
        <v>0.89795918367346939</v>
      </c>
      <c r="F18" s="8">
        <v>3</v>
      </c>
      <c r="G18" s="4">
        <v>0.95918367346938771</v>
      </c>
      <c r="H18" s="8">
        <v>1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45</v>
      </c>
      <c r="D19" s="8">
        <v>37</v>
      </c>
      <c r="E19" s="4">
        <v>0.82222222222222219</v>
      </c>
      <c r="F19" s="8">
        <v>5</v>
      </c>
      <c r="G19" s="4">
        <v>0.93333333333333324</v>
      </c>
      <c r="H19" s="8">
        <v>3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44</v>
      </c>
      <c r="D20" s="8">
        <v>42</v>
      </c>
      <c r="E20" s="4">
        <v>0.95454545454545459</v>
      </c>
      <c r="F20" s="8">
        <v>1</v>
      </c>
      <c r="G20" s="4">
        <v>0.97727272727272729</v>
      </c>
      <c r="H20" s="8">
        <v>1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44</v>
      </c>
      <c r="D21" s="8">
        <v>40</v>
      </c>
      <c r="E21" s="4">
        <v>0.90909090909090906</v>
      </c>
      <c r="F21" s="8">
        <v>3</v>
      </c>
      <c r="G21" s="4">
        <v>0.97727272727272729</v>
      </c>
      <c r="H21" s="8">
        <v>1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43</v>
      </c>
      <c r="D22" s="8">
        <v>35</v>
      </c>
      <c r="E22" s="4">
        <v>0.81395348837209303</v>
      </c>
      <c r="F22" s="8">
        <v>4</v>
      </c>
      <c r="G22" s="4">
        <v>0.90697674418604646</v>
      </c>
      <c r="H22" s="8">
        <v>0</v>
      </c>
      <c r="I22" s="8">
        <v>0</v>
      </c>
      <c r="J22" s="8">
        <v>4</v>
      </c>
    </row>
    <row r="23" spans="1:10" x14ac:dyDescent="0.3">
      <c r="A23" s="7" t="s">
        <v>49</v>
      </c>
      <c r="B23" s="7" t="s">
        <v>50</v>
      </c>
      <c r="C23" s="8">
        <v>41</v>
      </c>
      <c r="D23" s="8">
        <v>37</v>
      </c>
      <c r="E23" s="4">
        <v>0.90243902439024393</v>
      </c>
      <c r="F23" s="8">
        <v>2</v>
      </c>
      <c r="G23" s="4">
        <v>0.95121951219512202</v>
      </c>
      <c r="H23" s="8">
        <v>2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41</v>
      </c>
      <c r="D24" s="8">
        <v>32</v>
      </c>
      <c r="E24" s="4">
        <v>0.78048780487804881</v>
      </c>
      <c r="F24" s="8">
        <v>6</v>
      </c>
      <c r="G24" s="4">
        <v>0.92682926829268297</v>
      </c>
      <c r="H24" s="8">
        <v>1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40</v>
      </c>
      <c r="D25" s="8">
        <v>33</v>
      </c>
      <c r="E25" s="4">
        <v>0.82499999999999996</v>
      </c>
      <c r="F25" s="8">
        <v>5</v>
      </c>
      <c r="G25" s="4">
        <v>0.95</v>
      </c>
      <c r="H25" s="8">
        <v>1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40</v>
      </c>
      <c r="D26" s="8">
        <v>37</v>
      </c>
      <c r="E26" s="4">
        <v>0.92500000000000004</v>
      </c>
      <c r="F26" s="8">
        <v>1</v>
      </c>
      <c r="G26" s="4">
        <v>0.95</v>
      </c>
      <c r="H26" s="8">
        <v>1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40</v>
      </c>
      <c r="D27" s="8">
        <v>38</v>
      </c>
      <c r="E27" s="4">
        <v>0.95</v>
      </c>
      <c r="F27" s="8">
        <v>2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39</v>
      </c>
      <c r="D28" s="8">
        <v>37</v>
      </c>
      <c r="E28" s="4">
        <v>0.94871794871794857</v>
      </c>
      <c r="F28" s="8">
        <v>0</v>
      </c>
      <c r="G28" s="4">
        <v>0.94871794871794857</v>
      </c>
      <c r="H28" s="8">
        <v>1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36</v>
      </c>
      <c r="D29" s="8">
        <v>35</v>
      </c>
      <c r="E29" s="4">
        <v>0.9722222222222221</v>
      </c>
      <c r="F29" s="8">
        <v>0</v>
      </c>
      <c r="G29" s="4">
        <v>0.9722222222222221</v>
      </c>
      <c r="H29" s="8">
        <v>0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36</v>
      </c>
      <c r="D30" s="8">
        <v>33</v>
      </c>
      <c r="E30" s="4">
        <v>0.91666666666666652</v>
      </c>
      <c r="F30" s="8">
        <v>1</v>
      </c>
      <c r="G30" s="4">
        <v>0.94444444444444442</v>
      </c>
      <c r="H30" s="8">
        <v>2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35</v>
      </c>
      <c r="D31" s="8">
        <v>26</v>
      </c>
      <c r="E31" s="4">
        <v>0.74285714285714288</v>
      </c>
      <c r="F31" s="8">
        <v>3</v>
      </c>
      <c r="G31" s="4">
        <v>0.82857142857142863</v>
      </c>
      <c r="H31" s="8">
        <v>1</v>
      </c>
      <c r="I31" s="8">
        <v>0</v>
      </c>
      <c r="J31" s="8">
        <v>5</v>
      </c>
    </row>
    <row r="32" spans="1:10" x14ac:dyDescent="0.3">
      <c r="A32" s="7" t="s">
        <v>67</v>
      </c>
      <c r="B32" s="7" t="s">
        <v>68</v>
      </c>
      <c r="C32" s="8">
        <v>35</v>
      </c>
      <c r="D32" s="8">
        <v>30</v>
      </c>
      <c r="E32" s="4">
        <v>0.8571428571428571</v>
      </c>
      <c r="F32" s="8">
        <v>0</v>
      </c>
      <c r="G32" s="4">
        <v>0.8571428571428571</v>
      </c>
      <c r="H32" s="8">
        <v>4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35</v>
      </c>
      <c r="D33" s="8">
        <v>28</v>
      </c>
      <c r="E33" s="4">
        <v>0.8</v>
      </c>
      <c r="F33" s="8">
        <v>4</v>
      </c>
      <c r="G33" s="4">
        <v>0.91428571428571426</v>
      </c>
      <c r="H33" s="8">
        <v>1</v>
      </c>
      <c r="I33" s="8">
        <v>0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35</v>
      </c>
      <c r="D34" s="8">
        <v>32</v>
      </c>
      <c r="E34" s="4">
        <v>0.91428571428571426</v>
      </c>
      <c r="F34" s="8">
        <v>2</v>
      </c>
      <c r="G34" s="4">
        <v>0.97142857142857142</v>
      </c>
      <c r="H34" s="8">
        <v>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34</v>
      </c>
      <c r="D35" s="8">
        <v>32</v>
      </c>
      <c r="E35" s="4">
        <v>0.94117647058823517</v>
      </c>
      <c r="F35" s="8">
        <v>2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34</v>
      </c>
      <c r="D36" s="8">
        <v>32</v>
      </c>
      <c r="E36" s="4">
        <v>0.94117647058823517</v>
      </c>
      <c r="F36" s="8">
        <v>2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34</v>
      </c>
      <c r="D37" s="8">
        <v>30</v>
      </c>
      <c r="E37" s="4">
        <v>0.88235294117647056</v>
      </c>
      <c r="F37" s="8">
        <v>2</v>
      </c>
      <c r="G37" s="4">
        <v>0.94117647058823517</v>
      </c>
      <c r="H37" s="8">
        <v>0</v>
      </c>
      <c r="I37" s="8">
        <v>0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33</v>
      </c>
      <c r="D38" s="8">
        <v>31</v>
      </c>
      <c r="E38" s="4">
        <v>0.93939393939393934</v>
      </c>
      <c r="F38" s="8">
        <v>1</v>
      </c>
      <c r="G38" s="4">
        <v>0.96969696969696972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33</v>
      </c>
      <c r="D39" s="8">
        <v>30</v>
      </c>
      <c r="E39" s="4">
        <v>0.90909090909090906</v>
      </c>
      <c r="F39" s="8">
        <v>3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32</v>
      </c>
      <c r="D40" s="8">
        <v>26</v>
      </c>
      <c r="E40" s="4">
        <v>0.8125</v>
      </c>
      <c r="F40" s="8">
        <v>3</v>
      </c>
      <c r="G40" s="4">
        <v>0.90625</v>
      </c>
      <c r="H40" s="8">
        <v>0</v>
      </c>
      <c r="I40" s="8">
        <v>2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31</v>
      </c>
      <c r="D41" s="8">
        <v>26</v>
      </c>
      <c r="E41" s="4">
        <v>0.83870967741935487</v>
      </c>
      <c r="F41" s="8">
        <v>2</v>
      </c>
      <c r="G41" s="4">
        <v>0.90322580645161277</v>
      </c>
      <c r="H41" s="8">
        <v>3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30</v>
      </c>
      <c r="D42" s="8">
        <v>24</v>
      </c>
      <c r="E42" s="4">
        <v>0.8</v>
      </c>
      <c r="F42" s="8">
        <v>5</v>
      </c>
      <c r="G42" s="4">
        <v>0.96666666666666667</v>
      </c>
      <c r="H42" s="8">
        <v>1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30</v>
      </c>
      <c r="D43" s="8">
        <v>28</v>
      </c>
      <c r="E43" s="4">
        <v>0.93333333333333324</v>
      </c>
      <c r="F43" s="8">
        <v>0</v>
      </c>
      <c r="G43" s="4">
        <v>0.93333333333333324</v>
      </c>
      <c r="H43" s="8">
        <v>1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29</v>
      </c>
      <c r="D44" s="8">
        <v>19</v>
      </c>
      <c r="E44" s="4">
        <v>0.65517241379310354</v>
      </c>
      <c r="F44" s="8">
        <v>3</v>
      </c>
      <c r="G44" s="4">
        <v>0.75862068965517238</v>
      </c>
      <c r="H44" s="8">
        <v>2</v>
      </c>
      <c r="I44" s="8">
        <v>0</v>
      </c>
      <c r="J44" s="8">
        <v>5</v>
      </c>
    </row>
    <row r="45" spans="1:10" x14ac:dyDescent="0.3">
      <c r="A45" s="7" t="s">
        <v>93</v>
      </c>
      <c r="B45" s="7" t="s">
        <v>94</v>
      </c>
      <c r="C45" s="8">
        <v>29</v>
      </c>
      <c r="D45" s="8">
        <v>27</v>
      </c>
      <c r="E45" s="4">
        <v>0.93103448275862066</v>
      </c>
      <c r="F45" s="8">
        <v>0</v>
      </c>
      <c r="G45" s="4">
        <v>0.93103448275862066</v>
      </c>
      <c r="H45" s="8">
        <v>1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29</v>
      </c>
      <c r="D46" s="8">
        <v>25</v>
      </c>
      <c r="E46" s="4">
        <v>0.86206896551724133</v>
      </c>
      <c r="F46" s="8">
        <v>4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29</v>
      </c>
      <c r="D47" s="8">
        <v>25</v>
      </c>
      <c r="E47" s="4">
        <v>0.86206896551724133</v>
      </c>
      <c r="F47" s="8">
        <v>1</v>
      </c>
      <c r="G47" s="4">
        <v>0.89655172413793105</v>
      </c>
      <c r="H47" s="8">
        <v>0</v>
      </c>
      <c r="I47" s="8">
        <v>0</v>
      </c>
      <c r="J47" s="8">
        <v>3</v>
      </c>
    </row>
    <row r="48" spans="1:10" x14ac:dyDescent="0.3">
      <c r="A48" s="7" t="s">
        <v>99</v>
      </c>
      <c r="B48" s="7" t="s">
        <v>100</v>
      </c>
      <c r="C48" s="8">
        <v>28</v>
      </c>
      <c r="D48" s="8">
        <v>25</v>
      </c>
      <c r="E48" s="4">
        <v>0.8928571428571429</v>
      </c>
      <c r="F48" s="8">
        <v>2</v>
      </c>
      <c r="G48" s="4">
        <v>0.9642857142857143</v>
      </c>
      <c r="H48" s="8">
        <v>1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28</v>
      </c>
      <c r="D49" s="8">
        <v>27</v>
      </c>
      <c r="E49" s="4">
        <v>0.9642857142857143</v>
      </c>
      <c r="F49" s="8">
        <v>1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28</v>
      </c>
      <c r="D50" s="8">
        <v>23</v>
      </c>
      <c r="E50" s="4">
        <v>0.8214285714285714</v>
      </c>
      <c r="F50" s="8">
        <v>2</v>
      </c>
      <c r="G50" s="4">
        <v>0.8928571428571429</v>
      </c>
      <c r="H50" s="8">
        <v>2</v>
      </c>
      <c r="I50" s="8">
        <v>1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27</v>
      </c>
      <c r="D51" s="8">
        <v>25</v>
      </c>
      <c r="E51" s="4">
        <v>0.92592592592592593</v>
      </c>
      <c r="F51" s="8">
        <v>0</v>
      </c>
      <c r="G51" s="4">
        <v>0.92592592592592593</v>
      </c>
      <c r="H51" s="8">
        <v>2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27</v>
      </c>
      <c r="D52" s="8">
        <v>25</v>
      </c>
      <c r="E52" s="4">
        <v>0.92592592592592593</v>
      </c>
      <c r="F52" s="8">
        <v>2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27</v>
      </c>
      <c r="D53" s="8">
        <v>25</v>
      </c>
      <c r="E53" s="4">
        <v>0.92592592592592593</v>
      </c>
      <c r="F53" s="8">
        <v>2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27</v>
      </c>
      <c r="D54" s="8">
        <v>25</v>
      </c>
      <c r="E54" s="4">
        <v>0.92592592592592593</v>
      </c>
      <c r="F54" s="8">
        <v>1</v>
      </c>
      <c r="G54" s="4">
        <v>0.96296296296296291</v>
      </c>
      <c r="H54" s="8">
        <v>0</v>
      </c>
      <c r="I54" s="8">
        <v>1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27</v>
      </c>
      <c r="D55" s="8">
        <v>26</v>
      </c>
      <c r="E55" s="4">
        <v>0.96296296296296291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27</v>
      </c>
      <c r="D56" s="8">
        <v>23</v>
      </c>
      <c r="E56" s="4">
        <v>0.85185185185185186</v>
      </c>
      <c r="F56" s="8">
        <v>3</v>
      </c>
      <c r="G56" s="4">
        <v>0.96296296296296291</v>
      </c>
      <c r="H56" s="8">
        <v>1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26</v>
      </c>
      <c r="D57" s="8">
        <v>25</v>
      </c>
      <c r="E57" s="4">
        <v>0.96153846153846156</v>
      </c>
      <c r="F57" s="8">
        <v>1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26</v>
      </c>
      <c r="D58" s="8">
        <v>24</v>
      </c>
      <c r="E58" s="4">
        <v>0.92307692307692302</v>
      </c>
      <c r="F58" s="8">
        <v>0</v>
      </c>
      <c r="G58" s="4">
        <v>0.92307692307692302</v>
      </c>
      <c r="H58" s="8">
        <v>2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26</v>
      </c>
      <c r="D59" s="8">
        <v>19</v>
      </c>
      <c r="E59" s="4">
        <v>0.73076923076923062</v>
      </c>
      <c r="F59" s="8">
        <v>2</v>
      </c>
      <c r="G59" s="4">
        <v>0.80769230769230771</v>
      </c>
      <c r="H59" s="8">
        <v>3</v>
      </c>
      <c r="I59" s="8">
        <v>2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26</v>
      </c>
      <c r="D60" s="8">
        <v>23</v>
      </c>
      <c r="E60" s="4">
        <v>0.88461538461538458</v>
      </c>
      <c r="F60" s="8">
        <v>1</v>
      </c>
      <c r="G60" s="4">
        <v>0.92307692307692302</v>
      </c>
      <c r="H60" s="8">
        <v>0</v>
      </c>
      <c r="I60" s="8">
        <v>0</v>
      </c>
      <c r="J60" s="8">
        <v>2</v>
      </c>
    </row>
    <row r="61" spans="1:10" x14ac:dyDescent="0.3">
      <c r="A61" s="7" t="s">
        <v>125</v>
      </c>
      <c r="B61" s="7" t="s">
        <v>126</v>
      </c>
      <c r="C61" s="8">
        <v>25</v>
      </c>
      <c r="D61" s="8">
        <v>21</v>
      </c>
      <c r="E61" s="4">
        <v>0.84</v>
      </c>
      <c r="F61" s="8">
        <v>2</v>
      </c>
      <c r="G61" s="4">
        <v>0.92</v>
      </c>
      <c r="H61" s="8">
        <v>1</v>
      </c>
      <c r="I61" s="8">
        <v>1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25</v>
      </c>
      <c r="D62" s="8">
        <v>25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25</v>
      </c>
      <c r="D63" s="8">
        <v>23</v>
      </c>
      <c r="E63" s="4">
        <v>0.92</v>
      </c>
      <c r="F63" s="8">
        <v>2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25</v>
      </c>
      <c r="D64" s="8">
        <v>21</v>
      </c>
      <c r="E64" s="4">
        <v>0.84</v>
      </c>
      <c r="F64" s="8">
        <v>2</v>
      </c>
      <c r="G64" s="4">
        <v>0.92</v>
      </c>
      <c r="H64" s="8">
        <v>2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25</v>
      </c>
      <c r="D65" s="8">
        <v>22</v>
      </c>
      <c r="E65" s="4">
        <v>0.88</v>
      </c>
      <c r="F65" s="8">
        <v>2</v>
      </c>
      <c r="G65" s="4">
        <v>0.96</v>
      </c>
      <c r="H65" s="8">
        <v>1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24</v>
      </c>
      <c r="D66" s="8">
        <v>17</v>
      </c>
      <c r="E66" s="4">
        <v>0.70833333333333348</v>
      </c>
      <c r="F66" s="8">
        <v>4</v>
      </c>
      <c r="G66" s="4">
        <v>0.875</v>
      </c>
      <c r="H66" s="8">
        <v>1</v>
      </c>
      <c r="I66" s="8">
        <v>0</v>
      </c>
      <c r="J66" s="8">
        <v>2</v>
      </c>
    </row>
    <row r="67" spans="1:10" x14ac:dyDescent="0.3">
      <c r="A67" s="7" t="s">
        <v>137</v>
      </c>
      <c r="B67" s="7" t="s">
        <v>56</v>
      </c>
      <c r="C67" s="8">
        <v>24</v>
      </c>
      <c r="D67" s="8">
        <v>20</v>
      </c>
      <c r="E67" s="4">
        <v>0.83333333333333348</v>
      </c>
      <c r="F67" s="8">
        <v>1</v>
      </c>
      <c r="G67" s="4">
        <v>0.875</v>
      </c>
      <c r="H67" s="8">
        <v>1</v>
      </c>
      <c r="I67" s="8">
        <v>0</v>
      </c>
      <c r="J67" s="8">
        <v>2</v>
      </c>
    </row>
    <row r="68" spans="1:10" x14ac:dyDescent="0.3">
      <c r="A68" s="7" t="s">
        <v>138</v>
      </c>
      <c r="B68" s="7" t="s">
        <v>139</v>
      </c>
      <c r="C68" s="8">
        <v>23</v>
      </c>
      <c r="D68" s="8">
        <v>17</v>
      </c>
      <c r="E68" s="4">
        <v>0.73913043478260865</v>
      </c>
      <c r="F68" s="8">
        <v>5</v>
      </c>
      <c r="G68" s="4">
        <v>0.95652173913043481</v>
      </c>
      <c r="H68" s="8">
        <v>1</v>
      </c>
      <c r="I68" s="8">
        <v>0</v>
      </c>
      <c r="J68" s="8">
        <v>0</v>
      </c>
    </row>
    <row r="69" spans="1:10" x14ac:dyDescent="0.3">
      <c r="A69" s="7" t="s">
        <v>140</v>
      </c>
      <c r="B69" s="7" t="s">
        <v>141</v>
      </c>
      <c r="C69" s="8">
        <v>23</v>
      </c>
      <c r="D69" s="8">
        <v>20</v>
      </c>
      <c r="E69" s="4">
        <v>0.86956521739130432</v>
      </c>
      <c r="F69" s="8">
        <v>3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142</v>
      </c>
      <c r="B70" s="7" t="s">
        <v>143</v>
      </c>
      <c r="C70" s="8">
        <v>23</v>
      </c>
      <c r="D70" s="8">
        <v>18</v>
      </c>
      <c r="E70" s="4">
        <v>0.78260869565217395</v>
      </c>
      <c r="F70" s="8">
        <v>2</v>
      </c>
      <c r="G70" s="4">
        <v>0.86956521739130432</v>
      </c>
      <c r="H70" s="8">
        <v>3</v>
      </c>
      <c r="I70" s="8">
        <v>0</v>
      </c>
      <c r="J70" s="8">
        <v>0</v>
      </c>
    </row>
    <row r="71" spans="1:10" x14ac:dyDescent="0.3">
      <c r="A71" s="7" t="s">
        <v>144</v>
      </c>
      <c r="B71" s="7" t="s">
        <v>145</v>
      </c>
      <c r="C71" s="8">
        <v>23</v>
      </c>
      <c r="D71" s="8">
        <v>19</v>
      </c>
      <c r="E71" s="4">
        <v>0.82608695652173902</v>
      </c>
      <c r="F71" s="8">
        <v>0</v>
      </c>
      <c r="G71" s="4">
        <v>0.82608695652173902</v>
      </c>
      <c r="H71" s="8">
        <v>3</v>
      </c>
      <c r="I71" s="8">
        <v>0</v>
      </c>
      <c r="J71" s="8">
        <v>1</v>
      </c>
    </row>
    <row r="72" spans="1:10" x14ac:dyDescent="0.3">
      <c r="A72" s="7" t="s">
        <v>146</v>
      </c>
      <c r="B72" s="7" t="s">
        <v>147</v>
      </c>
      <c r="C72" s="8">
        <v>23</v>
      </c>
      <c r="D72" s="8">
        <v>17</v>
      </c>
      <c r="E72" s="4">
        <v>0.73913043478260865</v>
      </c>
      <c r="F72" s="8">
        <v>3</v>
      </c>
      <c r="G72" s="4">
        <v>0.86956521739130432</v>
      </c>
      <c r="H72" s="8">
        <v>0</v>
      </c>
      <c r="I72" s="8">
        <v>2</v>
      </c>
      <c r="J72" s="8">
        <v>1</v>
      </c>
    </row>
    <row r="73" spans="1:10" x14ac:dyDescent="0.3">
      <c r="A73" s="7" t="s">
        <v>148</v>
      </c>
      <c r="B73" s="7" t="s">
        <v>149</v>
      </c>
      <c r="C73" s="8">
        <v>22</v>
      </c>
      <c r="D73" s="8">
        <v>18</v>
      </c>
      <c r="E73" s="4">
        <v>0.81818181818181823</v>
      </c>
      <c r="F73" s="8">
        <v>1</v>
      </c>
      <c r="G73" s="4">
        <v>0.86363636363636365</v>
      </c>
      <c r="H73" s="8">
        <v>1</v>
      </c>
      <c r="I73" s="8">
        <v>0</v>
      </c>
      <c r="J73" s="8">
        <v>2</v>
      </c>
    </row>
    <row r="74" spans="1:10" x14ac:dyDescent="0.3">
      <c r="A74" s="7" t="s">
        <v>150</v>
      </c>
      <c r="B74" s="7" t="s">
        <v>151</v>
      </c>
      <c r="C74" s="8">
        <v>22</v>
      </c>
      <c r="D74" s="8">
        <v>19</v>
      </c>
      <c r="E74" s="4">
        <v>0.86363636363636365</v>
      </c>
      <c r="F74" s="8">
        <v>0</v>
      </c>
      <c r="G74" s="4">
        <v>0.86363636363636365</v>
      </c>
      <c r="H74" s="8">
        <v>0</v>
      </c>
      <c r="I74" s="8">
        <v>2</v>
      </c>
      <c r="J74" s="8">
        <v>1</v>
      </c>
    </row>
    <row r="75" spans="1:10" x14ac:dyDescent="0.3">
      <c r="A75" s="7" t="s">
        <v>152</v>
      </c>
      <c r="B75" s="7" t="s">
        <v>153</v>
      </c>
      <c r="C75" s="8">
        <v>22</v>
      </c>
      <c r="D75" s="8">
        <v>18</v>
      </c>
      <c r="E75" s="4">
        <v>0.81818181818181823</v>
      </c>
      <c r="F75" s="8">
        <v>3</v>
      </c>
      <c r="G75" s="4">
        <v>0.95454545454545459</v>
      </c>
      <c r="H75" s="8">
        <v>0</v>
      </c>
      <c r="I75" s="8">
        <v>0</v>
      </c>
      <c r="J75" s="8">
        <v>1</v>
      </c>
    </row>
    <row r="76" spans="1:10" x14ac:dyDescent="0.3">
      <c r="A76" s="7" t="s">
        <v>154</v>
      </c>
      <c r="B76" s="7" t="s">
        <v>155</v>
      </c>
      <c r="C76" s="8">
        <v>22</v>
      </c>
      <c r="D76" s="8">
        <v>21</v>
      </c>
      <c r="E76" s="4">
        <v>0.95454545454545459</v>
      </c>
      <c r="F76" s="8">
        <v>0</v>
      </c>
      <c r="G76" s="4">
        <v>0.95454545454545459</v>
      </c>
      <c r="H76" s="8">
        <v>1</v>
      </c>
      <c r="I76" s="8">
        <v>0</v>
      </c>
      <c r="J76" s="8">
        <v>0</v>
      </c>
    </row>
    <row r="77" spans="1:10" x14ac:dyDescent="0.3">
      <c r="A77" s="7" t="s">
        <v>156</v>
      </c>
      <c r="B77" s="7" t="s">
        <v>157</v>
      </c>
      <c r="C77" s="8">
        <v>21</v>
      </c>
      <c r="D77" s="8">
        <v>18</v>
      </c>
      <c r="E77" s="4">
        <v>0.8571428571428571</v>
      </c>
      <c r="F77" s="8">
        <v>3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158</v>
      </c>
      <c r="B78" s="7" t="s">
        <v>159</v>
      </c>
      <c r="C78" s="8">
        <v>21</v>
      </c>
      <c r="D78" s="8">
        <v>17</v>
      </c>
      <c r="E78" s="4">
        <v>0.80952380952380953</v>
      </c>
      <c r="F78" s="8">
        <v>2</v>
      </c>
      <c r="G78" s="4">
        <v>0.90476190476190477</v>
      </c>
      <c r="H78" s="8">
        <v>0</v>
      </c>
      <c r="I78" s="8">
        <v>0</v>
      </c>
      <c r="J78" s="8">
        <v>2</v>
      </c>
    </row>
    <row r="79" spans="1:10" x14ac:dyDescent="0.3">
      <c r="A79" s="7" t="s">
        <v>160</v>
      </c>
      <c r="B79" s="7" t="s">
        <v>161</v>
      </c>
      <c r="C79" s="8">
        <v>21</v>
      </c>
      <c r="D79" s="8">
        <v>19</v>
      </c>
      <c r="E79" s="4">
        <v>0.90476190476190477</v>
      </c>
      <c r="F79" s="8">
        <v>0</v>
      </c>
      <c r="G79" s="4">
        <v>0.90476190476190477</v>
      </c>
      <c r="H79" s="8">
        <v>2</v>
      </c>
      <c r="I79" s="8">
        <v>0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21</v>
      </c>
      <c r="D80" s="8">
        <v>17</v>
      </c>
      <c r="E80" s="4">
        <v>0.80952380952380953</v>
      </c>
      <c r="F80" s="8">
        <v>3</v>
      </c>
      <c r="G80" s="4">
        <v>0.95238095238095222</v>
      </c>
      <c r="H80" s="8">
        <v>0</v>
      </c>
      <c r="I80" s="8">
        <v>1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21</v>
      </c>
      <c r="D81" s="8">
        <v>20</v>
      </c>
      <c r="E81" s="4">
        <v>0.95238095238095222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166</v>
      </c>
      <c r="B82" s="7" t="s">
        <v>167</v>
      </c>
      <c r="C82" s="8">
        <v>21</v>
      </c>
      <c r="D82" s="8">
        <v>19</v>
      </c>
      <c r="E82" s="4">
        <v>0.90476190476190477</v>
      </c>
      <c r="F82" s="8">
        <v>1</v>
      </c>
      <c r="G82" s="4">
        <v>0.95238095238095222</v>
      </c>
      <c r="H82" s="8">
        <v>0</v>
      </c>
      <c r="I82" s="8">
        <v>0</v>
      </c>
      <c r="J82" s="8">
        <v>1</v>
      </c>
    </row>
    <row r="83" spans="1:10" x14ac:dyDescent="0.3">
      <c r="A83" s="7" t="s">
        <v>168</v>
      </c>
      <c r="B83" s="7" t="s">
        <v>169</v>
      </c>
      <c r="C83" s="8">
        <v>21</v>
      </c>
      <c r="D83" s="8">
        <v>18</v>
      </c>
      <c r="E83" s="4">
        <v>0.8571428571428571</v>
      </c>
      <c r="F83" s="8">
        <v>2</v>
      </c>
      <c r="G83" s="4">
        <v>0.95238095238095222</v>
      </c>
      <c r="H83" s="8">
        <v>0</v>
      </c>
      <c r="I83" s="8">
        <v>1</v>
      </c>
      <c r="J83" s="8">
        <v>0</v>
      </c>
    </row>
    <row r="84" spans="1:10" x14ac:dyDescent="0.3">
      <c r="A84" s="7" t="s">
        <v>170</v>
      </c>
      <c r="B84" s="7" t="s">
        <v>171</v>
      </c>
      <c r="C84" s="8">
        <v>21</v>
      </c>
      <c r="D84" s="8">
        <v>13</v>
      </c>
      <c r="E84" s="4">
        <v>0.61904761904761907</v>
      </c>
      <c r="F84" s="8">
        <v>2</v>
      </c>
      <c r="G84" s="4">
        <v>0.7142857142857143</v>
      </c>
      <c r="H84" s="8">
        <v>6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20</v>
      </c>
      <c r="D85" s="8">
        <v>19</v>
      </c>
      <c r="E85" s="4">
        <v>0.95</v>
      </c>
      <c r="F85" s="8">
        <v>1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174</v>
      </c>
      <c r="B86" s="7" t="s">
        <v>175</v>
      </c>
      <c r="C86" s="8">
        <v>20</v>
      </c>
      <c r="D86" s="8">
        <v>20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20</v>
      </c>
      <c r="D87" s="8">
        <v>16</v>
      </c>
      <c r="E87" s="4">
        <v>0.8</v>
      </c>
      <c r="F87" s="8">
        <v>2</v>
      </c>
      <c r="G87" s="4">
        <v>0.9</v>
      </c>
      <c r="H87" s="8">
        <v>0</v>
      </c>
      <c r="I87" s="8">
        <v>0</v>
      </c>
      <c r="J87" s="8">
        <v>2</v>
      </c>
    </row>
    <row r="88" spans="1:10" x14ac:dyDescent="0.3">
      <c r="A88" s="7" t="s">
        <v>178</v>
      </c>
      <c r="B88" s="7" t="s">
        <v>179</v>
      </c>
      <c r="C88" s="8">
        <v>20</v>
      </c>
      <c r="D88" s="8">
        <v>19</v>
      </c>
      <c r="E88" s="4">
        <v>0.95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20</v>
      </c>
      <c r="D89" s="8">
        <v>18</v>
      </c>
      <c r="E89" s="4">
        <v>0.9</v>
      </c>
      <c r="F89" s="8">
        <v>0</v>
      </c>
      <c r="G89" s="4">
        <v>0.9</v>
      </c>
      <c r="H89" s="8">
        <v>1</v>
      </c>
      <c r="I89" s="8">
        <v>0</v>
      </c>
      <c r="J89" s="8">
        <v>1</v>
      </c>
    </row>
    <row r="90" spans="1:10" x14ac:dyDescent="0.3">
      <c r="A90" s="7" t="s">
        <v>182</v>
      </c>
      <c r="B90" s="7" t="s">
        <v>183</v>
      </c>
      <c r="C90" s="8">
        <v>20</v>
      </c>
      <c r="D90" s="8">
        <v>16</v>
      </c>
      <c r="E90" s="4">
        <v>0.8</v>
      </c>
      <c r="F90" s="8">
        <v>2</v>
      </c>
      <c r="G90" s="4">
        <v>0.9</v>
      </c>
      <c r="H90" s="8">
        <v>0</v>
      </c>
      <c r="I90" s="8">
        <v>2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20</v>
      </c>
      <c r="D91" s="8">
        <v>20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186</v>
      </c>
      <c r="B92" s="7" t="s">
        <v>187</v>
      </c>
      <c r="C92" s="8">
        <v>20</v>
      </c>
      <c r="D92" s="8">
        <v>15</v>
      </c>
      <c r="E92" s="4">
        <v>0.75</v>
      </c>
      <c r="F92" s="8">
        <v>4</v>
      </c>
      <c r="G92" s="4">
        <v>0.95</v>
      </c>
      <c r="H92" s="8">
        <v>0</v>
      </c>
      <c r="I92" s="8">
        <v>0</v>
      </c>
      <c r="J92" s="8">
        <v>1</v>
      </c>
    </row>
    <row r="93" spans="1:10" x14ac:dyDescent="0.3">
      <c r="A93" s="7" t="s">
        <v>188</v>
      </c>
      <c r="B93" s="7" t="s">
        <v>189</v>
      </c>
      <c r="C93" s="8">
        <v>19</v>
      </c>
      <c r="D93" s="8">
        <v>18</v>
      </c>
      <c r="E93" s="4">
        <v>0.94736842105263153</v>
      </c>
      <c r="F93" s="8">
        <v>1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19</v>
      </c>
      <c r="D94" s="8">
        <v>19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19</v>
      </c>
      <c r="D95" s="8">
        <v>17</v>
      </c>
      <c r="E95" s="4">
        <v>0.89473684210526316</v>
      </c>
      <c r="F95" s="8">
        <v>2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19</v>
      </c>
      <c r="D96" s="8">
        <v>15</v>
      </c>
      <c r="E96" s="4">
        <v>0.78947368421052633</v>
      </c>
      <c r="F96" s="8">
        <v>0</v>
      </c>
      <c r="G96" s="4">
        <v>0.78947368421052633</v>
      </c>
      <c r="H96" s="8">
        <v>3</v>
      </c>
      <c r="I96" s="8">
        <v>0</v>
      </c>
      <c r="J96" s="8">
        <v>1</v>
      </c>
    </row>
    <row r="97" spans="1:10" x14ac:dyDescent="0.3">
      <c r="A97" s="7" t="s">
        <v>196</v>
      </c>
      <c r="B97" s="7" t="s">
        <v>197</v>
      </c>
      <c r="C97" s="8">
        <v>19</v>
      </c>
      <c r="D97" s="8">
        <v>16</v>
      </c>
      <c r="E97" s="4">
        <v>0.84210526315789469</v>
      </c>
      <c r="F97" s="8">
        <v>3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19</v>
      </c>
      <c r="D98" s="8">
        <v>15</v>
      </c>
      <c r="E98" s="4">
        <v>0.78947368421052633</v>
      </c>
      <c r="F98" s="8">
        <v>1</v>
      </c>
      <c r="G98" s="4">
        <v>0.84210526315789469</v>
      </c>
      <c r="H98" s="8">
        <v>1</v>
      </c>
      <c r="I98" s="8">
        <v>1</v>
      </c>
      <c r="J98" s="8">
        <v>1</v>
      </c>
    </row>
    <row r="99" spans="1:10" x14ac:dyDescent="0.3">
      <c r="A99" s="7" t="s">
        <v>200</v>
      </c>
      <c r="B99" s="7" t="s">
        <v>201</v>
      </c>
      <c r="C99" s="8">
        <v>18</v>
      </c>
      <c r="D99" s="8">
        <v>16</v>
      </c>
      <c r="E99" s="4">
        <v>0.88888888888888884</v>
      </c>
      <c r="F99" s="8">
        <v>1</v>
      </c>
      <c r="G99" s="4">
        <v>0.94444444444444442</v>
      </c>
      <c r="H99" s="8">
        <v>0</v>
      </c>
      <c r="I99" s="8">
        <v>1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18</v>
      </c>
      <c r="D100" s="8">
        <v>17</v>
      </c>
      <c r="E100" s="4">
        <v>0.94444444444444442</v>
      </c>
      <c r="F100" s="8">
        <v>1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204</v>
      </c>
      <c r="B101" s="7" t="s">
        <v>205</v>
      </c>
      <c r="C101" s="8">
        <v>18</v>
      </c>
      <c r="D101" s="8">
        <v>18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206</v>
      </c>
      <c r="B102" s="7" t="s">
        <v>207</v>
      </c>
      <c r="C102" s="8">
        <v>18</v>
      </c>
      <c r="D102" s="8">
        <v>16</v>
      </c>
      <c r="E102" s="4">
        <v>0.88888888888888884</v>
      </c>
      <c r="F102" s="8">
        <v>0</v>
      </c>
      <c r="G102" s="4">
        <v>0.88888888888888884</v>
      </c>
      <c r="H102" s="8">
        <v>0</v>
      </c>
      <c r="I102" s="8">
        <v>0</v>
      </c>
      <c r="J102" s="8">
        <v>2</v>
      </c>
    </row>
    <row r="103" spans="1:10" x14ac:dyDescent="0.3">
      <c r="A103" s="7" t="s">
        <v>208</v>
      </c>
      <c r="B103" s="7" t="s">
        <v>209</v>
      </c>
      <c r="C103" s="8">
        <v>18</v>
      </c>
      <c r="D103" s="8">
        <v>18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210</v>
      </c>
      <c r="B104" s="7" t="s">
        <v>211</v>
      </c>
      <c r="C104" s="8">
        <v>18</v>
      </c>
      <c r="D104" s="8">
        <v>17</v>
      </c>
      <c r="E104" s="4">
        <v>0.94444444444444442</v>
      </c>
      <c r="F104" s="8">
        <v>1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17</v>
      </c>
      <c r="D105" s="8">
        <v>17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214</v>
      </c>
      <c r="B106" s="7" t="s">
        <v>215</v>
      </c>
      <c r="C106" s="8">
        <v>17</v>
      </c>
      <c r="D106" s="8">
        <v>15</v>
      </c>
      <c r="E106" s="4">
        <v>0.88235294117647056</v>
      </c>
      <c r="F106" s="8">
        <v>0</v>
      </c>
      <c r="G106" s="4">
        <v>0.88235294117647056</v>
      </c>
      <c r="H106" s="8">
        <v>0</v>
      </c>
      <c r="I106" s="8">
        <v>0</v>
      </c>
      <c r="J106" s="8">
        <v>2</v>
      </c>
    </row>
    <row r="107" spans="1:10" x14ac:dyDescent="0.3">
      <c r="A107" s="7" t="s">
        <v>216</v>
      </c>
      <c r="B107" s="7" t="s">
        <v>217</v>
      </c>
      <c r="C107" s="8">
        <v>17</v>
      </c>
      <c r="D107" s="8">
        <v>17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17</v>
      </c>
      <c r="D108" s="8">
        <v>16</v>
      </c>
      <c r="E108" s="4">
        <v>0.94117647058823517</v>
      </c>
      <c r="F108" s="8">
        <v>0</v>
      </c>
      <c r="G108" s="4">
        <v>0.94117647058823517</v>
      </c>
      <c r="H108" s="8">
        <v>0</v>
      </c>
      <c r="I108" s="8">
        <v>0</v>
      </c>
      <c r="J108" s="8">
        <v>1</v>
      </c>
    </row>
    <row r="109" spans="1:10" x14ac:dyDescent="0.3">
      <c r="A109" s="7" t="s">
        <v>220</v>
      </c>
      <c r="B109" s="7" t="s">
        <v>221</v>
      </c>
      <c r="C109" s="8">
        <v>17</v>
      </c>
      <c r="D109" s="8">
        <v>14</v>
      </c>
      <c r="E109" s="4">
        <v>0.82352941176470584</v>
      </c>
      <c r="F109" s="8">
        <v>2</v>
      </c>
      <c r="G109" s="4">
        <v>0.94117647058823517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17</v>
      </c>
      <c r="D110" s="8">
        <v>14</v>
      </c>
      <c r="E110" s="4">
        <v>0.82352941176470584</v>
      </c>
      <c r="F110" s="8">
        <v>3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224</v>
      </c>
      <c r="B111" s="7" t="s">
        <v>225</v>
      </c>
      <c r="C111" s="8">
        <v>17</v>
      </c>
      <c r="D111" s="8">
        <v>14</v>
      </c>
      <c r="E111" s="4">
        <v>0.82352941176470584</v>
      </c>
      <c r="F111" s="8">
        <v>1</v>
      </c>
      <c r="G111" s="4">
        <v>0.88235294117647056</v>
      </c>
      <c r="H111" s="8">
        <v>1</v>
      </c>
      <c r="I111" s="8">
        <v>1</v>
      </c>
      <c r="J111" s="8">
        <v>0</v>
      </c>
    </row>
    <row r="112" spans="1:10" x14ac:dyDescent="0.3">
      <c r="A112" s="7" t="s">
        <v>226</v>
      </c>
      <c r="B112" s="7" t="s">
        <v>227</v>
      </c>
      <c r="C112" s="8">
        <v>17</v>
      </c>
      <c r="D112" s="8">
        <v>15</v>
      </c>
      <c r="E112" s="4">
        <v>0.88235294117647056</v>
      </c>
      <c r="F112" s="8">
        <v>1</v>
      </c>
      <c r="G112" s="4">
        <v>0.94117647058823517</v>
      </c>
      <c r="H112" s="8">
        <v>1</v>
      </c>
      <c r="I112" s="8">
        <v>0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17</v>
      </c>
      <c r="D113" s="8">
        <v>14</v>
      </c>
      <c r="E113" s="4">
        <v>0.82352941176470584</v>
      </c>
      <c r="F113" s="8">
        <v>1</v>
      </c>
      <c r="G113" s="4">
        <v>0.88235294117647056</v>
      </c>
      <c r="H113" s="8">
        <v>2</v>
      </c>
      <c r="I113" s="8">
        <v>0</v>
      </c>
      <c r="J113" s="8">
        <v>0</v>
      </c>
    </row>
    <row r="114" spans="1:10" x14ac:dyDescent="0.3">
      <c r="A114" s="7" t="s">
        <v>230</v>
      </c>
      <c r="B114" s="7" t="s">
        <v>231</v>
      </c>
      <c r="C114" s="8">
        <v>17</v>
      </c>
      <c r="D114" s="8">
        <v>14</v>
      </c>
      <c r="E114" s="4">
        <v>0.82352941176470584</v>
      </c>
      <c r="F114" s="8">
        <v>2</v>
      </c>
      <c r="G114" s="4">
        <v>0.94117647058823517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16</v>
      </c>
      <c r="D115" s="8">
        <v>14</v>
      </c>
      <c r="E115" s="4">
        <v>0.875</v>
      </c>
      <c r="F115" s="8">
        <v>1</v>
      </c>
      <c r="G115" s="4">
        <v>0.9375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16</v>
      </c>
      <c r="D116" s="8">
        <v>14</v>
      </c>
      <c r="E116" s="4">
        <v>0.875</v>
      </c>
      <c r="F116" s="8">
        <v>1</v>
      </c>
      <c r="G116" s="4">
        <v>0.9375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16</v>
      </c>
      <c r="D117" s="8">
        <v>14</v>
      </c>
      <c r="E117" s="4">
        <v>0.875</v>
      </c>
      <c r="F117" s="8">
        <v>2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16</v>
      </c>
      <c r="D118" s="8">
        <v>11</v>
      </c>
      <c r="E118" s="4">
        <v>0.6875</v>
      </c>
      <c r="F118" s="8">
        <v>4</v>
      </c>
      <c r="G118" s="4">
        <v>0.9375</v>
      </c>
      <c r="H118" s="8">
        <v>1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16</v>
      </c>
      <c r="D119" s="8">
        <v>8</v>
      </c>
      <c r="E119" s="4">
        <v>0.5</v>
      </c>
      <c r="F119" s="8">
        <v>0</v>
      </c>
      <c r="G119" s="4">
        <v>0.5</v>
      </c>
      <c r="H119" s="8">
        <v>1</v>
      </c>
      <c r="I119" s="8">
        <v>0</v>
      </c>
      <c r="J119" s="8">
        <v>7</v>
      </c>
    </row>
    <row r="120" spans="1:10" x14ac:dyDescent="0.3">
      <c r="A120" s="7" t="s">
        <v>242</v>
      </c>
      <c r="B120" s="7" t="s">
        <v>243</v>
      </c>
      <c r="C120" s="8">
        <v>16</v>
      </c>
      <c r="D120" s="8">
        <v>14</v>
      </c>
      <c r="E120" s="4">
        <v>0.875</v>
      </c>
      <c r="F120" s="8">
        <v>2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16</v>
      </c>
      <c r="D121" s="8">
        <v>13</v>
      </c>
      <c r="E121" s="4">
        <v>0.8125</v>
      </c>
      <c r="F121" s="8">
        <v>2</v>
      </c>
      <c r="G121" s="4">
        <v>0.9375</v>
      </c>
      <c r="H121" s="8">
        <v>1</v>
      </c>
      <c r="I121" s="8">
        <v>0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16</v>
      </c>
      <c r="D122" s="8">
        <v>14</v>
      </c>
      <c r="E122" s="4">
        <v>0.875</v>
      </c>
      <c r="F122" s="8">
        <v>2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16</v>
      </c>
      <c r="D123" s="8">
        <v>15</v>
      </c>
      <c r="E123" s="4">
        <v>0.9375</v>
      </c>
      <c r="F123" s="8">
        <v>0</v>
      </c>
      <c r="G123" s="4">
        <v>0.9375</v>
      </c>
      <c r="H123" s="8">
        <v>0</v>
      </c>
      <c r="I123" s="8">
        <v>1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16</v>
      </c>
      <c r="D124" s="8">
        <v>16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16</v>
      </c>
      <c r="D125" s="8">
        <v>15</v>
      </c>
      <c r="E125" s="4">
        <v>0.9375</v>
      </c>
      <c r="F125" s="8">
        <v>1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16</v>
      </c>
      <c r="D126" s="8">
        <v>16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16</v>
      </c>
      <c r="D127" s="8">
        <v>14</v>
      </c>
      <c r="E127" s="4">
        <v>0.875</v>
      </c>
      <c r="F127" s="8">
        <v>2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258</v>
      </c>
      <c r="B128" s="7" t="s">
        <v>259</v>
      </c>
      <c r="C128" s="8">
        <v>15</v>
      </c>
      <c r="D128" s="8">
        <v>9</v>
      </c>
      <c r="E128" s="4">
        <v>0.6</v>
      </c>
      <c r="F128" s="8">
        <v>5</v>
      </c>
      <c r="G128" s="4">
        <v>0.93333333333333324</v>
      </c>
      <c r="H128" s="8">
        <v>0</v>
      </c>
      <c r="I128" s="8">
        <v>0</v>
      </c>
      <c r="J128" s="8">
        <v>1</v>
      </c>
    </row>
    <row r="129" spans="1:10" x14ac:dyDescent="0.3">
      <c r="A129" s="7" t="s">
        <v>260</v>
      </c>
      <c r="B129" s="7" t="s">
        <v>261</v>
      </c>
      <c r="C129" s="8">
        <v>15</v>
      </c>
      <c r="D129" s="8">
        <v>11</v>
      </c>
      <c r="E129" s="4">
        <v>0.73333333333333328</v>
      </c>
      <c r="F129" s="8">
        <v>4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262</v>
      </c>
      <c r="B130" s="7" t="s">
        <v>263</v>
      </c>
      <c r="C130" s="8">
        <v>15</v>
      </c>
      <c r="D130" s="8">
        <v>12</v>
      </c>
      <c r="E130" s="4">
        <v>0.8</v>
      </c>
      <c r="F130" s="8">
        <v>2</v>
      </c>
      <c r="G130" s="4">
        <v>0.93333333333333324</v>
      </c>
      <c r="H130" s="8">
        <v>1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15</v>
      </c>
      <c r="D131" s="8">
        <v>13</v>
      </c>
      <c r="E131" s="4">
        <v>0.8666666666666667</v>
      </c>
      <c r="F131" s="8">
        <v>0</v>
      </c>
      <c r="G131" s="4">
        <v>0.8666666666666667</v>
      </c>
      <c r="H131" s="8">
        <v>1</v>
      </c>
      <c r="I131" s="8">
        <v>0</v>
      </c>
      <c r="J131" s="8">
        <v>1</v>
      </c>
    </row>
    <row r="132" spans="1:10" x14ac:dyDescent="0.3">
      <c r="A132" s="7" t="s">
        <v>266</v>
      </c>
      <c r="B132" s="7" t="s">
        <v>267</v>
      </c>
      <c r="C132" s="8">
        <v>15</v>
      </c>
      <c r="D132" s="8">
        <v>14</v>
      </c>
      <c r="E132" s="4">
        <v>0.93333333333333324</v>
      </c>
      <c r="F132" s="8">
        <v>1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268</v>
      </c>
      <c r="B133" s="7" t="s">
        <v>269</v>
      </c>
      <c r="C133" s="8">
        <v>15</v>
      </c>
      <c r="D133" s="8">
        <v>14</v>
      </c>
      <c r="E133" s="4">
        <v>0.93333333333333324</v>
      </c>
      <c r="F133" s="8">
        <v>1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270</v>
      </c>
      <c r="B134" s="7" t="s">
        <v>88</v>
      </c>
      <c r="C134" s="8">
        <v>15</v>
      </c>
      <c r="D134" s="8">
        <v>14</v>
      </c>
      <c r="E134" s="4">
        <v>0.93333333333333324</v>
      </c>
      <c r="F134" s="8">
        <v>1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271</v>
      </c>
      <c r="B135" s="7" t="s">
        <v>272</v>
      </c>
      <c r="C135" s="8">
        <v>15</v>
      </c>
      <c r="D135" s="8">
        <v>14</v>
      </c>
      <c r="E135" s="4">
        <v>0.93333333333333324</v>
      </c>
      <c r="F135" s="8">
        <v>0</v>
      </c>
      <c r="G135" s="4">
        <v>0.93333333333333324</v>
      </c>
      <c r="H135" s="8">
        <v>0</v>
      </c>
      <c r="I135" s="8">
        <v>0</v>
      </c>
      <c r="J135" s="8">
        <v>1</v>
      </c>
    </row>
    <row r="136" spans="1:10" x14ac:dyDescent="0.3">
      <c r="A136" s="7" t="s">
        <v>273</v>
      </c>
      <c r="B136" s="7" t="s">
        <v>274</v>
      </c>
      <c r="C136" s="8">
        <v>15</v>
      </c>
      <c r="D136" s="8">
        <v>12</v>
      </c>
      <c r="E136" s="4">
        <v>0.8</v>
      </c>
      <c r="F136" s="8">
        <v>3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275</v>
      </c>
      <c r="B137" s="7" t="s">
        <v>276</v>
      </c>
      <c r="C137" s="8">
        <v>14</v>
      </c>
      <c r="D137" s="8">
        <v>13</v>
      </c>
      <c r="E137" s="4">
        <v>0.9285714285714286</v>
      </c>
      <c r="F137" s="8">
        <v>0</v>
      </c>
      <c r="G137" s="4">
        <v>0.9285714285714286</v>
      </c>
      <c r="H137" s="8">
        <v>0</v>
      </c>
      <c r="I137" s="8">
        <v>1</v>
      </c>
      <c r="J137" s="8">
        <v>0</v>
      </c>
    </row>
    <row r="138" spans="1:10" x14ac:dyDescent="0.3">
      <c r="A138" s="7" t="s">
        <v>277</v>
      </c>
      <c r="B138" s="7" t="s">
        <v>278</v>
      </c>
      <c r="C138" s="8">
        <v>14</v>
      </c>
      <c r="D138" s="8">
        <v>12</v>
      </c>
      <c r="E138" s="4">
        <v>0.8571428571428571</v>
      </c>
      <c r="F138" s="8">
        <v>2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279</v>
      </c>
      <c r="B139" s="7" t="s">
        <v>280</v>
      </c>
      <c r="C139" s="8">
        <v>14</v>
      </c>
      <c r="D139" s="8">
        <v>12</v>
      </c>
      <c r="E139" s="4">
        <v>0.8571428571428571</v>
      </c>
      <c r="F139" s="8">
        <v>0</v>
      </c>
      <c r="G139" s="4">
        <v>0.8571428571428571</v>
      </c>
      <c r="H139" s="8">
        <v>2</v>
      </c>
      <c r="I139" s="8">
        <v>0</v>
      </c>
      <c r="J139" s="8">
        <v>0</v>
      </c>
    </row>
    <row r="140" spans="1:10" x14ac:dyDescent="0.3">
      <c r="A140" s="7" t="s">
        <v>281</v>
      </c>
      <c r="B140" s="7" t="s">
        <v>276</v>
      </c>
      <c r="C140" s="8">
        <v>14</v>
      </c>
      <c r="D140" s="8">
        <v>12</v>
      </c>
      <c r="E140" s="4">
        <v>0.8571428571428571</v>
      </c>
      <c r="F140" s="8">
        <v>1</v>
      </c>
      <c r="G140" s="4">
        <v>0.9285714285714286</v>
      </c>
      <c r="H140" s="8">
        <v>0</v>
      </c>
      <c r="I140" s="8">
        <v>0</v>
      </c>
      <c r="J140" s="8">
        <v>1</v>
      </c>
    </row>
    <row r="141" spans="1:10" x14ac:dyDescent="0.3">
      <c r="A141" s="7" t="s">
        <v>282</v>
      </c>
      <c r="B141" s="7" t="s">
        <v>283</v>
      </c>
      <c r="C141" s="8">
        <v>14</v>
      </c>
      <c r="D141" s="8">
        <v>14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284</v>
      </c>
      <c r="B142" s="7" t="s">
        <v>285</v>
      </c>
      <c r="C142" s="8">
        <v>14</v>
      </c>
      <c r="D142" s="8">
        <v>11</v>
      </c>
      <c r="E142" s="4">
        <v>0.7857142857142857</v>
      </c>
      <c r="F142" s="8">
        <v>0</v>
      </c>
      <c r="G142" s="4">
        <v>0.7857142857142857</v>
      </c>
      <c r="H142" s="8">
        <v>1</v>
      </c>
      <c r="I142" s="8">
        <v>1</v>
      </c>
      <c r="J142" s="8">
        <v>1</v>
      </c>
    </row>
    <row r="143" spans="1:10" x14ac:dyDescent="0.3">
      <c r="A143" s="7" t="s">
        <v>286</v>
      </c>
      <c r="B143" s="7" t="s">
        <v>287</v>
      </c>
      <c r="C143" s="8">
        <v>14</v>
      </c>
      <c r="D143" s="8">
        <v>14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288</v>
      </c>
      <c r="B144" s="7" t="s">
        <v>289</v>
      </c>
      <c r="C144" s="8">
        <v>14</v>
      </c>
      <c r="D144" s="8">
        <v>13</v>
      </c>
      <c r="E144" s="4">
        <v>0.9285714285714286</v>
      </c>
      <c r="F144" s="8">
        <v>0</v>
      </c>
      <c r="G144" s="4">
        <v>0.9285714285714286</v>
      </c>
      <c r="H144" s="8">
        <v>0</v>
      </c>
      <c r="I144" s="8">
        <v>0</v>
      </c>
      <c r="J144" s="8">
        <v>1</v>
      </c>
    </row>
    <row r="145" spans="1:10" x14ac:dyDescent="0.3">
      <c r="A145" s="7" t="s">
        <v>290</v>
      </c>
      <c r="B145" s="7" t="s">
        <v>291</v>
      </c>
      <c r="C145" s="8">
        <v>14</v>
      </c>
      <c r="D145" s="8">
        <v>14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292</v>
      </c>
      <c r="B146" s="7" t="s">
        <v>293</v>
      </c>
      <c r="C146" s="8">
        <v>14</v>
      </c>
      <c r="D146" s="8">
        <v>13</v>
      </c>
      <c r="E146" s="4">
        <v>0.9285714285714286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294</v>
      </c>
      <c r="B147" s="7" t="s">
        <v>295</v>
      </c>
      <c r="C147" s="8">
        <v>14</v>
      </c>
      <c r="D147" s="8">
        <v>11</v>
      </c>
      <c r="E147" s="4">
        <v>0.7857142857142857</v>
      </c>
      <c r="F147" s="8">
        <v>1</v>
      </c>
      <c r="G147" s="4">
        <v>0.8571428571428571</v>
      </c>
      <c r="H147" s="8">
        <v>2</v>
      </c>
      <c r="I147" s="8">
        <v>0</v>
      </c>
      <c r="J147" s="8">
        <v>0</v>
      </c>
    </row>
    <row r="148" spans="1:10" x14ac:dyDescent="0.3">
      <c r="A148" s="7" t="s">
        <v>296</v>
      </c>
      <c r="B148" s="7" t="s">
        <v>297</v>
      </c>
      <c r="C148" s="8">
        <v>13</v>
      </c>
      <c r="D148" s="8">
        <v>10</v>
      </c>
      <c r="E148" s="4">
        <v>0.76923076923076938</v>
      </c>
      <c r="F148" s="8">
        <v>0</v>
      </c>
      <c r="G148" s="4">
        <v>0.76923076923076938</v>
      </c>
      <c r="H148" s="8">
        <v>1</v>
      </c>
      <c r="I148" s="8">
        <v>1</v>
      </c>
      <c r="J148" s="8">
        <v>1</v>
      </c>
    </row>
    <row r="149" spans="1:10" x14ac:dyDescent="0.3">
      <c r="A149" s="7" t="s">
        <v>298</v>
      </c>
      <c r="B149" s="7" t="s">
        <v>299</v>
      </c>
      <c r="C149" s="8">
        <v>13</v>
      </c>
      <c r="D149" s="8">
        <v>11</v>
      </c>
      <c r="E149" s="4">
        <v>0.84615384615384615</v>
      </c>
      <c r="F149" s="8">
        <v>1</v>
      </c>
      <c r="G149" s="4">
        <v>0.92307692307692302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300</v>
      </c>
      <c r="B150" s="7" t="s">
        <v>301</v>
      </c>
      <c r="C150" s="8">
        <v>13</v>
      </c>
      <c r="D150" s="8">
        <v>11</v>
      </c>
      <c r="E150" s="4">
        <v>0.84615384615384615</v>
      </c>
      <c r="F150" s="8">
        <v>1</v>
      </c>
      <c r="G150" s="4">
        <v>0.92307692307692302</v>
      </c>
      <c r="H150" s="8">
        <v>0</v>
      </c>
      <c r="I150" s="8">
        <v>0</v>
      </c>
      <c r="J150" s="8">
        <v>1</v>
      </c>
    </row>
    <row r="151" spans="1:10" x14ac:dyDescent="0.3">
      <c r="A151" s="7" t="s">
        <v>302</v>
      </c>
      <c r="B151" s="7" t="s">
        <v>303</v>
      </c>
      <c r="C151" s="8">
        <v>13</v>
      </c>
      <c r="D151" s="8">
        <v>11</v>
      </c>
      <c r="E151" s="4">
        <v>0.84615384615384615</v>
      </c>
      <c r="F151" s="8">
        <v>1</v>
      </c>
      <c r="G151" s="4">
        <v>0.92307692307692302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304</v>
      </c>
      <c r="B152" s="7" t="s">
        <v>305</v>
      </c>
      <c r="C152" s="8">
        <v>13</v>
      </c>
      <c r="D152" s="8">
        <v>11</v>
      </c>
      <c r="E152" s="4">
        <v>0.84615384615384615</v>
      </c>
      <c r="F152" s="8">
        <v>2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306</v>
      </c>
      <c r="B153" s="7" t="s">
        <v>307</v>
      </c>
      <c r="C153" s="8">
        <v>13</v>
      </c>
      <c r="D153" s="8">
        <v>8</v>
      </c>
      <c r="E153" s="4">
        <v>0.61538461538461542</v>
      </c>
      <c r="F153" s="8">
        <v>3</v>
      </c>
      <c r="G153" s="4">
        <v>0.84615384615384615</v>
      </c>
      <c r="H153" s="8">
        <v>0</v>
      </c>
      <c r="I153" s="8">
        <v>0</v>
      </c>
      <c r="J153" s="8">
        <v>2</v>
      </c>
    </row>
    <row r="154" spans="1:10" x14ac:dyDescent="0.3">
      <c r="A154" s="7" t="s">
        <v>308</v>
      </c>
      <c r="B154" s="7" t="s">
        <v>309</v>
      </c>
      <c r="C154" s="8">
        <v>13</v>
      </c>
      <c r="D154" s="8">
        <v>9</v>
      </c>
      <c r="E154" s="4">
        <v>0.69230769230769229</v>
      </c>
      <c r="F154" s="8">
        <v>1</v>
      </c>
      <c r="G154" s="4">
        <v>0.76923076923076938</v>
      </c>
      <c r="H154" s="8">
        <v>0</v>
      </c>
      <c r="I154" s="8">
        <v>1</v>
      </c>
      <c r="J154" s="8">
        <v>2</v>
      </c>
    </row>
    <row r="155" spans="1:10" x14ac:dyDescent="0.3">
      <c r="A155" s="7" t="s">
        <v>310</v>
      </c>
      <c r="B155" s="7" t="s">
        <v>311</v>
      </c>
      <c r="C155" s="8">
        <v>13</v>
      </c>
      <c r="D155" s="8">
        <v>8</v>
      </c>
      <c r="E155" s="4">
        <v>0.61538461538461542</v>
      </c>
      <c r="F155" s="8">
        <v>0</v>
      </c>
      <c r="G155" s="4">
        <v>0.61538461538461542</v>
      </c>
      <c r="H155" s="8">
        <v>0</v>
      </c>
      <c r="I155" s="8">
        <v>0</v>
      </c>
      <c r="J155" s="8">
        <v>5</v>
      </c>
    </row>
    <row r="156" spans="1:10" x14ac:dyDescent="0.3">
      <c r="A156" s="7" t="s">
        <v>312</v>
      </c>
      <c r="B156" s="7" t="s">
        <v>313</v>
      </c>
      <c r="C156" s="8">
        <v>13</v>
      </c>
      <c r="D156" s="8">
        <v>11</v>
      </c>
      <c r="E156" s="4">
        <v>0.84615384615384615</v>
      </c>
      <c r="F156" s="8">
        <v>2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314</v>
      </c>
      <c r="B157" s="7" t="s">
        <v>315</v>
      </c>
      <c r="C157" s="8">
        <v>13</v>
      </c>
      <c r="D157" s="8">
        <v>11</v>
      </c>
      <c r="E157" s="4">
        <v>0.84615384615384615</v>
      </c>
      <c r="F157" s="8">
        <v>2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316</v>
      </c>
      <c r="B158" s="7" t="s">
        <v>317</v>
      </c>
      <c r="C158" s="8">
        <v>13</v>
      </c>
      <c r="D158" s="8">
        <v>12</v>
      </c>
      <c r="E158" s="4">
        <v>0.92307692307692302</v>
      </c>
      <c r="F158" s="8">
        <v>1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318</v>
      </c>
      <c r="B159" s="7" t="s">
        <v>319</v>
      </c>
      <c r="C159" s="8">
        <v>13</v>
      </c>
      <c r="D159" s="8">
        <v>10</v>
      </c>
      <c r="E159" s="4">
        <v>0.76923076923076938</v>
      </c>
      <c r="F159" s="8">
        <v>1</v>
      </c>
      <c r="G159" s="4">
        <v>0.84615384615384615</v>
      </c>
      <c r="H159" s="8">
        <v>1</v>
      </c>
      <c r="I159" s="8">
        <v>0</v>
      </c>
      <c r="J159" s="8">
        <v>1</v>
      </c>
    </row>
    <row r="160" spans="1:10" x14ac:dyDescent="0.3">
      <c r="A160" s="7" t="s">
        <v>320</v>
      </c>
      <c r="B160" s="7" t="s">
        <v>321</v>
      </c>
      <c r="C160" s="8">
        <v>13</v>
      </c>
      <c r="D160" s="8">
        <v>10</v>
      </c>
      <c r="E160" s="4">
        <v>0.76923076923076938</v>
      </c>
      <c r="F160" s="8">
        <v>1</v>
      </c>
      <c r="G160" s="4">
        <v>0.84615384615384615</v>
      </c>
      <c r="H160" s="8">
        <v>0</v>
      </c>
      <c r="I160" s="8">
        <v>2</v>
      </c>
      <c r="J160" s="8">
        <v>0</v>
      </c>
    </row>
    <row r="161" spans="1:10" x14ac:dyDescent="0.3">
      <c r="A161" s="7" t="s">
        <v>322</v>
      </c>
      <c r="B161" s="7" t="s">
        <v>323</v>
      </c>
      <c r="C161" s="8">
        <v>13</v>
      </c>
      <c r="D161" s="8">
        <v>12</v>
      </c>
      <c r="E161" s="4">
        <v>0.92307692307692302</v>
      </c>
      <c r="F161" s="8">
        <v>0</v>
      </c>
      <c r="G161" s="4">
        <v>0.92307692307692302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324</v>
      </c>
      <c r="B162" s="7" t="s">
        <v>325</v>
      </c>
      <c r="C162" s="8">
        <v>13</v>
      </c>
      <c r="D162" s="8">
        <v>12</v>
      </c>
      <c r="E162" s="4">
        <v>0.92307692307692302</v>
      </c>
      <c r="F162" s="8">
        <v>0</v>
      </c>
      <c r="G162" s="4">
        <v>0.92307692307692302</v>
      </c>
      <c r="H162" s="8">
        <v>1</v>
      </c>
      <c r="I162" s="8">
        <v>0</v>
      </c>
      <c r="J162" s="8">
        <v>0</v>
      </c>
    </row>
    <row r="163" spans="1:10" x14ac:dyDescent="0.3">
      <c r="A163" s="7" t="s">
        <v>326</v>
      </c>
      <c r="B163" s="7" t="s">
        <v>317</v>
      </c>
      <c r="C163" s="8">
        <v>13</v>
      </c>
      <c r="D163" s="8">
        <v>12</v>
      </c>
      <c r="E163" s="4">
        <v>0.92307692307692302</v>
      </c>
      <c r="F163" s="8">
        <v>1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327</v>
      </c>
      <c r="B164" s="7" t="s">
        <v>328</v>
      </c>
      <c r="C164" s="8">
        <v>13</v>
      </c>
      <c r="D164" s="8">
        <v>8</v>
      </c>
      <c r="E164" s="4">
        <v>0.61538461538461542</v>
      </c>
      <c r="F164" s="8">
        <v>3</v>
      </c>
      <c r="G164" s="4">
        <v>0.84615384615384615</v>
      </c>
      <c r="H164" s="8">
        <v>2</v>
      </c>
      <c r="I164" s="8">
        <v>0</v>
      </c>
      <c r="J164" s="8">
        <v>0</v>
      </c>
    </row>
    <row r="165" spans="1:10" x14ac:dyDescent="0.3">
      <c r="A165" s="7" t="s">
        <v>329</v>
      </c>
      <c r="B165" s="7" t="s">
        <v>330</v>
      </c>
      <c r="C165" s="8">
        <v>13</v>
      </c>
      <c r="D165" s="8">
        <v>11</v>
      </c>
      <c r="E165" s="4">
        <v>0.84615384615384615</v>
      </c>
      <c r="F165" s="8">
        <v>1</v>
      </c>
      <c r="G165" s="4">
        <v>0.92307692307692302</v>
      </c>
      <c r="H165" s="8">
        <v>0</v>
      </c>
      <c r="I165" s="8">
        <v>0</v>
      </c>
      <c r="J165" s="8">
        <v>1</v>
      </c>
    </row>
    <row r="166" spans="1:10" x14ac:dyDescent="0.3">
      <c r="A166" s="7" t="s">
        <v>331</v>
      </c>
      <c r="B166" s="7" t="s">
        <v>332</v>
      </c>
      <c r="C166" s="8">
        <v>13</v>
      </c>
      <c r="D166" s="8">
        <v>13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333</v>
      </c>
      <c r="B167" s="7" t="s">
        <v>334</v>
      </c>
      <c r="C167" s="8">
        <v>12</v>
      </c>
      <c r="D167" s="8">
        <v>11</v>
      </c>
      <c r="E167" s="4">
        <v>0.91666666666666652</v>
      </c>
      <c r="F167" s="8">
        <v>0</v>
      </c>
      <c r="G167" s="4">
        <v>0.91666666666666652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335</v>
      </c>
      <c r="B168" s="7" t="s">
        <v>336</v>
      </c>
      <c r="C168" s="8">
        <v>12</v>
      </c>
      <c r="D168" s="8">
        <v>11</v>
      </c>
      <c r="E168" s="4">
        <v>0.91666666666666652</v>
      </c>
      <c r="F168" s="8">
        <v>1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337</v>
      </c>
      <c r="B169" s="7" t="s">
        <v>338</v>
      </c>
      <c r="C169" s="8">
        <v>12</v>
      </c>
      <c r="D169" s="8">
        <v>10</v>
      </c>
      <c r="E169" s="4">
        <v>0.83333333333333348</v>
      </c>
      <c r="F169" s="8">
        <v>0</v>
      </c>
      <c r="G169" s="4">
        <v>0.83333333333333348</v>
      </c>
      <c r="H169" s="8">
        <v>2</v>
      </c>
      <c r="I169" s="8">
        <v>0</v>
      </c>
      <c r="J169" s="8">
        <v>0</v>
      </c>
    </row>
    <row r="170" spans="1:10" x14ac:dyDescent="0.3">
      <c r="A170" s="7" t="s">
        <v>339</v>
      </c>
      <c r="B170" s="7" t="s">
        <v>340</v>
      </c>
      <c r="C170" s="8">
        <v>12</v>
      </c>
      <c r="D170" s="8">
        <v>10</v>
      </c>
      <c r="E170" s="4">
        <v>0.83333333333333348</v>
      </c>
      <c r="F170" s="8">
        <v>2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341</v>
      </c>
      <c r="B171" s="7" t="s">
        <v>342</v>
      </c>
      <c r="C171" s="8">
        <v>12</v>
      </c>
      <c r="D171" s="8">
        <v>10</v>
      </c>
      <c r="E171" s="4">
        <v>0.83333333333333348</v>
      </c>
      <c r="F171" s="8">
        <v>0</v>
      </c>
      <c r="G171" s="4">
        <v>0.83333333333333348</v>
      </c>
      <c r="H171" s="8">
        <v>1</v>
      </c>
      <c r="I171" s="8">
        <v>0</v>
      </c>
      <c r="J171" s="8">
        <v>1</v>
      </c>
    </row>
    <row r="172" spans="1:10" x14ac:dyDescent="0.3">
      <c r="A172" s="7" t="s">
        <v>343</v>
      </c>
      <c r="B172" s="7" t="s">
        <v>344</v>
      </c>
      <c r="C172" s="8">
        <v>12</v>
      </c>
      <c r="D172" s="8">
        <v>11</v>
      </c>
      <c r="E172" s="4">
        <v>0.91666666666666652</v>
      </c>
      <c r="F172" s="8">
        <v>1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345</v>
      </c>
      <c r="B173" s="7" t="s">
        <v>346</v>
      </c>
      <c r="C173" s="8">
        <v>12</v>
      </c>
      <c r="D173" s="8">
        <v>10</v>
      </c>
      <c r="E173" s="4">
        <v>0.83333333333333348</v>
      </c>
      <c r="F173" s="8">
        <v>2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347</v>
      </c>
      <c r="B174" s="7" t="s">
        <v>348</v>
      </c>
      <c r="C174" s="8">
        <v>12</v>
      </c>
      <c r="D174" s="8">
        <v>12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349</v>
      </c>
      <c r="B175" s="7" t="s">
        <v>350</v>
      </c>
      <c r="C175" s="8">
        <v>12</v>
      </c>
      <c r="D175" s="8">
        <v>10</v>
      </c>
      <c r="E175" s="4">
        <v>0.83333333333333348</v>
      </c>
      <c r="F175" s="8">
        <v>1</v>
      </c>
      <c r="G175" s="4">
        <v>0.91666666666666652</v>
      </c>
      <c r="H175" s="8">
        <v>0</v>
      </c>
      <c r="I175" s="8">
        <v>0</v>
      </c>
      <c r="J175" s="8">
        <v>1</v>
      </c>
    </row>
    <row r="176" spans="1:10" x14ac:dyDescent="0.3">
      <c r="A176" s="7" t="s">
        <v>351</v>
      </c>
      <c r="B176" s="7" t="s">
        <v>352</v>
      </c>
      <c r="C176" s="8">
        <v>12</v>
      </c>
      <c r="D176" s="8">
        <v>5</v>
      </c>
      <c r="E176" s="4">
        <v>0.41666666666666674</v>
      </c>
      <c r="F176" s="8">
        <v>1</v>
      </c>
      <c r="G176" s="4">
        <v>0.5</v>
      </c>
      <c r="H176" s="8">
        <v>6</v>
      </c>
      <c r="I176" s="8">
        <v>0</v>
      </c>
      <c r="J176" s="8">
        <v>0</v>
      </c>
    </row>
    <row r="177" spans="1:10" x14ac:dyDescent="0.3">
      <c r="A177" s="7" t="s">
        <v>353</v>
      </c>
      <c r="B177" s="7" t="s">
        <v>354</v>
      </c>
      <c r="C177" s="8">
        <v>12</v>
      </c>
      <c r="D177" s="8">
        <v>10</v>
      </c>
      <c r="E177" s="4">
        <v>0.83333333333333348</v>
      </c>
      <c r="F177" s="8">
        <v>0</v>
      </c>
      <c r="G177" s="4">
        <v>0.83333333333333348</v>
      </c>
      <c r="H177" s="8">
        <v>2</v>
      </c>
      <c r="I177" s="8">
        <v>0</v>
      </c>
      <c r="J177" s="8">
        <v>0</v>
      </c>
    </row>
    <row r="178" spans="1:10" x14ac:dyDescent="0.3">
      <c r="A178" s="7" t="s">
        <v>355</v>
      </c>
      <c r="B178" s="7" t="s">
        <v>356</v>
      </c>
      <c r="C178" s="8">
        <v>12</v>
      </c>
      <c r="D178" s="8">
        <v>10</v>
      </c>
      <c r="E178" s="4">
        <v>0.83333333333333348</v>
      </c>
      <c r="F178" s="8">
        <v>0</v>
      </c>
      <c r="G178" s="4">
        <v>0.83333333333333348</v>
      </c>
      <c r="H178" s="8">
        <v>1</v>
      </c>
      <c r="I178" s="8">
        <v>0</v>
      </c>
      <c r="J178" s="8">
        <v>1</v>
      </c>
    </row>
    <row r="179" spans="1:10" x14ac:dyDescent="0.3">
      <c r="A179" s="7" t="s">
        <v>357</v>
      </c>
      <c r="B179" s="7" t="s">
        <v>358</v>
      </c>
      <c r="C179" s="8">
        <v>12</v>
      </c>
      <c r="D179" s="8">
        <v>10</v>
      </c>
      <c r="E179" s="4">
        <v>0.83333333333333348</v>
      </c>
      <c r="F179" s="8">
        <v>2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359</v>
      </c>
      <c r="B180" s="7" t="s">
        <v>360</v>
      </c>
      <c r="C180" s="8">
        <v>12</v>
      </c>
      <c r="D180" s="8">
        <v>11</v>
      </c>
      <c r="E180" s="4">
        <v>0.91666666666666652</v>
      </c>
      <c r="F180" s="8">
        <v>1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361</v>
      </c>
      <c r="B181" s="7" t="s">
        <v>362</v>
      </c>
      <c r="C181" s="8">
        <v>12</v>
      </c>
      <c r="D181" s="8">
        <v>12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363</v>
      </c>
      <c r="B182" s="7" t="s">
        <v>157</v>
      </c>
      <c r="C182" s="8">
        <v>12</v>
      </c>
      <c r="D182" s="8">
        <v>10</v>
      </c>
      <c r="E182" s="4">
        <v>0.83333333333333348</v>
      </c>
      <c r="F182" s="8">
        <v>2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364</v>
      </c>
      <c r="B183" s="7" t="s">
        <v>365</v>
      </c>
      <c r="C183" s="8">
        <v>11</v>
      </c>
      <c r="D183" s="8">
        <v>11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366</v>
      </c>
      <c r="B184" s="7" t="s">
        <v>367</v>
      </c>
      <c r="C184" s="8">
        <v>11</v>
      </c>
      <c r="D184" s="8">
        <v>8</v>
      </c>
      <c r="E184" s="4">
        <v>0.72727272727272729</v>
      </c>
      <c r="F184" s="8">
        <v>1</v>
      </c>
      <c r="G184" s="4">
        <v>0.81818181818181823</v>
      </c>
      <c r="H184" s="8">
        <v>0</v>
      </c>
      <c r="I184" s="8">
        <v>0</v>
      </c>
      <c r="J184" s="8">
        <v>2</v>
      </c>
    </row>
    <row r="185" spans="1:10" x14ac:dyDescent="0.3">
      <c r="A185" s="7" t="s">
        <v>368</v>
      </c>
      <c r="B185" s="7" t="s">
        <v>369</v>
      </c>
      <c r="C185" s="8">
        <v>11</v>
      </c>
      <c r="D185" s="8">
        <v>10</v>
      </c>
      <c r="E185" s="4">
        <v>0.90909090909090906</v>
      </c>
      <c r="F185" s="8">
        <v>0</v>
      </c>
      <c r="G185" s="4">
        <v>0.90909090909090906</v>
      </c>
      <c r="H185" s="8">
        <v>0</v>
      </c>
      <c r="I185" s="8">
        <v>0</v>
      </c>
      <c r="J185" s="8">
        <v>1</v>
      </c>
    </row>
    <row r="186" spans="1:10" x14ac:dyDescent="0.3">
      <c r="A186" s="7" t="s">
        <v>370</v>
      </c>
      <c r="B186" s="7" t="s">
        <v>371</v>
      </c>
      <c r="C186" s="8">
        <v>11</v>
      </c>
      <c r="D186" s="8">
        <v>11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372</v>
      </c>
      <c r="B187" s="7" t="s">
        <v>373</v>
      </c>
      <c r="C187" s="8">
        <v>11</v>
      </c>
      <c r="D187" s="8">
        <v>10</v>
      </c>
      <c r="E187" s="4">
        <v>0.90909090909090906</v>
      </c>
      <c r="F187" s="8">
        <v>0</v>
      </c>
      <c r="G187" s="4">
        <v>0.90909090909090906</v>
      </c>
      <c r="H187" s="8">
        <v>0</v>
      </c>
      <c r="I187" s="8">
        <v>1</v>
      </c>
      <c r="J187" s="8">
        <v>0</v>
      </c>
    </row>
    <row r="188" spans="1:10" x14ac:dyDescent="0.3">
      <c r="A188" s="7" t="s">
        <v>374</v>
      </c>
      <c r="B188" s="7" t="s">
        <v>375</v>
      </c>
      <c r="C188" s="8">
        <v>11</v>
      </c>
      <c r="D188" s="8">
        <v>8</v>
      </c>
      <c r="E188" s="4">
        <v>0.72727272727272729</v>
      </c>
      <c r="F188" s="8">
        <v>1</v>
      </c>
      <c r="G188" s="4">
        <v>0.81818181818181823</v>
      </c>
      <c r="H188" s="8">
        <v>0</v>
      </c>
      <c r="I188" s="8">
        <v>0</v>
      </c>
      <c r="J188" s="8">
        <v>2</v>
      </c>
    </row>
    <row r="189" spans="1:10" x14ac:dyDescent="0.3">
      <c r="A189" s="7" t="s">
        <v>376</v>
      </c>
      <c r="B189" s="7" t="s">
        <v>377</v>
      </c>
      <c r="C189" s="8">
        <v>10</v>
      </c>
      <c r="D189" s="8">
        <v>8</v>
      </c>
      <c r="E189" s="4">
        <v>0.8</v>
      </c>
      <c r="F189" s="8">
        <v>1</v>
      </c>
      <c r="G189" s="4">
        <v>0.9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378</v>
      </c>
      <c r="B190" s="7" t="s">
        <v>379</v>
      </c>
      <c r="C190" s="8">
        <v>10</v>
      </c>
      <c r="D190" s="8">
        <v>10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10</v>
      </c>
      <c r="D191" s="8">
        <v>5</v>
      </c>
      <c r="E191" s="4">
        <v>0.5</v>
      </c>
      <c r="F191" s="8">
        <v>2</v>
      </c>
      <c r="G191" s="4">
        <v>0.7</v>
      </c>
      <c r="H191" s="8">
        <v>2</v>
      </c>
      <c r="I191" s="8">
        <v>1</v>
      </c>
      <c r="J191" s="8">
        <v>0</v>
      </c>
    </row>
    <row r="192" spans="1:10" x14ac:dyDescent="0.3">
      <c r="A192" s="7" t="s">
        <v>382</v>
      </c>
      <c r="B192" s="7" t="s">
        <v>383</v>
      </c>
      <c r="C192" s="8">
        <v>10</v>
      </c>
      <c r="D192" s="8">
        <v>10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384</v>
      </c>
      <c r="B193" s="7" t="s">
        <v>385</v>
      </c>
      <c r="C193" s="8">
        <v>10</v>
      </c>
      <c r="D193" s="8">
        <v>10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386</v>
      </c>
      <c r="B194" s="7" t="s">
        <v>387</v>
      </c>
      <c r="C194" s="8">
        <v>10</v>
      </c>
      <c r="D194" s="8">
        <v>10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10</v>
      </c>
      <c r="D195" s="8">
        <v>8</v>
      </c>
      <c r="E195" s="4">
        <v>0.8</v>
      </c>
      <c r="F195" s="8">
        <v>2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390</v>
      </c>
      <c r="B196" s="7" t="s">
        <v>391</v>
      </c>
      <c r="C196" s="8">
        <v>10</v>
      </c>
      <c r="D196" s="8">
        <v>10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10</v>
      </c>
      <c r="D197" s="8">
        <v>9</v>
      </c>
      <c r="E197" s="4">
        <v>0.9</v>
      </c>
      <c r="F197" s="8">
        <v>0</v>
      </c>
      <c r="G197" s="4">
        <v>0.9</v>
      </c>
      <c r="H197" s="8">
        <v>1</v>
      </c>
      <c r="I197" s="8">
        <v>0</v>
      </c>
      <c r="J197" s="8">
        <v>0</v>
      </c>
    </row>
    <row r="198" spans="1:10" x14ac:dyDescent="0.3">
      <c r="A198" s="7" t="s">
        <v>394</v>
      </c>
      <c r="B198" s="7" t="s">
        <v>395</v>
      </c>
      <c r="C198" s="8">
        <v>9</v>
      </c>
      <c r="D198" s="8">
        <v>9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9</v>
      </c>
      <c r="D199" s="8">
        <v>9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398</v>
      </c>
      <c r="B200" s="7" t="s">
        <v>399</v>
      </c>
      <c r="C200" s="8">
        <v>9</v>
      </c>
      <c r="D200" s="8">
        <v>6</v>
      </c>
      <c r="E200" s="4">
        <v>0.66666666666666652</v>
      </c>
      <c r="F200" s="8">
        <v>1</v>
      </c>
      <c r="G200" s="4">
        <v>0.7777777777777779</v>
      </c>
      <c r="H200" s="8">
        <v>2</v>
      </c>
      <c r="I200" s="8">
        <v>0</v>
      </c>
      <c r="J200" s="8">
        <v>0</v>
      </c>
    </row>
    <row r="201" spans="1:10" x14ac:dyDescent="0.3">
      <c r="A201" s="7" t="s">
        <v>400</v>
      </c>
      <c r="B201" s="7" t="s">
        <v>401</v>
      </c>
      <c r="C201" s="8">
        <v>9</v>
      </c>
      <c r="D201" s="8">
        <v>7</v>
      </c>
      <c r="E201" s="4">
        <v>0.7777777777777779</v>
      </c>
      <c r="F201" s="8">
        <v>1</v>
      </c>
      <c r="G201" s="4">
        <v>0.88888888888888884</v>
      </c>
      <c r="H201" s="8">
        <v>1</v>
      </c>
      <c r="I201" s="8">
        <v>0</v>
      </c>
      <c r="J201" s="8">
        <v>0</v>
      </c>
    </row>
    <row r="202" spans="1:10" x14ac:dyDescent="0.3">
      <c r="A202" s="7" t="s">
        <v>402</v>
      </c>
      <c r="B202" s="7" t="s">
        <v>403</v>
      </c>
      <c r="C202" s="8">
        <v>9</v>
      </c>
      <c r="D202" s="8">
        <v>9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404</v>
      </c>
      <c r="B203" s="7" t="s">
        <v>405</v>
      </c>
      <c r="C203" s="8">
        <v>9</v>
      </c>
      <c r="D203" s="8">
        <v>5</v>
      </c>
      <c r="E203" s="4">
        <v>0.55555555555555558</v>
      </c>
      <c r="F203" s="8">
        <v>3</v>
      </c>
      <c r="G203" s="4">
        <v>0.88888888888888884</v>
      </c>
      <c r="H203" s="8">
        <v>1</v>
      </c>
      <c r="I203" s="8">
        <v>0</v>
      </c>
      <c r="J203" s="8">
        <v>0</v>
      </c>
    </row>
    <row r="204" spans="1:10" x14ac:dyDescent="0.3">
      <c r="A204" s="7" t="s">
        <v>406</v>
      </c>
      <c r="B204" s="7" t="s">
        <v>407</v>
      </c>
      <c r="C204" s="8">
        <v>9</v>
      </c>
      <c r="D204" s="8">
        <v>8</v>
      </c>
      <c r="E204" s="4">
        <v>0.88888888888888884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408</v>
      </c>
      <c r="B205" s="7" t="s">
        <v>409</v>
      </c>
      <c r="C205" s="8">
        <v>9</v>
      </c>
      <c r="D205" s="8">
        <v>8</v>
      </c>
      <c r="E205" s="4">
        <v>0.88888888888888884</v>
      </c>
      <c r="F205" s="8">
        <v>1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410</v>
      </c>
      <c r="B206" s="7" t="s">
        <v>411</v>
      </c>
      <c r="C206" s="8">
        <v>9</v>
      </c>
      <c r="D206" s="8">
        <v>7</v>
      </c>
      <c r="E206" s="4">
        <v>0.7777777777777779</v>
      </c>
      <c r="F206" s="8">
        <v>2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412</v>
      </c>
      <c r="B207" s="7" t="s">
        <v>413</v>
      </c>
      <c r="C207" s="8">
        <v>9</v>
      </c>
      <c r="D207" s="8">
        <v>6</v>
      </c>
      <c r="E207" s="4">
        <v>0.66666666666666652</v>
      </c>
      <c r="F207" s="8">
        <v>0</v>
      </c>
      <c r="G207" s="4">
        <v>0.66666666666666652</v>
      </c>
      <c r="H207" s="8">
        <v>3</v>
      </c>
      <c r="I207" s="8">
        <v>0</v>
      </c>
      <c r="J207" s="8">
        <v>0</v>
      </c>
    </row>
    <row r="208" spans="1:10" x14ac:dyDescent="0.3">
      <c r="A208" s="7" t="s">
        <v>414</v>
      </c>
      <c r="B208" s="7" t="s">
        <v>415</v>
      </c>
      <c r="C208" s="8">
        <v>9</v>
      </c>
      <c r="D208" s="8">
        <v>9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416</v>
      </c>
      <c r="B209" s="7" t="s">
        <v>417</v>
      </c>
      <c r="C209" s="8">
        <v>9</v>
      </c>
      <c r="D209" s="8">
        <v>8</v>
      </c>
      <c r="E209" s="4">
        <v>0.88888888888888884</v>
      </c>
      <c r="F209" s="8">
        <v>0</v>
      </c>
      <c r="G209" s="4">
        <v>0.88888888888888884</v>
      </c>
      <c r="H209" s="8">
        <v>0</v>
      </c>
      <c r="I209" s="8">
        <v>0</v>
      </c>
      <c r="J209" s="8">
        <v>1</v>
      </c>
    </row>
    <row r="210" spans="1:10" x14ac:dyDescent="0.3">
      <c r="A210" s="7" t="s">
        <v>418</v>
      </c>
      <c r="B210" s="7" t="s">
        <v>419</v>
      </c>
      <c r="C210" s="8">
        <v>9</v>
      </c>
      <c r="D210" s="8">
        <v>9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9</v>
      </c>
      <c r="D211" s="8">
        <v>8</v>
      </c>
      <c r="E211" s="4">
        <v>0.88888888888888884</v>
      </c>
      <c r="F211" s="8">
        <v>0</v>
      </c>
      <c r="G211" s="4">
        <v>0.88888888888888884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422</v>
      </c>
      <c r="B212" s="7" t="s">
        <v>423</v>
      </c>
      <c r="C212" s="8">
        <v>9</v>
      </c>
      <c r="D212" s="8">
        <v>9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9</v>
      </c>
      <c r="D213" s="8">
        <v>8</v>
      </c>
      <c r="E213" s="4">
        <v>0.88888888888888884</v>
      </c>
      <c r="F213" s="8">
        <v>0</v>
      </c>
      <c r="G213" s="4">
        <v>0.88888888888888884</v>
      </c>
      <c r="H213" s="8">
        <v>1</v>
      </c>
      <c r="I213" s="8">
        <v>0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9</v>
      </c>
      <c r="D214" s="8">
        <v>8</v>
      </c>
      <c r="E214" s="4">
        <v>0.88888888888888884</v>
      </c>
      <c r="F214" s="8">
        <v>1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8</v>
      </c>
      <c r="D215" s="8">
        <v>7</v>
      </c>
      <c r="E215" s="4">
        <v>0.875</v>
      </c>
      <c r="F215" s="8">
        <v>1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430</v>
      </c>
      <c r="B216" s="7" t="s">
        <v>431</v>
      </c>
      <c r="C216" s="8">
        <v>8</v>
      </c>
      <c r="D216" s="8">
        <v>3</v>
      </c>
      <c r="E216" s="4">
        <v>0.375</v>
      </c>
      <c r="F216" s="8">
        <v>0</v>
      </c>
      <c r="G216" s="4">
        <v>0.375</v>
      </c>
      <c r="H216" s="8">
        <v>2</v>
      </c>
      <c r="I216" s="8">
        <v>0</v>
      </c>
      <c r="J216" s="8">
        <v>3</v>
      </c>
    </row>
    <row r="217" spans="1:10" x14ac:dyDescent="0.3">
      <c r="A217" s="7" t="s">
        <v>432</v>
      </c>
      <c r="B217" s="7" t="s">
        <v>433</v>
      </c>
      <c r="C217" s="8">
        <v>8</v>
      </c>
      <c r="D217" s="8">
        <v>7</v>
      </c>
      <c r="E217" s="4">
        <v>0.875</v>
      </c>
      <c r="F217" s="8">
        <v>1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8</v>
      </c>
      <c r="D218" s="8">
        <v>7</v>
      </c>
      <c r="E218" s="4">
        <v>0.875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8</v>
      </c>
      <c r="D219" s="8">
        <v>7</v>
      </c>
      <c r="E219" s="4">
        <v>0.875</v>
      </c>
      <c r="F219" s="8">
        <v>1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438</v>
      </c>
      <c r="B220" s="7" t="s">
        <v>439</v>
      </c>
      <c r="C220" s="8">
        <v>8</v>
      </c>
      <c r="D220" s="8">
        <v>7</v>
      </c>
      <c r="E220" s="4">
        <v>0.875</v>
      </c>
      <c r="F220" s="8">
        <v>1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8</v>
      </c>
      <c r="D221" s="8">
        <v>8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442</v>
      </c>
      <c r="B222" s="7" t="s">
        <v>443</v>
      </c>
      <c r="C222" s="8">
        <v>7</v>
      </c>
      <c r="D222" s="8">
        <v>6</v>
      </c>
      <c r="E222" s="4">
        <v>0.8571428571428571</v>
      </c>
      <c r="F222" s="8">
        <v>1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444</v>
      </c>
      <c r="B223" s="7" t="s">
        <v>445</v>
      </c>
      <c r="C223" s="8">
        <v>7</v>
      </c>
      <c r="D223" s="8">
        <v>5</v>
      </c>
      <c r="E223" s="4">
        <v>0.7142857142857143</v>
      </c>
      <c r="F223" s="8">
        <v>1</v>
      </c>
      <c r="G223" s="4">
        <v>0.8571428571428571</v>
      </c>
      <c r="H223" s="8">
        <v>0</v>
      </c>
      <c r="I223" s="8">
        <v>0</v>
      </c>
      <c r="J223" s="8">
        <v>1</v>
      </c>
    </row>
    <row r="224" spans="1:10" x14ac:dyDescent="0.3">
      <c r="A224" s="7" t="s">
        <v>446</v>
      </c>
      <c r="B224" s="7" t="s">
        <v>447</v>
      </c>
      <c r="C224" s="8">
        <v>7</v>
      </c>
      <c r="D224" s="8">
        <v>5</v>
      </c>
      <c r="E224" s="4">
        <v>0.7142857142857143</v>
      </c>
      <c r="F224" s="8">
        <v>1</v>
      </c>
      <c r="G224" s="4">
        <v>0.8571428571428571</v>
      </c>
      <c r="H224" s="8">
        <v>0</v>
      </c>
      <c r="I224" s="8">
        <v>1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7</v>
      </c>
      <c r="D225" s="8">
        <v>6</v>
      </c>
      <c r="E225" s="4">
        <v>0.8571428571428571</v>
      </c>
      <c r="F225" s="8">
        <v>0</v>
      </c>
      <c r="G225" s="4">
        <v>0.8571428571428571</v>
      </c>
      <c r="H225" s="8">
        <v>1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7</v>
      </c>
      <c r="D226" s="8">
        <v>6</v>
      </c>
      <c r="E226" s="4">
        <v>0.8571428571428571</v>
      </c>
      <c r="F226" s="8">
        <v>0</v>
      </c>
      <c r="G226" s="4">
        <v>0.8571428571428571</v>
      </c>
      <c r="H226" s="8">
        <v>0</v>
      </c>
      <c r="I226" s="8">
        <v>0</v>
      </c>
      <c r="J226" s="8">
        <v>1</v>
      </c>
    </row>
    <row r="227" spans="1:10" x14ac:dyDescent="0.3">
      <c r="A227" s="7" t="s">
        <v>452</v>
      </c>
      <c r="B227" s="7" t="s">
        <v>453</v>
      </c>
      <c r="C227" s="8">
        <v>7</v>
      </c>
      <c r="D227" s="8">
        <v>4</v>
      </c>
      <c r="E227" s="4">
        <v>0.5714285714285714</v>
      </c>
      <c r="F227" s="8">
        <v>2</v>
      </c>
      <c r="G227" s="4">
        <v>0.8571428571428571</v>
      </c>
      <c r="H227" s="8">
        <v>0</v>
      </c>
      <c r="I227" s="8">
        <v>1</v>
      </c>
      <c r="J227" s="8">
        <v>0</v>
      </c>
    </row>
    <row r="228" spans="1:10" x14ac:dyDescent="0.3">
      <c r="A228" s="7" t="s">
        <v>454</v>
      </c>
      <c r="B228" s="7" t="s">
        <v>455</v>
      </c>
      <c r="C228" s="8">
        <v>7</v>
      </c>
      <c r="D228" s="8">
        <v>5</v>
      </c>
      <c r="E228" s="4">
        <v>0.7142857142857143</v>
      </c>
      <c r="F228" s="8">
        <v>1</v>
      </c>
      <c r="G228" s="4">
        <v>0.8571428571428571</v>
      </c>
      <c r="H228" s="8">
        <v>1</v>
      </c>
      <c r="I228" s="8">
        <v>0</v>
      </c>
      <c r="J228" s="8">
        <v>0</v>
      </c>
    </row>
    <row r="229" spans="1:10" x14ac:dyDescent="0.3">
      <c r="A229" s="7" t="s">
        <v>456</v>
      </c>
      <c r="B229" s="7" t="s">
        <v>457</v>
      </c>
      <c r="C229" s="8">
        <v>7</v>
      </c>
      <c r="D229" s="8">
        <v>7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458</v>
      </c>
      <c r="B230" s="7" t="s">
        <v>459</v>
      </c>
      <c r="C230" s="8">
        <v>7</v>
      </c>
      <c r="D230" s="8">
        <v>5</v>
      </c>
      <c r="E230" s="4">
        <v>0.7142857142857143</v>
      </c>
      <c r="F230" s="8">
        <v>2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460</v>
      </c>
      <c r="B231" s="7" t="s">
        <v>461</v>
      </c>
      <c r="C231" s="8">
        <v>7</v>
      </c>
      <c r="D231" s="8">
        <v>7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462</v>
      </c>
      <c r="B232" s="7" t="s">
        <v>463</v>
      </c>
      <c r="C232" s="8">
        <v>7</v>
      </c>
      <c r="D232" s="8">
        <v>6</v>
      </c>
      <c r="E232" s="4">
        <v>0.8571428571428571</v>
      </c>
      <c r="F232" s="8">
        <v>0</v>
      </c>
      <c r="G232" s="4">
        <v>0.8571428571428571</v>
      </c>
      <c r="H232" s="8">
        <v>1</v>
      </c>
      <c r="I232" s="8">
        <v>0</v>
      </c>
      <c r="J232" s="8">
        <v>0</v>
      </c>
    </row>
    <row r="233" spans="1:10" x14ac:dyDescent="0.3">
      <c r="A233" s="7" t="s">
        <v>464</v>
      </c>
      <c r="B233" s="7" t="s">
        <v>465</v>
      </c>
      <c r="C233" s="8">
        <v>7</v>
      </c>
      <c r="D233" s="8">
        <v>7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466</v>
      </c>
      <c r="B234" s="7" t="s">
        <v>467</v>
      </c>
      <c r="C234" s="8">
        <v>6</v>
      </c>
      <c r="D234" s="8">
        <v>4</v>
      </c>
      <c r="E234" s="4">
        <v>0.66666666666666652</v>
      </c>
      <c r="F234" s="8">
        <v>0</v>
      </c>
      <c r="G234" s="4">
        <v>0.66666666666666652</v>
      </c>
      <c r="H234" s="8">
        <v>2</v>
      </c>
      <c r="I234" s="8">
        <v>0</v>
      </c>
      <c r="J234" s="8">
        <v>0</v>
      </c>
    </row>
    <row r="235" spans="1:10" x14ac:dyDescent="0.3">
      <c r="A235" s="7" t="s">
        <v>468</v>
      </c>
      <c r="B235" s="7" t="s">
        <v>469</v>
      </c>
      <c r="C235" s="8">
        <v>6</v>
      </c>
      <c r="D235" s="8">
        <v>6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6</v>
      </c>
      <c r="D236" s="8">
        <v>6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472</v>
      </c>
      <c r="B237" s="7" t="s">
        <v>473</v>
      </c>
      <c r="C237" s="8">
        <v>6</v>
      </c>
      <c r="D237" s="8">
        <v>3</v>
      </c>
      <c r="E237" s="4">
        <v>0.5</v>
      </c>
      <c r="F237" s="8">
        <v>0</v>
      </c>
      <c r="G237" s="4">
        <v>0.5</v>
      </c>
      <c r="H237" s="8">
        <v>1</v>
      </c>
      <c r="I237" s="8">
        <v>0</v>
      </c>
      <c r="J237" s="8">
        <v>2</v>
      </c>
    </row>
    <row r="238" spans="1:10" x14ac:dyDescent="0.3">
      <c r="A238" s="7" t="s">
        <v>474</v>
      </c>
      <c r="B238" s="7" t="s">
        <v>475</v>
      </c>
      <c r="C238" s="8">
        <v>6</v>
      </c>
      <c r="D238" s="8">
        <v>5</v>
      </c>
      <c r="E238" s="4">
        <v>0.83333333333333348</v>
      </c>
      <c r="F238" s="8">
        <v>1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476</v>
      </c>
      <c r="B239" s="7" t="s">
        <v>477</v>
      </c>
      <c r="C239" s="8">
        <v>6</v>
      </c>
      <c r="D239" s="8">
        <v>6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478</v>
      </c>
      <c r="B240" s="7" t="s">
        <v>479</v>
      </c>
      <c r="C240" s="8">
        <v>6</v>
      </c>
      <c r="D240" s="8">
        <v>5</v>
      </c>
      <c r="E240" s="4">
        <v>0.83333333333333348</v>
      </c>
      <c r="F240" s="8">
        <v>1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480</v>
      </c>
      <c r="B241" s="7" t="s">
        <v>481</v>
      </c>
      <c r="C241" s="8">
        <v>6</v>
      </c>
      <c r="D241" s="8">
        <v>5</v>
      </c>
      <c r="E241" s="4">
        <v>0.83333333333333348</v>
      </c>
      <c r="F241" s="8">
        <v>0</v>
      </c>
      <c r="G241" s="4">
        <v>0.83333333333333348</v>
      </c>
      <c r="H241" s="8">
        <v>1</v>
      </c>
      <c r="I241" s="8">
        <v>0</v>
      </c>
      <c r="J241" s="8">
        <v>0</v>
      </c>
    </row>
    <row r="242" spans="1:10" x14ac:dyDescent="0.3">
      <c r="A242" s="7" t="s">
        <v>482</v>
      </c>
      <c r="B242" s="7" t="s">
        <v>221</v>
      </c>
      <c r="C242" s="8">
        <v>6</v>
      </c>
      <c r="D242" s="8">
        <v>4</v>
      </c>
      <c r="E242" s="4">
        <v>0.66666666666666652</v>
      </c>
      <c r="F242" s="8">
        <v>1</v>
      </c>
      <c r="G242" s="4">
        <v>0.83333333333333348</v>
      </c>
      <c r="H242" s="8">
        <v>1</v>
      </c>
      <c r="I242" s="8">
        <v>0</v>
      </c>
      <c r="J242" s="8">
        <v>0</v>
      </c>
    </row>
    <row r="243" spans="1:10" x14ac:dyDescent="0.3">
      <c r="A243" s="7" t="s">
        <v>483</v>
      </c>
      <c r="B243" s="7" t="s">
        <v>484</v>
      </c>
      <c r="C243" s="8">
        <v>6</v>
      </c>
      <c r="D243" s="8">
        <v>5</v>
      </c>
      <c r="E243" s="4">
        <v>0.83333333333333348</v>
      </c>
      <c r="F243" s="8">
        <v>1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485</v>
      </c>
      <c r="B244" s="7" t="s">
        <v>486</v>
      </c>
      <c r="C244" s="8">
        <v>5</v>
      </c>
      <c r="D244" s="8">
        <v>5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487</v>
      </c>
      <c r="B245" s="7" t="s">
        <v>488</v>
      </c>
      <c r="C245" s="8">
        <v>5</v>
      </c>
      <c r="D245" s="8">
        <v>2</v>
      </c>
      <c r="E245" s="4">
        <v>0.4</v>
      </c>
      <c r="F245" s="8">
        <v>1</v>
      </c>
      <c r="G245" s="4">
        <v>0.6</v>
      </c>
      <c r="H245" s="8">
        <v>0</v>
      </c>
      <c r="I245" s="8">
        <v>0</v>
      </c>
      <c r="J245" s="8">
        <v>2</v>
      </c>
    </row>
    <row r="246" spans="1:10" x14ac:dyDescent="0.3">
      <c r="A246" s="7" t="s">
        <v>489</v>
      </c>
      <c r="B246" s="7" t="s">
        <v>490</v>
      </c>
      <c r="C246" s="8">
        <v>5</v>
      </c>
      <c r="D246" s="8">
        <v>5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491</v>
      </c>
      <c r="B247" s="7" t="s">
        <v>492</v>
      </c>
      <c r="C247" s="8">
        <v>5</v>
      </c>
      <c r="D247" s="8">
        <v>4</v>
      </c>
      <c r="E247" s="4">
        <v>0.8</v>
      </c>
      <c r="F247" s="8">
        <v>0</v>
      </c>
      <c r="G247" s="4">
        <v>0.8</v>
      </c>
      <c r="H247" s="8">
        <v>0</v>
      </c>
      <c r="I247" s="8">
        <v>0</v>
      </c>
      <c r="J247" s="8">
        <v>1</v>
      </c>
    </row>
    <row r="248" spans="1:10" x14ac:dyDescent="0.3">
      <c r="A248" s="7" t="s">
        <v>493</v>
      </c>
      <c r="B248" s="7" t="s">
        <v>494</v>
      </c>
      <c r="C248" s="8">
        <v>5</v>
      </c>
      <c r="D248" s="8">
        <v>5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495</v>
      </c>
      <c r="B249" s="7" t="s">
        <v>496</v>
      </c>
      <c r="C249" s="8">
        <v>5</v>
      </c>
      <c r="D249" s="8">
        <v>4</v>
      </c>
      <c r="E249" s="4">
        <v>0.8</v>
      </c>
      <c r="F249" s="8">
        <v>1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497</v>
      </c>
      <c r="B250" s="7" t="s">
        <v>498</v>
      </c>
      <c r="C250" s="8">
        <v>5</v>
      </c>
      <c r="D250" s="8">
        <v>5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499</v>
      </c>
      <c r="B251" s="7" t="s">
        <v>500</v>
      </c>
      <c r="C251" s="8">
        <v>5</v>
      </c>
      <c r="D251" s="8">
        <v>2</v>
      </c>
      <c r="E251" s="4">
        <v>0.4</v>
      </c>
      <c r="F251" s="8">
        <v>0</v>
      </c>
      <c r="G251" s="4">
        <v>0.4</v>
      </c>
      <c r="H251" s="8">
        <v>0</v>
      </c>
      <c r="I251" s="8">
        <v>1</v>
      </c>
      <c r="J251" s="8">
        <v>2</v>
      </c>
    </row>
    <row r="252" spans="1:10" x14ac:dyDescent="0.3">
      <c r="A252" s="7" t="s">
        <v>501</v>
      </c>
      <c r="B252" s="7" t="s">
        <v>502</v>
      </c>
      <c r="C252" s="8">
        <v>5</v>
      </c>
      <c r="D252" s="8">
        <v>1</v>
      </c>
      <c r="E252" s="4">
        <v>0.2</v>
      </c>
      <c r="F252" s="8">
        <v>3</v>
      </c>
      <c r="G252" s="4">
        <v>0.8</v>
      </c>
      <c r="H252" s="8">
        <v>1</v>
      </c>
      <c r="I252" s="8">
        <v>0</v>
      </c>
      <c r="J252" s="8">
        <v>0</v>
      </c>
    </row>
    <row r="253" spans="1:10" x14ac:dyDescent="0.3">
      <c r="A253" s="7" t="s">
        <v>503</v>
      </c>
      <c r="B253" s="7" t="s">
        <v>504</v>
      </c>
      <c r="C253" s="8">
        <v>4</v>
      </c>
      <c r="D253" s="8">
        <v>4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505</v>
      </c>
      <c r="B254" s="7" t="s">
        <v>506</v>
      </c>
      <c r="C254" s="8">
        <v>4</v>
      </c>
      <c r="D254" s="8">
        <v>3</v>
      </c>
      <c r="E254" s="4">
        <v>0.75</v>
      </c>
      <c r="F254" s="8">
        <v>1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507</v>
      </c>
      <c r="B255" s="7" t="s">
        <v>508</v>
      </c>
      <c r="C255" s="8">
        <v>4</v>
      </c>
      <c r="D255" s="8">
        <v>3</v>
      </c>
      <c r="E255" s="4">
        <v>0.75</v>
      </c>
      <c r="F255" s="8">
        <v>1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509</v>
      </c>
      <c r="B256" s="7" t="s">
        <v>510</v>
      </c>
      <c r="C256" s="8">
        <v>4</v>
      </c>
      <c r="D256" s="8">
        <v>4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511</v>
      </c>
      <c r="B257" s="7" t="s">
        <v>512</v>
      </c>
      <c r="C257" s="8">
        <v>4</v>
      </c>
      <c r="D257" s="8">
        <v>3</v>
      </c>
      <c r="E257" s="4">
        <v>0.75</v>
      </c>
      <c r="F257" s="8">
        <v>1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513</v>
      </c>
      <c r="B258" s="7" t="s">
        <v>514</v>
      </c>
      <c r="C258" s="8">
        <v>4</v>
      </c>
      <c r="D258" s="8">
        <v>4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515</v>
      </c>
      <c r="B259" s="7" t="s">
        <v>516</v>
      </c>
      <c r="C259" s="8">
        <v>4</v>
      </c>
      <c r="D259" s="8">
        <v>1</v>
      </c>
      <c r="E259" s="4">
        <v>0.25</v>
      </c>
      <c r="F259" s="8">
        <v>2</v>
      </c>
      <c r="G259" s="4">
        <v>0.75</v>
      </c>
      <c r="H259" s="8">
        <v>0</v>
      </c>
      <c r="I259" s="8">
        <v>1</v>
      </c>
      <c r="J259" s="8">
        <v>0</v>
      </c>
    </row>
    <row r="260" spans="1:10" x14ac:dyDescent="0.3">
      <c r="A260" s="7" t="s">
        <v>517</v>
      </c>
      <c r="B260" s="7" t="s">
        <v>518</v>
      </c>
      <c r="C260" s="8">
        <v>4</v>
      </c>
      <c r="D260" s="8">
        <v>2</v>
      </c>
      <c r="E260" s="4">
        <v>0.5</v>
      </c>
      <c r="F260" s="8">
        <v>0</v>
      </c>
      <c r="G260" s="4">
        <v>0.5</v>
      </c>
      <c r="H260" s="8">
        <v>0</v>
      </c>
      <c r="I260" s="8">
        <v>2</v>
      </c>
      <c r="J260" s="8">
        <v>0</v>
      </c>
    </row>
    <row r="261" spans="1:10" x14ac:dyDescent="0.3">
      <c r="A261" s="7" t="s">
        <v>519</v>
      </c>
      <c r="B261" s="7" t="s">
        <v>520</v>
      </c>
      <c r="C261" s="8">
        <v>4</v>
      </c>
      <c r="D261" s="8">
        <v>4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521</v>
      </c>
      <c r="B262" s="7" t="s">
        <v>522</v>
      </c>
      <c r="C262" s="8">
        <v>4</v>
      </c>
      <c r="D262" s="8">
        <v>4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523</v>
      </c>
      <c r="B263" s="7" t="s">
        <v>524</v>
      </c>
      <c r="C263" s="8">
        <v>4</v>
      </c>
      <c r="D263" s="8">
        <v>3</v>
      </c>
      <c r="E263" s="4">
        <v>0.75</v>
      </c>
      <c r="F263" s="8">
        <v>1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525</v>
      </c>
      <c r="B264" s="7" t="s">
        <v>526</v>
      </c>
      <c r="C264" s="8">
        <v>3</v>
      </c>
      <c r="D264" s="8">
        <v>3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527</v>
      </c>
      <c r="B265" s="7" t="s">
        <v>528</v>
      </c>
      <c r="C265" s="8">
        <v>3</v>
      </c>
      <c r="D265" s="8">
        <v>2</v>
      </c>
      <c r="E265" s="4">
        <v>0.66666666666666652</v>
      </c>
      <c r="F265" s="8">
        <v>1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529</v>
      </c>
      <c r="B266" s="7" t="s">
        <v>530</v>
      </c>
      <c r="C266" s="8">
        <v>3</v>
      </c>
      <c r="D266" s="8">
        <v>3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531</v>
      </c>
      <c r="B267" s="7" t="s">
        <v>532</v>
      </c>
      <c r="C267" s="8">
        <v>3</v>
      </c>
      <c r="D267" s="8">
        <v>3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533</v>
      </c>
      <c r="B268" s="7" t="s">
        <v>534</v>
      </c>
      <c r="C268" s="8">
        <v>3</v>
      </c>
      <c r="D268" s="8">
        <v>3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535</v>
      </c>
      <c r="B269" s="7" t="s">
        <v>317</v>
      </c>
      <c r="C269" s="8">
        <v>3</v>
      </c>
      <c r="D269" s="8">
        <v>0</v>
      </c>
      <c r="E269" s="4">
        <v>0</v>
      </c>
      <c r="F269" s="8">
        <v>3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536</v>
      </c>
      <c r="B270" s="7" t="s">
        <v>276</v>
      </c>
      <c r="C270" s="8">
        <v>3</v>
      </c>
      <c r="D270" s="8">
        <v>1</v>
      </c>
      <c r="E270" s="4">
        <v>0.33333333333333326</v>
      </c>
      <c r="F270" s="8">
        <v>0</v>
      </c>
      <c r="G270" s="4">
        <v>0.33333333333333326</v>
      </c>
      <c r="H270" s="8">
        <v>0</v>
      </c>
      <c r="I270" s="8">
        <v>0</v>
      </c>
      <c r="J270" s="8">
        <v>2</v>
      </c>
    </row>
    <row r="271" spans="1:10" x14ac:dyDescent="0.3">
      <c r="A271" s="7" t="s">
        <v>537</v>
      </c>
      <c r="B271" s="7" t="s">
        <v>538</v>
      </c>
      <c r="C271" s="8">
        <v>2</v>
      </c>
      <c r="D271" s="8">
        <v>2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539</v>
      </c>
      <c r="B272" s="7" t="s">
        <v>540</v>
      </c>
      <c r="C272" s="8">
        <v>2</v>
      </c>
      <c r="D272" s="8">
        <v>0</v>
      </c>
      <c r="E272" s="4">
        <v>0</v>
      </c>
      <c r="F272" s="8">
        <v>1</v>
      </c>
      <c r="G272" s="4">
        <v>0.5</v>
      </c>
      <c r="H272" s="8">
        <v>0</v>
      </c>
      <c r="I272" s="8">
        <v>0</v>
      </c>
      <c r="J272" s="8">
        <v>1</v>
      </c>
    </row>
    <row r="273" spans="1:10" x14ac:dyDescent="0.3">
      <c r="A273" s="7" t="s">
        <v>541</v>
      </c>
      <c r="B273" s="7" t="s">
        <v>542</v>
      </c>
      <c r="C273" s="8">
        <v>2</v>
      </c>
      <c r="D273" s="8">
        <v>2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543</v>
      </c>
      <c r="B274" s="7" t="s">
        <v>544</v>
      </c>
      <c r="C274" s="8">
        <v>2</v>
      </c>
      <c r="D274" s="8">
        <v>1</v>
      </c>
      <c r="E274" s="4">
        <v>0.5</v>
      </c>
      <c r="F274" s="8">
        <v>0</v>
      </c>
      <c r="G274" s="4">
        <v>0.5</v>
      </c>
      <c r="H274" s="8">
        <v>0</v>
      </c>
      <c r="I274" s="8">
        <v>0</v>
      </c>
      <c r="J274" s="8">
        <v>1</v>
      </c>
    </row>
    <row r="275" spans="1:10" x14ac:dyDescent="0.3">
      <c r="A275" s="7" t="s">
        <v>545</v>
      </c>
      <c r="B275" s="7" t="s">
        <v>546</v>
      </c>
      <c r="C275" s="8">
        <v>2</v>
      </c>
      <c r="D275" s="8">
        <v>2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547</v>
      </c>
      <c r="B276" s="7" t="s">
        <v>548</v>
      </c>
      <c r="C276" s="8">
        <v>2</v>
      </c>
      <c r="D276" s="8">
        <v>0</v>
      </c>
      <c r="E276" s="4">
        <v>0</v>
      </c>
      <c r="F276" s="8">
        <v>2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549</v>
      </c>
      <c r="B277" s="7" t="s">
        <v>550</v>
      </c>
      <c r="C277" s="8">
        <v>2</v>
      </c>
      <c r="D277" s="8">
        <v>0</v>
      </c>
      <c r="E277" s="4">
        <v>0</v>
      </c>
      <c r="F277" s="8">
        <v>1</v>
      </c>
      <c r="G277" s="4">
        <v>0.5</v>
      </c>
      <c r="H277" s="8">
        <v>1</v>
      </c>
      <c r="I277" s="8">
        <v>0</v>
      </c>
      <c r="J277" s="8">
        <v>0</v>
      </c>
    </row>
    <row r="278" spans="1:10" x14ac:dyDescent="0.3">
      <c r="A278" s="7" t="s">
        <v>551</v>
      </c>
      <c r="B278" s="7" t="s">
        <v>552</v>
      </c>
      <c r="C278" s="8">
        <v>2</v>
      </c>
      <c r="D278" s="8">
        <v>1</v>
      </c>
      <c r="E278" s="4">
        <v>0.5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553</v>
      </c>
      <c r="B279" s="7" t="s">
        <v>554</v>
      </c>
      <c r="C279" s="8">
        <v>2</v>
      </c>
      <c r="D279" s="8">
        <v>1</v>
      </c>
      <c r="E279" s="4">
        <v>0.5</v>
      </c>
      <c r="F279" s="8">
        <v>1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555</v>
      </c>
      <c r="B280" s="7" t="s">
        <v>556</v>
      </c>
      <c r="C280" s="8">
        <v>2</v>
      </c>
      <c r="D280" s="8">
        <v>2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557</v>
      </c>
      <c r="B281" s="7" t="s">
        <v>558</v>
      </c>
      <c r="C281" s="8">
        <v>2</v>
      </c>
      <c r="D281" s="8">
        <v>2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559</v>
      </c>
      <c r="B282" s="7" t="s">
        <v>560</v>
      </c>
      <c r="C282" s="8">
        <v>2</v>
      </c>
      <c r="D282" s="8">
        <v>2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561</v>
      </c>
      <c r="B283" s="7" t="s">
        <v>562</v>
      </c>
      <c r="C283" s="8">
        <v>2</v>
      </c>
      <c r="D283" s="8">
        <v>0</v>
      </c>
      <c r="E283" s="4">
        <v>0</v>
      </c>
      <c r="F283" s="8">
        <v>0</v>
      </c>
      <c r="G283" s="4">
        <v>0</v>
      </c>
      <c r="H283" s="8">
        <v>1</v>
      </c>
      <c r="I283" s="8">
        <v>0</v>
      </c>
      <c r="J283" s="8">
        <v>1</v>
      </c>
    </row>
    <row r="284" spans="1:10" x14ac:dyDescent="0.3">
      <c r="A284" s="7" t="s">
        <v>563</v>
      </c>
      <c r="B284" s="7" t="s">
        <v>564</v>
      </c>
      <c r="C284" s="8">
        <v>2</v>
      </c>
      <c r="D284" s="8">
        <v>0</v>
      </c>
      <c r="E284" s="4">
        <v>0</v>
      </c>
      <c r="F284" s="8">
        <v>2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565</v>
      </c>
      <c r="B285" s="7" t="s">
        <v>566</v>
      </c>
      <c r="C285" s="8">
        <v>2</v>
      </c>
      <c r="D285" s="8">
        <v>1</v>
      </c>
      <c r="E285" s="4">
        <v>0.5</v>
      </c>
      <c r="F285" s="8">
        <v>1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567</v>
      </c>
      <c r="B286" s="7" t="s">
        <v>568</v>
      </c>
      <c r="C286" s="8">
        <v>2</v>
      </c>
      <c r="D286" s="8">
        <v>1</v>
      </c>
      <c r="E286" s="4">
        <v>0.5</v>
      </c>
      <c r="F286" s="8">
        <v>0</v>
      </c>
      <c r="G286" s="4">
        <v>0.5</v>
      </c>
      <c r="H286" s="8">
        <v>1</v>
      </c>
      <c r="I286" s="8">
        <v>0</v>
      </c>
      <c r="J286" s="8">
        <v>0</v>
      </c>
    </row>
    <row r="287" spans="1:10" x14ac:dyDescent="0.3">
      <c r="A287" s="7" t="s">
        <v>569</v>
      </c>
      <c r="B287" s="7" t="s">
        <v>570</v>
      </c>
      <c r="C287" s="8">
        <v>2</v>
      </c>
      <c r="D287" s="8">
        <v>1</v>
      </c>
      <c r="E287" s="4">
        <v>0.5</v>
      </c>
      <c r="F287" s="8">
        <v>1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571</v>
      </c>
      <c r="B288" s="7" t="s">
        <v>572</v>
      </c>
      <c r="C288" s="8">
        <v>1</v>
      </c>
      <c r="D288" s="8">
        <v>0</v>
      </c>
      <c r="E288" s="4">
        <v>0</v>
      </c>
      <c r="F288" s="8">
        <v>1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573</v>
      </c>
      <c r="B289" s="7" t="s">
        <v>157</v>
      </c>
      <c r="C289" s="8">
        <v>1</v>
      </c>
      <c r="D289" s="8">
        <v>0</v>
      </c>
      <c r="E289" s="4">
        <v>0</v>
      </c>
      <c r="F289" s="8">
        <v>1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574</v>
      </c>
      <c r="B290" s="7" t="s">
        <v>575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576</v>
      </c>
      <c r="B291" s="7" t="s">
        <v>577</v>
      </c>
      <c r="C291" s="8">
        <v>1</v>
      </c>
      <c r="D291" s="8">
        <v>0</v>
      </c>
      <c r="E291" s="4">
        <v>0</v>
      </c>
      <c r="F291" s="8">
        <v>0</v>
      </c>
      <c r="G291" s="4">
        <v>0</v>
      </c>
      <c r="H291" s="8">
        <v>1</v>
      </c>
      <c r="I291" s="8">
        <v>0</v>
      </c>
      <c r="J291" s="8">
        <v>0</v>
      </c>
    </row>
    <row r="292" spans="1:10" x14ac:dyDescent="0.3">
      <c r="A292" s="7" t="s">
        <v>578</v>
      </c>
      <c r="B292" s="7" t="s">
        <v>579</v>
      </c>
      <c r="C292" s="8">
        <v>1</v>
      </c>
      <c r="D292" s="8">
        <v>1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580</v>
      </c>
      <c r="B293" s="7" t="s">
        <v>157</v>
      </c>
      <c r="C293" s="8">
        <v>1</v>
      </c>
      <c r="D293" s="8">
        <v>0</v>
      </c>
      <c r="E293" s="4">
        <v>0</v>
      </c>
      <c r="F293" s="8">
        <v>1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581</v>
      </c>
      <c r="B294" s="7" t="s">
        <v>276</v>
      </c>
      <c r="C294" s="8">
        <v>1</v>
      </c>
      <c r="D294" s="8">
        <v>0</v>
      </c>
      <c r="E294" s="4">
        <v>0</v>
      </c>
      <c r="F294" s="8">
        <v>1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582</v>
      </c>
      <c r="B295" s="7" t="s">
        <v>583</v>
      </c>
      <c r="C295" s="8">
        <v>1</v>
      </c>
      <c r="D295" s="8">
        <v>0</v>
      </c>
      <c r="E295" s="4">
        <v>0</v>
      </c>
      <c r="F295" s="8">
        <v>1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584</v>
      </c>
      <c r="B296" s="7" t="s">
        <v>585</v>
      </c>
      <c r="C296" s="8">
        <v>1</v>
      </c>
      <c r="D296" s="8">
        <v>0</v>
      </c>
      <c r="E296" s="4">
        <v>0</v>
      </c>
      <c r="F296" s="8">
        <v>0</v>
      </c>
      <c r="G296" s="4">
        <v>0</v>
      </c>
      <c r="H296" s="8">
        <v>1</v>
      </c>
      <c r="I296" s="8">
        <v>0</v>
      </c>
      <c r="J296" s="8">
        <v>0</v>
      </c>
    </row>
    <row r="297" spans="1:10" x14ac:dyDescent="0.3">
      <c r="A297" s="7" t="s">
        <v>586</v>
      </c>
      <c r="B297" s="7" t="s">
        <v>221</v>
      </c>
      <c r="C297" s="8">
        <v>1</v>
      </c>
      <c r="D297" s="8">
        <v>1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587</v>
      </c>
      <c r="B298" s="7" t="s">
        <v>588</v>
      </c>
      <c r="C298" s="8">
        <v>1</v>
      </c>
      <c r="D298" s="8">
        <v>0</v>
      </c>
      <c r="E298" s="4">
        <v>0</v>
      </c>
      <c r="F298" s="8">
        <v>1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589</v>
      </c>
      <c r="B299" s="7" t="s">
        <v>590</v>
      </c>
      <c r="C299" s="8">
        <v>1</v>
      </c>
      <c r="D299" s="8">
        <v>0</v>
      </c>
      <c r="E299" s="4">
        <v>0</v>
      </c>
      <c r="F299" s="8">
        <v>1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591</v>
      </c>
      <c r="B300" s="7" t="s">
        <v>592</v>
      </c>
      <c r="C300" s="8">
        <v>1</v>
      </c>
      <c r="D300" s="8">
        <v>0</v>
      </c>
      <c r="E300" s="4">
        <v>0</v>
      </c>
      <c r="F300" s="8">
        <v>1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593</v>
      </c>
      <c r="B301" s="7" t="s">
        <v>16</v>
      </c>
      <c r="C301" s="8">
        <v>1</v>
      </c>
      <c r="D301" s="8">
        <v>0</v>
      </c>
      <c r="E301" s="4">
        <v>0</v>
      </c>
      <c r="F301" s="8">
        <v>0</v>
      </c>
      <c r="G301" s="4">
        <v>0</v>
      </c>
      <c r="H301" s="8">
        <v>0</v>
      </c>
      <c r="I301" s="8">
        <v>0</v>
      </c>
      <c r="J301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"/>
  <sheetViews>
    <sheetView workbookViewId="0"/>
  </sheetViews>
  <sheetFormatPr defaultRowHeight="14.4" x14ac:dyDescent="0.3"/>
  <sheetData>
    <row r="1" spans="1:13" x14ac:dyDescent="0.3">
      <c r="A1" s="24" t="s">
        <v>594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595</v>
      </c>
      <c r="B2" s="9" t="s">
        <v>596</v>
      </c>
      <c r="C2" s="9" t="s">
        <v>597</v>
      </c>
      <c r="D2" s="9" t="s">
        <v>598</v>
      </c>
      <c r="E2" s="9" t="s">
        <v>599</v>
      </c>
      <c r="F2" s="9" t="s">
        <v>600</v>
      </c>
      <c r="G2" s="9" t="s">
        <v>601</v>
      </c>
      <c r="H2" s="9" t="s">
        <v>602</v>
      </c>
      <c r="I2" s="9" t="s">
        <v>603</v>
      </c>
      <c r="J2" s="9" t="s">
        <v>604</v>
      </c>
      <c r="K2" s="9" t="s">
        <v>605</v>
      </c>
      <c r="L2" s="9" t="s">
        <v>606</v>
      </c>
      <c r="M2" s="9" t="s">
        <v>607</v>
      </c>
    </row>
    <row r="3" spans="1:13" x14ac:dyDescent="0.3">
      <c r="A3" s="10" t="s">
        <v>321</v>
      </c>
      <c r="B3" s="10" t="s">
        <v>608</v>
      </c>
      <c r="C3" s="10" t="s">
        <v>609</v>
      </c>
      <c r="D3" s="10" t="s">
        <v>610</v>
      </c>
      <c r="E3" s="10" t="s">
        <v>611</v>
      </c>
      <c r="F3" s="10" t="s">
        <v>612</v>
      </c>
      <c r="G3" s="10" t="s">
        <v>613</v>
      </c>
      <c r="H3" s="10" t="s">
        <v>614</v>
      </c>
      <c r="I3" s="11">
        <v>1</v>
      </c>
      <c r="J3" s="10" t="s">
        <v>320</v>
      </c>
      <c r="K3" s="10" t="s">
        <v>615</v>
      </c>
      <c r="L3" s="10" t="s">
        <v>616</v>
      </c>
      <c r="M3" s="10" t="s">
        <v>617</v>
      </c>
    </row>
    <row r="4" spans="1:13" x14ac:dyDescent="0.3">
      <c r="A4" s="10" t="s">
        <v>321</v>
      </c>
      <c r="B4" s="10" t="s">
        <v>608</v>
      </c>
      <c r="C4" s="10" t="s">
        <v>609</v>
      </c>
      <c r="D4" s="10" t="s">
        <v>610</v>
      </c>
      <c r="E4" s="10" t="s">
        <v>618</v>
      </c>
      <c r="F4" s="10" t="s">
        <v>612</v>
      </c>
      <c r="G4" s="10" t="s">
        <v>619</v>
      </c>
      <c r="H4" s="10" t="s">
        <v>620</v>
      </c>
      <c r="I4" s="11">
        <v>1</v>
      </c>
      <c r="J4" s="10" t="s">
        <v>320</v>
      </c>
      <c r="K4" s="10" t="s">
        <v>621</v>
      </c>
      <c r="L4" s="10" t="s">
        <v>616</v>
      </c>
      <c r="M4" s="10" t="s">
        <v>622</v>
      </c>
    </row>
    <row r="5" spans="1:13" x14ac:dyDescent="0.3">
      <c r="A5" s="10" t="s">
        <v>84</v>
      </c>
      <c r="B5" s="10" t="s">
        <v>623</v>
      </c>
      <c r="C5" s="10" t="s">
        <v>609</v>
      </c>
      <c r="D5" s="10" t="s">
        <v>624</v>
      </c>
      <c r="E5" s="10" t="s">
        <v>625</v>
      </c>
      <c r="F5" s="10" t="s">
        <v>612</v>
      </c>
      <c r="G5" s="10" t="s">
        <v>626</v>
      </c>
      <c r="H5" s="10" t="s">
        <v>627</v>
      </c>
      <c r="I5" s="11">
        <v>1</v>
      </c>
      <c r="J5" s="10" t="s">
        <v>83</v>
      </c>
      <c r="K5" s="10" t="s">
        <v>628</v>
      </c>
      <c r="L5" s="10" t="s">
        <v>616</v>
      </c>
      <c r="M5" s="10" t="s">
        <v>629</v>
      </c>
    </row>
    <row r="6" spans="1:13" x14ac:dyDescent="0.3">
      <c r="A6" s="10" t="s">
        <v>84</v>
      </c>
      <c r="B6" s="10" t="s">
        <v>623</v>
      </c>
      <c r="C6" s="10" t="s">
        <v>609</v>
      </c>
      <c r="D6" s="10" t="s">
        <v>624</v>
      </c>
      <c r="E6" s="10" t="s">
        <v>630</v>
      </c>
      <c r="F6" s="10" t="s">
        <v>612</v>
      </c>
      <c r="G6" s="10" t="s">
        <v>631</v>
      </c>
      <c r="H6" s="10" t="s">
        <v>632</v>
      </c>
      <c r="I6" s="11">
        <v>1</v>
      </c>
      <c r="J6" s="10" t="s">
        <v>83</v>
      </c>
      <c r="K6" s="10" t="s">
        <v>621</v>
      </c>
      <c r="L6" s="10" t="s">
        <v>616</v>
      </c>
      <c r="M6" s="10" t="s">
        <v>633</v>
      </c>
    </row>
    <row r="7" spans="1:13" x14ac:dyDescent="0.3">
      <c r="A7" s="10" t="s">
        <v>104</v>
      </c>
      <c r="B7" s="10" t="s">
        <v>634</v>
      </c>
      <c r="C7" s="10" t="s">
        <v>609</v>
      </c>
      <c r="D7" s="10" t="s">
        <v>635</v>
      </c>
      <c r="E7" s="10" t="s">
        <v>636</v>
      </c>
      <c r="F7" s="10" t="s">
        <v>612</v>
      </c>
      <c r="G7" s="10" t="s">
        <v>637</v>
      </c>
      <c r="H7" s="10" t="s">
        <v>638</v>
      </c>
      <c r="I7" s="11">
        <v>2</v>
      </c>
      <c r="J7" s="10" t="s">
        <v>103</v>
      </c>
      <c r="K7" s="10" t="s">
        <v>639</v>
      </c>
      <c r="L7" s="10" t="s">
        <v>616</v>
      </c>
      <c r="M7" s="10" t="s">
        <v>640</v>
      </c>
    </row>
    <row r="8" spans="1:13" x14ac:dyDescent="0.3">
      <c r="A8" s="10" t="s">
        <v>199</v>
      </c>
      <c r="B8" s="10" t="s">
        <v>641</v>
      </c>
      <c r="C8" s="10" t="s">
        <v>609</v>
      </c>
      <c r="D8" s="10" t="s">
        <v>642</v>
      </c>
      <c r="E8" s="10" t="s">
        <v>643</v>
      </c>
      <c r="F8" s="10" t="s">
        <v>612</v>
      </c>
      <c r="G8" s="10" t="s">
        <v>644</v>
      </c>
      <c r="H8" s="10" t="s">
        <v>645</v>
      </c>
      <c r="I8" s="11">
        <v>1</v>
      </c>
      <c r="J8" s="10" t="s">
        <v>198</v>
      </c>
      <c r="K8" s="10" t="s">
        <v>615</v>
      </c>
      <c r="L8" s="10" t="s">
        <v>616</v>
      </c>
      <c r="M8" s="10" t="s">
        <v>646</v>
      </c>
    </row>
    <row r="9" spans="1:13" x14ac:dyDescent="0.3">
      <c r="A9" s="10" t="s">
        <v>122</v>
      </c>
      <c r="B9" s="10" t="s">
        <v>647</v>
      </c>
      <c r="C9" s="10" t="s">
        <v>648</v>
      </c>
      <c r="D9" s="10" t="s">
        <v>649</v>
      </c>
      <c r="E9" s="10" t="s">
        <v>650</v>
      </c>
      <c r="F9" s="10" t="s">
        <v>612</v>
      </c>
      <c r="G9" s="10" t="s">
        <v>651</v>
      </c>
      <c r="H9" s="10" t="s">
        <v>652</v>
      </c>
      <c r="I9" s="11">
        <v>1</v>
      </c>
      <c r="J9" s="10" t="s">
        <v>121</v>
      </c>
      <c r="K9" s="10" t="s">
        <v>653</v>
      </c>
      <c r="L9" s="10" t="s">
        <v>616</v>
      </c>
      <c r="M9" s="10" t="s">
        <v>654</v>
      </c>
    </row>
    <row r="10" spans="1:13" x14ac:dyDescent="0.3">
      <c r="A10" s="10" t="s">
        <v>122</v>
      </c>
      <c r="B10" s="10" t="s">
        <v>647</v>
      </c>
      <c r="C10" s="10" t="s">
        <v>648</v>
      </c>
      <c r="D10" s="10" t="s">
        <v>649</v>
      </c>
      <c r="E10" s="10" t="s">
        <v>655</v>
      </c>
      <c r="F10" s="10" t="s">
        <v>612</v>
      </c>
      <c r="G10" s="10" t="s">
        <v>656</v>
      </c>
      <c r="H10" s="10" t="s">
        <v>657</v>
      </c>
      <c r="I10" s="11">
        <v>1</v>
      </c>
      <c r="J10" s="10" t="s">
        <v>121</v>
      </c>
      <c r="K10" s="10" t="s">
        <v>658</v>
      </c>
      <c r="L10" s="10" t="s">
        <v>616</v>
      </c>
      <c r="M10" s="10" t="s">
        <v>654</v>
      </c>
    </row>
    <row r="11" spans="1:13" x14ac:dyDescent="0.3">
      <c r="A11" s="10" t="s">
        <v>518</v>
      </c>
      <c r="B11" s="10" t="s">
        <v>659</v>
      </c>
      <c r="C11" s="10" t="s">
        <v>609</v>
      </c>
      <c r="D11" s="10" t="s">
        <v>660</v>
      </c>
      <c r="E11" s="10" t="s">
        <v>661</v>
      </c>
      <c r="F11" s="10" t="s">
        <v>612</v>
      </c>
      <c r="G11" s="10" t="s">
        <v>662</v>
      </c>
      <c r="H11" s="10" t="s">
        <v>663</v>
      </c>
      <c r="I11" s="11">
        <v>1</v>
      </c>
      <c r="J11" s="10" t="s">
        <v>517</v>
      </c>
      <c r="K11" s="10" t="s">
        <v>639</v>
      </c>
      <c r="L11" s="10" t="s">
        <v>616</v>
      </c>
      <c r="M11" s="10" t="s">
        <v>664</v>
      </c>
    </row>
    <row r="12" spans="1:13" x14ac:dyDescent="0.3">
      <c r="A12" s="10" t="s">
        <v>518</v>
      </c>
      <c r="B12" s="10" t="s">
        <v>659</v>
      </c>
      <c r="C12" s="10" t="s">
        <v>609</v>
      </c>
      <c r="D12" s="10" t="s">
        <v>660</v>
      </c>
      <c r="E12" s="10" t="s">
        <v>661</v>
      </c>
      <c r="F12" s="10" t="s">
        <v>612</v>
      </c>
      <c r="G12" s="10" t="s">
        <v>665</v>
      </c>
      <c r="H12" s="10" t="s">
        <v>666</v>
      </c>
      <c r="I12" s="11">
        <v>1</v>
      </c>
      <c r="J12" s="10" t="s">
        <v>517</v>
      </c>
      <c r="K12" s="10" t="s">
        <v>639</v>
      </c>
      <c r="L12" s="10" t="s">
        <v>616</v>
      </c>
      <c r="M12" s="10" t="s">
        <v>667</v>
      </c>
    </row>
    <row r="13" spans="1:13" x14ac:dyDescent="0.3">
      <c r="A13" s="10" t="s">
        <v>14</v>
      </c>
      <c r="B13" s="10" t="s">
        <v>668</v>
      </c>
      <c r="C13" s="10" t="s">
        <v>609</v>
      </c>
      <c r="D13" s="10" t="s">
        <v>669</v>
      </c>
      <c r="E13" s="10" t="s">
        <v>670</v>
      </c>
      <c r="F13" s="10" t="s">
        <v>612</v>
      </c>
      <c r="G13" s="10" t="s">
        <v>671</v>
      </c>
      <c r="H13" s="10" t="s">
        <v>672</v>
      </c>
      <c r="I13" s="11">
        <v>2</v>
      </c>
      <c r="J13" s="10" t="s">
        <v>13</v>
      </c>
      <c r="K13" s="10" t="s">
        <v>673</v>
      </c>
      <c r="L13" s="10" t="s">
        <v>616</v>
      </c>
      <c r="M13" s="10" t="s">
        <v>674</v>
      </c>
    </row>
    <row r="14" spans="1:13" x14ac:dyDescent="0.3">
      <c r="A14" s="10" t="s">
        <v>14</v>
      </c>
      <c r="B14" s="10" t="s">
        <v>668</v>
      </c>
      <c r="C14" s="10" t="s">
        <v>609</v>
      </c>
      <c r="D14" s="10" t="s">
        <v>669</v>
      </c>
      <c r="E14" s="10" t="s">
        <v>670</v>
      </c>
      <c r="F14" s="10" t="s">
        <v>612</v>
      </c>
      <c r="G14" s="10" t="s">
        <v>675</v>
      </c>
      <c r="H14" s="10" t="s">
        <v>676</v>
      </c>
      <c r="I14" s="11">
        <v>1</v>
      </c>
      <c r="J14" s="10" t="s">
        <v>13</v>
      </c>
      <c r="K14" s="10" t="s">
        <v>673</v>
      </c>
      <c r="L14" s="10" t="s">
        <v>616</v>
      </c>
      <c r="M14" s="10" t="s">
        <v>677</v>
      </c>
    </row>
    <row r="15" spans="1:13" x14ac:dyDescent="0.3">
      <c r="A15" s="10" t="s">
        <v>14</v>
      </c>
      <c r="B15" s="10" t="s">
        <v>668</v>
      </c>
      <c r="C15" s="10" t="s">
        <v>609</v>
      </c>
      <c r="D15" s="10" t="s">
        <v>669</v>
      </c>
      <c r="E15" s="10" t="s">
        <v>678</v>
      </c>
      <c r="F15" s="10" t="s">
        <v>612</v>
      </c>
      <c r="G15" s="10" t="s">
        <v>679</v>
      </c>
      <c r="H15" s="10" t="s">
        <v>680</v>
      </c>
      <c r="I15" s="11">
        <v>1</v>
      </c>
      <c r="J15" s="10" t="s">
        <v>13</v>
      </c>
      <c r="K15" s="10" t="s">
        <v>673</v>
      </c>
      <c r="L15" s="10" t="s">
        <v>616</v>
      </c>
      <c r="M15" s="10" t="s">
        <v>681</v>
      </c>
    </row>
    <row r="16" spans="1:13" x14ac:dyDescent="0.3">
      <c r="A16" s="10" t="s">
        <v>14</v>
      </c>
      <c r="B16" s="10" t="s">
        <v>668</v>
      </c>
      <c r="C16" s="10" t="s">
        <v>609</v>
      </c>
      <c r="D16" s="10" t="s">
        <v>669</v>
      </c>
      <c r="E16" s="10" t="s">
        <v>678</v>
      </c>
      <c r="F16" s="10" t="s">
        <v>612</v>
      </c>
      <c r="G16" s="10" t="s">
        <v>682</v>
      </c>
      <c r="H16" s="10" t="s">
        <v>683</v>
      </c>
      <c r="I16" s="11">
        <v>2</v>
      </c>
      <c r="J16" s="10" t="s">
        <v>13</v>
      </c>
      <c r="K16" s="10" t="s">
        <v>673</v>
      </c>
      <c r="L16" s="10" t="s">
        <v>616</v>
      </c>
      <c r="M16" s="10" t="s">
        <v>684</v>
      </c>
    </row>
    <row r="17" spans="1:13" x14ac:dyDescent="0.3">
      <c r="A17" s="10" t="s">
        <v>14</v>
      </c>
      <c r="B17" s="10" t="s">
        <v>668</v>
      </c>
      <c r="C17" s="10" t="s">
        <v>609</v>
      </c>
      <c r="D17" s="10" t="s">
        <v>669</v>
      </c>
      <c r="E17" s="10" t="s">
        <v>685</v>
      </c>
      <c r="F17" s="10" t="s">
        <v>612</v>
      </c>
      <c r="G17" s="10" t="s">
        <v>671</v>
      </c>
      <c r="H17" s="10" t="s">
        <v>672</v>
      </c>
      <c r="I17" s="11">
        <v>1</v>
      </c>
      <c r="J17" s="10" t="s">
        <v>13</v>
      </c>
      <c r="K17" s="10" t="s">
        <v>686</v>
      </c>
      <c r="L17" s="10" t="s">
        <v>616</v>
      </c>
      <c r="M17" s="10" t="s">
        <v>674</v>
      </c>
    </row>
    <row r="18" spans="1:13" x14ac:dyDescent="0.3">
      <c r="A18" s="10" t="s">
        <v>14</v>
      </c>
      <c r="B18" s="10" t="s">
        <v>668</v>
      </c>
      <c r="C18" s="10" t="s">
        <v>609</v>
      </c>
      <c r="D18" s="10" t="s">
        <v>669</v>
      </c>
      <c r="E18" s="10" t="s">
        <v>685</v>
      </c>
      <c r="F18" s="10" t="s">
        <v>612</v>
      </c>
      <c r="G18" s="10" t="s">
        <v>687</v>
      </c>
      <c r="H18" s="10" t="s">
        <v>688</v>
      </c>
      <c r="I18" s="11">
        <v>1</v>
      </c>
      <c r="J18" s="10" t="s">
        <v>13</v>
      </c>
      <c r="K18" s="10" t="s">
        <v>686</v>
      </c>
      <c r="L18" s="10" t="s">
        <v>616</v>
      </c>
      <c r="M18" s="10" t="s">
        <v>689</v>
      </c>
    </row>
    <row r="19" spans="1:13" x14ac:dyDescent="0.3">
      <c r="A19" s="10" t="s">
        <v>14</v>
      </c>
      <c r="B19" s="10" t="s">
        <v>668</v>
      </c>
      <c r="C19" s="10" t="s">
        <v>609</v>
      </c>
      <c r="D19" s="10" t="s">
        <v>669</v>
      </c>
      <c r="E19" s="10" t="s">
        <v>685</v>
      </c>
      <c r="F19" s="10" t="s">
        <v>612</v>
      </c>
      <c r="G19" s="10" t="s">
        <v>690</v>
      </c>
      <c r="H19" s="10" t="s">
        <v>691</v>
      </c>
      <c r="I19" s="11">
        <v>1</v>
      </c>
      <c r="J19" s="10" t="s">
        <v>13</v>
      </c>
      <c r="K19" s="10" t="s">
        <v>686</v>
      </c>
      <c r="L19" s="10" t="s">
        <v>616</v>
      </c>
      <c r="M19" s="10" t="s">
        <v>674</v>
      </c>
    </row>
    <row r="20" spans="1:13" x14ac:dyDescent="0.3">
      <c r="A20" s="10" t="s">
        <v>14</v>
      </c>
      <c r="B20" s="10" t="s">
        <v>668</v>
      </c>
      <c r="C20" s="10" t="s">
        <v>609</v>
      </c>
      <c r="D20" s="10" t="s">
        <v>669</v>
      </c>
      <c r="E20" s="10" t="s">
        <v>692</v>
      </c>
      <c r="F20" s="10" t="s">
        <v>612</v>
      </c>
      <c r="G20" s="10" t="s">
        <v>693</v>
      </c>
      <c r="H20" s="10" t="s">
        <v>694</v>
      </c>
      <c r="I20" s="11">
        <v>1</v>
      </c>
      <c r="J20" s="10" t="s">
        <v>13</v>
      </c>
      <c r="K20" s="10" t="s">
        <v>621</v>
      </c>
      <c r="L20" s="10" t="s">
        <v>616</v>
      </c>
      <c r="M20" s="10" t="s">
        <v>695</v>
      </c>
    </row>
    <row r="21" spans="1:13" x14ac:dyDescent="0.3">
      <c r="A21" s="10" t="s">
        <v>147</v>
      </c>
      <c r="B21" s="10" t="s">
        <v>608</v>
      </c>
      <c r="C21" s="10" t="s">
        <v>609</v>
      </c>
      <c r="D21" s="10" t="s">
        <v>610</v>
      </c>
      <c r="E21" s="10" t="s">
        <v>696</v>
      </c>
      <c r="F21" s="10" t="s">
        <v>612</v>
      </c>
      <c r="G21" s="10" t="s">
        <v>697</v>
      </c>
      <c r="H21" s="10" t="s">
        <v>698</v>
      </c>
      <c r="I21" s="11">
        <v>1</v>
      </c>
      <c r="J21" s="10" t="s">
        <v>146</v>
      </c>
      <c r="K21" s="10" t="s">
        <v>699</v>
      </c>
      <c r="L21" s="10" t="s">
        <v>616</v>
      </c>
      <c r="M21" s="10" t="s">
        <v>700</v>
      </c>
    </row>
    <row r="22" spans="1:13" x14ac:dyDescent="0.3">
      <c r="A22" s="10" t="s">
        <v>147</v>
      </c>
      <c r="B22" s="10" t="s">
        <v>608</v>
      </c>
      <c r="C22" s="10" t="s">
        <v>609</v>
      </c>
      <c r="D22" s="10" t="s">
        <v>610</v>
      </c>
      <c r="E22" s="10" t="s">
        <v>701</v>
      </c>
      <c r="F22" s="10" t="s">
        <v>612</v>
      </c>
      <c r="G22" s="10" t="s">
        <v>697</v>
      </c>
      <c r="H22" s="10" t="s">
        <v>698</v>
      </c>
      <c r="I22" s="11">
        <v>1</v>
      </c>
      <c r="J22" s="10" t="s">
        <v>146</v>
      </c>
      <c r="K22" s="10" t="s">
        <v>639</v>
      </c>
      <c r="L22" s="10" t="s">
        <v>616</v>
      </c>
      <c r="M22" s="10" t="s">
        <v>700</v>
      </c>
    </row>
    <row r="23" spans="1:13" x14ac:dyDescent="0.3">
      <c r="A23" s="10" t="s">
        <v>183</v>
      </c>
      <c r="B23" s="10" t="s">
        <v>702</v>
      </c>
      <c r="C23" s="10" t="s">
        <v>609</v>
      </c>
      <c r="D23" s="10" t="s">
        <v>703</v>
      </c>
      <c r="E23" s="10" t="s">
        <v>704</v>
      </c>
      <c r="F23" s="10" t="s">
        <v>612</v>
      </c>
      <c r="G23" s="10" t="s">
        <v>705</v>
      </c>
      <c r="H23" s="10" t="s">
        <v>706</v>
      </c>
      <c r="I23" s="11">
        <v>1</v>
      </c>
      <c r="J23" s="10" t="s">
        <v>182</v>
      </c>
      <c r="K23" s="10" t="s">
        <v>621</v>
      </c>
      <c r="L23" s="10" t="s">
        <v>616</v>
      </c>
      <c r="M23" s="10" t="s">
        <v>707</v>
      </c>
    </row>
    <row r="24" spans="1:13" x14ac:dyDescent="0.3">
      <c r="A24" s="10" t="s">
        <v>183</v>
      </c>
      <c r="B24" s="10" t="s">
        <v>702</v>
      </c>
      <c r="C24" s="10" t="s">
        <v>609</v>
      </c>
      <c r="D24" s="10" t="s">
        <v>703</v>
      </c>
      <c r="E24" s="10" t="s">
        <v>704</v>
      </c>
      <c r="F24" s="10" t="s">
        <v>612</v>
      </c>
      <c r="G24" s="10" t="s">
        <v>708</v>
      </c>
      <c r="H24" s="10" t="s">
        <v>709</v>
      </c>
      <c r="I24" s="11">
        <v>2</v>
      </c>
      <c r="J24" s="10" t="s">
        <v>182</v>
      </c>
      <c r="K24" s="10" t="s">
        <v>621</v>
      </c>
      <c r="L24" s="10" t="s">
        <v>616</v>
      </c>
      <c r="M24" s="10" t="s">
        <v>710</v>
      </c>
    </row>
    <row r="25" spans="1:13" x14ac:dyDescent="0.3">
      <c r="A25" s="10" t="s">
        <v>381</v>
      </c>
      <c r="B25" s="10" t="s">
        <v>711</v>
      </c>
      <c r="C25" s="10" t="s">
        <v>712</v>
      </c>
      <c r="D25" s="10" t="s">
        <v>713</v>
      </c>
      <c r="E25" s="10" t="s">
        <v>714</v>
      </c>
      <c r="F25" s="10" t="s">
        <v>612</v>
      </c>
      <c r="G25" s="10" t="s">
        <v>715</v>
      </c>
      <c r="H25" s="10" t="s">
        <v>716</v>
      </c>
      <c r="I25" s="11">
        <v>4</v>
      </c>
      <c r="J25" s="10" t="s">
        <v>380</v>
      </c>
      <c r="K25" s="10" t="s">
        <v>639</v>
      </c>
      <c r="L25" s="10" t="s">
        <v>616</v>
      </c>
      <c r="M25" s="10" t="s">
        <v>700</v>
      </c>
    </row>
    <row r="26" spans="1:13" x14ac:dyDescent="0.3">
      <c r="A26" s="10" t="s">
        <v>16</v>
      </c>
      <c r="B26" s="10" t="s">
        <v>717</v>
      </c>
      <c r="C26" s="10" t="s">
        <v>712</v>
      </c>
      <c r="D26" s="10" t="s">
        <v>718</v>
      </c>
      <c r="E26" s="10" t="s">
        <v>719</v>
      </c>
      <c r="F26" s="10" t="s">
        <v>612</v>
      </c>
      <c r="G26" s="10" t="s">
        <v>720</v>
      </c>
      <c r="H26" s="10" t="s">
        <v>721</v>
      </c>
      <c r="I26" s="11">
        <v>1</v>
      </c>
      <c r="J26" s="10" t="s">
        <v>15</v>
      </c>
      <c r="K26" s="10" t="s">
        <v>639</v>
      </c>
      <c r="L26" s="10" t="s">
        <v>616</v>
      </c>
      <c r="M26" s="10" t="s">
        <v>722</v>
      </c>
    </row>
    <row r="27" spans="1:13" x14ac:dyDescent="0.3">
      <c r="A27" s="10" t="s">
        <v>126</v>
      </c>
      <c r="B27" s="10" t="s">
        <v>723</v>
      </c>
      <c r="C27" s="10" t="s">
        <v>724</v>
      </c>
      <c r="D27" s="10" t="s">
        <v>725</v>
      </c>
      <c r="E27" s="10" t="s">
        <v>726</v>
      </c>
      <c r="F27" s="10" t="s">
        <v>612</v>
      </c>
      <c r="G27" s="10" t="s">
        <v>727</v>
      </c>
      <c r="H27" s="10" t="s">
        <v>728</v>
      </c>
      <c r="I27" s="11">
        <v>2</v>
      </c>
      <c r="J27" s="10" t="s">
        <v>125</v>
      </c>
      <c r="K27" s="10" t="s">
        <v>729</v>
      </c>
      <c r="L27" s="10" t="s">
        <v>616</v>
      </c>
      <c r="M27" s="10" t="s">
        <v>695</v>
      </c>
    </row>
    <row r="28" spans="1:13" x14ac:dyDescent="0.3">
      <c r="A28" s="10" t="s">
        <v>169</v>
      </c>
      <c r="B28" s="10" t="s">
        <v>723</v>
      </c>
      <c r="C28" s="10" t="s">
        <v>724</v>
      </c>
      <c r="D28" s="10" t="s">
        <v>730</v>
      </c>
      <c r="E28" s="10" t="s">
        <v>731</v>
      </c>
      <c r="F28" s="10" t="s">
        <v>612</v>
      </c>
      <c r="G28" s="10" t="s">
        <v>732</v>
      </c>
      <c r="H28" s="10" t="s">
        <v>733</v>
      </c>
      <c r="I28" s="11">
        <v>2</v>
      </c>
      <c r="J28" s="10" t="s">
        <v>168</v>
      </c>
      <c r="K28" s="10" t="s">
        <v>686</v>
      </c>
      <c r="L28" s="10" t="s">
        <v>616</v>
      </c>
      <c r="M28" s="10" t="s">
        <v>695</v>
      </c>
    </row>
    <row r="29" spans="1:13" x14ac:dyDescent="0.3">
      <c r="A29" s="10" t="s">
        <v>447</v>
      </c>
      <c r="B29" s="10" t="s">
        <v>734</v>
      </c>
      <c r="C29" s="10" t="s">
        <v>735</v>
      </c>
      <c r="D29" s="10" t="s">
        <v>736</v>
      </c>
      <c r="E29" s="10" t="s">
        <v>737</v>
      </c>
      <c r="F29" s="10" t="s">
        <v>612</v>
      </c>
      <c r="G29" s="10" t="s">
        <v>738</v>
      </c>
      <c r="H29" s="10" t="s">
        <v>739</v>
      </c>
      <c r="I29" s="11">
        <v>1</v>
      </c>
      <c r="J29" s="10" t="s">
        <v>446</v>
      </c>
      <c r="K29" s="10" t="s">
        <v>658</v>
      </c>
      <c r="L29" s="10" t="s">
        <v>616</v>
      </c>
      <c r="M29" s="10" t="s">
        <v>740</v>
      </c>
    </row>
    <row r="30" spans="1:13" x14ac:dyDescent="0.3">
      <c r="A30" s="10" t="s">
        <v>453</v>
      </c>
      <c r="B30" s="10" t="s">
        <v>741</v>
      </c>
      <c r="C30" s="10" t="s">
        <v>735</v>
      </c>
      <c r="D30" s="10" t="s">
        <v>742</v>
      </c>
      <c r="E30" s="10" t="s">
        <v>743</v>
      </c>
      <c r="F30" s="10" t="s">
        <v>612</v>
      </c>
      <c r="G30" s="10" t="s">
        <v>744</v>
      </c>
      <c r="H30" s="10" t="s">
        <v>745</v>
      </c>
      <c r="I30" s="11">
        <v>2</v>
      </c>
      <c r="J30" s="10" t="s">
        <v>452</v>
      </c>
      <c r="K30" s="10" t="s">
        <v>746</v>
      </c>
      <c r="L30" s="10" t="s">
        <v>616</v>
      </c>
      <c r="M30" s="10" t="s">
        <v>722</v>
      </c>
    </row>
    <row r="31" spans="1:13" x14ac:dyDescent="0.3">
      <c r="A31" s="10" t="s">
        <v>163</v>
      </c>
      <c r="B31" s="10" t="s">
        <v>747</v>
      </c>
      <c r="C31" s="10" t="s">
        <v>609</v>
      </c>
      <c r="D31" s="10" t="s">
        <v>748</v>
      </c>
      <c r="E31" s="10" t="s">
        <v>749</v>
      </c>
      <c r="F31" s="10" t="s">
        <v>612</v>
      </c>
      <c r="G31" s="10" t="s">
        <v>750</v>
      </c>
      <c r="H31" s="10" t="s">
        <v>751</v>
      </c>
      <c r="I31" s="11">
        <v>1</v>
      </c>
      <c r="J31" s="10" t="s">
        <v>162</v>
      </c>
      <c r="K31" s="10" t="s">
        <v>752</v>
      </c>
      <c r="L31" s="10" t="s">
        <v>616</v>
      </c>
      <c r="M31" s="10" t="s">
        <v>753</v>
      </c>
    </row>
    <row r="32" spans="1:13" x14ac:dyDescent="0.3">
      <c r="A32" s="10" t="s">
        <v>309</v>
      </c>
      <c r="B32" s="10" t="s">
        <v>754</v>
      </c>
      <c r="C32" s="10" t="s">
        <v>609</v>
      </c>
      <c r="D32" s="10" t="s">
        <v>755</v>
      </c>
      <c r="E32" s="10" t="s">
        <v>756</v>
      </c>
      <c r="F32" s="10" t="s">
        <v>612</v>
      </c>
      <c r="G32" s="10" t="s">
        <v>757</v>
      </c>
      <c r="H32" s="10" t="s">
        <v>758</v>
      </c>
      <c r="I32" s="11">
        <v>3</v>
      </c>
      <c r="J32" s="10" t="s">
        <v>308</v>
      </c>
      <c r="K32" s="10" t="s">
        <v>752</v>
      </c>
      <c r="L32" s="10" t="s">
        <v>616</v>
      </c>
      <c r="M32" s="10" t="s">
        <v>654</v>
      </c>
    </row>
    <row r="33" spans="1:13" x14ac:dyDescent="0.3">
      <c r="A33" s="10" t="s">
        <v>276</v>
      </c>
      <c r="B33" s="10" t="s">
        <v>759</v>
      </c>
      <c r="C33" s="10" t="s">
        <v>609</v>
      </c>
      <c r="D33" s="10" t="s">
        <v>760</v>
      </c>
      <c r="E33" s="10" t="s">
        <v>761</v>
      </c>
      <c r="F33" s="10" t="s">
        <v>612</v>
      </c>
      <c r="G33" s="10" t="s">
        <v>665</v>
      </c>
      <c r="H33" s="10" t="s">
        <v>666</v>
      </c>
      <c r="I33" s="11">
        <v>1</v>
      </c>
      <c r="J33" s="10" t="s">
        <v>275</v>
      </c>
      <c r="K33" s="10" t="s">
        <v>762</v>
      </c>
      <c r="L33" s="10" t="s">
        <v>616</v>
      </c>
      <c r="M33" s="10" t="s">
        <v>667</v>
      </c>
    </row>
    <row r="34" spans="1:13" x14ac:dyDescent="0.3">
      <c r="A34" s="10" t="s">
        <v>112</v>
      </c>
      <c r="B34" s="10" t="s">
        <v>763</v>
      </c>
      <c r="C34" s="10" t="s">
        <v>609</v>
      </c>
      <c r="D34" s="10" t="s">
        <v>764</v>
      </c>
      <c r="E34" s="10" t="s">
        <v>765</v>
      </c>
      <c r="F34" s="10" t="s">
        <v>612</v>
      </c>
      <c r="G34" s="10" t="s">
        <v>766</v>
      </c>
      <c r="H34" s="10" t="s">
        <v>767</v>
      </c>
      <c r="I34" s="11">
        <v>2</v>
      </c>
      <c r="J34" s="10" t="s">
        <v>111</v>
      </c>
      <c r="K34" s="10" t="s">
        <v>762</v>
      </c>
      <c r="L34" s="10" t="s">
        <v>616</v>
      </c>
      <c r="M34" s="10" t="s">
        <v>768</v>
      </c>
    </row>
    <row r="35" spans="1:13" x14ac:dyDescent="0.3">
      <c r="A35" s="10" t="s">
        <v>20</v>
      </c>
      <c r="B35" s="10" t="s">
        <v>769</v>
      </c>
      <c r="C35" s="10" t="s">
        <v>712</v>
      </c>
      <c r="D35" s="10" t="s">
        <v>770</v>
      </c>
      <c r="E35" s="10" t="s">
        <v>771</v>
      </c>
      <c r="F35" s="10" t="s">
        <v>612</v>
      </c>
      <c r="G35" s="10" t="s">
        <v>772</v>
      </c>
      <c r="H35" s="10" t="s">
        <v>773</v>
      </c>
      <c r="I35" s="11">
        <v>2</v>
      </c>
      <c r="J35" s="10" t="s">
        <v>19</v>
      </c>
      <c r="K35" s="10" t="s">
        <v>774</v>
      </c>
      <c r="L35" s="10" t="s">
        <v>616</v>
      </c>
      <c r="M35" s="10" t="s">
        <v>775</v>
      </c>
    </row>
    <row r="36" spans="1:13" x14ac:dyDescent="0.3">
      <c r="A36" s="10" t="s">
        <v>297</v>
      </c>
      <c r="B36" s="10" t="s">
        <v>776</v>
      </c>
      <c r="C36" s="10" t="s">
        <v>648</v>
      </c>
      <c r="D36" s="10" t="s">
        <v>777</v>
      </c>
      <c r="E36" s="10" t="s">
        <v>778</v>
      </c>
      <c r="F36" s="10" t="s">
        <v>612</v>
      </c>
      <c r="G36" s="10" t="s">
        <v>779</v>
      </c>
      <c r="H36" s="10" t="s">
        <v>780</v>
      </c>
      <c r="I36" s="11">
        <v>1</v>
      </c>
      <c r="J36" s="10" t="s">
        <v>296</v>
      </c>
      <c r="K36" s="10" t="s">
        <v>615</v>
      </c>
      <c r="L36" s="10" t="s">
        <v>616</v>
      </c>
      <c r="M36" s="10" t="s">
        <v>781</v>
      </c>
    </row>
    <row r="37" spans="1:13" x14ac:dyDescent="0.3">
      <c r="A37" s="10" t="s">
        <v>22</v>
      </c>
      <c r="B37" s="10" t="s">
        <v>782</v>
      </c>
      <c r="C37" s="10" t="s">
        <v>783</v>
      </c>
      <c r="D37" s="10" t="s">
        <v>784</v>
      </c>
      <c r="E37" s="10" t="s">
        <v>785</v>
      </c>
      <c r="F37" s="10" t="s">
        <v>612</v>
      </c>
      <c r="G37" s="10" t="s">
        <v>786</v>
      </c>
      <c r="H37" s="10" t="s">
        <v>787</v>
      </c>
      <c r="I37" s="11">
        <v>1</v>
      </c>
      <c r="J37" s="10" t="s">
        <v>21</v>
      </c>
      <c r="K37" s="10" t="s">
        <v>746</v>
      </c>
      <c r="L37" s="10" t="s">
        <v>616</v>
      </c>
      <c r="M37" s="10" t="s">
        <v>674</v>
      </c>
    </row>
    <row r="38" spans="1:13" x14ac:dyDescent="0.3">
      <c r="A38" s="10" t="s">
        <v>22</v>
      </c>
      <c r="B38" s="10" t="s">
        <v>782</v>
      </c>
      <c r="C38" s="10" t="s">
        <v>783</v>
      </c>
      <c r="D38" s="10" t="s">
        <v>784</v>
      </c>
      <c r="E38" s="10" t="s">
        <v>785</v>
      </c>
      <c r="F38" s="10" t="s">
        <v>612</v>
      </c>
      <c r="G38" s="10" t="s">
        <v>788</v>
      </c>
      <c r="H38" s="10" t="s">
        <v>789</v>
      </c>
      <c r="I38" s="11">
        <v>1</v>
      </c>
      <c r="J38" s="10" t="s">
        <v>21</v>
      </c>
      <c r="K38" s="10" t="s">
        <v>746</v>
      </c>
      <c r="L38" s="10" t="s">
        <v>616</v>
      </c>
      <c r="M38" s="10" t="s">
        <v>674</v>
      </c>
    </row>
    <row r="39" spans="1:13" x14ac:dyDescent="0.3">
      <c r="A39" s="10" t="s">
        <v>373</v>
      </c>
      <c r="B39" s="10" t="s">
        <v>790</v>
      </c>
      <c r="C39" s="10" t="s">
        <v>609</v>
      </c>
      <c r="D39" s="10" t="s">
        <v>791</v>
      </c>
      <c r="E39" s="10" t="s">
        <v>792</v>
      </c>
      <c r="F39" s="10" t="s">
        <v>612</v>
      </c>
      <c r="G39" s="10" t="s">
        <v>793</v>
      </c>
      <c r="H39" s="10" t="s">
        <v>794</v>
      </c>
      <c r="I39" s="11">
        <v>30</v>
      </c>
      <c r="J39" s="10" t="s">
        <v>372</v>
      </c>
      <c r="K39" s="10" t="s">
        <v>795</v>
      </c>
      <c r="L39" s="10" t="s">
        <v>616</v>
      </c>
      <c r="M39" s="10" t="s">
        <v>796</v>
      </c>
    </row>
    <row r="40" spans="1:13" x14ac:dyDescent="0.3">
      <c r="A40" s="10" t="s">
        <v>201</v>
      </c>
      <c r="B40" s="10" t="s">
        <v>797</v>
      </c>
      <c r="C40" s="10" t="s">
        <v>609</v>
      </c>
      <c r="D40" s="10" t="s">
        <v>798</v>
      </c>
      <c r="E40" s="10" t="s">
        <v>799</v>
      </c>
      <c r="F40" s="10" t="s">
        <v>612</v>
      </c>
      <c r="G40" s="10" t="s">
        <v>800</v>
      </c>
      <c r="H40" s="10" t="s">
        <v>801</v>
      </c>
      <c r="I40" s="11">
        <v>1</v>
      </c>
      <c r="J40" s="10" t="s">
        <v>200</v>
      </c>
      <c r="K40" s="10" t="s">
        <v>752</v>
      </c>
      <c r="L40" s="10" t="s">
        <v>616</v>
      </c>
      <c r="M40" s="10" t="s">
        <v>710</v>
      </c>
    </row>
    <row r="41" spans="1:13" x14ac:dyDescent="0.3">
      <c r="A41" s="10" t="s">
        <v>249</v>
      </c>
      <c r="B41" s="10" t="s">
        <v>802</v>
      </c>
      <c r="C41" s="10" t="s">
        <v>724</v>
      </c>
      <c r="D41" s="10" t="s">
        <v>803</v>
      </c>
      <c r="E41" s="10" t="s">
        <v>804</v>
      </c>
      <c r="F41" s="10" t="s">
        <v>612</v>
      </c>
      <c r="G41" s="10" t="s">
        <v>805</v>
      </c>
      <c r="H41" s="10" t="s">
        <v>806</v>
      </c>
      <c r="I41" s="11">
        <v>1</v>
      </c>
      <c r="J41" s="10" t="s">
        <v>248</v>
      </c>
      <c r="K41" s="10" t="s">
        <v>807</v>
      </c>
      <c r="L41" s="10" t="s">
        <v>616</v>
      </c>
      <c r="M41" s="10" t="s">
        <v>629</v>
      </c>
    </row>
    <row r="42" spans="1:13" x14ac:dyDescent="0.3">
      <c r="A42" s="10" t="s">
        <v>516</v>
      </c>
      <c r="B42" s="10" t="s">
        <v>608</v>
      </c>
      <c r="C42" s="10" t="s">
        <v>609</v>
      </c>
      <c r="D42" s="10" t="s">
        <v>808</v>
      </c>
      <c r="E42" s="10" t="s">
        <v>809</v>
      </c>
      <c r="F42" s="10" t="s">
        <v>612</v>
      </c>
      <c r="G42" s="10" t="s">
        <v>810</v>
      </c>
      <c r="H42" s="10" t="s">
        <v>811</v>
      </c>
      <c r="I42" s="11">
        <v>2</v>
      </c>
      <c r="J42" s="10" t="s">
        <v>515</v>
      </c>
      <c r="K42" s="10" t="s">
        <v>807</v>
      </c>
      <c r="L42" s="10" t="s">
        <v>616</v>
      </c>
      <c r="M42" s="10" t="s">
        <v>710</v>
      </c>
    </row>
    <row r="43" spans="1:13" x14ac:dyDescent="0.3">
      <c r="A43" s="10" t="s">
        <v>151</v>
      </c>
      <c r="B43" s="10" t="s">
        <v>812</v>
      </c>
      <c r="C43" s="10" t="s">
        <v>609</v>
      </c>
      <c r="D43" s="10" t="s">
        <v>813</v>
      </c>
      <c r="E43" s="10" t="s">
        <v>814</v>
      </c>
      <c r="F43" s="10" t="s">
        <v>612</v>
      </c>
      <c r="G43" s="10" t="s">
        <v>815</v>
      </c>
      <c r="H43" s="10" t="s">
        <v>816</v>
      </c>
      <c r="I43" s="11">
        <v>2</v>
      </c>
      <c r="J43" s="10" t="s">
        <v>150</v>
      </c>
      <c r="K43" s="10" t="s">
        <v>762</v>
      </c>
      <c r="L43" s="10" t="s">
        <v>616</v>
      </c>
      <c r="M43" s="10" t="s">
        <v>817</v>
      </c>
    </row>
    <row r="44" spans="1:13" x14ac:dyDescent="0.3">
      <c r="A44" s="10" t="s">
        <v>151</v>
      </c>
      <c r="B44" s="10" t="s">
        <v>812</v>
      </c>
      <c r="C44" s="10" t="s">
        <v>609</v>
      </c>
      <c r="D44" s="10" t="s">
        <v>813</v>
      </c>
      <c r="E44" s="10" t="s">
        <v>818</v>
      </c>
      <c r="F44" s="10" t="s">
        <v>612</v>
      </c>
      <c r="G44" s="10" t="s">
        <v>819</v>
      </c>
      <c r="H44" s="10" t="s">
        <v>820</v>
      </c>
      <c r="I44" s="11">
        <v>4</v>
      </c>
      <c r="J44" s="10" t="s">
        <v>150</v>
      </c>
      <c r="K44" s="10" t="s">
        <v>628</v>
      </c>
      <c r="L44" s="10" t="s">
        <v>616</v>
      </c>
      <c r="M44" s="10" t="s">
        <v>821</v>
      </c>
    </row>
    <row r="45" spans="1:13" x14ac:dyDescent="0.3">
      <c r="A45" s="10" t="s">
        <v>500</v>
      </c>
      <c r="B45" s="10" t="s">
        <v>822</v>
      </c>
      <c r="C45" s="10" t="s">
        <v>609</v>
      </c>
      <c r="D45" s="10" t="s">
        <v>823</v>
      </c>
      <c r="E45" s="10" t="s">
        <v>824</v>
      </c>
      <c r="F45" s="10" t="s">
        <v>612</v>
      </c>
      <c r="G45" s="10" t="s">
        <v>825</v>
      </c>
      <c r="H45" s="10" t="s">
        <v>826</v>
      </c>
      <c r="I45" s="11">
        <v>1</v>
      </c>
      <c r="J45" s="10" t="s">
        <v>499</v>
      </c>
      <c r="K45" s="10" t="s">
        <v>827</v>
      </c>
      <c r="L45" s="10" t="s">
        <v>616</v>
      </c>
      <c r="M45" s="10" t="s">
        <v>640</v>
      </c>
    </row>
    <row r="46" spans="1:13" x14ac:dyDescent="0.3">
      <c r="A46" s="10" t="s">
        <v>285</v>
      </c>
      <c r="B46" s="10" t="s">
        <v>747</v>
      </c>
      <c r="C46" s="10" t="s">
        <v>609</v>
      </c>
      <c r="D46" s="10" t="s">
        <v>828</v>
      </c>
      <c r="E46" s="10" t="s">
        <v>829</v>
      </c>
      <c r="F46" s="10" t="s">
        <v>612</v>
      </c>
      <c r="G46" s="10" t="s">
        <v>793</v>
      </c>
      <c r="H46" s="10" t="s">
        <v>794</v>
      </c>
      <c r="I46" s="11">
        <v>15</v>
      </c>
      <c r="J46" s="10" t="s">
        <v>284</v>
      </c>
      <c r="K46" s="10" t="s">
        <v>795</v>
      </c>
      <c r="L46" s="10" t="s">
        <v>616</v>
      </c>
      <c r="M46" s="10" t="s">
        <v>796</v>
      </c>
    </row>
    <row r="47" spans="1:13" x14ac:dyDescent="0.3">
      <c r="A47" s="10" t="s">
        <v>225</v>
      </c>
      <c r="B47" s="10" t="s">
        <v>830</v>
      </c>
      <c r="C47" s="10" t="s">
        <v>609</v>
      </c>
      <c r="D47" s="10" t="s">
        <v>831</v>
      </c>
      <c r="E47" s="10" t="s">
        <v>832</v>
      </c>
      <c r="F47" s="10" t="s">
        <v>612</v>
      </c>
      <c r="G47" s="10" t="s">
        <v>833</v>
      </c>
      <c r="H47" s="10" t="s">
        <v>834</v>
      </c>
      <c r="I47" s="11">
        <v>1</v>
      </c>
      <c r="J47" s="10" t="s">
        <v>224</v>
      </c>
      <c r="K47" s="10" t="s">
        <v>658</v>
      </c>
      <c r="L47" s="10" t="s">
        <v>616</v>
      </c>
      <c r="M47" s="10" t="s">
        <v>674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1"/>
  <sheetViews>
    <sheetView workbookViewId="0"/>
  </sheetViews>
  <sheetFormatPr defaultRowHeight="14.4" x14ac:dyDescent="0.3"/>
  <sheetData>
    <row r="1" spans="1:13" x14ac:dyDescent="0.3">
      <c r="A1" s="25" t="s">
        <v>835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595</v>
      </c>
      <c r="B2" s="12" t="s">
        <v>596</v>
      </c>
      <c r="C2" s="12" t="s">
        <v>597</v>
      </c>
      <c r="D2" s="12" t="s">
        <v>598</v>
      </c>
      <c r="E2" s="12" t="s">
        <v>599</v>
      </c>
      <c r="F2" s="12" t="s">
        <v>600</v>
      </c>
      <c r="G2" s="12" t="s">
        <v>601</v>
      </c>
      <c r="H2" s="12" t="s">
        <v>602</v>
      </c>
      <c r="I2" s="12" t="s">
        <v>603</v>
      </c>
      <c r="J2" s="12" t="s">
        <v>604</v>
      </c>
      <c r="K2" s="12" t="s">
        <v>605</v>
      </c>
      <c r="L2" s="12" t="s">
        <v>606</v>
      </c>
      <c r="M2" s="12" t="s">
        <v>607</v>
      </c>
    </row>
    <row r="3" spans="1:13" x14ac:dyDescent="0.3">
      <c r="A3" s="13" t="s">
        <v>18</v>
      </c>
      <c r="B3" s="13" t="s">
        <v>754</v>
      </c>
      <c r="C3" s="13" t="s">
        <v>609</v>
      </c>
      <c r="D3" s="13" t="s">
        <v>755</v>
      </c>
      <c r="E3" s="13" t="s">
        <v>836</v>
      </c>
      <c r="F3" s="13" t="s">
        <v>612</v>
      </c>
      <c r="G3" s="13" t="s">
        <v>837</v>
      </c>
      <c r="H3" s="13" t="s">
        <v>838</v>
      </c>
      <c r="I3" s="14">
        <v>4</v>
      </c>
      <c r="J3" s="13" t="s">
        <v>17</v>
      </c>
      <c r="K3" s="13" t="s">
        <v>774</v>
      </c>
      <c r="L3" s="13" t="s">
        <v>839</v>
      </c>
      <c r="M3" s="13" t="s">
        <v>840</v>
      </c>
    </row>
    <row r="4" spans="1:13" x14ac:dyDescent="0.3">
      <c r="A4" s="13" t="s">
        <v>48</v>
      </c>
      <c r="B4" s="13" t="s">
        <v>841</v>
      </c>
      <c r="C4" s="13" t="s">
        <v>712</v>
      </c>
      <c r="D4" s="13" t="s">
        <v>842</v>
      </c>
      <c r="E4" s="13" t="s">
        <v>843</v>
      </c>
      <c r="F4" s="13" t="s">
        <v>612</v>
      </c>
      <c r="G4" s="13" t="s">
        <v>844</v>
      </c>
      <c r="H4" s="13" t="s">
        <v>845</v>
      </c>
      <c r="I4" s="14">
        <v>1</v>
      </c>
      <c r="J4" s="13" t="s">
        <v>47</v>
      </c>
      <c r="K4" s="13" t="s">
        <v>615</v>
      </c>
      <c r="L4" s="13" t="s">
        <v>839</v>
      </c>
      <c r="M4" s="13" t="s">
        <v>840</v>
      </c>
    </row>
    <row r="5" spans="1:13" x14ac:dyDescent="0.3">
      <c r="A5" s="13" t="s">
        <v>48</v>
      </c>
      <c r="B5" s="13" t="s">
        <v>841</v>
      </c>
      <c r="C5" s="13" t="s">
        <v>712</v>
      </c>
      <c r="D5" s="13" t="s">
        <v>842</v>
      </c>
      <c r="E5" s="13" t="s">
        <v>846</v>
      </c>
      <c r="F5" s="13" t="s">
        <v>612</v>
      </c>
      <c r="G5" s="13" t="s">
        <v>847</v>
      </c>
      <c r="H5" s="13" t="s">
        <v>848</v>
      </c>
      <c r="I5" s="14">
        <v>2</v>
      </c>
      <c r="J5" s="13" t="s">
        <v>47</v>
      </c>
      <c r="K5" s="13" t="s">
        <v>621</v>
      </c>
      <c r="L5" s="13" t="s">
        <v>839</v>
      </c>
      <c r="M5" s="13" t="s">
        <v>840</v>
      </c>
    </row>
    <row r="6" spans="1:13" x14ac:dyDescent="0.3">
      <c r="A6" s="13" t="s">
        <v>48</v>
      </c>
      <c r="B6" s="13" t="s">
        <v>841</v>
      </c>
      <c r="C6" s="13" t="s">
        <v>712</v>
      </c>
      <c r="D6" s="13" t="s">
        <v>842</v>
      </c>
      <c r="E6" s="13" t="s">
        <v>846</v>
      </c>
      <c r="F6" s="13" t="s">
        <v>612</v>
      </c>
      <c r="G6" s="13" t="s">
        <v>849</v>
      </c>
      <c r="H6" s="13" t="s">
        <v>850</v>
      </c>
      <c r="I6" s="14">
        <v>2</v>
      </c>
      <c r="J6" s="13" t="s">
        <v>47</v>
      </c>
      <c r="K6" s="13" t="s">
        <v>621</v>
      </c>
      <c r="L6" s="13" t="s">
        <v>839</v>
      </c>
      <c r="M6" s="13" t="s">
        <v>840</v>
      </c>
    </row>
    <row r="7" spans="1:13" x14ac:dyDescent="0.3">
      <c r="A7" s="13" t="s">
        <v>48</v>
      </c>
      <c r="B7" s="13" t="s">
        <v>841</v>
      </c>
      <c r="C7" s="13" t="s">
        <v>712</v>
      </c>
      <c r="D7" s="13" t="s">
        <v>842</v>
      </c>
      <c r="E7" s="13" t="s">
        <v>846</v>
      </c>
      <c r="F7" s="13" t="s">
        <v>612</v>
      </c>
      <c r="G7" s="13" t="s">
        <v>851</v>
      </c>
      <c r="H7" s="13" t="s">
        <v>852</v>
      </c>
      <c r="I7" s="14">
        <v>2</v>
      </c>
      <c r="J7" s="13" t="s">
        <v>47</v>
      </c>
      <c r="K7" s="13" t="s">
        <v>621</v>
      </c>
      <c r="L7" s="13" t="s">
        <v>839</v>
      </c>
      <c r="M7" s="13" t="s">
        <v>840</v>
      </c>
    </row>
    <row r="8" spans="1:13" x14ac:dyDescent="0.3">
      <c r="A8" s="13" t="s">
        <v>84</v>
      </c>
      <c r="B8" s="13" t="s">
        <v>623</v>
      </c>
      <c r="C8" s="13" t="s">
        <v>609</v>
      </c>
      <c r="D8" s="13" t="s">
        <v>624</v>
      </c>
      <c r="E8" s="13" t="s">
        <v>625</v>
      </c>
      <c r="F8" s="13" t="s">
        <v>612</v>
      </c>
      <c r="G8" s="13" t="s">
        <v>853</v>
      </c>
      <c r="H8" s="13" t="s">
        <v>854</v>
      </c>
      <c r="I8" s="14">
        <v>2</v>
      </c>
      <c r="J8" s="13" t="s">
        <v>83</v>
      </c>
      <c r="K8" s="13" t="s">
        <v>628</v>
      </c>
      <c r="L8" s="13" t="s">
        <v>839</v>
      </c>
      <c r="M8" s="13" t="s">
        <v>855</v>
      </c>
    </row>
    <row r="9" spans="1:13" x14ac:dyDescent="0.3">
      <c r="A9" s="13" t="s">
        <v>445</v>
      </c>
      <c r="B9" s="13" t="s">
        <v>856</v>
      </c>
      <c r="C9" s="13" t="s">
        <v>609</v>
      </c>
      <c r="D9" s="13" t="s">
        <v>857</v>
      </c>
      <c r="E9" s="13" t="s">
        <v>858</v>
      </c>
      <c r="F9" s="13" t="s">
        <v>612</v>
      </c>
      <c r="G9" s="13" t="s">
        <v>859</v>
      </c>
      <c r="H9" s="13" t="s">
        <v>860</v>
      </c>
      <c r="I9" s="14">
        <v>1</v>
      </c>
      <c r="J9" s="13" t="s">
        <v>444</v>
      </c>
      <c r="K9" s="13" t="s">
        <v>686</v>
      </c>
      <c r="L9" s="13" t="s">
        <v>839</v>
      </c>
      <c r="M9" s="13" t="s">
        <v>840</v>
      </c>
    </row>
    <row r="10" spans="1:13" x14ac:dyDescent="0.3">
      <c r="A10" s="13" t="s">
        <v>16</v>
      </c>
      <c r="B10" s="13" t="s">
        <v>717</v>
      </c>
      <c r="C10" s="13" t="s">
        <v>712</v>
      </c>
      <c r="D10" s="13" t="s">
        <v>718</v>
      </c>
      <c r="E10" s="13" t="s">
        <v>861</v>
      </c>
      <c r="F10" s="13" t="s">
        <v>862</v>
      </c>
      <c r="G10" s="13" t="s">
        <v>863</v>
      </c>
      <c r="H10" s="13" t="s">
        <v>864</v>
      </c>
      <c r="I10" s="14">
        <v>1</v>
      </c>
      <c r="J10" s="13" t="s">
        <v>593</v>
      </c>
      <c r="K10" s="13" t="s">
        <v>639</v>
      </c>
      <c r="L10" s="13" t="s">
        <v>839</v>
      </c>
      <c r="M10" s="13" t="s">
        <v>865</v>
      </c>
    </row>
    <row r="11" spans="1:13" x14ac:dyDescent="0.3">
      <c r="A11" s="13" t="s">
        <v>562</v>
      </c>
      <c r="B11" s="13" t="s">
        <v>856</v>
      </c>
      <c r="C11" s="13" t="s">
        <v>609</v>
      </c>
      <c r="D11" s="13" t="s">
        <v>866</v>
      </c>
      <c r="E11" s="13" t="s">
        <v>867</v>
      </c>
      <c r="F11" s="13" t="s">
        <v>612</v>
      </c>
      <c r="G11" s="13" t="s">
        <v>837</v>
      </c>
      <c r="H11" s="13" t="s">
        <v>838</v>
      </c>
      <c r="I11" s="14">
        <v>6</v>
      </c>
      <c r="J11" s="13" t="s">
        <v>561</v>
      </c>
      <c r="K11" s="13" t="s">
        <v>639</v>
      </c>
      <c r="L11" s="13" t="s">
        <v>839</v>
      </c>
      <c r="M11" s="13" t="s">
        <v>840</v>
      </c>
    </row>
    <row r="12" spans="1:13" x14ac:dyDescent="0.3">
      <c r="A12" s="13" t="s">
        <v>195</v>
      </c>
      <c r="B12" s="13" t="s">
        <v>868</v>
      </c>
      <c r="C12" s="13" t="s">
        <v>609</v>
      </c>
      <c r="D12" s="13" t="s">
        <v>869</v>
      </c>
      <c r="E12" s="13" t="s">
        <v>870</v>
      </c>
      <c r="F12" s="13" t="s">
        <v>612</v>
      </c>
      <c r="G12" s="13" t="s">
        <v>871</v>
      </c>
      <c r="H12" s="13" t="s">
        <v>872</v>
      </c>
      <c r="I12" s="14">
        <v>1</v>
      </c>
      <c r="J12" s="13" t="s">
        <v>194</v>
      </c>
      <c r="K12" s="13" t="s">
        <v>746</v>
      </c>
      <c r="L12" s="13" t="s">
        <v>839</v>
      </c>
      <c r="M12" s="13" t="s">
        <v>840</v>
      </c>
    </row>
    <row r="13" spans="1:13" x14ac:dyDescent="0.3">
      <c r="A13" s="13" t="s">
        <v>199</v>
      </c>
      <c r="B13" s="13" t="s">
        <v>641</v>
      </c>
      <c r="C13" s="13" t="s">
        <v>609</v>
      </c>
      <c r="D13" s="13" t="s">
        <v>642</v>
      </c>
      <c r="E13" s="13" t="s">
        <v>873</v>
      </c>
      <c r="F13" s="13" t="s">
        <v>612</v>
      </c>
      <c r="G13" s="13" t="s">
        <v>874</v>
      </c>
      <c r="H13" s="13" t="s">
        <v>875</v>
      </c>
      <c r="I13" s="14">
        <v>2</v>
      </c>
      <c r="J13" s="13" t="s">
        <v>198</v>
      </c>
      <c r="K13" s="13" t="s">
        <v>658</v>
      </c>
      <c r="L13" s="13" t="s">
        <v>839</v>
      </c>
      <c r="M13" s="13" t="s">
        <v>876</v>
      </c>
    </row>
    <row r="14" spans="1:13" x14ac:dyDescent="0.3">
      <c r="A14" s="13" t="s">
        <v>276</v>
      </c>
      <c r="B14" s="13" t="s">
        <v>623</v>
      </c>
      <c r="C14" s="13" t="s">
        <v>609</v>
      </c>
      <c r="D14" s="13" t="s">
        <v>877</v>
      </c>
      <c r="E14" s="13" t="s">
        <v>878</v>
      </c>
      <c r="F14" s="13" t="s">
        <v>612</v>
      </c>
      <c r="G14" s="13" t="s">
        <v>879</v>
      </c>
      <c r="H14" s="13" t="s">
        <v>880</v>
      </c>
      <c r="I14" s="14">
        <v>1</v>
      </c>
      <c r="J14" s="13" t="s">
        <v>281</v>
      </c>
      <c r="K14" s="13" t="s">
        <v>621</v>
      </c>
      <c r="L14" s="13" t="s">
        <v>839</v>
      </c>
      <c r="M14" s="13" t="s">
        <v>817</v>
      </c>
    </row>
    <row r="15" spans="1:13" x14ac:dyDescent="0.3">
      <c r="A15" s="13" t="s">
        <v>62</v>
      </c>
      <c r="B15" s="13" t="s">
        <v>881</v>
      </c>
      <c r="C15" s="13" t="s">
        <v>648</v>
      </c>
      <c r="D15" s="13" t="s">
        <v>882</v>
      </c>
      <c r="E15" s="13" t="s">
        <v>883</v>
      </c>
      <c r="F15" s="13" t="s">
        <v>612</v>
      </c>
      <c r="G15" s="13" t="s">
        <v>884</v>
      </c>
      <c r="H15" s="13" t="s">
        <v>885</v>
      </c>
      <c r="I15" s="14">
        <v>2</v>
      </c>
      <c r="J15" s="13" t="s">
        <v>61</v>
      </c>
      <c r="K15" s="13" t="s">
        <v>615</v>
      </c>
      <c r="L15" s="13" t="s">
        <v>839</v>
      </c>
      <c r="M15" s="13" t="s">
        <v>722</v>
      </c>
    </row>
    <row r="16" spans="1:13" x14ac:dyDescent="0.3">
      <c r="A16" s="13" t="s">
        <v>356</v>
      </c>
      <c r="B16" s="13" t="s">
        <v>886</v>
      </c>
      <c r="C16" s="13" t="s">
        <v>648</v>
      </c>
      <c r="D16" s="13" t="s">
        <v>887</v>
      </c>
      <c r="E16" s="13" t="s">
        <v>888</v>
      </c>
      <c r="F16" s="13" t="s">
        <v>612</v>
      </c>
      <c r="G16" s="13" t="s">
        <v>889</v>
      </c>
      <c r="H16" s="13" t="s">
        <v>890</v>
      </c>
      <c r="I16" s="14">
        <v>1</v>
      </c>
      <c r="J16" s="13" t="s">
        <v>355</v>
      </c>
      <c r="K16" s="13" t="s">
        <v>795</v>
      </c>
      <c r="L16" s="13" t="s">
        <v>839</v>
      </c>
      <c r="M16" s="13" t="s">
        <v>840</v>
      </c>
    </row>
    <row r="17" spans="1:13" x14ac:dyDescent="0.3">
      <c r="A17" s="13" t="s">
        <v>32</v>
      </c>
      <c r="B17" s="13" t="s">
        <v>891</v>
      </c>
      <c r="C17" s="13" t="s">
        <v>892</v>
      </c>
      <c r="D17" s="13" t="s">
        <v>893</v>
      </c>
      <c r="E17" s="13" t="s">
        <v>894</v>
      </c>
      <c r="F17" s="13" t="s">
        <v>612</v>
      </c>
      <c r="G17" s="13" t="s">
        <v>895</v>
      </c>
      <c r="H17" s="13" t="s">
        <v>896</v>
      </c>
      <c r="I17" s="14">
        <v>6</v>
      </c>
      <c r="J17" s="13" t="s">
        <v>31</v>
      </c>
      <c r="K17" s="13" t="s">
        <v>729</v>
      </c>
      <c r="L17" s="13" t="s">
        <v>839</v>
      </c>
      <c r="M17" s="13" t="s">
        <v>840</v>
      </c>
    </row>
    <row r="18" spans="1:13" x14ac:dyDescent="0.3">
      <c r="A18" s="13" t="s">
        <v>32</v>
      </c>
      <c r="B18" s="13" t="s">
        <v>891</v>
      </c>
      <c r="C18" s="13" t="s">
        <v>892</v>
      </c>
      <c r="D18" s="13" t="s">
        <v>893</v>
      </c>
      <c r="E18" s="13" t="s">
        <v>897</v>
      </c>
      <c r="F18" s="13" t="s">
        <v>612</v>
      </c>
      <c r="G18" s="13" t="s">
        <v>898</v>
      </c>
      <c r="H18" s="13" t="s">
        <v>899</v>
      </c>
      <c r="I18" s="14">
        <v>4</v>
      </c>
      <c r="J18" s="13" t="s">
        <v>31</v>
      </c>
      <c r="K18" s="13" t="s">
        <v>699</v>
      </c>
      <c r="L18" s="13" t="s">
        <v>839</v>
      </c>
      <c r="M18" s="13" t="s">
        <v>840</v>
      </c>
    </row>
    <row r="19" spans="1:13" x14ac:dyDescent="0.3">
      <c r="A19" s="13" t="s">
        <v>14</v>
      </c>
      <c r="B19" s="13" t="s">
        <v>668</v>
      </c>
      <c r="C19" s="13" t="s">
        <v>609</v>
      </c>
      <c r="D19" s="13" t="s">
        <v>669</v>
      </c>
      <c r="E19" s="13" t="s">
        <v>670</v>
      </c>
      <c r="F19" s="13" t="s">
        <v>612</v>
      </c>
      <c r="G19" s="13" t="s">
        <v>900</v>
      </c>
      <c r="H19" s="13" t="s">
        <v>901</v>
      </c>
      <c r="I19" s="14">
        <v>1</v>
      </c>
      <c r="J19" s="13" t="s">
        <v>13</v>
      </c>
      <c r="K19" s="13" t="s">
        <v>673</v>
      </c>
      <c r="L19" s="13" t="s">
        <v>839</v>
      </c>
      <c r="M19" s="13" t="s">
        <v>902</v>
      </c>
    </row>
    <row r="20" spans="1:13" x14ac:dyDescent="0.3">
      <c r="A20" s="13" t="s">
        <v>14</v>
      </c>
      <c r="B20" s="13" t="s">
        <v>668</v>
      </c>
      <c r="C20" s="13" t="s">
        <v>609</v>
      </c>
      <c r="D20" s="13" t="s">
        <v>669</v>
      </c>
      <c r="E20" s="13" t="s">
        <v>670</v>
      </c>
      <c r="F20" s="13" t="s">
        <v>612</v>
      </c>
      <c r="G20" s="13" t="s">
        <v>903</v>
      </c>
      <c r="H20" s="13" t="s">
        <v>904</v>
      </c>
      <c r="I20" s="14">
        <v>12</v>
      </c>
      <c r="J20" s="13" t="s">
        <v>13</v>
      </c>
      <c r="K20" s="13" t="s">
        <v>673</v>
      </c>
      <c r="L20" s="13" t="s">
        <v>839</v>
      </c>
      <c r="M20" s="13" t="s">
        <v>905</v>
      </c>
    </row>
    <row r="21" spans="1:13" x14ac:dyDescent="0.3">
      <c r="A21" s="13" t="s">
        <v>14</v>
      </c>
      <c r="B21" s="13" t="s">
        <v>668</v>
      </c>
      <c r="C21" s="13" t="s">
        <v>609</v>
      </c>
      <c r="D21" s="13" t="s">
        <v>669</v>
      </c>
      <c r="E21" s="13" t="s">
        <v>678</v>
      </c>
      <c r="F21" s="13" t="s">
        <v>612</v>
      </c>
      <c r="G21" s="13" t="s">
        <v>906</v>
      </c>
      <c r="H21" s="13" t="s">
        <v>907</v>
      </c>
      <c r="I21" s="14">
        <v>1</v>
      </c>
      <c r="J21" s="13" t="s">
        <v>13</v>
      </c>
      <c r="K21" s="13" t="s">
        <v>673</v>
      </c>
      <c r="L21" s="13" t="s">
        <v>839</v>
      </c>
      <c r="M21" s="13" t="s">
        <v>684</v>
      </c>
    </row>
    <row r="22" spans="1:13" x14ac:dyDescent="0.3">
      <c r="A22" s="13" t="s">
        <v>14</v>
      </c>
      <c r="B22" s="13" t="s">
        <v>668</v>
      </c>
      <c r="C22" s="13" t="s">
        <v>609</v>
      </c>
      <c r="D22" s="13" t="s">
        <v>669</v>
      </c>
      <c r="E22" s="13" t="s">
        <v>908</v>
      </c>
      <c r="F22" s="13" t="s">
        <v>612</v>
      </c>
      <c r="G22" s="13" t="s">
        <v>906</v>
      </c>
      <c r="H22" s="13" t="s">
        <v>907</v>
      </c>
      <c r="I22" s="14">
        <v>1</v>
      </c>
      <c r="J22" s="13" t="s">
        <v>13</v>
      </c>
      <c r="K22" s="13" t="s">
        <v>628</v>
      </c>
      <c r="L22" s="13" t="s">
        <v>839</v>
      </c>
      <c r="M22" s="13" t="s">
        <v>684</v>
      </c>
    </row>
    <row r="23" spans="1:13" x14ac:dyDescent="0.3">
      <c r="A23" s="13" t="s">
        <v>14</v>
      </c>
      <c r="B23" s="13" t="s">
        <v>668</v>
      </c>
      <c r="C23" s="13" t="s">
        <v>609</v>
      </c>
      <c r="D23" s="13" t="s">
        <v>669</v>
      </c>
      <c r="E23" s="13" t="s">
        <v>685</v>
      </c>
      <c r="F23" s="13" t="s">
        <v>612</v>
      </c>
      <c r="G23" s="13" t="s">
        <v>909</v>
      </c>
      <c r="H23" s="13" t="s">
        <v>910</v>
      </c>
      <c r="I23" s="14">
        <v>3</v>
      </c>
      <c r="J23" s="13" t="s">
        <v>13</v>
      </c>
      <c r="K23" s="13" t="s">
        <v>686</v>
      </c>
      <c r="L23" s="13" t="s">
        <v>839</v>
      </c>
      <c r="M23" s="13" t="s">
        <v>911</v>
      </c>
    </row>
    <row r="24" spans="1:13" x14ac:dyDescent="0.3">
      <c r="A24" s="13" t="s">
        <v>14</v>
      </c>
      <c r="B24" s="13" t="s">
        <v>668</v>
      </c>
      <c r="C24" s="13" t="s">
        <v>609</v>
      </c>
      <c r="D24" s="13" t="s">
        <v>669</v>
      </c>
      <c r="E24" s="13" t="s">
        <v>685</v>
      </c>
      <c r="F24" s="13" t="s">
        <v>612</v>
      </c>
      <c r="G24" s="13" t="s">
        <v>903</v>
      </c>
      <c r="H24" s="13" t="s">
        <v>904</v>
      </c>
      <c r="I24" s="14">
        <v>12</v>
      </c>
      <c r="J24" s="13" t="s">
        <v>13</v>
      </c>
      <c r="K24" s="13" t="s">
        <v>686</v>
      </c>
      <c r="L24" s="13" t="s">
        <v>839</v>
      </c>
      <c r="M24" s="13" t="s">
        <v>905</v>
      </c>
    </row>
    <row r="25" spans="1:13" x14ac:dyDescent="0.3">
      <c r="A25" s="13" t="s">
        <v>147</v>
      </c>
      <c r="B25" s="13" t="s">
        <v>608</v>
      </c>
      <c r="C25" s="13" t="s">
        <v>609</v>
      </c>
      <c r="D25" s="13" t="s">
        <v>610</v>
      </c>
      <c r="E25" s="13" t="s">
        <v>912</v>
      </c>
      <c r="F25" s="13" t="s">
        <v>612</v>
      </c>
      <c r="G25" s="13" t="s">
        <v>913</v>
      </c>
      <c r="H25" s="13" t="s">
        <v>914</v>
      </c>
      <c r="I25" s="14">
        <v>2</v>
      </c>
      <c r="J25" s="13" t="s">
        <v>146</v>
      </c>
      <c r="K25" s="13" t="s">
        <v>795</v>
      </c>
      <c r="L25" s="13" t="s">
        <v>839</v>
      </c>
      <c r="M25" s="13" t="s">
        <v>915</v>
      </c>
    </row>
    <row r="26" spans="1:13" x14ac:dyDescent="0.3">
      <c r="A26" s="13" t="s">
        <v>177</v>
      </c>
      <c r="B26" s="13" t="s">
        <v>856</v>
      </c>
      <c r="C26" s="13" t="s">
        <v>609</v>
      </c>
      <c r="D26" s="13" t="s">
        <v>857</v>
      </c>
      <c r="E26" s="13" t="s">
        <v>916</v>
      </c>
      <c r="F26" s="13" t="s">
        <v>612</v>
      </c>
      <c r="G26" s="13" t="s">
        <v>917</v>
      </c>
      <c r="H26" s="13" t="s">
        <v>918</v>
      </c>
      <c r="I26" s="14">
        <v>2</v>
      </c>
      <c r="J26" s="13" t="s">
        <v>176</v>
      </c>
      <c r="K26" s="13" t="s">
        <v>762</v>
      </c>
      <c r="L26" s="13" t="s">
        <v>839</v>
      </c>
      <c r="M26" s="13" t="s">
        <v>840</v>
      </c>
    </row>
    <row r="27" spans="1:13" x14ac:dyDescent="0.3">
      <c r="A27" s="13" t="s">
        <v>177</v>
      </c>
      <c r="B27" s="13" t="s">
        <v>856</v>
      </c>
      <c r="C27" s="13" t="s">
        <v>609</v>
      </c>
      <c r="D27" s="13" t="s">
        <v>857</v>
      </c>
      <c r="E27" s="13" t="s">
        <v>916</v>
      </c>
      <c r="F27" s="13" t="s">
        <v>612</v>
      </c>
      <c r="G27" s="13" t="s">
        <v>919</v>
      </c>
      <c r="H27" s="13" t="s">
        <v>920</v>
      </c>
      <c r="I27" s="14">
        <v>4</v>
      </c>
      <c r="J27" s="13" t="s">
        <v>176</v>
      </c>
      <c r="K27" s="13" t="s">
        <v>762</v>
      </c>
      <c r="L27" s="13" t="s">
        <v>839</v>
      </c>
      <c r="M27" s="13" t="s">
        <v>840</v>
      </c>
    </row>
    <row r="28" spans="1:13" x14ac:dyDescent="0.3">
      <c r="A28" s="13" t="s">
        <v>319</v>
      </c>
      <c r="B28" s="13" t="s">
        <v>782</v>
      </c>
      <c r="C28" s="13" t="s">
        <v>783</v>
      </c>
      <c r="D28" s="13" t="s">
        <v>784</v>
      </c>
      <c r="E28" s="13" t="s">
        <v>921</v>
      </c>
      <c r="F28" s="13" t="s">
        <v>612</v>
      </c>
      <c r="G28" s="13" t="s">
        <v>922</v>
      </c>
      <c r="H28" s="13" t="s">
        <v>923</v>
      </c>
      <c r="I28" s="14">
        <v>4</v>
      </c>
      <c r="J28" s="13" t="s">
        <v>318</v>
      </c>
      <c r="K28" s="13" t="s">
        <v>746</v>
      </c>
      <c r="L28" s="13" t="s">
        <v>839</v>
      </c>
      <c r="M28" s="13" t="s">
        <v>840</v>
      </c>
    </row>
    <row r="29" spans="1:13" x14ac:dyDescent="0.3">
      <c r="A29" s="13" t="s">
        <v>159</v>
      </c>
      <c r="B29" s="13" t="s">
        <v>886</v>
      </c>
      <c r="C29" s="13" t="s">
        <v>648</v>
      </c>
      <c r="D29" s="13" t="s">
        <v>887</v>
      </c>
      <c r="E29" s="13" t="s">
        <v>924</v>
      </c>
      <c r="F29" s="13" t="s">
        <v>612</v>
      </c>
      <c r="G29" s="13" t="s">
        <v>925</v>
      </c>
      <c r="H29" s="13" t="s">
        <v>926</v>
      </c>
      <c r="I29" s="14">
        <v>1</v>
      </c>
      <c r="J29" s="13" t="s">
        <v>158</v>
      </c>
      <c r="K29" s="13" t="s">
        <v>746</v>
      </c>
      <c r="L29" s="13" t="s">
        <v>839</v>
      </c>
      <c r="M29" s="13" t="s">
        <v>855</v>
      </c>
    </row>
    <row r="30" spans="1:13" x14ac:dyDescent="0.3">
      <c r="A30" s="13" t="s">
        <v>159</v>
      </c>
      <c r="B30" s="13" t="s">
        <v>886</v>
      </c>
      <c r="C30" s="13" t="s">
        <v>648</v>
      </c>
      <c r="D30" s="13" t="s">
        <v>887</v>
      </c>
      <c r="E30" s="13" t="s">
        <v>927</v>
      </c>
      <c r="F30" s="13" t="s">
        <v>612</v>
      </c>
      <c r="G30" s="13" t="s">
        <v>928</v>
      </c>
      <c r="H30" s="13" t="s">
        <v>929</v>
      </c>
      <c r="I30" s="14">
        <v>1</v>
      </c>
      <c r="J30" s="13" t="s">
        <v>158</v>
      </c>
      <c r="K30" s="13" t="s">
        <v>762</v>
      </c>
      <c r="L30" s="13" t="s">
        <v>839</v>
      </c>
      <c r="M30" s="13" t="s">
        <v>707</v>
      </c>
    </row>
    <row r="31" spans="1:13" x14ac:dyDescent="0.3">
      <c r="A31" s="13" t="s">
        <v>301</v>
      </c>
      <c r="B31" s="13" t="s">
        <v>763</v>
      </c>
      <c r="C31" s="13" t="s">
        <v>609</v>
      </c>
      <c r="D31" s="13" t="s">
        <v>764</v>
      </c>
      <c r="E31" s="13" t="s">
        <v>930</v>
      </c>
      <c r="F31" s="13" t="s">
        <v>612</v>
      </c>
      <c r="G31" s="13" t="s">
        <v>931</v>
      </c>
      <c r="H31" s="13" t="s">
        <v>932</v>
      </c>
      <c r="I31" s="14">
        <v>1</v>
      </c>
      <c r="J31" s="13" t="s">
        <v>300</v>
      </c>
      <c r="K31" s="13" t="s">
        <v>628</v>
      </c>
      <c r="L31" s="13" t="s">
        <v>839</v>
      </c>
      <c r="M31" s="13" t="s">
        <v>933</v>
      </c>
    </row>
    <row r="32" spans="1:13" x14ac:dyDescent="0.3">
      <c r="A32" s="13" t="s">
        <v>367</v>
      </c>
      <c r="B32" s="13" t="s">
        <v>934</v>
      </c>
      <c r="C32" s="13" t="s">
        <v>648</v>
      </c>
      <c r="D32" s="13" t="s">
        <v>935</v>
      </c>
      <c r="E32" s="13" t="s">
        <v>936</v>
      </c>
      <c r="F32" s="13" t="s">
        <v>612</v>
      </c>
      <c r="G32" s="13" t="s">
        <v>937</v>
      </c>
      <c r="H32" s="13" t="s">
        <v>938</v>
      </c>
      <c r="I32" s="14">
        <v>2</v>
      </c>
      <c r="J32" s="13" t="s">
        <v>366</v>
      </c>
      <c r="K32" s="13" t="s">
        <v>673</v>
      </c>
      <c r="L32" s="13" t="s">
        <v>839</v>
      </c>
      <c r="M32" s="13" t="s">
        <v>840</v>
      </c>
    </row>
    <row r="33" spans="1:13" x14ac:dyDescent="0.3">
      <c r="A33" s="13" t="s">
        <v>367</v>
      </c>
      <c r="B33" s="13" t="s">
        <v>934</v>
      </c>
      <c r="C33" s="13" t="s">
        <v>648</v>
      </c>
      <c r="D33" s="13" t="s">
        <v>935</v>
      </c>
      <c r="E33" s="13" t="s">
        <v>936</v>
      </c>
      <c r="F33" s="13" t="s">
        <v>612</v>
      </c>
      <c r="G33" s="13" t="s">
        <v>939</v>
      </c>
      <c r="H33" s="13" t="s">
        <v>940</v>
      </c>
      <c r="I33" s="14">
        <v>2</v>
      </c>
      <c r="J33" s="13" t="s">
        <v>366</v>
      </c>
      <c r="K33" s="13" t="s">
        <v>673</v>
      </c>
      <c r="L33" s="13" t="s">
        <v>839</v>
      </c>
      <c r="M33" s="13" t="s">
        <v>840</v>
      </c>
    </row>
    <row r="34" spans="1:13" x14ac:dyDescent="0.3">
      <c r="A34" s="13" t="s">
        <v>153</v>
      </c>
      <c r="B34" s="13" t="s">
        <v>830</v>
      </c>
      <c r="C34" s="13" t="s">
        <v>609</v>
      </c>
      <c r="D34" s="13" t="s">
        <v>941</v>
      </c>
      <c r="E34" s="13" t="s">
        <v>942</v>
      </c>
      <c r="F34" s="13" t="s">
        <v>612</v>
      </c>
      <c r="G34" s="13" t="s">
        <v>943</v>
      </c>
      <c r="H34" s="13" t="s">
        <v>944</v>
      </c>
      <c r="I34" s="14">
        <v>1</v>
      </c>
      <c r="J34" s="13" t="s">
        <v>152</v>
      </c>
      <c r="K34" s="13" t="s">
        <v>729</v>
      </c>
      <c r="L34" s="13" t="s">
        <v>839</v>
      </c>
      <c r="M34" s="13" t="s">
        <v>840</v>
      </c>
    </row>
    <row r="35" spans="1:13" x14ac:dyDescent="0.3">
      <c r="A35" s="13" t="s">
        <v>68</v>
      </c>
      <c r="B35" s="13" t="s">
        <v>945</v>
      </c>
      <c r="C35" s="13" t="s">
        <v>892</v>
      </c>
      <c r="D35" s="13" t="s">
        <v>946</v>
      </c>
      <c r="E35" s="13" t="s">
        <v>947</v>
      </c>
      <c r="F35" s="13" t="s">
        <v>612</v>
      </c>
      <c r="G35" s="13" t="s">
        <v>948</v>
      </c>
      <c r="H35" s="13" t="s">
        <v>949</v>
      </c>
      <c r="I35" s="14">
        <v>1</v>
      </c>
      <c r="J35" s="13" t="s">
        <v>67</v>
      </c>
      <c r="K35" s="13" t="s">
        <v>807</v>
      </c>
      <c r="L35" s="13" t="s">
        <v>839</v>
      </c>
      <c r="M35" s="13" t="s">
        <v>950</v>
      </c>
    </row>
    <row r="36" spans="1:13" x14ac:dyDescent="0.3">
      <c r="A36" s="13" t="s">
        <v>540</v>
      </c>
      <c r="B36" s="13" t="s">
        <v>830</v>
      </c>
      <c r="C36" s="13" t="s">
        <v>609</v>
      </c>
      <c r="D36" s="13" t="s">
        <v>951</v>
      </c>
      <c r="E36" s="13" t="s">
        <v>952</v>
      </c>
      <c r="F36" s="13" t="s">
        <v>612</v>
      </c>
      <c r="G36" s="13" t="s">
        <v>953</v>
      </c>
      <c r="H36" s="13" t="s">
        <v>954</v>
      </c>
      <c r="I36" s="14">
        <v>1</v>
      </c>
      <c r="J36" s="13" t="s">
        <v>539</v>
      </c>
      <c r="K36" s="13" t="s">
        <v>621</v>
      </c>
      <c r="L36" s="13" t="s">
        <v>839</v>
      </c>
      <c r="M36" s="13" t="s">
        <v>955</v>
      </c>
    </row>
    <row r="37" spans="1:13" x14ac:dyDescent="0.3">
      <c r="A37" s="13" t="s">
        <v>56</v>
      </c>
      <c r="B37" s="13" t="s">
        <v>856</v>
      </c>
      <c r="C37" s="13" t="s">
        <v>609</v>
      </c>
      <c r="D37" s="13" t="s">
        <v>956</v>
      </c>
      <c r="E37" s="13" t="s">
        <v>957</v>
      </c>
      <c r="F37" s="13" t="s">
        <v>612</v>
      </c>
      <c r="G37" s="13" t="s">
        <v>958</v>
      </c>
      <c r="H37" s="13" t="s">
        <v>959</v>
      </c>
      <c r="I37" s="14">
        <v>1</v>
      </c>
      <c r="J37" s="13" t="s">
        <v>137</v>
      </c>
      <c r="K37" s="13" t="s">
        <v>673</v>
      </c>
      <c r="L37" s="13" t="s">
        <v>839</v>
      </c>
      <c r="M37" s="13" t="s">
        <v>840</v>
      </c>
    </row>
    <row r="38" spans="1:13" x14ac:dyDescent="0.3">
      <c r="A38" s="13" t="s">
        <v>56</v>
      </c>
      <c r="B38" s="13" t="s">
        <v>856</v>
      </c>
      <c r="C38" s="13" t="s">
        <v>609</v>
      </c>
      <c r="D38" s="13" t="s">
        <v>956</v>
      </c>
      <c r="E38" s="13" t="s">
        <v>960</v>
      </c>
      <c r="F38" s="13" t="s">
        <v>612</v>
      </c>
      <c r="G38" s="13" t="s">
        <v>961</v>
      </c>
      <c r="H38" s="13" t="s">
        <v>962</v>
      </c>
      <c r="I38" s="14">
        <v>8</v>
      </c>
      <c r="J38" s="13" t="s">
        <v>137</v>
      </c>
      <c r="K38" s="13" t="s">
        <v>673</v>
      </c>
      <c r="L38" s="13" t="s">
        <v>839</v>
      </c>
      <c r="M38" s="13" t="s">
        <v>840</v>
      </c>
    </row>
    <row r="39" spans="1:13" x14ac:dyDescent="0.3">
      <c r="A39" s="13" t="s">
        <v>56</v>
      </c>
      <c r="B39" s="13" t="s">
        <v>856</v>
      </c>
      <c r="C39" s="13" t="s">
        <v>609</v>
      </c>
      <c r="D39" s="13" t="s">
        <v>963</v>
      </c>
      <c r="E39" s="13" t="s">
        <v>964</v>
      </c>
      <c r="F39" s="13" t="s">
        <v>612</v>
      </c>
      <c r="G39" s="13" t="s">
        <v>965</v>
      </c>
      <c r="H39" s="13" t="s">
        <v>966</v>
      </c>
      <c r="I39" s="14">
        <v>6</v>
      </c>
      <c r="J39" s="13" t="s">
        <v>55</v>
      </c>
      <c r="K39" s="13" t="s">
        <v>774</v>
      </c>
      <c r="L39" s="13" t="s">
        <v>839</v>
      </c>
      <c r="M39" s="13" t="s">
        <v>840</v>
      </c>
    </row>
    <row r="40" spans="1:13" x14ac:dyDescent="0.3">
      <c r="A40" s="13" t="s">
        <v>94</v>
      </c>
      <c r="B40" s="13" t="s">
        <v>967</v>
      </c>
      <c r="C40" s="13" t="s">
        <v>968</v>
      </c>
      <c r="D40" s="13" t="s">
        <v>969</v>
      </c>
      <c r="E40" s="13" t="s">
        <v>970</v>
      </c>
      <c r="F40" s="13" t="s">
        <v>612</v>
      </c>
      <c r="G40" s="13" t="s">
        <v>971</v>
      </c>
      <c r="H40" s="13" t="s">
        <v>972</v>
      </c>
      <c r="I40" s="14">
        <v>1</v>
      </c>
      <c r="J40" s="13" t="s">
        <v>93</v>
      </c>
      <c r="K40" s="13" t="s">
        <v>729</v>
      </c>
      <c r="L40" s="13" t="s">
        <v>839</v>
      </c>
      <c r="M40" s="13" t="s">
        <v>973</v>
      </c>
    </row>
    <row r="41" spans="1:13" x14ac:dyDescent="0.3">
      <c r="A41" s="13" t="s">
        <v>492</v>
      </c>
      <c r="B41" s="13" t="s">
        <v>782</v>
      </c>
      <c r="C41" s="13" t="s">
        <v>783</v>
      </c>
      <c r="D41" s="13" t="s">
        <v>784</v>
      </c>
      <c r="E41" s="13" t="s">
        <v>974</v>
      </c>
      <c r="F41" s="13" t="s">
        <v>612</v>
      </c>
      <c r="G41" s="13" t="s">
        <v>922</v>
      </c>
      <c r="H41" s="13" t="s">
        <v>923</v>
      </c>
      <c r="I41" s="14">
        <v>2</v>
      </c>
      <c r="J41" s="13" t="s">
        <v>491</v>
      </c>
      <c r="K41" s="13" t="s">
        <v>746</v>
      </c>
      <c r="L41" s="13" t="s">
        <v>839</v>
      </c>
      <c r="M41" s="13" t="s">
        <v>840</v>
      </c>
    </row>
    <row r="42" spans="1:13" x14ac:dyDescent="0.3">
      <c r="A42" s="13" t="s">
        <v>16</v>
      </c>
      <c r="B42" s="13" t="s">
        <v>717</v>
      </c>
      <c r="C42" s="13" t="s">
        <v>712</v>
      </c>
      <c r="D42" s="13" t="s">
        <v>718</v>
      </c>
      <c r="E42" s="13" t="s">
        <v>975</v>
      </c>
      <c r="F42" s="13" t="s">
        <v>612</v>
      </c>
      <c r="G42" s="13" t="s">
        <v>976</v>
      </c>
      <c r="H42" s="13" t="s">
        <v>977</v>
      </c>
      <c r="I42" s="14">
        <v>1</v>
      </c>
      <c r="J42" s="13" t="s">
        <v>15</v>
      </c>
      <c r="K42" s="13" t="s">
        <v>729</v>
      </c>
      <c r="L42" s="13" t="s">
        <v>839</v>
      </c>
      <c r="M42" s="13" t="s">
        <v>978</v>
      </c>
    </row>
    <row r="43" spans="1:13" x14ac:dyDescent="0.3">
      <c r="A43" s="13" t="s">
        <v>16</v>
      </c>
      <c r="B43" s="13" t="s">
        <v>717</v>
      </c>
      <c r="C43" s="13" t="s">
        <v>712</v>
      </c>
      <c r="D43" s="13" t="s">
        <v>718</v>
      </c>
      <c r="E43" s="13" t="s">
        <v>979</v>
      </c>
      <c r="F43" s="13" t="s">
        <v>612</v>
      </c>
      <c r="G43" s="13" t="s">
        <v>980</v>
      </c>
      <c r="H43" s="13" t="s">
        <v>981</v>
      </c>
      <c r="I43" s="14">
        <v>1</v>
      </c>
      <c r="J43" s="13" t="s">
        <v>15</v>
      </c>
      <c r="K43" s="13" t="s">
        <v>795</v>
      </c>
      <c r="L43" s="13" t="s">
        <v>839</v>
      </c>
      <c r="M43" s="13" t="s">
        <v>722</v>
      </c>
    </row>
    <row r="44" spans="1:13" x14ac:dyDescent="0.3">
      <c r="A44" s="13" t="s">
        <v>16</v>
      </c>
      <c r="B44" s="13" t="s">
        <v>717</v>
      </c>
      <c r="C44" s="13" t="s">
        <v>712</v>
      </c>
      <c r="D44" s="13" t="s">
        <v>718</v>
      </c>
      <c r="E44" s="13" t="s">
        <v>979</v>
      </c>
      <c r="F44" s="13" t="s">
        <v>612</v>
      </c>
      <c r="G44" s="13" t="s">
        <v>971</v>
      </c>
      <c r="H44" s="13" t="s">
        <v>972</v>
      </c>
      <c r="I44" s="14">
        <v>1</v>
      </c>
      <c r="J44" s="13" t="s">
        <v>15</v>
      </c>
      <c r="K44" s="13" t="s">
        <v>795</v>
      </c>
      <c r="L44" s="13" t="s">
        <v>839</v>
      </c>
      <c r="M44" s="13" t="s">
        <v>973</v>
      </c>
    </row>
    <row r="45" spans="1:13" x14ac:dyDescent="0.3">
      <c r="A45" s="13" t="s">
        <v>16</v>
      </c>
      <c r="B45" s="13" t="s">
        <v>717</v>
      </c>
      <c r="C45" s="13" t="s">
        <v>712</v>
      </c>
      <c r="D45" s="13" t="s">
        <v>718</v>
      </c>
      <c r="E45" s="13" t="s">
        <v>979</v>
      </c>
      <c r="F45" s="13" t="s">
        <v>612</v>
      </c>
      <c r="G45" s="13" t="s">
        <v>982</v>
      </c>
      <c r="H45" s="13" t="s">
        <v>983</v>
      </c>
      <c r="I45" s="14">
        <v>2</v>
      </c>
      <c r="J45" s="13" t="s">
        <v>15</v>
      </c>
      <c r="K45" s="13" t="s">
        <v>795</v>
      </c>
      <c r="L45" s="13" t="s">
        <v>839</v>
      </c>
      <c r="M45" s="13" t="s">
        <v>973</v>
      </c>
    </row>
    <row r="46" spans="1:13" x14ac:dyDescent="0.3">
      <c r="A46" s="13" t="s">
        <v>16</v>
      </c>
      <c r="B46" s="13" t="s">
        <v>717</v>
      </c>
      <c r="C46" s="13" t="s">
        <v>712</v>
      </c>
      <c r="D46" s="13" t="s">
        <v>718</v>
      </c>
      <c r="E46" s="13" t="s">
        <v>984</v>
      </c>
      <c r="F46" s="13" t="s">
        <v>612</v>
      </c>
      <c r="G46" s="13" t="s">
        <v>953</v>
      </c>
      <c r="H46" s="13" t="s">
        <v>954</v>
      </c>
      <c r="I46" s="14">
        <v>1</v>
      </c>
      <c r="J46" s="13" t="s">
        <v>15</v>
      </c>
      <c r="K46" s="13" t="s">
        <v>746</v>
      </c>
      <c r="L46" s="13" t="s">
        <v>839</v>
      </c>
      <c r="M46" s="13" t="s">
        <v>955</v>
      </c>
    </row>
    <row r="47" spans="1:13" x14ac:dyDescent="0.3">
      <c r="A47" s="13" t="s">
        <v>149</v>
      </c>
      <c r="B47" s="13" t="s">
        <v>985</v>
      </c>
      <c r="C47" s="13" t="s">
        <v>609</v>
      </c>
      <c r="D47" s="13" t="s">
        <v>986</v>
      </c>
      <c r="E47" s="13" t="s">
        <v>987</v>
      </c>
      <c r="F47" s="13" t="s">
        <v>612</v>
      </c>
      <c r="G47" s="13" t="s">
        <v>988</v>
      </c>
      <c r="H47" s="13" t="s">
        <v>989</v>
      </c>
      <c r="I47" s="14">
        <v>4</v>
      </c>
      <c r="J47" s="13" t="s">
        <v>148</v>
      </c>
      <c r="K47" s="13" t="s">
        <v>795</v>
      </c>
      <c r="L47" s="13" t="s">
        <v>839</v>
      </c>
      <c r="M47" s="13" t="s">
        <v>840</v>
      </c>
    </row>
    <row r="48" spans="1:13" x14ac:dyDescent="0.3">
      <c r="A48" s="13" t="s">
        <v>149</v>
      </c>
      <c r="B48" s="13" t="s">
        <v>985</v>
      </c>
      <c r="C48" s="13" t="s">
        <v>609</v>
      </c>
      <c r="D48" s="13" t="s">
        <v>986</v>
      </c>
      <c r="E48" s="13" t="s">
        <v>990</v>
      </c>
      <c r="F48" s="13" t="s">
        <v>612</v>
      </c>
      <c r="G48" s="13" t="s">
        <v>988</v>
      </c>
      <c r="H48" s="13" t="s">
        <v>989</v>
      </c>
      <c r="I48" s="14">
        <v>4</v>
      </c>
      <c r="J48" s="13" t="s">
        <v>148</v>
      </c>
      <c r="K48" s="13" t="s">
        <v>827</v>
      </c>
      <c r="L48" s="13" t="s">
        <v>839</v>
      </c>
      <c r="M48" s="13" t="s">
        <v>840</v>
      </c>
    </row>
    <row r="49" spans="1:13" x14ac:dyDescent="0.3">
      <c r="A49" s="13" t="s">
        <v>431</v>
      </c>
      <c r="B49" s="13" t="s">
        <v>991</v>
      </c>
      <c r="C49" s="13" t="s">
        <v>648</v>
      </c>
      <c r="D49" s="13" t="s">
        <v>992</v>
      </c>
      <c r="E49" s="13" t="s">
        <v>993</v>
      </c>
      <c r="F49" s="13" t="s">
        <v>612</v>
      </c>
      <c r="G49" s="13" t="s">
        <v>994</v>
      </c>
      <c r="H49" s="13" t="s">
        <v>995</v>
      </c>
      <c r="I49" s="14">
        <v>3</v>
      </c>
      <c r="J49" s="13" t="s">
        <v>430</v>
      </c>
      <c r="K49" s="13" t="s">
        <v>774</v>
      </c>
      <c r="L49" s="13" t="s">
        <v>839</v>
      </c>
      <c r="M49" s="13" t="s">
        <v>654</v>
      </c>
    </row>
    <row r="50" spans="1:13" x14ac:dyDescent="0.3">
      <c r="A50" s="13" t="s">
        <v>431</v>
      </c>
      <c r="B50" s="13" t="s">
        <v>991</v>
      </c>
      <c r="C50" s="13" t="s">
        <v>648</v>
      </c>
      <c r="D50" s="13" t="s">
        <v>992</v>
      </c>
      <c r="E50" s="13" t="s">
        <v>996</v>
      </c>
      <c r="F50" s="13" t="s">
        <v>612</v>
      </c>
      <c r="G50" s="13" t="s">
        <v>997</v>
      </c>
      <c r="H50" s="13" t="s">
        <v>998</v>
      </c>
      <c r="I50" s="14">
        <v>2</v>
      </c>
      <c r="J50" s="13" t="s">
        <v>430</v>
      </c>
      <c r="K50" s="13" t="s">
        <v>686</v>
      </c>
      <c r="L50" s="13" t="s">
        <v>839</v>
      </c>
      <c r="M50" s="13" t="s">
        <v>999</v>
      </c>
    </row>
    <row r="51" spans="1:13" x14ac:dyDescent="0.3">
      <c r="A51" s="13" t="s">
        <v>431</v>
      </c>
      <c r="B51" s="13" t="s">
        <v>991</v>
      </c>
      <c r="C51" s="13" t="s">
        <v>648</v>
      </c>
      <c r="D51" s="13" t="s">
        <v>992</v>
      </c>
      <c r="E51" s="13" t="s">
        <v>1000</v>
      </c>
      <c r="F51" s="13" t="s">
        <v>612</v>
      </c>
      <c r="G51" s="13" t="s">
        <v>1001</v>
      </c>
      <c r="H51" s="13" t="s">
        <v>1002</v>
      </c>
      <c r="I51" s="14">
        <v>2</v>
      </c>
      <c r="J51" s="13" t="s">
        <v>430</v>
      </c>
      <c r="K51" s="13" t="s">
        <v>752</v>
      </c>
      <c r="L51" s="13" t="s">
        <v>839</v>
      </c>
      <c r="M51" s="13" t="s">
        <v>999</v>
      </c>
    </row>
    <row r="52" spans="1:13" x14ac:dyDescent="0.3">
      <c r="A52" s="13" t="s">
        <v>276</v>
      </c>
      <c r="B52" s="13" t="s">
        <v>747</v>
      </c>
      <c r="C52" s="13" t="s">
        <v>609</v>
      </c>
      <c r="D52" s="13" t="s">
        <v>1003</v>
      </c>
      <c r="E52" s="13" t="s">
        <v>1004</v>
      </c>
      <c r="F52" s="13" t="s">
        <v>612</v>
      </c>
      <c r="G52" s="13" t="s">
        <v>1005</v>
      </c>
      <c r="H52" s="13" t="s">
        <v>1006</v>
      </c>
      <c r="I52" s="14">
        <v>1</v>
      </c>
      <c r="J52" s="13" t="s">
        <v>536</v>
      </c>
      <c r="K52" s="13" t="s">
        <v>774</v>
      </c>
      <c r="L52" s="13" t="s">
        <v>839</v>
      </c>
      <c r="M52" s="13" t="s">
        <v>876</v>
      </c>
    </row>
    <row r="53" spans="1:13" x14ac:dyDescent="0.3">
      <c r="A53" s="13" t="s">
        <v>276</v>
      </c>
      <c r="B53" s="13" t="s">
        <v>747</v>
      </c>
      <c r="C53" s="13" t="s">
        <v>609</v>
      </c>
      <c r="D53" s="13" t="s">
        <v>1003</v>
      </c>
      <c r="E53" s="13" t="s">
        <v>1007</v>
      </c>
      <c r="F53" s="13" t="s">
        <v>612</v>
      </c>
      <c r="G53" s="13" t="s">
        <v>1008</v>
      </c>
      <c r="H53" s="13" t="s">
        <v>1009</v>
      </c>
      <c r="I53" s="14">
        <v>2</v>
      </c>
      <c r="J53" s="13" t="s">
        <v>536</v>
      </c>
      <c r="K53" s="13" t="s">
        <v>639</v>
      </c>
      <c r="L53" s="13" t="s">
        <v>839</v>
      </c>
      <c r="M53" s="13" t="s">
        <v>654</v>
      </c>
    </row>
    <row r="54" spans="1:13" x14ac:dyDescent="0.3">
      <c r="A54" s="13" t="s">
        <v>330</v>
      </c>
      <c r="B54" s="13" t="s">
        <v>1010</v>
      </c>
      <c r="C54" s="13" t="s">
        <v>609</v>
      </c>
      <c r="D54" s="13" t="s">
        <v>1011</v>
      </c>
      <c r="E54" s="13" t="s">
        <v>1012</v>
      </c>
      <c r="F54" s="13" t="s">
        <v>612</v>
      </c>
      <c r="G54" s="13" t="s">
        <v>1013</v>
      </c>
      <c r="H54" s="13" t="s">
        <v>1014</v>
      </c>
      <c r="I54" s="14">
        <v>1</v>
      </c>
      <c r="J54" s="13" t="s">
        <v>329</v>
      </c>
      <c r="K54" s="13" t="s">
        <v>746</v>
      </c>
      <c r="L54" s="13" t="s">
        <v>839</v>
      </c>
      <c r="M54" s="13" t="s">
        <v>840</v>
      </c>
    </row>
    <row r="55" spans="1:13" x14ac:dyDescent="0.3">
      <c r="A55" s="13" t="s">
        <v>124</v>
      </c>
      <c r="B55" s="13" t="s">
        <v>991</v>
      </c>
      <c r="C55" s="13" t="s">
        <v>648</v>
      </c>
      <c r="D55" s="13" t="s">
        <v>1015</v>
      </c>
      <c r="E55" s="13" t="s">
        <v>1016</v>
      </c>
      <c r="F55" s="13" t="s">
        <v>612</v>
      </c>
      <c r="G55" s="13" t="s">
        <v>971</v>
      </c>
      <c r="H55" s="13" t="s">
        <v>972</v>
      </c>
      <c r="I55" s="14">
        <v>1</v>
      </c>
      <c r="J55" s="13" t="s">
        <v>123</v>
      </c>
      <c r="K55" s="13" t="s">
        <v>774</v>
      </c>
      <c r="L55" s="13" t="s">
        <v>839</v>
      </c>
      <c r="M55" s="13" t="s">
        <v>973</v>
      </c>
    </row>
    <row r="56" spans="1:13" x14ac:dyDescent="0.3">
      <c r="A56" s="13" t="s">
        <v>124</v>
      </c>
      <c r="B56" s="13" t="s">
        <v>991</v>
      </c>
      <c r="C56" s="13" t="s">
        <v>648</v>
      </c>
      <c r="D56" s="13" t="s">
        <v>1015</v>
      </c>
      <c r="E56" s="13" t="s">
        <v>1017</v>
      </c>
      <c r="F56" s="13" t="s">
        <v>612</v>
      </c>
      <c r="G56" s="13" t="s">
        <v>971</v>
      </c>
      <c r="H56" s="13" t="s">
        <v>972</v>
      </c>
      <c r="I56" s="14">
        <v>1</v>
      </c>
      <c r="J56" s="13" t="s">
        <v>123</v>
      </c>
      <c r="K56" s="13" t="s">
        <v>686</v>
      </c>
      <c r="L56" s="13" t="s">
        <v>839</v>
      </c>
      <c r="M56" s="13" t="s">
        <v>973</v>
      </c>
    </row>
    <row r="57" spans="1:13" x14ac:dyDescent="0.3">
      <c r="A57" s="13" t="s">
        <v>90</v>
      </c>
      <c r="B57" s="13" t="s">
        <v>1018</v>
      </c>
      <c r="C57" s="13" t="s">
        <v>724</v>
      </c>
      <c r="D57" s="13" t="s">
        <v>1019</v>
      </c>
      <c r="E57" s="13" t="s">
        <v>1020</v>
      </c>
      <c r="F57" s="13" t="s">
        <v>612</v>
      </c>
      <c r="G57" s="13" t="s">
        <v>1021</v>
      </c>
      <c r="H57" s="13" t="s">
        <v>1022</v>
      </c>
      <c r="I57" s="14">
        <v>5</v>
      </c>
      <c r="J57" s="13" t="s">
        <v>89</v>
      </c>
      <c r="K57" s="13" t="s">
        <v>653</v>
      </c>
      <c r="L57" s="13" t="s">
        <v>839</v>
      </c>
      <c r="M57" s="13" t="s">
        <v>840</v>
      </c>
    </row>
    <row r="58" spans="1:13" x14ac:dyDescent="0.3">
      <c r="A58" s="13" t="s">
        <v>26</v>
      </c>
      <c r="B58" s="13" t="s">
        <v>1023</v>
      </c>
      <c r="C58" s="13" t="s">
        <v>712</v>
      </c>
      <c r="D58" s="13" t="s">
        <v>1024</v>
      </c>
      <c r="E58" s="13" t="s">
        <v>1025</v>
      </c>
      <c r="F58" s="13" t="s">
        <v>612</v>
      </c>
      <c r="G58" s="13" t="s">
        <v>1026</v>
      </c>
      <c r="H58" s="13" t="s">
        <v>1027</v>
      </c>
      <c r="I58" s="14">
        <v>2</v>
      </c>
      <c r="J58" s="13" t="s">
        <v>25</v>
      </c>
      <c r="K58" s="13" t="s">
        <v>746</v>
      </c>
      <c r="L58" s="13" t="s">
        <v>839</v>
      </c>
      <c r="M58" s="13" t="s">
        <v>840</v>
      </c>
    </row>
    <row r="59" spans="1:13" x14ac:dyDescent="0.3">
      <c r="A59" s="13" t="s">
        <v>26</v>
      </c>
      <c r="B59" s="13" t="s">
        <v>1023</v>
      </c>
      <c r="C59" s="13" t="s">
        <v>712</v>
      </c>
      <c r="D59" s="13" t="s">
        <v>1024</v>
      </c>
      <c r="E59" s="13" t="s">
        <v>1028</v>
      </c>
      <c r="F59" s="13" t="s">
        <v>612</v>
      </c>
      <c r="G59" s="13" t="s">
        <v>1029</v>
      </c>
      <c r="H59" s="13" t="s">
        <v>1030</v>
      </c>
      <c r="I59" s="14">
        <v>1</v>
      </c>
      <c r="J59" s="13" t="s">
        <v>25</v>
      </c>
      <c r="K59" s="13" t="s">
        <v>628</v>
      </c>
      <c r="L59" s="13" t="s">
        <v>839</v>
      </c>
      <c r="M59" s="13" t="s">
        <v>840</v>
      </c>
    </row>
    <row r="60" spans="1:13" x14ac:dyDescent="0.3">
      <c r="A60" s="13" t="s">
        <v>54</v>
      </c>
      <c r="B60" s="13" t="s">
        <v>1031</v>
      </c>
      <c r="C60" s="13" t="s">
        <v>712</v>
      </c>
      <c r="D60" s="13" t="s">
        <v>1032</v>
      </c>
      <c r="E60" s="13" t="s">
        <v>1033</v>
      </c>
      <c r="F60" s="13" t="s">
        <v>612</v>
      </c>
      <c r="G60" s="13" t="s">
        <v>1034</v>
      </c>
      <c r="H60" s="13" t="s">
        <v>1035</v>
      </c>
      <c r="I60" s="14">
        <v>1</v>
      </c>
      <c r="J60" s="13" t="s">
        <v>53</v>
      </c>
      <c r="K60" s="13" t="s">
        <v>673</v>
      </c>
      <c r="L60" s="13" t="s">
        <v>839</v>
      </c>
      <c r="M60" s="13" t="s">
        <v>817</v>
      </c>
    </row>
    <row r="61" spans="1:13" x14ac:dyDescent="0.3">
      <c r="A61" s="13" t="s">
        <v>52</v>
      </c>
      <c r="B61" s="13" t="s">
        <v>1036</v>
      </c>
      <c r="C61" s="13" t="s">
        <v>712</v>
      </c>
      <c r="D61" s="13" t="s">
        <v>1037</v>
      </c>
      <c r="E61" s="13" t="s">
        <v>1038</v>
      </c>
      <c r="F61" s="13" t="s">
        <v>612</v>
      </c>
      <c r="G61" s="13" t="s">
        <v>1039</v>
      </c>
      <c r="H61" s="13" t="s">
        <v>1040</v>
      </c>
      <c r="I61" s="14">
        <v>1</v>
      </c>
      <c r="J61" s="13" t="s">
        <v>51</v>
      </c>
      <c r="K61" s="13" t="s">
        <v>673</v>
      </c>
      <c r="L61" s="13" t="s">
        <v>839</v>
      </c>
      <c r="M61" s="13" t="s">
        <v>654</v>
      </c>
    </row>
    <row r="62" spans="1:13" x14ac:dyDescent="0.3">
      <c r="A62" s="13" t="s">
        <v>52</v>
      </c>
      <c r="B62" s="13" t="s">
        <v>1036</v>
      </c>
      <c r="C62" s="13" t="s">
        <v>712</v>
      </c>
      <c r="D62" s="13" t="s">
        <v>1037</v>
      </c>
      <c r="E62" s="13" t="s">
        <v>1038</v>
      </c>
      <c r="F62" s="13" t="s">
        <v>612</v>
      </c>
      <c r="G62" s="13" t="s">
        <v>1041</v>
      </c>
      <c r="H62" s="13" t="s">
        <v>1042</v>
      </c>
      <c r="I62" s="14">
        <v>1</v>
      </c>
      <c r="J62" s="13" t="s">
        <v>51</v>
      </c>
      <c r="K62" s="13" t="s">
        <v>673</v>
      </c>
      <c r="L62" s="13" t="s">
        <v>839</v>
      </c>
      <c r="M62" s="13" t="s">
        <v>1043</v>
      </c>
    </row>
    <row r="63" spans="1:13" x14ac:dyDescent="0.3">
      <c r="A63" s="13" t="s">
        <v>181</v>
      </c>
      <c r="B63" s="13" t="s">
        <v>830</v>
      </c>
      <c r="C63" s="13" t="s">
        <v>609</v>
      </c>
      <c r="D63" s="13" t="s">
        <v>1044</v>
      </c>
      <c r="E63" s="13" t="s">
        <v>1045</v>
      </c>
      <c r="F63" s="13" t="s">
        <v>612</v>
      </c>
      <c r="G63" s="13" t="s">
        <v>1046</v>
      </c>
      <c r="H63" s="13" t="s">
        <v>1047</v>
      </c>
      <c r="I63" s="14">
        <v>1</v>
      </c>
      <c r="J63" s="13" t="s">
        <v>180</v>
      </c>
      <c r="K63" s="13" t="s">
        <v>621</v>
      </c>
      <c r="L63" s="13" t="s">
        <v>839</v>
      </c>
      <c r="M63" s="13" t="s">
        <v>722</v>
      </c>
    </row>
    <row r="64" spans="1:13" x14ac:dyDescent="0.3">
      <c r="A64" s="13" t="s">
        <v>309</v>
      </c>
      <c r="B64" s="13" t="s">
        <v>754</v>
      </c>
      <c r="C64" s="13" t="s">
        <v>609</v>
      </c>
      <c r="D64" s="13" t="s">
        <v>755</v>
      </c>
      <c r="E64" s="13" t="s">
        <v>1048</v>
      </c>
      <c r="F64" s="13" t="s">
        <v>612</v>
      </c>
      <c r="G64" s="13" t="s">
        <v>1049</v>
      </c>
      <c r="H64" s="13" t="s">
        <v>1050</v>
      </c>
      <c r="I64" s="14">
        <v>1</v>
      </c>
      <c r="J64" s="13" t="s">
        <v>308</v>
      </c>
      <c r="K64" s="13" t="s">
        <v>653</v>
      </c>
      <c r="L64" s="13" t="s">
        <v>839</v>
      </c>
      <c r="M64" s="13" t="s">
        <v>1051</v>
      </c>
    </row>
    <row r="65" spans="1:13" x14ac:dyDescent="0.3">
      <c r="A65" s="13" t="s">
        <v>309</v>
      </c>
      <c r="B65" s="13" t="s">
        <v>754</v>
      </c>
      <c r="C65" s="13" t="s">
        <v>609</v>
      </c>
      <c r="D65" s="13" t="s">
        <v>755</v>
      </c>
      <c r="E65" s="13" t="s">
        <v>756</v>
      </c>
      <c r="F65" s="13" t="s">
        <v>612</v>
      </c>
      <c r="G65" s="13" t="s">
        <v>1052</v>
      </c>
      <c r="H65" s="13" t="s">
        <v>1053</v>
      </c>
      <c r="I65" s="14">
        <v>2</v>
      </c>
      <c r="J65" s="13" t="s">
        <v>308</v>
      </c>
      <c r="K65" s="13" t="s">
        <v>752</v>
      </c>
      <c r="L65" s="13" t="s">
        <v>839</v>
      </c>
      <c r="M65" s="13" t="s">
        <v>1054</v>
      </c>
    </row>
    <row r="66" spans="1:13" x14ac:dyDescent="0.3">
      <c r="A66" s="13" t="s">
        <v>544</v>
      </c>
      <c r="B66" s="13" t="s">
        <v>797</v>
      </c>
      <c r="C66" s="13" t="s">
        <v>609</v>
      </c>
      <c r="D66" s="13" t="s">
        <v>1055</v>
      </c>
      <c r="E66" s="13" t="s">
        <v>1056</v>
      </c>
      <c r="F66" s="13" t="s">
        <v>612</v>
      </c>
      <c r="G66" s="13" t="s">
        <v>1057</v>
      </c>
      <c r="H66" s="13" t="s">
        <v>1058</v>
      </c>
      <c r="I66" s="14">
        <v>1</v>
      </c>
      <c r="J66" s="13" t="s">
        <v>543</v>
      </c>
      <c r="K66" s="13" t="s">
        <v>615</v>
      </c>
      <c r="L66" s="13" t="s">
        <v>839</v>
      </c>
      <c r="M66" s="13" t="s">
        <v>840</v>
      </c>
    </row>
    <row r="67" spans="1:13" x14ac:dyDescent="0.3">
      <c r="A67" s="13" t="s">
        <v>36</v>
      </c>
      <c r="B67" s="13" t="s">
        <v>856</v>
      </c>
      <c r="C67" s="13" t="s">
        <v>609</v>
      </c>
      <c r="D67" s="13" t="s">
        <v>1059</v>
      </c>
      <c r="E67" s="13" t="s">
        <v>1060</v>
      </c>
      <c r="F67" s="13" t="s">
        <v>862</v>
      </c>
      <c r="G67" s="13" t="s">
        <v>1061</v>
      </c>
      <c r="H67" s="13" t="s">
        <v>1062</v>
      </c>
      <c r="I67" s="14">
        <v>1</v>
      </c>
      <c r="J67" s="13" t="s">
        <v>35</v>
      </c>
      <c r="K67" s="13" t="s">
        <v>615</v>
      </c>
      <c r="L67" s="13" t="s">
        <v>839</v>
      </c>
      <c r="M67" s="13" t="s">
        <v>1063</v>
      </c>
    </row>
    <row r="68" spans="1:13" x14ac:dyDescent="0.3">
      <c r="A68" s="13" t="s">
        <v>40</v>
      </c>
      <c r="B68" s="13" t="s">
        <v>1064</v>
      </c>
      <c r="C68" s="13" t="s">
        <v>968</v>
      </c>
      <c r="D68" s="13" t="s">
        <v>1065</v>
      </c>
      <c r="E68" s="13" t="s">
        <v>1066</v>
      </c>
      <c r="F68" s="13" t="s">
        <v>862</v>
      </c>
      <c r="G68" s="13" t="s">
        <v>971</v>
      </c>
      <c r="H68" s="13" t="s">
        <v>972</v>
      </c>
      <c r="I68" s="14">
        <v>1</v>
      </c>
      <c r="J68" s="13" t="s">
        <v>39</v>
      </c>
      <c r="K68" s="13" t="s">
        <v>621</v>
      </c>
      <c r="L68" s="13" t="s">
        <v>839</v>
      </c>
      <c r="M68" s="13" t="s">
        <v>973</v>
      </c>
    </row>
    <row r="69" spans="1:13" x14ac:dyDescent="0.3">
      <c r="A69" s="13" t="s">
        <v>369</v>
      </c>
      <c r="B69" s="13" t="s">
        <v>1067</v>
      </c>
      <c r="C69" s="13" t="s">
        <v>892</v>
      </c>
      <c r="D69" s="13" t="s">
        <v>1068</v>
      </c>
      <c r="E69" s="13" t="s">
        <v>1069</v>
      </c>
      <c r="F69" s="13" t="s">
        <v>612</v>
      </c>
      <c r="G69" s="13" t="s">
        <v>971</v>
      </c>
      <c r="H69" s="13" t="s">
        <v>972</v>
      </c>
      <c r="I69" s="14">
        <v>1</v>
      </c>
      <c r="J69" s="13" t="s">
        <v>368</v>
      </c>
      <c r="K69" s="13" t="s">
        <v>1070</v>
      </c>
      <c r="L69" s="13" t="s">
        <v>839</v>
      </c>
      <c r="M69" s="13" t="s">
        <v>973</v>
      </c>
    </row>
    <row r="70" spans="1:13" x14ac:dyDescent="0.3">
      <c r="A70" s="13" t="s">
        <v>38</v>
      </c>
      <c r="B70" s="13" t="s">
        <v>1023</v>
      </c>
      <c r="C70" s="13" t="s">
        <v>712</v>
      </c>
      <c r="D70" s="13" t="s">
        <v>1071</v>
      </c>
      <c r="E70" s="13" t="s">
        <v>1072</v>
      </c>
      <c r="F70" s="13" t="s">
        <v>612</v>
      </c>
      <c r="G70" s="13" t="s">
        <v>1073</v>
      </c>
      <c r="H70" s="13" t="s">
        <v>1074</v>
      </c>
      <c r="I70" s="14">
        <v>1</v>
      </c>
      <c r="J70" s="13" t="s">
        <v>37</v>
      </c>
      <c r="K70" s="13" t="s">
        <v>699</v>
      </c>
      <c r="L70" s="13" t="s">
        <v>839</v>
      </c>
      <c r="M70" s="13" t="s">
        <v>1075</v>
      </c>
    </row>
    <row r="71" spans="1:13" x14ac:dyDescent="0.3">
      <c r="A71" s="13" t="s">
        <v>92</v>
      </c>
      <c r="B71" s="13" t="s">
        <v>1076</v>
      </c>
      <c r="C71" s="13" t="s">
        <v>609</v>
      </c>
      <c r="D71" s="13" t="s">
        <v>1077</v>
      </c>
      <c r="E71" s="13" t="s">
        <v>1078</v>
      </c>
      <c r="F71" s="13" t="s">
        <v>612</v>
      </c>
      <c r="G71" s="13" t="s">
        <v>1079</v>
      </c>
      <c r="H71" s="13" t="s">
        <v>1080</v>
      </c>
      <c r="I71" s="14">
        <v>4</v>
      </c>
      <c r="J71" s="13" t="s">
        <v>91</v>
      </c>
      <c r="K71" s="13" t="s">
        <v>774</v>
      </c>
      <c r="L71" s="13" t="s">
        <v>839</v>
      </c>
      <c r="M71" s="13" t="s">
        <v>876</v>
      </c>
    </row>
    <row r="72" spans="1:13" x14ac:dyDescent="0.3">
      <c r="A72" s="13" t="s">
        <v>92</v>
      </c>
      <c r="B72" s="13" t="s">
        <v>1076</v>
      </c>
      <c r="C72" s="13" t="s">
        <v>609</v>
      </c>
      <c r="D72" s="13" t="s">
        <v>1077</v>
      </c>
      <c r="E72" s="13" t="s">
        <v>1078</v>
      </c>
      <c r="F72" s="13" t="s">
        <v>612</v>
      </c>
      <c r="G72" s="13" t="s">
        <v>1081</v>
      </c>
      <c r="H72" s="13" t="s">
        <v>1082</v>
      </c>
      <c r="I72" s="14">
        <v>1</v>
      </c>
      <c r="J72" s="13" t="s">
        <v>91</v>
      </c>
      <c r="K72" s="13" t="s">
        <v>774</v>
      </c>
      <c r="L72" s="13" t="s">
        <v>839</v>
      </c>
      <c r="M72" s="13" t="s">
        <v>1083</v>
      </c>
    </row>
    <row r="73" spans="1:13" x14ac:dyDescent="0.3">
      <c r="A73" s="13" t="s">
        <v>92</v>
      </c>
      <c r="B73" s="13" t="s">
        <v>1076</v>
      </c>
      <c r="C73" s="13" t="s">
        <v>609</v>
      </c>
      <c r="D73" s="13" t="s">
        <v>1077</v>
      </c>
      <c r="E73" s="13" t="s">
        <v>1078</v>
      </c>
      <c r="F73" s="13" t="s">
        <v>612</v>
      </c>
      <c r="G73" s="13" t="s">
        <v>1084</v>
      </c>
      <c r="H73" s="13" t="s">
        <v>1085</v>
      </c>
      <c r="I73" s="14">
        <v>4</v>
      </c>
      <c r="J73" s="13" t="s">
        <v>91</v>
      </c>
      <c r="K73" s="13" t="s">
        <v>774</v>
      </c>
      <c r="L73" s="13" t="s">
        <v>839</v>
      </c>
      <c r="M73" s="13" t="s">
        <v>876</v>
      </c>
    </row>
    <row r="74" spans="1:13" x14ac:dyDescent="0.3">
      <c r="A74" s="13" t="s">
        <v>92</v>
      </c>
      <c r="B74" s="13" t="s">
        <v>1076</v>
      </c>
      <c r="C74" s="13" t="s">
        <v>609</v>
      </c>
      <c r="D74" s="13" t="s">
        <v>1077</v>
      </c>
      <c r="E74" s="13" t="s">
        <v>1078</v>
      </c>
      <c r="F74" s="13" t="s">
        <v>612</v>
      </c>
      <c r="G74" s="13" t="s">
        <v>1086</v>
      </c>
      <c r="H74" s="13" t="s">
        <v>1085</v>
      </c>
      <c r="I74" s="14">
        <v>4</v>
      </c>
      <c r="J74" s="13" t="s">
        <v>91</v>
      </c>
      <c r="K74" s="13" t="s">
        <v>774</v>
      </c>
      <c r="L74" s="13" t="s">
        <v>839</v>
      </c>
      <c r="M74" s="13" t="s">
        <v>876</v>
      </c>
    </row>
    <row r="75" spans="1:13" x14ac:dyDescent="0.3">
      <c r="A75" s="13" t="s">
        <v>92</v>
      </c>
      <c r="B75" s="13" t="s">
        <v>1076</v>
      </c>
      <c r="C75" s="13" t="s">
        <v>609</v>
      </c>
      <c r="D75" s="13" t="s">
        <v>1077</v>
      </c>
      <c r="E75" s="13" t="s">
        <v>1087</v>
      </c>
      <c r="F75" s="13" t="s">
        <v>612</v>
      </c>
      <c r="G75" s="13" t="s">
        <v>874</v>
      </c>
      <c r="H75" s="13" t="s">
        <v>875</v>
      </c>
      <c r="I75" s="14">
        <v>3</v>
      </c>
      <c r="J75" s="13" t="s">
        <v>91</v>
      </c>
      <c r="K75" s="13" t="s">
        <v>699</v>
      </c>
      <c r="L75" s="13" t="s">
        <v>839</v>
      </c>
      <c r="M75" s="13" t="s">
        <v>876</v>
      </c>
    </row>
    <row r="76" spans="1:13" x14ac:dyDescent="0.3">
      <c r="A76" s="13" t="s">
        <v>187</v>
      </c>
      <c r="B76" s="13" t="s">
        <v>1088</v>
      </c>
      <c r="C76" s="13" t="s">
        <v>712</v>
      </c>
      <c r="D76" s="13" t="s">
        <v>1089</v>
      </c>
      <c r="E76" s="13" t="s">
        <v>1090</v>
      </c>
      <c r="F76" s="13" t="s">
        <v>612</v>
      </c>
      <c r="G76" s="13" t="s">
        <v>1091</v>
      </c>
      <c r="H76" s="13" t="s">
        <v>1092</v>
      </c>
      <c r="I76" s="14">
        <v>1</v>
      </c>
      <c r="J76" s="13" t="s">
        <v>186</v>
      </c>
      <c r="K76" s="13" t="s">
        <v>658</v>
      </c>
      <c r="L76" s="13" t="s">
        <v>839</v>
      </c>
      <c r="M76" s="13" t="s">
        <v>1093</v>
      </c>
    </row>
    <row r="77" spans="1:13" x14ac:dyDescent="0.3">
      <c r="A77" s="13" t="s">
        <v>28</v>
      </c>
      <c r="B77" s="13" t="s">
        <v>830</v>
      </c>
      <c r="C77" s="13" t="s">
        <v>609</v>
      </c>
      <c r="D77" s="13" t="s">
        <v>1094</v>
      </c>
      <c r="E77" s="13" t="s">
        <v>1095</v>
      </c>
      <c r="F77" s="13" t="s">
        <v>612</v>
      </c>
      <c r="G77" s="13" t="s">
        <v>1096</v>
      </c>
      <c r="H77" s="13" t="s">
        <v>1097</v>
      </c>
      <c r="I77" s="14">
        <v>1</v>
      </c>
      <c r="J77" s="13" t="s">
        <v>27</v>
      </c>
      <c r="K77" s="13" t="s">
        <v>653</v>
      </c>
      <c r="L77" s="13" t="s">
        <v>839</v>
      </c>
      <c r="M77" s="13" t="s">
        <v>1098</v>
      </c>
    </row>
    <row r="78" spans="1:13" x14ac:dyDescent="0.3">
      <c r="A78" s="13" t="s">
        <v>167</v>
      </c>
      <c r="B78" s="13" t="s">
        <v>1099</v>
      </c>
      <c r="C78" s="13" t="s">
        <v>648</v>
      </c>
      <c r="D78" s="13" t="s">
        <v>1100</v>
      </c>
      <c r="E78" s="13" t="s">
        <v>1101</v>
      </c>
      <c r="F78" s="13" t="s">
        <v>612</v>
      </c>
      <c r="G78" s="13" t="s">
        <v>1102</v>
      </c>
      <c r="H78" s="13" t="s">
        <v>1103</v>
      </c>
      <c r="I78" s="14">
        <v>1</v>
      </c>
      <c r="J78" s="13" t="s">
        <v>166</v>
      </c>
      <c r="K78" s="13" t="s">
        <v>774</v>
      </c>
      <c r="L78" s="13" t="s">
        <v>839</v>
      </c>
      <c r="M78" s="13" t="s">
        <v>817</v>
      </c>
    </row>
    <row r="79" spans="1:13" x14ac:dyDescent="0.3">
      <c r="A79" s="13" t="s">
        <v>451</v>
      </c>
      <c r="B79" s="13" t="s">
        <v>1104</v>
      </c>
      <c r="C79" s="13" t="s">
        <v>712</v>
      </c>
      <c r="D79" s="13" t="s">
        <v>1105</v>
      </c>
      <c r="E79" s="13" t="s">
        <v>1106</v>
      </c>
      <c r="F79" s="13" t="s">
        <v>612</v>
      </c>
      <c r="G79" s="13" t="s">
        <v>1107</v>
      </c>
      <c r="H79" s="13" t="s">
        <v>1108</v>
      </c>
      <c r="I79" s="14">
        <v>1</v>
      </c>
      <c r="J79" s="13" t="s">
        <v>450</v>
      </c>
      <c r="K79" s="13" t="s">
        <v>615</v>
      </c>
      <c r="L79" s="13" t="s">
        <v>839</v>
      </c>
      <c r="M79" s="13" t="s">
        <v>1109</v>
      </c>
    </row>
    <row r="80" spans="1:13" x14ac:dyDescent="0.3">
      <c r="A80" s="13" t="s">
        <v>342</v>
      </c>
      <c r="B80" s="13" t="s">
        <v>1110</v>
      </c>
      <c r="C80" s="13" t="s">
        <v>968</v>
      </c>
      <c r="D80" s="13" t="s">
        <v>1111</v>
      </c>
      <c r="E80" s="13" t="s">
        <v>1112</v>
      </c>
      <c r="F80" s="13" t="s">
        <v>612</v>
      </c>
      <c r="G80" s="13" t="s">
        <v>903</v>
      </c>
      <c r="H80" s="13" t="s">
        <v>904</v>
      </c>
      <c r="I80" s="14">
        <v>3</v>
      </c>
      <c r="J80" s="13" t="s">
        <v>341</v>
      </c>
      <c r="K80" s="13" t="s">
        <v>1070</v>
      </c>
      <c r="L80" s="13" t="s">
        <v>839</v>
      </c>
      <c r="M80" s="13" t="s">
        <v>905</v>
      </c>
    </row>
    <row r="81" spans="1:13" x14ac:dyDescent="0.3">
      <c r="A81" s="13" t="s">
        <v>207</v>
      </c>
      <c r="B81" s="13" t="s">
        <v>830</v>
      </c>
      <c r="C81" s="13" t="s">
        <v>609</v>
      </c>
      <c r="D81" s="13" t="s">
        <v>1113</v>
      </c>
      <c r="E81" s="13" t="s">
        <v>1114</v>
      </c>
      <c r="F81" s="13" t="s">
        <v>612</v>
      </c>
      <c r="G81" s="13" t="s">
        <v>1115</v>
      </c>
      <c r="H81" s="13" t="s">
        <v>1116</v>
      </c>
      <c r="I81" s="14">
        <v>1</v>
      </c>
      <c r="J81" s="13" t="s">
        <v>206</v>
      </c>
      <c r="K81" s="13" t="s">
        <v>762</v>
      </c>
      <c r="L81" s="13" t="s">
        <v>839</v>
      </c>
      <c r="M81" s="13" t="s">
        <v>1117</v>
      </c>
    </row>
    <row r="82" spans="1:13" x14ac:dyDescent="0.3">
      <c r="A82" s="13" t="s">
        <v>207</v>
      </c>
      <c r="B82" s="13" t="s">
        <v>830</v>
      </c>
      <c r="C82" s="13" t="s">
        <v>609</v>
      </c>
      <c r="D82" s="13" t="s">
        <v>1113</v>
      </c>
      <c r="E82" s="13" t="s">
        <v>1114</v>
      </c>
      <c r="F82" s="13" t="s">
        <v>612</v>
      </c>
      <c r="G82" s="13" t="s">
        <v>1118</v>
      </c>
      <c r="H82" s="13" t="s">
        <v>1119</v>
      </c>
      <c r="I82" s="14">
        <v>3</v>
      </c>
      <c r="J82" s="13" t="s">
        <v>206</v>
      </c>
      <c r="K82" s="13" t="s">
        <v>762</v>
      </c>
      <c r="L82" s="13" t="s">
        <v>839</v>
      </c>
      <c r="M82" s="13" t="s">
        <v>1051</v>
      </c>
    </row>
    <row r="83" spans="1:13" x14ac:dyDescent="0.3">
      <c r="A83" s="13" t="s">
        <v>136</v>
      </c>
      <c r="B83" s="13" t="s">
        <v>1120</v>
      </c>
      <c r="C83" s="13" t="s">
        <v>735</v>
      </c>
      <c r="D83" s="13" t="s">
        <v>1121</v>
      </c>
      <c r="E83" s="13" t="s">
        <v>1122</v>
      </c>
      <c r="F83" s="13" t="s">
        <v>612</v>
      </c>
      <c r="G83" s="13" t="s">
        <v>1123</v>
      </c>
      <c r="H83" s="13" t="s">
        <v>1124</v>
      </c>
      <c r="I83" s="14">
        <v>1</v>
      </c>
      <c r="J83" s="13" t="s">
        <v>135</v>
      </c>
      <c r="K83" s="13" t="s">
        <v>729</v>
      </c>
      <c r="L83" s="13" t="s">
        <v>839</v>
      </c>
      <c r="M83" s="13" t="s">
        <v>840</v>
      </c>
    </row>
    <row r="84" spans="1:13" x14ac:dyDescent="0.3">
      <c r="A84" s="13" t="s">
        <v>136</v>
      </c>
      <c r="B84" s="13" t="s">
        <v>1120</v>
      </c>
      <c r="C84" s="13" t="s">
        <v>735</v>
      </c>
      <c r="D84" s="13" t="s">
        <v>1121</v>
      </c>
      <c r="E84" s="13" t="s">
        <v>1125</v>
      </c>
      <c r="F84" s="13" t="s">
        <v>612</v>
      </c>
      <c r="G84" s="13" t="s">
        <v>1123</v>
      </c>
      <c r="H84" s="13" t="s">
        <v>1124</v>
      </c>
      <c r="I84" s="14">
        <v>1</v>
      </c>
      <c r="J84" s="13" t="s">
        <v>135</v>
      </c>
      <c r="K84" s="13" t="s">
        <v>1070</v>
      </c>
      <c r="L84" s="13" t="s">
        <v>839</v>
      </c>
      <c r="M84" s="13" t="s">
        <v>840</v>
      </c>
    </row>
    <row r="85" spans="1:13" x14ac:dyDescent="0.3">
      <c r="A85" s="13" t="s">
        <v>259</v>
      </c>
      <c r="B85" s="13" t="s">
        <v>1067</v>
      </c>
      <c r="C85" s="13" t="s">
        <v>892</v>
      </c>
      <c r="D85" s="13" t="s">
        <v>1126</v>
      </c>
      <c r="E85" s="13" t="s">
        <v>1127</v>
      </c>
      <c r="F85" s="13" t="s">
        <v>612</v>
      </c>
      <c r="G85" s="13" t="s">
        <v>1128</v>
      </c>
      <c r="H85" s="13" t="s">
        <v>1129</v>
      </c>
      <c r="I85" s="14">
        <v>1</v>
      </c>
      <c r="J85" s="13" t="s">
        <v>258</v>
      </c>
      <c r="K85" s="13" t="s">
        <v>658</v>
      </c>
      <c r="L85" s="13" t="s">
        <v>839</v>
      </c>
      <c r="M85" s="13" t="s">
        <v>707</v>
      </c>
    </row>
    <row r="86" spans="1:13" x14ac:dyDescent="0.3">
      <c r="A86" s="13" t="s">
        <v>375</v>
      </c>
      <c r="B86" s="13" t="s">
        <v>1064</v>
      </c>
      <c r="C86" s="13" t="s">
        <v>968</v>
      </c>
      <c r="D86" s="13" t="s">
        <v>1130</v>
      </c>
      <c r="E86" s="13" t="s">
        <v>1131</v>
      </c>
      <c r="F86" s="13" t="s">
        <v>612</v>
      </c>
      <c r="G86" s="13" t="s">
        <v>1132</v>
      </c>
      <c r="H86" s="13" t="s">
        <v>1133</v>
      </c>
      <c r="I86" s="14">
        <v>2</v>
      </c>
      <c r="J86" s="13" t="s">
        <v>374</v>
      </c>
      <c r="K86" s="13" t="s">
        <v>746</v>
      </c>
      <c r="L86" s="13" t="s">
        <v>839</v>
      </c>
      <c r="M86" s="13" t="s">
        <v>840</v>
      </c>
    </row>
    <row r="87" spans="1:13" x14ac:dyDescent="0.3">
      <c r="A87" s="13" t="s">
        <v>375</v>
      </c>
      <c r="B87" s="13" t="s">
        <v>1064</v>
      </c>
      <c r="C87" s="13" t="s">
        <v>968</v>
      </c>
      <c r="D87" s="13" t="s">
        <v>1130</v>
      </c>
      <c r="E87" s="13" t="s">
        <v>1134</v>
      </c>
      <c r="F87" s="13" t="s">
        <v>612</v>
      </c>
      <c r="G87" s="13" t="s">
        <v>1135</v>
      </c>
      <c r="H87" s="13" t="s">
        <v>1136</v>
      </c>
      <c r="I87" s="14">
        <v>1</v>
      </c>
      <c r="J87" s="13" t="s">
        <v>374</v>
      </c>
      <c r="K87" s="13" t="s">
        <v>639</v>
      </c>
      <c r="L87" s="13" t="s">
        <v>839</v>
      </c>
      <c r="M87" s="13" t="s">
        <v>654</v>
      </c>
    </row>
    <row r="88" spans="1:13" x14ac:dyDescent="0.3">
      <c r="A88" s="13" t="s">
        <v>60</v>
      </c>
      <c r="B88" s="13" t="s">
        <v>1120</v>
      </c>
      <c r="C88" s="13" t="s">
        <v>735</v>
      </c>
      <c r="D88" s="13" t="s">
        <v>1137</v>
      </c>
      <c r="E88" s="13" t="s">
        <v>1138</v>
      </c>
      <c r="F88" s="13" t="s">
        <v>612</v>
      </c>
      <c r="G88" s="13" t="s">
        <v>903</v>
      </c>
      <c r="H88" s="13" t="s">
        <v>904</v>
      </c>
      <c r="I88" s="14">
        <v>4</v>
      </c>
      <c r="J88" s="13" t="s">
        <v>59</v>
      </c>
      <c r="K88" s="13" t="s">
        <v>628</v>
      </c>
      <c r="L88" s="13" t="s">
        <v>839</v>
      </c>
      <c r="M88" s="13" t="s">
        <v>905</v>
      </c>
    </row>
    <row r="89" spans="1:13" x14ac:dyDescent="0.3">
      <c r="A89" s="13" t="s">
        <v>417</v>
      </c>
      <c r="B89" s="13" t="s">
        <v>1110</v>
      </c>
      <c r="C89" s="13" t="s">
        <v>968</v>
      </c>
      <c r="D89" s="13" t="s">
        <v>1139</v>
      </c>
      <c r="E89" s="13" t="s">
        <v>1140</v>
      </c>
      <c r="F89" s="13" t="s">
        <v>612</v>
      </c>
      <c r="G89" s="13" t="s">
        <v>1141</v>
      </c>
      <c r="H89" s="13" t="s">
        <v>1142</v>
      </c>
      <c r="I89" s="14">
        <v>2</v>
      </c>
      <c r="J89" s="13" t="s">
        <v>416</v>
      </c>
      <c r="K89" s="13" t="s">
        <v>762</v>
      </c>
      <c r="L89" s="13" t="s">
        <v>839</v>
      </c>
      <c r="M89" s="13" t="s">
        <v>840</v>
      </c>
    </row>
    <row r="90" spans="1:13" x14ac:dyDescent="0.3">
      <c r="A90" s="13" t="s">
        <v>20</v>
      </c>
      <c r="B90" s="13" t="s">
        <v>769</v>
      </c>
      <c r="C90" s="13" t="s">
        <v>712</v>
      </c>
      <c r="D90" s="13" t="s">
        <v>770</v>
      </c>
      <c r="E90" s="13" t="s">
        <v>1143</v>
      </c>
      <c r="F90" s="13" t="s">
        <v>612</v>
      </c>
      <c r="G90" s="13" t="s">
        <v>1144</v>
      </c>
      <c r="H90" s="13" t="s">
        <v>1145</v>
      </c>
      <c r="I90" s="14">
        <v>3</v>
      </c>
      <c r="J90" s="13" t="s">
        <v>19</v>
      </c>
      <c r="K90" s="13" t="s">
        <v>628</v>
      </c>
      <c r="L90" s="13" t="s">
        <v>839</v>
      </c>
      <c r="M90" s="13" t="s">
        <v>840</v>
      </c>
    </row>
    <row r="91" spans="1:13" x14ac:dyDescent="0.3">
      <c r="A91" s="13" t="s">
        <v>20</v>
      </c>
      <c r="B91" s="13" t="s">
        <v>769</v>
      </c>
      <c r="C91" s="13" t="s">
        <v>712</v>
      </c>
      <c r="D91" s="13" t="s">
        <v>770</v>
      </c>
      <c r="E91" s="13" t="s">
        <v>1143</v>
      </c>
      <c r="F91" s="13" t="s">
        <v>612</v>
      </c>
      <c r="G91" s="13" t="s">
        <v>1146</v>
      </c>
      <c r="H91" s="13" t="s">
        <v>1147</v>
      </c>
      <c r="I91" s="14">
        <v>1</v>
      </c>
      <c r="J91" s="13" t="s">
        <v>19</v>
      </c>
      <c r="K91" s="13" t="s">
        <v>628</v>
      </c>
      <c r="L91" s="13" t="s">
        <v>839</v>
      </c>
      <c r="M91" s="13" t="s">
        <v>840</v>
      </c>
    </row>
    <row r="92" spans="1:13" x14ac:dyDescent="0.3">
      <c r="A92" s="13" t="s">
        <v>219</v>
      </c>
      <c r="B92" s="13" t="s">
        <v>1148</v>
      </c>
      <c r="C92" s="13" t="s">
        <v>1149</v>
      </c>
      <c r="D92" s="13" t="s">
        <v>1150</v>
      </c>
      <c r="E92" s="13" t="s">
        <v>1151</v>
      </c>
      <c r="F92" s="13" t="s">
        <v>612</v>
      </c>
      <c r="G92" s="13" t="s">
        <v>1152</v>
      </c>
      <c r="H92" s="13" t="s">
        <v>1153</v>
      </c>
      <c r="I92" s="14">
        <v>1</v>
      </c>
      <c r="J92" s="13" t="s">
        <v>218</v>
      </c>
      <c r="K92" s="13" t="s">
        <v>752</v>
      </c>
      <c r="L92" s="13" t="s">
        <v>839</v>
      </c>
      <c r="M92" s="13" t="s">
        <v>1154</v>
      </c>
    </row>
    <row r="93" spans="1:13" x14ac:dyDescent="0.3">
      <c r="A93" s="13" t="s">
        <v>241</v>
      </c>
      <c r="B93" s="13" t="s">
        <v>782</v>
      </c>
      <c r="C93" s="13" t="s">
        <v>783</v>
      </c>
      <c r="D93" s="13" t="s">
        <v>1155</v>
      </c>
      <c r="E93" s="13" t="s">
        <v>1156</v>
      </c>
      <c r="F93" s="13" t="s">
        <v>862</v>
      </c>
      <c r="G93" s="13" t="s">
        <v>1157</v>
      </c>
      <c r="H93" s="13" t="s">
        <v>1158</v>
      </c>
      <c r="I93" s="14">
        <v>2</v>
      </c>
      <c r="J93" s="13" t="s">
        <v>240</v>
      </c>
      <c r="K93" s="13" t="s">
        <v>746</v>
      </c>
      <c r="L93" s="13" t="s">
        <v>839</v>
      </c>
      <c r="M93" s="13" t="s">
        <v>840</v>
      </c>
    </row>
    <row r="94" spans="1:13" x14ac:dyDescent="0.3">
      <c r="A94" s="13" t="s">
        <v>241</v>
      </c>
      <c r="B94" s="13" t="s">
        <v>782</v>
      </c>
      <c r="C94" s="13" t="s">
        <v>783</v>
      </c>
      <c r="D94" s="13" t="s">
        <v>1155</v>
      </c>
      <c r="E94" s="13" t="s">
        <v>1156</v>
      </c>
      <c r="F94" s="13" t="s">
        <v>862</v>
      </c>
      <c r="G94" s="13" t="s">
        <v>1159</v>
      </c>
      <c r="H94" s="13" t="s">
        <v>1160</v>
      </c>
      <c r="I94" s="14">
        <v>2</v>
      </c>
      <c r="J94" s="13" t="s">
        <v>240</v>
      </c>
      <c r="K94" s="13" t="s">
        <v>746</v>
      </c>
      <c r="L94" s="13" t="s">
        <v>839</v>
      </c>
      <c r="M94" s="13" t="s">
        <v>840</v>
      </c>
    </row>
    <row r="95" spans="1:13" x14ac:dyDescent="0.3">
      <c r="A95" s="13" t="s">
        <v>241</v>
      </c>
      <c r="B95" s="13" t="s">
        <v>782</v>
      </c>
      <c r="C95" s="13" t="s">
        <v>783</v>
      </c>
      <c r="D95" s="13" t="s">
        <v>1155</v>
      </c>
      <c r="E95" s="13" t="s">
        <v>1161</v>
      </c>
      <c r="F95" s="13" t="s">
        <v>612</v>
      </c>
      <c r="G95" s="13" t="s">
        <v>1162</v>
      </c>
      <c r="H95" s="13" t="s">
        <v>1163</v>
      </c>
      <c r="I95" s="14">
        <v>2</v>
      </c>
      <c r="J95" s="13" t="s">
        <v>240</v>
      </c>
      <c r="K95" s="13" t="s">
        <v>746</v>
      </c>
      <c r="L95" s="13" t="s">
        <v>839</v>
      </c>
      <c r="M95" s="13" t="s">
        <v>840</v>
      </c>
    </row>
    <row r="96" spans="1:13" x14ac:dyDescent="0.3">
      <c r="A96" s="13" t="s">
        <v>241</v>
      </c>
      <c r="B96" s="13" t="s">
        <v>782</v>
      </c>
      <c r="C96" s="13" t="s">
        <v>783</v>
      </c>
      <c r="D96" s="13" t="s">
        <v>1155</v>
      </c>
      <c r="E96" s="13" t="s">
        <v>1161</v>
      </c>
      <c r="F96" s="13" t="s">
        <v>612</v>
      </c>
      <c r="G96" s="13" t="s">
        <v>1164</v>
      </c>
      <c r="H96" s="13" t="s">
        <v>1165</v>
      </c>
      <c r="I96" s="14">
        <v>2</v>
      </c>
      <c r="J96" s="13" t="s">
        <v>240</v>
      </c>
      <c r="K96" s="13" t="s">
        <v>746</v>
      </c>
      <c r="L96" s="13" t="s">
        <v>839</v>
      </c>
      <c r="M96" s="13" t="s">
        <v>840</v>
      </c>
    </row>
    <row r="97" spans="1:13" x14ac:dyDescent="0.3">
      <c r="A97" s="13" t="s">
        <v>241</v>
      </c>
      <c r="B97" s="13" t="s">
        <v>782</v>
      </c>
      <c r="C97" s="13" t="s">
        <v>783</v>
      </c>
      <c r="D97" s="13" t="s">
        <v>1155</v>
      </c>
      <c r="E97" s="13" t="s">
        <v>1161</v>
      </c>
      <c r="F97" s="13" t="s">
        <v>612</v>
      </c>
      <c r="G97" s="13" t="s">
        <v>922</v>
      </c>
      <c r="H97" s="13" t="s">
        <v>923</v>
      </c>
      <c r="I97" s="14">
        <v>4</v>
      </c>
      <c r="J97" s="13" t="s">
        <v>240</v>
      </c>
      <c r="K97" s="13" t="s">
        <v>746</v>
      </c>
      <c r="L97" s="13" t="s">
        <v>839</v>
      </c>
      <c r="M97" s="13" t="s">
        <v>840</v>
      </c>
    </row>
    <row r="98" spans="1:13" x14ac:dyDescent="0.3">
      <c r="A98" s="13" t="s">
        <v>241</v>
      </c>
      <c r="B98" s="13" t="s">
        <v>782</v>
      </c>
      <c r="C98" s="13" t="s">
        <v>783</v>
      </c>
      <c r="D98" s="13" t="s">
        <v>1155</v>
      </c>
      <c r="E98" s="13" t="s">
        <v>1166</v>
      </c>
      <c r="F98" s="13" t="s">
        <v>612</v>
      </c>
      <c r="G98" s="13" t="s">
        <v>922</v>
      </c>
      <c r="H98" s="13" t="s">
        <v>923</v>
      </c>
      <c r="I98" s="14">
        <v>6</v>
      </c>
      <c r="J98" s="13" t="s">
        <v>240</v>
      </c>
      <c r="K98" s="13" t="s">
        <v>628</v>
      </c>
      <c r="L98" s="13" t="s">
        <v>839</v>
      </c>
      <c r="M98" s="13" t="s">
        <v>840</v>
      </c>
    </row>
    <row r="99" spans="1:13" x14ac:dyDescent="0.3">
      <c r="A99" s="13" t="s">
        <v>241</v>
      </c>
      <c r="B99" s="13" t="s">
        <v>782</v>
      </c>
      <c r="C99" s="13" t="s">
        <v>783</v>
      </c>
      <c r="D99" s="13" t="s">
        <v>1155</v>
      </c>
      <c r="E99" s="13" t="s">
        <v>1166</v>
      </c>
      <c r="F99" s="13" t="s">
        <v>612</v>
      </c>
      <c r="G99" s="13" t="s">
        <v>1167</v>
      </c>
      <c r="H99" s="13" t="s">
        <v>1168</v>
      </c>
      <c r="I99" s="14">
        <v>1</v>
      </c>
      <c r="J99" s="13" t="s">
        <v>240</v>
      </c>
      <c r="K99" s="13" t="s">
        <v>628</v>
      </c>
      <c r="L99" s="13" t="s">
        <v>839</v>
      </c>
      <c r="M99" s="13" t="s">
        <v>840</v>
      </c>
    </row>
    <row r="100" spans="1:13" x14ac:dyDescent="0.3">
      <c r="A100" s="13" t="s">
        <v>215</v>
      </c>
      <c r="B100" s="13" t="s">
        <v>1169</v>
      </c>
      <c r="C100" s="13" t="s">
        <v>712</v>
      </c>
      <c r="D100" s="13" t="s">
        <v>1170</v>
      </c>
      <c r="E100" s="13" t="s">
        <v>1171</v>
      </c>
      <c r="F100" s="13" t="s">
        <v>612</v>
      </c>
      <c r="G100" s="13" t="s">
        <v>1172</v>
      </c>
      <c r="H100" s="13" t="s">
        <v>1173</v>
      </c>
      <c r="I100" s="14">
        <v>1</v>
      </c>
      <c r="J100" s="13" t="s">
        <v>214</v>
      </c>
      <c r="K100" s="13" t="s">
        <v>774</v>
      </c>
      <c r="L100" s="13" t="s">
        <v>839</v>
      </c>
      <c r="M100" s="13" t="s">
        <v>1174</v>
      </c>
    </row>
    <row r="101" spans="1:13" x14ac:dyDescent="0.3">
      <c r="A101" s="13" t="s">
        <v>215</v>
      </c>
      <c r="B101" s="13" t="s">
        <v>1169</v>
      </c>
      <c r="C101" s="13" t="s">
        <v>712</v>
      </c>
      <c r="D101" s="13" t="s">
        <v>1170</v>
      </c>
      <c r="E101" s="13" t="s">
        <v>1175</v>
      </c>
      <c r="F101" s="13" t="s">
        <v>612</v>
      </c>
      <c r="G101" s="13" t="s">
        <v>1176</v>
      </c>
      <c r="H101" s="13" t="s">
        <v>1177</v>
      </c>
      <c r="I101" s="14">
        <v>1</v>
      </c>
      <c r="J101" s="13" t="s">
        <v>214</v>
      </c>
      <c r="K101" s="13" t="s">
        <v>615</v>
      </c>
      <c r="L101" s="13" t="s">
        <v>839</v>
      </c>
      <c r="M101" s="13" t="s">
        <v>722</v>
      </c>
    </row>
    <row r="102" spans="1:13" x14ac:dyDescent="0.3">
      <c r="A102" s="13" t="s">
        <v>488</v>
      </c>
      <c r="B102" s="13" t="s">
        <v>782</v>
      </c>
      <c r="C102" s="13" t="s">
        <v>783</v>
      </c>
      <c r="D102" s="13" t="s">
        <v>784</v>
      </c>
      <c r="E102" s="13" t="s">
        <v>1178</v>
      </c>
      <c r="F102" s="13" t="s">
        <v>612</v>
      </c>
      <c r="G102" s="13" t="s">
        <v>1167</v>
      </c>
      <c r="H102" s="13" t="s">
        <v>1168</v>
      </c>
      <c r="I102" s="14">
        <v>1</v>
      </c>
      <c r="J102" s="13" t="s">
        <v>487</v>
      </c>
      <c r="K102" s="13" t="s">
        <v>628</v>
      </c>
      <c r="L102" s="13" t="s">
        <v>839</v>
      </c>
      <c r="M102" s="13" t="s">
        <v>840</v>
      </c>
    </row>
    <row r="103" spans="1:13" x14ac:dyDescent="0.3">
      <c r="A103" s="13" t="s">
        <v>488</v>
      </c>
      <c r="B103" s="13" t="s">
        <v>782</v>
      </c>
      <c r="C103" s="13" t="s">
        <v>783</v>
      </c>
      <c r="D103" s="13" t="s">
        <v>784</v>
      </c>
      <c r="E103" s="13" t="s">
        <v>1178</v>
      </c>
      <c r="F103" s="13" t="s">
        <v>612</v>
      </c>
      <c r="G103" s="13" t="s">
        <v>1179</v>
      </c>
      <c r="H103" s="13" t="s">
        <v>1180</v>
      </c>
      <c r="I103" s="14">
        <v>2</v>
      </c>
      <c r="J103" s="13" t="s">
        <v>487</v>
      </c>
      <c r="K103" s="13" t="s">
        <v>628</v>
      </c>
      <c r="L103" s="13" t="s">
        <v>839</v>
      </c>
      <c r="M103" s="13" t="s">
        <v>840</v>
      </c>
    </row>
    <row r="104" spans="1:13" x14ac:dyDescent="0.3">
      <c r="A104" s="13" t="s">
        <v>297</v>
      </c>
      <c r="B104" s="13" t="s">
        <v>776</v>
      </c>
      <c r="C104" s="13" t="s">
        <v>648</v>
      </c>
      <c r="D104" s="13" t="s">
        <v>777</v>
      </c>
      <c r="E104" s="13" t="s">
        <v>1181</v>
      </c>
      <c r="F104" s="13" t="s">
        <v>612</v>
      </c>
      <c r="G104" s="13" t="s">
        <v>895</v>
      </c>
      <c r="H104" s="13" t="s">
        <v>896</v>
      </c>
      <c r="I104" s="14">
        <v>6</v>
      </c>
      <c r="J104" s="13" t="s">
        <v>296</v>
      </c>
      <c r="K104" s="13" t="s">
        <v>658</v>
      </c>
      <c r="L104" s="13" t="s">
        <v>839</v>
      </c>
      <c r="M104" s="13" t="s">
        <v>840</v>
      </c>
    </row>
    <row r="105" spans="1:13" x14ac:dyDescent="0.3">
      <c r="A105" s="13" t="s">
        <v>98</v>
      </c>
      <c r="B105" s="13" t="s">
        <v>782</v>
      </c>
      <c r="C105" s="13" t="s">
        <v>783</v>
      </c>
      <c r="D105" s="13" t="s">
        <v>1182</v>
      </c>
      <c r="E105" s="13" t="s">
        <v>1183</v>
      </c>
      <c r="F105" s="13" t="s">
        <v>612</v>
      </c>
      <c r="G105" s="13" t="s">
        <v>1167</v>
      </c>
      <c r="H105" s="13" t="s">
        <v>1168</v>
      </c>
      <c r="I105" s="14">
        <v>2</v>
      </c>
      <c r="J105" s="13" t="s">
        <v>97</v>
      </c>
      <c r="K105" s="13" t="s">
        <v>746</v>
      </c>
      <c r="L105" s="13" t="s">
        <v>839</v>
      </c>
      <c r="M105" s="13" t="s">
        <v>840</v>
      </c>
    </row>
    <row r="106" spans="1:13" x14ac:dyDescent="0.3">
      <c r="A106" s="13" t="s">
        <v>98</v>
      </c>
      <c r="B106" s="13" t="s">
        <v>782</v>
      </c>
      <c r="C106" s="13" t="s">
        <v>783</v>
      </c>
      <c r="D106" s="13" t="s">
        <v>1182</v>
      </c>
      <c r="E106" s="13" t="s">
        <v>1183</v>
      </c>
      <c r="F106" s="13" t="s">
        <v>612</v>
      </c>
      <c r="G106" s="13" t="s">
        <v>1184</v>
      </c>
      <c r="H106" s="13" t="s">
        <v>1185</v>
      </c>
      <c r="I106" s="14">
        <v>1</v>
      </c>
      <c r="J106" s="13" t="s">
        <v>97</v>
      </c>
      <c r="K106" s="13" t="s">
        <v>746</v>
      </c>
      <c r="L106" s="13" t="s">
        <v>839</v>
      </c>
      <c r="M106" s="13" t="s">
        <v>840</v>
      </c>
    </row>
    <row r="107" spans="1:13" x14ac:dyDescent="0.3">
      <c r="A107" s="13" t="s">
        <v>98</v>
      </c>
      <c r="B107" s="13" t="s">
        <v>782</v>
      </c>
      <c r="C107" s="13" t="s">
        <v>783</v>
      </c>
      <c r="D107" s="13" t="s">
        <v>1182</v>
      </c>
      <c r="E107" s="13" t="s">
        <v>1183</v>
      </c>
      <c r="F107" s="13" t="s">
        <v>612</v>
      </c>
      <c r="G107" s="13" t="s">
        <v>922</v>
      </c>
      <c r="H107" s="13" t="s">
        <v>923</v>
      </c>
      <c r="I107" s="14">
        <v>2</v>
      </c>
      <c r="J107" s="13" t="s">
        <v>97</v>
      </c>
      <c r="K107" s="13" t="s">
        <v>746</v>
      </c>
      <c r="L107" s="13" t="s">
        <v>839</v>
      </c>
      <c r="M107" s="13" t="s">
        <v>840</v>
      </c>
    </row>
    <row r="108" spans="1:13" x14ac:dyDescent="0.3">
      <c r="A108" s="13" t="s">
        <v>22</v>
      </c>
      <c r="B108" s="13" t="s">
        <v>782</v>
      </c>
      <c r="C108" s="13" t="s">
        <v>783</v>
      </c>
      <c r="D108" s="13" t="s">
        <v>784</v>
      </c>
      <c r="E108" s="13" t="s">
        <v>785</v>
      </c>
      <c r="F108" s="13" t="s">
        <v>612</v>
      </c>
      <c r="G108" s="13" t="s">
        <v>1186</v>
      </c>
      <c r="H108" s="13" t="s">
        <v>1187</v>
      </c>
      <c r="I108" s="14">
        <v>1</v>
      </c>
      <c r="J108" s="13" t="s">
        <v>21</v>
      </c>
      <c r="K108" s="13" t="s">
        <v>746</v>
      </c>
      <c r="L108" s="13" t="s">
        <v>839</v>
      </c>
      <c r="M108" s="13" t="s">
        <v>1188</v>
      </c>
    </row>
    <row r="109" spans="1:13" x14ac:dyDescent="0.3">
      <c r="A109" s="13" t="s">
        <v>22</v>
      </c>
      <c r="B109" s="13" t="s">
        <v>782</v>
      </c>
      <c r="C109" s="13" t="s">
        <v>783</v>
      </c>
      <c r="D109" s="13" t="s">
        <v>784</v>
      </c>
      <c r="E109" s="13" t="s">
        <v>785</v>
      </c>
      <c r="F109" s="13" t="s">
        <v>612</v>
      </c>
      <c r="G109" s="13" t="s">
        <v>895</v>
      </c>
      <c r="H109" s="13" t="s">
        <v>896</v>
      </c>
      <c r="I109" s="14">
        <v>2</v>
      </c>
      <c r="J109" s="13" t="s">
        <v>21</v>
      </c>
      <c r="K109" s="13" t="s">
        <v>746</v>
      </c>
      <c r="L109" s="13" t="s">
        <v>839</v>
      </c>
      <c r="M109" s="13" t="s">
        <v>840</v>
      </c>
    </row>
    <row r="110" spans="1:13" x14ac:dyDescent="0.3">
      <c r="A110" s="13" t="s">
        <v>145</v>
      </c>
      <c r="B110" s="13" t="s">
        <v>841</v>
      </c>
      <c r="C110" s="13" t="s">
        <v>712</v>
      </c>
      <c r="D110" s="13" t="s">
        <v>1189</v>
      </c>
      <c r="E110" s="13" t="s">
        <v>1190</v>
      </c>
      <c r="F110" s="13" t="s">
        <v>612</v>
      </c>
      <c r="G110" s="13" t="s">
        <v>1191</v>
      </c>
      <c r="H110" s="13" t="s">
        <v>1192</v>
      </c>
      <c r="I110" s="14">
        <v>3</v>
      </c>
      <c r="J110" s="13" t="s">
        <v>144</v>
      </c>
      <c r="K110" s="13" t="s">
        <v>628</v>
      </c>
      <c r="L110" s="13" t="s">
        <v>839</v>
      </c>
      <c r="M110" s="13" t="s">
        <v>722</v>
      </c>
    </row>
    <row r="111" spans="1:13" x14ac:dyDescent="0.3">
      <c r="A111" s="13" t="s">
        <v>70</v>
      </c>
      <c r="B111" s="13" t="s">
        <v>841</v>
      </c>
      <c r="C111" s="13" t="s">
        <v>712</v>
      </c>
      <c r="D111" s="13" t="s">
        <v>1193</v>
      </c>
      <c r="E111" s="13" t="s">
        <v>1194</v>
      </c>
      <c r="F111" s="13" t="s">
        <v>612</v>
      </c>
      <c r="G111" s="13" t="s">
        <v>1195</v>
      </c>
      <c r="H111" s="13" t="s">
        <v>1196</v>
      </c>
      <c r="I111" s="14">
        <v>1</v>
      </c>
      <c r="J111" s="13" t="s">
        <v>69</v>
      </c>
      <c r="K111" s="13" t="s">
        <v>807</v>
      </c>
      <c r="L111" s="13" t="s">
        <v>839</v>
      </c>
      <c r="M111" s="13" t="s">
        <v>1197</v>
      </c>
    </row>
    <row r="112" spans="1:13" x14ac:dyDescent="0.3">
      <c r="A112" s="13" t="s">
        <v>70</v>
      </c>
      <c r="B112" s="13" t="s">
        <v>841</v>
      </c>
      <c r="C112" s="13" t="s">
        <v>712</v>
      </c>
      <c r="D112" s="13" t="s">
        <v>1193</v>
      </c>
      <c r="E112" s="13" t="s">
        <v>1194</v>
      </c>
      <c r="F112" s="13" t="s">
        <v>612</v>
      </c>
      <c r="G112" s="13" t="s">
        <v>1198</v>
      </c>
      <c r="H112" s="13" t="s">
        <v>1199</v>
      </c>
      <c r="I112" s="14">
        <v>5</v>
      </c>
      <c r="J112" s="13" t="s">
        <v>69</v>
      </c>
      <c r="K112" s="13" t="s">
        <v>807</v>
      </c>
      <c r="L112" s="13" t="s">
        <v>839</v>
      </c>
      <c r="M112" s="13" t="s">
        <v>1200</v>
      </c>
    </row>
    <row r="113" spans="1:13" x14ac:dyDescent="0.3">
      <c r="A113" s="13" t="s">
        <v>473</v>
      </c>
      <c r="B113" s="13" t="s">
        <v>723</v>
      </c>
      <c r="C113" s="13" t="s">
        <v>724</v>
      </c>
      <c r="D113" s="13" t="s">
        <v>1201</v>
      </c>
      <c r="E113" s="13" t="s">
        <v>1202</v>
      </c>
      <c r="F113" s="13" t="s">
        <v>612</v>
      </c>
      <c r="G113" s="13" t="s">
        <v>895</v>
      </c>
      <c r="H113" s="13" t="s">
        <v>896</v>
      </c>
      <c r="I113" s="14">
        <v>2</v>
      </c>
      <c r="J113" s="13" t="s">
        <v>472</v>
      </c>
      <c r="K113" s="13" t="s">
        <v>639</v>
      </c>
      <c r="L113" s="13" t="s">
        <v>839</v>
      </c>
      <c r="M113" s="13" t="s">
        <v>840</v>
      </c>
    </row>
    <row r="114" spans="1:13" x14ac:dyDescent="0.3">
      <c r="A114" s="13" t="s">
        <v>473</v>
      </c>
      <c r="B114" s="13" t="s">
        <v>723</v>
      </c>
      <c r="C114" s="13" t="s">
        <v>724</v>
      </c>
      <c r="D114" s="13" t="s">
        <v>1201</v>
      </c>
      <c r="E114" s="13" t="s">
        <v>1202</v>
      </c>
      <c r="F114" s="13" t="s">
        <v>612</v>
      </c>
      <c r="G114" s="13" t="s">
        <v>1203</v>
      </c>
      <c r="H114" s="13" t="s">
        <v>1204</v>
      </c>
      <c r="I114" s="14">
        <v>2</v>
      </c>
      <c r="J114" s="13" t="s">
        <v>472</v>
      </c>
      <c r="K114" s="13" t="s">
        <v>639</v>
      </c>
      <c r="L114" s="13" t="s">
        <v>839</v>
      </c>
      <c r="M114" s="13" t="s">
        <v>840</v>
      </c>
    </row>
    <row r="115" spans="1:13" x14ac:dyDescent="0.3">
      <c r="A115" s="13" t="s">
        <v>311</v>
      </c>
      <c r="B115" s="13" t="s">
        <v>608</v>
      </c>
      <c r="C115" s="13" t="s">
        <v>609</v>
      </c>
      <c r="D115" s="13" t="s">
        <v>1205</v>
      </c>
      <c r="E115" s="13" t="s">
        <v>1206</v>
      </c>
      <c r="F115" s="13" t="s">
        <v>612</v>
      </c>
      <c r="G115" s="13" t="s">
        <v>1207</v>
      </c>
      <c r="H115" s="13" t="s">
        <v>1208</v>
      </c>
      <c r="I115" s="14">
        <v>1</v>
      </c>
      <c r="J115" s="13" t="s">
        <v>310</v>
      </c>
      <c r="K115" s="13" t="s">
        <v>699</v>
      </c>
      <c r="L115" s="13" t="s">
        <v>839</v>
      </c>
      <c r="M115" s="13" t="s">
        <v>840</v>
      </c>
    </row>
    <row r="116" spans="1:13" x14ac:dyDescent="0.3">
      <c r="A116" s="13" t="s">
        <v>311</v>
      </c>
      <c r="B116" s="13" t="s">
        <v>608</v>
      </c>
      <c r="C116" s="13" t="s">
        <v>609</v>
      </c>
      <c r="D116" s="13" t="s">
        <v>1205</v>
      </c>
      <c r="E116" s="13" t="s">
        <v>1206</v>
      </c>
      <c r="F116" s="13" t="s">
        <v>612</v>
      </c>
      <c r="G116" s="13" t="s">
        <v>1209</v>
      </c>
      <c r="H116" s="13" t="s">
        <v>1210</v>
      </c>
      <c r="I116" s="14">
        <v>1</v>
      </c>
      <c r="J116" s="13" t="s">
        <v>310</v>
      </c>
      <c r="K116" s="13" t="s">
        <v>699</v>
      </c>
      <c r="L116" s="13" t="s">
        <v>839</v>
      </c>
      <c r="M116" s="13" t="s">
        <v>840</v>
      </c>
    </row>
    <row r="117" spans="1:13" x14ac:dyDescent="0.3">
      <c r="A117" s="13" t="s">
        <v>311</v>
      </c>
      <c r="B117" s="13" t="s">
        <v>608</v>
      </c>
      <c r="C117" s="13" t="s">
        <v>609</v>
      </c>
      <c r="D117" s="13" t="s">
        <v>1205</v>
      </c>
      <c r="E117" s="13" t="s">
        <v>1206</v>
      </c>
      <c r="F117" s="13" t="s">
        <v>612</v>
      </c>
      <c r="G117" s="13" t="s">
        <v>1211</v>
      </c>
      <c r="H117" s="13" t="s">
        <v>1212</v>
      </c>
      <c r="I117" s="14">
        <v>1</v>
      </c>
      <c r="J117" s="13" t="s">
        <v>310</v>
      </c>
      <c r="K117" s="13" t="s">
        <v>699</v>
      </c>
      <c r="L117" s="13" t="s">
        <v>839</v>
      </c>
      <c r="M117" s="13" t="s">
        <v>840</v>
      </c>
    </row>
    <row r="118" spans="1:13" x14ac:dyDescent="0.3">
      <c r="A118" s="13" t="s">
        <v>311</v>
      </c>
      <c r="B118" s="13" t="s">
        <v>608</v>
      </c>
      <c r="C118" s="13" t="s">
        <v>609</v>
      </c>
      <c r="D118" s="13" t="s">
        <v>1205</v>
      </c>
      <c r="E118" s="13" t="s">
        <v>1206</v>
      </c>
      <c r="F118" s="13" t="s">
        <v>612</v>
      </c>
      <c r="G118" s="13" t="s">
        <v>1213</v>
      </c>
      <c r="H118" s="13" t="s">
        <v>1214</v>
      </c>
      <c r="I118" s="14">
        <v>1</v>
      </c>
      <c r="J118" s="13" t="s">
        <v>310</v>
      </c>
      <c r="K118" s="13" t="s">
        <v>699</v>
      </c>
      <c r="L118" s="13" t="s">
        <v>839</v>
      </c>
      <c r="M118" s="13" t="s">
        <v>840</v>
      </c>
    </row>
    <row r="119" spans="1:13" x14ac:dyDescent="0.3">
      <c r="A119" s="13" t="s">
        <v>311</v>
      </c>
      <c r="B119" s="13" t="s">
        <v>608</v>
      </c>
      <c r="C119" s="13" t="s">
        <v>609</v>
      </c>
      <c r="D119" s="13" t="s">
        <v>1205</v>
      </c>
      <c r="E119" s="13" t="s">
        <v>1215</v>
      </c>
      <c r="F119" s="13" t="s">
        <v>612</v>
      </c>
      <c r="G119" s="13" t="s">
        <v>1216</v>
      </c>
      <c r="H119" s="13" t="s">
        <v>1217</v>
      </c>
      <c r="I119" s="14">
        <v>1</v>
      </c>
      <c r="J119" s="13" t="s">
        <v>310</v>
      </c>
      <c r="K119" s="13" t="s">
        <v>827</v>
      </c>
      <c r="L119" s="13" t="s">
        <v>839</v>
      </c>
      <c r="M119" s="13" t="s">
        <v>840</v>
      </c>
    </row>
    <row r="120" spans="1:13" x14ac:dyDescent="0.3">
      <c r="A120" s="13" t="s">
        <v>350</v>
      </c>
      <c r="B120" s="13" t="s">
        <v>1067</v>
      </c>
      <c r="C120" s="13" t="s">
        <v>892</v>
      </c>
      <c r="D120" s="13" t="s">
        <v>1218</v>
      </c>
      <c r="E120" s="13" t="s">
        <v>1219</v>
      </c>
      <c r="F120" s="13" t="s">
        <v>612</v>
      </c>
      <c r="G120" s="13" t="s">
        <v>1220</v>
      </c>
      <c r="H120" s="13" t="s">
        <v>1221</v>
      </c>
      <c r="I120" s="14">
        <v>1</v>
      </c>
      <c r="J120" s="13" t="s">
        <v>349</v>
      </c>
      <c r="K120" s="13" t="s">
        <v>1070</v>
      </c>
      <c r="L120" s="13" t="s">
        <v>839</v>
      </c>
      <c r="M120" s="13" t="s">
        <v>840</v>
      </c>
    </row>
    <row r="121" spans="1:13" x14ac:dyDescent="0.3">
      <c r="A121" s="13" t="s">
        <v>307</v>
      </c>
      <c r="B121" s="13" t="s">
        <v>734</v>
      </c>
      <c r="C121" s="13" t="s">
        <v>735</v>
      </c>
      <c r="D121" s="13" t="s">
        <v>1222</v>
      </c>
      <c r="E121" s="13" t="s">
        <v>1223</v>
      </c>
      <c r="F121" s="13" t="s">
        <v>612</v>
      </c>
      <c r="G121" s="13" t="s">
        <v>1046</v>
      </c>
      <c r="H121" s="13" t="s">
        <v>1047</v>
      </c>
      <c r="I121" s="14">
        <v>1</v>
      </c>
      <c r="J121" s="13" t="s">
        <v>306</v>
      </c>
      <c r="K121" s="13" t="s">
        <v>746</v>
      </c>
      <c r="L121" s="13" t="s">
        <v>839</v>
      </c>
      <c r="M121" s="13" t="s">
        <v>722</v>
      </c>
    </row>
    <row r="122" spans="1:13" x14ac:dyDescent="0.3">
      <c r="A122" s="13" t="s">
        <v>307</v>
      </c>
      <c r="B122" s="13" t="s">
        <v>734</v>
      </c>
      <c r="C122" s="13" t="s">
        <v>735</v>
      </c>
      <c r="D122" s="13" t="s">
        <v>1222</v>
      </c>
      <c r="E122" s="13" t="s">
        <v>1224</v>
      </c>
      <c r="F122" s="13" t="s">
        <v>612</v>
      </c>
      <c r="G122" s="13" t="s">
        <v>1225</v>
      </c>
      <c r="H122" s="13" t="s">
        <v>1226</v>
      </c>
      <c r="I122" s="14">
        <v>1</v>
      </c>
      <c r="J122" s="13" t="s">
        <v>306</v>
      </c>
      <c r="K122" s="13" t="s">
        <v>628</v>
      </c>
      <c r="L122" s="13" t="s">
        <v>839</v>
      </c>
      <c r="M122" s="13" t="s">
        <v>722</v>
      </c>
    </row>
    <row r="123" spans="1:13" x14ac:dyDescent="0.3">
      <c r="A123" s="13" t="s">
        <v>265</v>
      </c>
      <c r="B123" s="13" t="s">
        <v>822</v>
      </c>
      <c r="C123" s="13" t="s">
        <v>609</v>
      </c>
      <c r="D123" s="13" t="s">
        <v>823</v>
      </c>
      <c r="E123" s="13" t="s">
        <v>1227</v>
      </c>
      <c r="F123" s="13" t="s">
        <v>612</v>
      </c>
      <c r="G123" s="13" t="s">
        <v>903</v>
      </c>
      <c r="H123" s="13" t="s">
        <v>904</v>
      </c>
      <c r="I123" s="14">
        <v>6</v>
      </c>
      <c r="J123" s="13" t="s">
        <v>264</v>
      </c>
      <c r="K123" s="13" t="s">
        <v>795</v>
      </c>
      <c r="L123" s="13" t="s">
        <v>839</v>
      </c>
      <c r="M123" s="13" t="s">
        <v>905</v>
      </c>
    </row>
    <row r="124" spans="1:13" x14ac:dyDescent="0.3">
      <c r="A124" s="13" t="s">
        <v>289</v>
      </c>
      <c r="B124" s="13" t="s">
        <v>723</v>
      </c>
      <c r="C124" s="13" t="s">
        <v>724</v>
      </c>
      <c r="D124" s="13" t="s">
        <v>1228</v>
      </c>
      <c r="E124" s="13" t="s">
        <v>1229</v>
      </c>
      <c r="F124" s="13" t="s">
        <v>612</v>
      </c>
      <c r="G124" s="13" t="s">
        <v>1230</v>
      </c>
      <c r="H124" s="13" t="s">
        <v>1231</v>
      </c>
      <c r="I124" s="14">
        <v>1</v>
      </c>
      <c r="J124" s="13" t="s">
        <v>288</v>
      </c>
      <c r="K124" s="13" t="s">
        <v>686</v>
      </c>
      <c r="L124" s="13" t="s">
        <v>839</v>
      </c>
      <c r="M124" s="13" t="s">
        <v>722</v>
      </c>
    </row>
    <row r="125" spans="1:13" x14ac:dyDescent="0.3">
      <c r="A125" s="13" t="s">
        <v>24</v>
      </c>
      <c r="B125" s="13" t="s">
        <v>1120</v>
      </c>
      <c r="C125" s="13" t="s">
        <v>735</v>
      </c>
      <c r="D125" s="13" t="s">
        <v>1232</v>
      </c>
      <c r="E125" s="13" t="s">
        <v>1233</v>
      </c>
      <c r="F125" s="13" t="s">
        <v>612</v>
      </c>
      <c r="G125" s="13" t="s">
        <v>971</v>
      </c>
      <c r="H125" s="13" t="s">
        <v>972</v>
      </c>
      <c r="I125" s="14">
        <v>1</v>
      </c>
      <c r="J125" s="13" t="s">
        <v>23</v>
      </c>
      <c r="K125" s="13" t="s">
        <v>774</v>
      </c>
      <c r="L125" s="13" t="s">
        <v>839</v>
      </c>
      <c r="M125" s="13" t="s">
        <v>973</v>
      </c>
    </row>
    <row r="126" spans="1:13" x14ac:dyDescent="0.3">
      <c r="A126" s="13" t="s">
        <v>24</v>
      </c>
      <c r="B126" s="13" t="s">
        <v>1120</v>
      </c>
      <c r="C126" s="13" t="s">
        <v>735</v>
      </c>
      <c r="D126" s="13" t="s">
        <v>1232</v>
      </c>
      <c r="E126" s="13" t="s">
        <v>1233</v>
      </c>
      <c r="F126" s="13" t="s">
        <v>612</v>
      </c>
      <c r="G126" s="13" t="s">
        <v>895</v>
      </c>
      <c r="H126" s="13" t="s">
        <v>896</v>
      </c>
      <c r="I126" s="14">
        <v>3</v>
      </c>
      <c r="J126" s="13" t="s">
        <v>23</v>
      </c>
      <c r="K126" s="13" t="s">
        <v>774</v>
      </c>
      <c r="L126" s="13" t="s">
        <v>839</v>
      </c>
      <c r="M126" s="13" t="s">
        <v>840</v>
      </c>
    </row>
    <row r="127" spans="1:13" x14ac:dyDescent="0.3">
      <c r="A127" s="13" t="s">
        <v>24</v>
      </c>
      <c r="B127" s="13" t="s">
        <v>1120</v>
      </c>
      <c r="C127" s="13" t="s">
        <v>735</v>
      </c>
      <c r="D127" s="13" t="s">
        <v>1232</v>
      </c>
      <c r="E127" s="13" t="s">
        <v>1234</v>
      </c>
      <c r="F127" s="13" t="s">
        <v>612</v>
      </c>
      <c r="G127" s="13" t="s">
        <v>971</v>
      </c>
      <c r="H127" s="13" t="s">
        <v>972</v>
      </c>
      <c r="I127" s="14">
        <v>1</v>
      </c>
      <c r="J127" s="13" t="s">
        <v>23</v>
      </c>
      <c r="K127" s="13" t="s">
        <v>673</v>
      </c>
      <c r="L127" s="13" t="s">
        <v>839</v>
      </c>
      <c r="M127" s="13" t="s">
        <v>973</v>
      </c>
    </row>
    <row r="128" spans="1:13" x14ac:dyDescent="0.3">
      <c r="A128" s="13" t="s">
        <v>24</v>
      </c>
      <c r="B128" s="13" t="s">
        <v>1120</v>
      </c>
      <c r="C128" s="13" t="s">
        <v>735</v>
      </c>
      <c r="D128" s="13" t="s">
        <v>1232</v>
      </c>
      <c r="E128" s="13" t="s">
        <v>1234</v>
      </c>
      <c r="F128" s="13" t="s">
        <v>612</v>
      </c>
      <c r="G128" s="13" t="s">
        <v>1235</v>
      </c>
      <c r="H128" s="13" t="s">
        <v>1236</v>
      </c>
      <c r="I128" s="14">
        <v>2</v>
      </c>
      <c r="J128" s="13" t="s">
        <v>23</v>
      </c>
      <c r="K128" s="13" t="s">
        <v>673</v>
      </c>
      <c r="L128" s="13" t="s">
        <v>839</v>
      </c>
      <c r="M128" s="13" t="s">
        <v>840</v>
      </c>
    </row>
    <row r="129" spans="1:13" x14ac:dyDescent="0.3">
      <c r="A129" s="13" t="s">
        <v>24</v>
      </c>
      <c r="B129" s="13" t="s">
        <v>1120</v>
      </c>
      <c r="C129" s="13" t="s">
        <v>735</v>
      </c>
      <c r="D129" s="13" t="s">
        <v>1232</v>
      </c>
      <c r="E129" s="13" t="s">
        <v>1234</v>
      </c>
      <c r="F129" s="13" t="s">
        <v>612</v>
      </c>
      <c r="G129" s="13" t="s">
        <v>1203</v>
      </c>
      <c r="H129" s="13" t="s">
        <v>1204</v>
      </c>
      <c r="I129" s="14">
        <v>3</v>
      </c>
      <c r="J129" s="13" t="s">
        <v>23</v>
      </c>
      <c r="K129" s="13" t="s">
        <v>673</v>
      </c>
      <c r="L129" s="13" t="s">
        <v>839</v>
      </c>
      <c r="M129" s="13" t="s">
        <v>840</v>
      </c>
    </row>
    <row r="130" spans="1:13" x14ac:dyDescent="0.3">
      <c r="A130" s="13" t="s">
        <v>151</v>
      </c>
      <c r="B130" s="13" t="s">
        <v>812</v>
      </c>
      <c r="C130" s="13" t="s">
        <v>609</v>
      </c>
      <c r="D130" s="13" t="s">
        <v>813</v>
      </c>
      <c r="E130" s="13" t="s">
        <v>1237</v>
      </c>
      <c r="F130" s="13" t="s">
        <v>612</v>
      </c>
      <c r="G130" s="13" t="s">
        <v>1238</v>
      </c>
      <c r="H130" s="13" t="s">
        <v>1239</v>
      </c>
      <c r="I130" s="14">
        <v>4</v>
      </c>
      <c r="J130" s="13" t="s">
        <v>150</v>
      </c>
      <c r="K130" s="13" t="s">
        <v>729</v>
      </c>
      <c r="L130" s="13" t="s">
        <v>839</v>
      </c>
      <c r="M130" s="13" t="s">
        <v>722</v>
      </c>
    </row>
    <row r="131" spans="1:13" x14ac:dyDescent="0.3">
      <c r="A131" s="13" t="s">
        <v>272</v>
      </c>
      <c r="B131" s="13" t="s">
        <v>1120</v>
      </c>
      <c r="C131" s="13" t="s">
        <v>735</v>
      </c>
      <c r="D131" s="13" t="s">
        <v>1240</v>
      </c>
      <c r="E131" s="13" t="s">
        <v>1241</v>
      </c>
      <c r="F131" s="13" t="s">
        <v>612</v>
      </c>
      <c r="G131" s="13" t="s">
        <v>903</v>
      </c>
      <c r="H131" s="13" t="s">
        <v>904</v>
      </c>
      <c r="I131" s="14">
        <v>12</v>
      </c>
      <c r="J131" s="13" t="s">
        <v>271</v>
      </c>
      <c r="K131" s="13" t="s">
        <v>699</v>
      </c>
      <c r="L131" s="13" t="s">
        <v>839</v>
      </c>
      <c r="M131" s="13" t="s">
        <v>905</v>
      </c>
    </row>
    <row r="132" spans="1:13" x14ac:dyDescent="0.3">
      <c r="A132" s="13" t="s">
        <v>500</v>
      </c>
      <c r="B132" s="13" t="s">
        <v>822</v>
      </c>
      <c r="C132" s="13" t="s">
        <v>609</v>
      </c>
      <c r="D132" s="13" t="s">
        <v>823</v>
      </c>
      <c r="E132" s="13" t="s">
        <v>1242</v>
      </c>
      <c r="F132" s="13" t="s">
        <v>612</v>
      </c>
      <c r="G132" s="13" t="s">
        <v>1243</v>
      </c>
      <c r="H132" s="13" t="s">
        <v>1244</v>
      </c>
      <c r="I132" s="14">
        <v>6</v>
      </c>
      <c r="J132" s="13" t="s">
        <v>499</v>
      </c>
      <c r="K132" s="13" t="s">
        <v>673</v>
      </c>
      <c r="L132" s="13" t="s">
        <v>839</v>
      </c>
      <c r="M132" s="13" t="s">
        <v>840</v>
      </c>
    </row>
    <row r="133" spans="1:13" x14ac:dyDescent="0.3">
      <c r="A133" s="13" t="s">
        <v>500</v>
      </c>
      <c r="B133" s="13" t="s">
        <v>822</v>
      </c>
      <c r="C133" s="13" t="s">
        <v>609</v>
      </c>
      <c r="D133" s="13" t="s">
        <v>823</v>
      </c>
      <c r="E133" s="13" t="s">
        <v>1242</v>
      </c>
      <c r="F133" s="13" t="s">
        <v>612</v>
      </c>
      <c r="G133" s="13" t="s">
        <v>1245</v>
      </c>
      <c r="H133" s="13" t="s">
        <v>1246</v>
      </c>
      <c r="I133" s="14">
        <v>2</v>
      </c>
      <c r="J133" s="13" t="s">
        <v>499</v>
      </c>
      <c r="K133" s="13" t="s">
        <v>673</v>
      </c>
      <c r="L133" s="13" t="s">
        <v>839</v>
      </c>
      <c r="M133" s="13" t="s">
        <v>840</v>
      </c>
    </row>
    <row r="134" spans="1:13" x14ac:dyDescent="0.3">
      <c r="A134" s="13" t="s">
        <v>66</v>
      </c>
      <c r="B134" s="13" t="s">
        <v>608</v>
      </c>
      <c r="C134" s="13" t="s">
        <v>609</v>
      </c>
      <c r="D134" s="13" t="s">
        <v>610</v>
      </c>
      <c r="E134" s="13" t="s">
        <v>1247</v>
      </c>
      <c r="F134" s="13" t="s">
        <v>612</v>
      </c>
      <c r="G134" s="13" t="s">
        <v>1248</v>
      </c>
      <c r="H134" s="13" t="s">
        <v>1249</v>
      </c>
      <c r="I134" s="14">
        <v>1</v>
      </c>
      <c r="J134" s="13" t="s">
        <v>65</v>
      </c>
      <c r="K134" s="13" t="s">
        <v>795</v>
      </c>
      <c r="L134" s="13" t="s">
        <v>839</v>
      </c>
      <c r="M134" s="13" t="s">
        <v>1250</v>
      </c>
    </row>
    <row r="135" spans="1:13" x14ac:dyDescent="0.3">
      <c r="A135" s="13" t="s">
        <v>66</v>
      </c>
      <c r="B135" s="13" t="s">
        <v>608</v>
      </c>
      <c r="C135" s="13" t="s">
        <v>609</v>
      </c>
      <c r="D135" s="13" t="s">
        <v>610</v>
      </c>
      <c r="E135" s="13" t="s">
        <v>1251</v>
      </c>
      <c r="F135" s="13" t="s">
        <v>862</v>
      </c>
      <c r="G135" s="13" t="s">
        <v>1252</v>
      </c>
      <c r="H135" s="13" t="s">
        <v>1253</v>
      </c>
      <c r="I135" s="14">
        <v>3</v>
      </c>
      <c r="J135" s="13" t="s">
        <v>65</v>
      </c>
      <c r="K135" s="13" t="s">
        <v>615</v>
      </c>
      <c r="L135" s="13" t="s">
        <v>839</v>
      </c>
      <c r="M135" s="13" t="s">
        <v>1254</v>
      </c>
    </row>
    <row r="136" spans="1:13" x14ac:dyDescent="0.3">
      <c r="A136" s="13" t="s">
        <v>66</v>
      </c>
      <c r="B136" s="13" t="s">
        <v>608</v>
      </c>
      <c r="C136" s="13" t="s">
        <v>609</v>
      </c>
      <c r="D136" s="13" t="s">
        <v>610</v>
      </c>
      <c r="E136" s="13" t="s">
        <v>1255</v>
      </c>
      <c r="F136" s="13" t="s">
        <v>612</v>
      </c>
      <c r="G136" s="13" t="s">
        <v>1256</v>
      </c>
      <c r="H136" s="13" t="s">
        <v>1257</v>
      </c>
      <c r="I136" s="14">
        <v>1</v>
      </c>
      <c r="J136" s="13" t="s">
        <v>65</v>
      </c>
      <c r="K136" s="13" t="s">
        <v>653</v>
      </c>
      <c r="L136" s="13" t="s">
        <v>839</v>
      </c>
      <c r="M136" s="13" t="s">
        <v>1258</v>
      </c>
    </row>
    <row r="137" spans="1:13" x14ac:dyDescent="0.3">
      <c r="A137" s="13" t="s">
        <v>66</v>
      </c>
      <c r="B137" s="13" t="s">
        <v>608</v>
      </c>
      <c r="C137" s="13" t="s">
        <v>609</v>
      </c>
      <c r="D137" s="13" t="s">
        <v>610</v>
      </c>
      <c r="E137" s="13" t="s">
        <v>1255</v>
      </c>
      <c r="F137" s="13" t="s">
        <v>612</v>
      </c>
      <c r="G137" s="13" t="s">
        <v>1259</v>
      </c>
      <c r="H137" s="13" t="s">
        <v>1260</v>
      </c>
      <c r="I137" s="14">
        <v>3</v>
      </c>
      <c r="J137" s="13" t="s">
        <v>65</v>
      </c>
      <c r="K137" s="13" t="s">
        <v>653</v>
      </c>
      <c r="L137" s="13" t="s">
        <v>839</v>
      </c>
      <c r="M137" s="13" t="s">
        <v>817</v>
      </c>
    </row>
    <row r="138" spans="1:13" x14ac:dyDescent="0.3">
      <c r="A138" s="13" t="s">
        <v>66</v>
      </c>
      <c r="B138" s="13" t="s">
        <v>608</v>
      </c>
      <c r="C138" s="13" t="s">
        <v>609</v>
      </c>
      <c r="D138" s="13" t="s">
        <v>610</v>
      </c>
      <c r="E138" s="13" t="s">
        <v>1255</v>
      </c>
      <c r="F138" s="13" t="s">
        <v>612</v>
      </c>
      <c r="G138" s="13" t="s">
        <v>1261</v>
      </c>
      <c r="H138" s="13" t="s">
        <v>1262</v>
      </c>
      <c r="I138" s="14">
        <v>5</v>
      </c>
      <c r="J138" s="13" t="s">
        <v>65</v>
      </c>
      <c r="K138" s="13" t="s">
        <v>653</v>
      </c>
      <c r="L138" s="13" t="s">
        <v>839</v>
      </c>
      <c r="M138" s="13" t="s">
        <v>817</v>
      </c>
    </row>
    <row r="139" spans="1:13" x14ac:dyDescent="0.3">
      <c r="A139" s="13" t="s">
        <v>78</v>
      </c>
      <c r="B139" s="13" t="s">
        <v>1263</v>
      </c>
      <c r="C139" s="13" t="s">
        <v>1264</v>
      </c>
      <c r="D139" s="13" t="s">
        <v>1265</v>
      </c>
      <c r="E139" s="13" t="s">
        <v>1266</v>
      </c>
      <c r="F139" s="13" t="s">
        <v>612</v>
      </c>
      <c r="G139" s="13" t="s">
        <v>1267</v>
      </c>
      <c r="H139" s="13" t="s">
        <v>1268</v>
      </c>
      <c r="I139" s="14">
        <v>2</v>
      </c>
      <c r="J139" s="13" t="s">
        <v>77</v>
      </c>
      <c r="K139" s="13" t="s">
        <v>653</v>
      </c>
      <c r="L139" s="13" t="s">
        <v>839</v>
      </c>
      <c r="M139" s="13" t="s">
        <v>707</v>
      </c>
    </row>
    <row r="140" spans="1:13" x14ac:dyDescent="0.3">
      <c r="A140" s="13" t="s">
        <v>78</v>
      </c>
      <c r="B140" s="13" t="s">
        <v>1263</v>
      </c>
      <c r="C140" s="13" t="s">
        <v>1264</v>
      </c>
      <c r="D140" s="13" t="s">
        <v>1265</v>
      </c>
      <c r="E140" s="13" t="s">
        <v>1266</v>
      </c>
      <c r="F140" s="13" t="s">
        <v>612</v>
      </c>
      <c r="G140" s="13" t="s">
        <v>1269</v>
      </c>
      <c r="H140" s="13" t="s">
        <v>1270</v>
      </c>
      <c r="I140" s="14">
        <v>1</v>
      </c>
      <c r="J140" s="13" t="s">
        <v>77</v>
      </c>
      <c r="K140" s="13" t="s">
        <v>653</v>
      </c>
      <c r="L140" s="13" t="s">
        <v>839</v>
      </c>
      <c r="M140" s="13" t="s">
        <v>1051</v>
      </c>
    </row>
    <row r="141" spans="1:13" x14ac:dyDescent="0.3">
      <c r="A141" s="13" t="s">
        <v>285</v>
      </c>
      <c r="B141" s="13" t="s">
        <v>747</v>
      </c>
      <c r="C141" s="13" t="s">
        <v>609</v>
      </c>
      <c r="D141" s="13" t="s">
        <v>828</v>
      </c>
      <c r="E141" s="13" t="s">
        <v>1271</v>
      </c>
      <c r="F141" s="13" t="s">
        <v>612</v>
      </c>
      <c r="G141" s="13" t="s">
        <v>1272</v>
      </c>
      <c r="H141" s="13" t="s">
        <v>1273</v>
      </c>
      <c r="I141" s="14">
        <v>2</v>
      </c>
      <c r="J141" s="13" t="s">
        <v>284</v>
      </c>
      <c r="K141" s="13" t="s">
        <v>827</v>
      </c>
      <c r="L141" s="13" t="s">
        <v>839</v>
      </c>
      <c r="M141" s="13" t="s">
        <v>654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9"/>
  <sheetViews>
    <sheetView topLeftCell="A2"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26" t="s">
        <v>1274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601</v>
      </c>
      <c r="B2" s="15" t="s">
        <v>1275</v>
      </c>
      <c r="C2" s="15" t="s">
        <v>1276</v>
      </c>
      <c r="D2" s="15" t="s">
        <v>1277</v>
      </c>
      <c r="E2" s="15" t="s">
        <v>607</v>
      </c>
      <c r="F2" s="15" t="s">
        <v>1278</v>
      </c>
      <c r="G2" s="16" t="s">
        <v>1279</v>
      </c>
      <c r="H2" s="16" t="s">
        <v>603</v>
      </c>
      <c r="I2" s="16" t="s">
        <v>1280</v>
      </c>
      <c r="J2" s="16" t="s">
        <v>1281</v>
      </c>
      <c r="K2" s="16" t="s">
        <v>1282</v>
      </c>
      <c r="L2" s="16" t="s">
        <v>1283</v>
      </c>
      <c r="M2" s="36" t="s">
        <v>2997</v>
      </c>
      <c r="N2" s="36" t="s">
        <v>2998</v>
      </c>
    </row>
    <row r="3" spans="1:14" x14ac:dyDescent="0.3">
      <c r="A3" s="30" t="s">
        <v>1284</v>
      </c>
      <c r="B3" s="30" t="s">
        <v>1285</v>
      </c>
      <c r="C3" s="30" t="s">
        <v>1286</v>
      </c>
      <c r="D3" s="30" t="s">
        <v>1287</v>
      </c>
      <c r="E3" s="30" t="s">
        <v>1288</v>
      </c>
      <c r="F3" s="30" t="s">
        <v>1289</v>
      </c>
      <c r="G3" s="31">
        <v>73</v>
      </c>
      <c r="H3" s="31">
        <v>2267</v>
      </c>
      <c r="I3" s="32">
        <v>0</v>
      </c>
      <c r="J3" s="33">
        <v>1</v>
      </c>
      <c r="K3" s="34">
        <v>0</v>
      </c>
      <c r="L3" s="35">
        <v>0</v>
      </c>
      <c r="M3" s="37" t="s">
        <v>2999</v>
      </c>
      <c r="N3" s="37"/>
    </row>
    <row r="4" spans="1:14" x14ac:dyDescent="0.3">
      <c r="A4" s="30" t="s">
        <v>1290</v>
      </c>
      <c r="B4" s="30" t="s">
        <v>1291</v>
      </c>
      <c r="C4" s="30" t="s">
        <v>1292</v>
      </c>
      <c r="D4" s="30" t="s">
        <v>1287</v>
      </c>
      <c r="E4" s="30" t="s">
        <v>1293</v>
      </c>
      <c r="F4" s="30" t="s">
        <v>1294</v>
      </c>
      <c r="G4" s="31">
        <v>28</v>
      </c>
      <c r="H4" s="31">
        <v>304</v>
      </c>
      <c r="I4" s="32">
        <v>0</v>
      </c>
      <c r="J4" s="33">
        <v>1</v>
      </c>
      <c r="K4" s="34">
        <v>0</v>
      </c>
      <c r="L4" s="35">
        <v>0</v>
      </c>
      <c r="M4" s="37" t="s">
        <v>2999</v>
      </c>
      <c r="N4" s="37"/>
    </row>
    <row r="5" spans="1:14" x14ac:dyDescent="0.3">
      <c r="A5" s="30" t="s">
        <v>1295</v>
      </c>
      <c r="B5" s="30" t="s">
        <v>1296</v>
      </c>
      <c r="C5" s="30" t="s">
        <v>1297</v>
      </c>
      <c r="D5" s="30" t="s">
        <v>1287</v>
      </c>
      <c r="E5" s="30" t="s">
        <v>1293</v>
      </c>
      <c r="F5" s="30" t="s">
        <v>1298</v>
      </c>
      <c r="G5" s="31">
        <v>18</v>
      </c>
      <c r="H5" s="31">
        <v>291</v>
      </c>
      <c r="I5" s="32">
        <v>0</v>
      </c>
      <c r="J5" s="33">
        <v>1</v>
      </c>
      <c r="K5" s="34">
        <v>0</v>
      </c>
      <c r="L5" s="35">
        <v>0</v>
      </c>
      <c r="M5" s="37" t="s">
        <v>2999</v>
      </c>
      <c r="N5" s="37"/>
    </row>
    <row r="6" spans="1:14" x14ac:dyDescent="0.3">
      <c r="A6" s="30" t="s">
        <v>1299</v>
      </c>
      <c r="B6" s="30" t="s">
        <v>1300</v>
      </c>
      <c r="C6" s="30" t="s">
        <v>1301</v>
      </c>
      <c r="D6" s="30" t="s">
        <v>1302</v>
      </c>
      <c r="E6" s="30" t="s">
        <v>1293</v>
      </c>
      <c r="F6" s="30" t="s">
        <v>1303</v>
      </c>
      <c r="G6" s="31">
        <v>14</v>
      </c>
      <c r="H6" s="31">
        <v>119</v>
      </c>
      <c r="I6" s="32">
        <v>0</v>
      </c>
      <c r="J6" s="33">
        <v>1</v>
      </c>
      <c r="K6" s="34">
        <v>0</v>
      </c>
      <c r="L6" s="35">
        <v>0</v>
      </c>
      <c r="M6" s="37" t="s">
        <v>2999</v>
      </c>
      <c r="N6" s="37"/>
    </row>
    <row r="7" spans="1:14" x14ac:dyDescent="0.3">
      <c r="A7" s="30" t="s">
        <v>1304</v>
      </c>
      <c r="B7" s="30" t="s">
        <v>1305</v>
      </c>
      <c r="C7" s="30" t="s">
        <v>1306</v>
      </c>
      <c r="D7" s="30" t="s">
        <v>1307</v>
      </c>
      <c r="E7" s="30" t="s">
        <v>1308</v>
      </c>
      <c r="F7" s="30" t="s">
        <v>1309</v>
      </c>
      <c r="G7" s="31">
        <v>13</v>
      </c>
      <c r="H7" s="31">
        <v>18</v>
      </c>
      <c r="I7" s="32">
        <v>1</v>
      </c>
      <c r="J7" s="33">
        <v>0</v>
      </c>
      <c r="K7" s="34">
        <v>0</v>
      </c>
      <c r="L7" s="35">
        <v>0</v>
      </c>
      <c r="M7" s="37" t="s">
        <v>2992</v>
      </c>
      <c r="N7" s="37"/>
    </row>
    <row r="8" spans="1:14" x14ac:dyDescent="0.3">
      <c r="A8" s="30" t="s">
        <v>971</v>
      </c>
      <c r="B8" s="30" t="s">
        <v>1310</v>
      </c>
      <c r="C8" s="30" t="s">
        <v>1311</v>
      </c>
      <c r="D8" s="30" t="s">
        <v>1312</v>
      </c>
      <c r="E8" s="30" t="s">
        <v>973</v>
      </c>
      <c r="F8" s="30" t="s">
        <v>1313</v>
      </c>
      <c r="G8" s="31">
        <v>8</v>
      </c>
      <c r="H8" s="31">
        <v>8</v>
      </c>
      <c r="I8" s="32">
        <v>0</v>
      </c>
      <c r="J8" s="33">
        <v>0</v>
      </c>
      <c r="K8" s="34">
        <v>0</v>
      </c>
      <c r="L8" s="35">
        <v>1</v>
      </c>
      <c r="M8" s="37" t="s">
        <v>2991</v>
      </c>
      <c r="N8" s="37"/>
    </row>
    <row r="9" spans="1:14" x14ac:dyDescent="0.3">
      <c r="A9" s="30" t="s">
        <v>1314</v>
      </c>
      <c r="B9" s="30" t="s">
        <v>1315</v>
      </c>
      <c r="C9" s="30" t="s">
        <v>1316</v>
      </c>
      <c r="D9" s="30" t="s">
        <v>1312</v>
      </c>
      <c r="E9" s="30" t="s">
        <v>1317</v>
      </c>
      <c r="F9" s="30" t="s">
        <v>1318</v>
      </c>
      <c r="G9" s="31">
        <v>8</v>
      </c>
      <c r="H9" s="31">
        <v>11</v>
      </c>
      <c r="I9" s="32">
        <v>1</v>
      </c>
      <c r="J9" s="33">
        <v>0</v>
      </c>
      <c r="K9" s="34">
        <v>0</v>
      </c>
      <c r="L9" s="35">
        <v>0</v>
      </c>
      <c r="M9" s="37" t="s">
        <v>2992</v>
      </c>
      <c r="N9" s="37"/>
    </row>
    <row r="10" spans="1:14" x14ac:dyDescent="0.3">
      <c r="A10" s="30" t="s">
        <v>1319</v>
      </c>
      <c r="B10" s="30" t="s">
        <v>1315</v>
      </c>
      <c r="C10" s="30" t="s">
        <v>1316</v>
      </c>
      <c r="D10" s="30" t="s">
        <v>1320</v>
      </c>
      <c r="E10" s="30" t="s">
        <v>1317</v>
      </c>
      <c r="F10" s="30" t="s">
        <v>1321</v>
      </c>
      <c r="G10" s="31">
        <v>6</v>
      </c>
      <c r="H10" s="31">
        <v>74</v>
      </c>
      <c r="I10" s="32">
        <v>0.66666666666666674</v>
      </c>
      <c r="J10" s="33">
        <v>0.33333333333333337</v>
      </c>
      <c r="K10" s="34">
        <v>0</v>
      </c>
      <c r="L10" s="35">
        <v>0</v>
      </c>
      <c r="M10" s="37" t="s">
        <v>2992</v>
      </c>
      <c r="N10" s="37"/>
    </row>
    <row r="11" spans="1:14" x14ac:dyDescent="0.3">
      <c r="A11" s="30" t="s">
        <v>1322</v>
      </c>
      <c r="B11" s="30" t="s">
        <v>1323</v>
      </c>
      <c r="C11" s="30" t="s">
        <v>1324</v>
      </c>
      <c r="D11" s="30" t="s">
        <v>1325</v>
      </c>
      <c r="E11" s="30" t="s">
        <v>1288</v>
      </c>
      <c r="F11" s="30" t="s">
        <v>1326</v>
      </c>
      <c r="G11" s="31">
        <v>6</v>
      </c>
      <c r="H11" s="31">
        <v>83</v>
      </c>
      <c r="I11" s="32">
        <v>0</v>
      </c>
      <c r="J11" s="33">
        <v>1</v>
      </c>
      <c r="K11" s="34">
        <v>0</v>
      </c>
      <c r="L11" s="35">
        <v>0</v>
      </c>
      <c r="M11" s="37" t="s">
        <v>2999</v>
      </c>
      <c r="N11" s="37"/>
    </row>
    <row r="12" spans="1:14" x14ac:dyDescent="0.3">
      <c r="A12" s="30" t="s">
        <v>1327</v>
      </c>
      <c r="B12" s="30" t="s">
        <v>1328</v>
      </c>
      <c r="C12" s="30" t="s">
        <v>1329</v>
      </c>
      <c r="D12" s="30" t="s">
        <v>1287</v>
      </c>
      <c r="E12" s="30" t="s">
        <v>1288</v>
      </c>
      <c r="F12" s="30" t="s">
        <v>1330</v>
      </c>
      <c r="G12" s="31">
        <v>6</v>
      </c>
      <c r="H12" s="31">
        <v>175</v>
      </c>
      <c r="I12" s="32">
        <v>0</v>
      </c>
      <c r="J12" s="33">
        <v>1</v>
      </c>
      <c r="K12" s="34">
        <v>0</v>
      </c>
      <c r="L12" s="35">
        <v>0</v>
      </c>
      <c r="M12" s="37" t="s">
        <v>2999</v>
      </c>
      <c r="N12" s="37"/>
    </row>
    <row r="13" spans="1:14" x14ac:dyDescent="0.3">
      <c r="A13" s="30" t="s">
        <v>903</v>
      </c>
      <c r="B13" s="30" t="s">
        <v>1331</v>
      </c>
      <c r="C13" s="30" t="s">
        <v>1332</v>
      </c>
      <c r="D13" s="30" t="s">
        <v>1333</v>
      </c>
      <c r="E13" s="30" t="s">
        <v>905</v>
      </c>
      <c r="F13" s="30" t="s">
        <v>1334</v>
      </c>
      <c r="G13" s="31">
        <v>6</v>
      </c>
      <c r="H13" s="31">
        <v>49</v>
      </c>
      <c r="I13" s="32">
        <v>0</v>
      </c>
      <c r="J13" s="33">
        <v>0</v>
      </c>
      <c r="K13" s="34">
        <v>0</v>
      </c>
      <c r="L13" s="35">
        <v>1</v>
      </c>
      <c r="M13" s="37" t="s">
        <v>2991</v>
      </c>
      <c r="N13" s="37"/>
    </row>
    <row r="14" spans="1:14" x14ac:dyDescent="0.3">
      <c r="A14" s="30" t="s">
        <v>1335</v>
      </c>
      <c r="B14" s="30" t="s">
        <v>1336</v>
      </c>
      <c r="C14" s="30" t="s">
        <v>1337</v>
      </c>
      <c r="D14" s="30" t="s">
        <v>1338</v>
      </c>
      <c r="E14" s="30" t="s">
        <v>1339</v>
      </c>
      <c r="F14" s="30" t="s">
        <v>1340</v>
      </c>
      <c r="G14" s="31">
        <v>6</v>
      </c>
      <c r="H14" s="31">
        <v>10</v>
      </c>
      <c r="I14" s="32">
        <v>1</v>
      </c>
      <c r="J14" s="33">
        <v>0</v>
      </c>
      <c r="K14" s="34">
        <v>0</v>
      </c>
      <c r="L14" s="35">
        <v>0</v>
      </c>
      <c r="M14" s="37" t="s">
        <v>2992</v>
      </c>
      <c r="N14" s="37"/>
    </row>
    <row r="15" spans="1:14" x14ac:dyDescent="0.3">
      <c r="A15" s="30" t="s">
        <v>1341</v>
      </c>
      <c r="B15" s="30" t="s">
        <v>1342</v>
      </c>
      <c r="C15" s="30" t="s">
        <v>1343</v>
      </c>
      <c r="D15" s="30" t="s">
        <v>1344</v>
      </c>
      <c r="E15" s="30" t="s">
        <v>1339</v>
      </c>
      <c r="F15" s="30" t="s">
        <v>1345</v>
      </c>
      <c r="G15" s="31">
        <v>6</v>
      </c>
      <c r="H15" s="31">
        <v>6</v>
      </c>
      <c r="I15" s="32">
        <v>1</v>
      </c>
      <c r="J15" s="33">
        <v>0</v>
      </c>
      <c r="K15" s="34">
        <v>0</v>
      </c>
      <c r="L15" s="35">
        <v>0</v>
      </c>
      <c r="M15" s="37" t="s">
        <v>2992</v>
      </c>
      <c r="N15" s="37"/>
    </row>
    <row r="16" spans="1:14" x14ac:dyDescent="0.3">
      <c r="A16" s="30" t="s">
        <v>1346</v>
      </c>
      <c r="B16" s="30" t="s">
        <v>1347</v>
      </c>
      <c r="C16" s="30" t="s">
        <v>1337</v>
      </c>
      <c r="D16" s="30" t="s">
        <v>1312</v>
      </c>
      <c r="E16" s="30" t="s">
        <v>1348</v>
      </c>
      <c r="F16" s="30" t="s">
        <v>1349</v>
      </c>
      <c r="G16" s="31">
        <v>5</v>
      </c>
      <c r="H16" s="31">
        <v>7</v>
      </c>
      <c r="I16" s="32">
        <v>1</v>
      </c>
      <c r="J16" s="33">
        <v>0</v>
      </c>
      <c r="K16" s="34">
        <v>0</v>
      </c>
      <c r="L16" s="35">
        <v>0</v>
      </c>
      <c r="M16" s="37" t="s">
        <v>2992</v>
      </c>
      <c r="N16" s="37"/>
    </row>
    <row r="17" spans="1:14" x14ac:dyDescent="0.3">
      <c r="A17" s="30" t="s">
        <v>922</v>
      </c>
      <c r="B17" s="30" t="s">
        <v>923</v>
      </c>
      <c r="C17" s="30" t="s">
        <v>1350</v>
      </c>
      <c r="D17" s="30" t="s">
        <v>1351</v>
      </c>
      <c r="E17" s="30" t="s">
        <v>840</v>
      </c>
      <c r="F17" s="30" t="s">
        <v>1352</v>
      </c>
      <c r="G17" s="31">
        <v>5</v>
      </c>
      <c r="H17" s="31">
        <v>18</v>
      </c>
      <c r="I17" s="32">
        <v>0</v>
      </c>
      <c r="J17" s="33">
        <v>0</v>
      </c>
      <c r="K17" s="34">
        <v>0</v>
      </c>
      <c r="L17" s="35">
        <v>1</v>
      </c>
      <c r="M17" s="37" t="s">
        <v>2991</v>
      </c>
      <c r="N17" s="37"/>
    </row>
    <row r="18" spans="1:14" x14ac:dyDescent="0.3">
      <c r="A18" s="30" t="s">
        <v>895</v>
      </c>
      <c r="B18" s="30" t="s">
        <v>1353</v>
      </c>
      <c r="C18" s="30" t="s">
        <v>1354</v>
      </c>
      <c r="D18" s="30" t="s">
        <v>1333</v>
      </c>
      <c r="E18" s="30" t="s">
        <v>840</v>
      </c>
      <c r="F18" s="30" t="s">
        <v>1355</v>
      </c>
      <c r="G18" s="31">
        <v>5</v>
      </c>
      <c r="H18" s="31">
        <v>19</v>
      </c>
      <c r="I18" s="32">
        <v>0</v>
      </c>
      <c r="J18" s="33">
        <v>0</v>
      </c>
      <c r="K18" s="34">
        <v>0</v>
      </c>
      <c r="L18" s="35">
        <v>1</v>
      </c>
      <c r="M18" s="37" t="s">
        <v>2991</v>
      </c>
      <c r="N18" s="37"/>
    </row>
    <row r="19" spans="1:14" x14ac:dyDescent="0.3">
      <c r="A19" s="30" t="s">
        <v>1356</v>
      </c>
      <c r="B19" s="30" t="s">
        <v>1357</v>
      </c>
      <c r="C19" s="30" t="s">
        <v>1324</v>
      </c>
      <c r="D19" s="30" t="s">
        <v>1325</v>
      </c>
      <c r="E19" s="30" t="s">
        <v>1288</v>
      </c>
      <c r="F19" s="30" t="s">
        <v>1326</v>
      </c>
      <c r="G19" s="31">
        <v>5</v>
      </c>
      <c r="H19" s="31">
        <v>52</v>
      </c>
      <c r="I19" s="32">
        <v>0</v>
      </c>
      <c r="J19" s="33">
        <v>1</v>
      </c>
      <c r="K19" s="34">
        <v>0</v>
      </c>
      <c r="L19" s="35">
        <v>0</v>
      </c>
      <c r="M19" s="37" t="s">
        <v>2999</v>
      </c>
      <c r="N19" s="37"/>
    </row>
    <row r="20" spans="1:14" x14ac:dyDescent="0.3">
      <c r="A20" s="30" t="s">
        <v>1358</v>
      </c>
      <c r="B20" s="30" t="s">
        <v>1359</v>
      </c>
      <c r="C20" s="30" t="s">
        <v>1311</v>
      </c>
      <c r="D20" s="30" t="s">
        <v>1360</v>
      </c>
      <c r="E20" s="30" t="s">
        <v>1293</v>
      </c>
      <c r="F20" s="30" t="s">
        <v>1361</v>
      </c>
      <c r="G20" s="31">
        <v>5</v>
      </c>
      <c r="H20" s="31">
        <v>10</v>
      </c>
      <c r="I20" s="32">
        <v>0.8</v>
      </c>
      <c r="J20" s="33">
        <v>0.2</v>
      </c>
      <c r="K20" s="34">
        <v>0</v>
      </c>
      <c r="L20" s="35">
        <v>0</v>
      </c>
      <c r="M20" s="37" t="s">
        <v>2993</v>
      </c>
      <c r="N20" s="37"/>
    </row>
    <row r="21" spans="1:14" x14ac:dyDescent="0.3">
      <c r="A21" s="30" t="s">
        <v>1362</v>
      </c>
      <c r="B21" s="30" t="s">
        <v>1363</v>
      </c>
      <c r="C21" s="30" t="s">
        <v>1337</v>
      </c>
      <c r="D21" s="30" t="s">
        <v>1344</v>
      </c>
      <c r="E21" s="30" t="s">
        <v>1308</v>
      </c>
      <c r="F21" s="30" t="s">
        <v>1364</v>
      </c>
      <c r="G21" s="31">
        <v>4</v>
      </c>
      <c r="H21" s="31">
        <v>5</v>
      </c>
      <c r="I21" s="32">
        <v>0.75</v>
      </c>
      <c r="J21" s="33">
        <v>0.25</v>
      </c>
      <c r="K21" s="34">
        <v>0</v>
      </c>
      <c r="L21" s="35">
        <v>0</v>
      </c>
      <c r="M21" s="37" t="s">
        <v>2992</v>
      </c>
      <c r="N21" s="37"/>
    </row>
    <row r="22" spans="1:14" x14ac:dyDescent="0.3">
      <c r="A22" s="30" t="s">
        <v>1365</v>
      </c>
      <c r="B22" s="30" t="s">
        <v>1366</v>
      </c>
      <c r="C22" s="30" t="s">
        <v>1367</v>
      </c>
      <c r="D22" s="30" t="s">
        <v>1368</v>
      </c>
      <c r="E22" s="30" t="s">
        <v>707</v>
      </c>
      <c r="F22" s="30" t="s">
        <v>1369</v>
      </c>
      <c r="G22" s="31">
        <v>4</v>
      </c>
      <c r="H22" s="31">
        <v>5</v>
      </c>
      <c r="I22" s="32">
        <v>1</v>
      </c>
      <c r="J22" s="33">
        <v>0</v>
      </c>
      <c r="K22" s="34">
        <v>0</v>
      </c>
      <c r="L22" s="35">
        <v>0</v>
      </c>
      <c r="M22" s="37" t="s">
        <v>2992</v>
      </c>
      <c r="N22" s="37"/>
    </row>
    <row r="23" spans="1:14" x14ac:dyDescent="0.3">
      <c r="A23" s="30" t="s">
        <v>1370</v>
      </c>
      <c r="B23" s="30" t="s">
        <v>1371</v>
      </c>
      <c r="C23" s="30" t="s">
        <v>1372</v>
      </c>
      <c r="D23" s="30" t="s">
        <v>1344</v>
      </c>
      <c r="E23" s="30" t="s">
        <v>1339</v>
      </c>
      <c r="F23" s="30" t="s">
        <v>1373</v>
      </c>
      <c r="G23" s="31">
        <v>4</v>
      </c>
      <c r="H23" s="31">
        <v>4</v>
      </c>
      <c r="I23" s="32">
        <v>1</v>
      </c>
      <c r="J23" s="33">
        <v>0</v>
      </c>
      <c r="K23" s="34">
        <v>0</v>
      </c>
      <c r="L23" s="35">
        <v>0</v>
      </c>
      <c r="M23" s="37" t="s">
        <v>2992</v>
      </c>
      <c r="N23" s="37"/>
    </row>
    <row r="24" spans="1:14" x14ac:dyDescent="0.3">
      <c r="A24" s="30" t="s">
        <v>1374</v>
      </c>
      <c r="B24" s="30" t="s">
        <v>1375</v>
      </c>
      <c r="C24" s="30" t="s">
        <v>1376</v>
      </c>
      <c r="D24" s="30" t="s">
        <v>1344</v>
      </c>
      <c r="E24" s="30" t="s">
        <v>1377</v>
      </c>
      <c r="F24" s="30" t="s">
        <v>1378</v>
      </c>
      <c r="G24" s="31">
        <v>4</v>
      </c>
      <c r="H24" s="31">
        <v>8</v>
      </c>
      <c r="I24" s="32">
        <v>0.5</v>
      </c>
      <c r="J24" s="33">
        <v>0.5</v>
      </c>
      <c r="K24" s="34">
        <v>0</v>
      </c>
      <c r="L24" s="35">
        <v>0</v>
      </c>
      <c r="M24" s="37" t="s">
        <v>2992</v>
      </c>
      <c r="N24" s="37"/>
    </row>
    <row r="25" spans="1:14" x14ac:dyDescent="0.3">
      <c r="A25" s="30" t="s">
        <v>1379</v>
      </c>
      <c r="B25" s="30" t="s">
        <v>1380</v>
      </c>
      <c r="C25" s="30" t="s">
        <v>1329</v>
      </c>
      <c r="D25" s="30" t="s">
        <v>1287</v>
      </c>
      <c r="E25" s="30" t="s">
        <v>1288</v>
      </c>
      <c r="F25" s="30" t="s">
        <v>1330</v>
      </c>
      <c r="G25" s="31">
        <v>4</v>
      </c>
      <c r="H25" s="31">
        <v>23</v>
      </c>
      <c r="I25" s="32">
        <v>0</v>
      </c>
      <c r="J25" s="33">
        <v>1</v>
      </c>
      <c r="K25" s="34">
        <v>0</v>
      </c>
      <c r="L25" s="35">
        <v>0</v>
      </c>
      <c r="M25" s="37" t="s">
        <v>2999</v>
      </c>
      <c r="N25" s="37"/>
    </row>
    <row r="26" spans="1:14" x14ac:dyDescent="0.3">
      <c r="A26" s="30" t="s">
        <v>1381</v>
      </c>
      <c r="B26" s="30" t="s">
        <v>1382</v>
      </c>
      <c r="C26" s="30" t="s">
        <v>1383</v>
      </c>
      <c r="D26" s="30" t="s">
        <v>1384</v>
      </c>
      <c r="E26" s="30" t="s">
        <v>1385</v>
      </c>
      <c r="F26" s="30" t="s">
        <v>1386</v>
      </c>
      <c r="G26" s="31">
        <v>4</v>
      </c>
      <c r="H26" s="31">
        <v>22</v>
      </c>
      <c r="I26" s="32">
        <v>0.75</v>
      </c>
      <c r="J26" s="33">
        <v>0.25</v>
      </c>
      <c r="K26" s="34">
        <v>0</v>
      </c>
      <c r="L26" s="35">
        <v>0</v>
      </c>
      <c r="M26" s="37" t="s">
        <v>2992</v>
      </c>
      <c r="N26" s="37"/>
    </row>
    <row r="27" spans="1:14" x14ac:dyDescent="0.3">
      <c r="A27" s="30" t="s">
        <v>1387</v>
      </c>
      <c r="B27" s="30" t="s">
        <v>1388</v>
      </c>
      <c r="C27" s="30" t="s">
        <v>1389</v>
      </c>
      <c r="D27" s="30" t="s">
        <v>1390</v>
      </c>
      <c r="E27" s="30" t="s">
        <v>1391</v>
      </c>
      <c r="F27" s="30" t="s">
        <v>1387</v>
      </c>
      <c r="G27" s="31">
        <v>4</v>
      </c>
      <c r="H27" s="31">
        <v>5</v>
      </c>
      <c r="I27" s="32">
        <v>0</v>
      </c>
      <c r="J27" s="33">
        <v>1</v>
      </c>
      <c r="K27" s="34">
        <v>0</v>
      </c>
      <c r="L27" s="35">
        <v>0</v>
      </c>
      <c r="M27" s="37" t="s">
        <v>2992</v>
      </c>
      <c r="N27" s="37"/>
    </row>
    <row r="28" spans="1:14" x14ac:dyDescent="0.3">
      <c r="A28" s="30" t="s">
        <v>1392</v>
      </c>
      <c r="B28" s="30" t="s">
        <v>1393</v>
      </c>
      <c r="C28" s="30" t="s">
        <v>1394</v>
      </c>
      <c r="D28" s="30" t="s">
        <v>1395</v>
      </c>
      <c r="E28" s="30" t="s">
        <v>1348</v>
      </c>
      <c r="F28" s="30" t="s">
        <v>1396</v>
      </c>
      <c r="G28" s="31">
        <v>4</v>
      </c>
      <c r="H28" s="31">
        <v>4</v>
      </c>
      <c r="I28" s="32">
        <v>1</v>
      </c>
      <c r="J28" s="33">
        <v>0</v>
      </c>
      <c r="K28" s="34">
        <v>0</v>
      </c>
      <c r="L28" s="35">
        <v>0</v>
      </c>
      <c r="M28" s="37" t="s">
        <v>3001</v>
      </c>
      <c r="N28" s="37"/>
    </row>
    <row r="29" spans="1:14" x14ac:dyDescent="0.3">
      <c r="A29" s="30" t="s">
        <v>1397</v>
      </c>
      <c r="B29" s="30" t="s">
        <v>1398</v>
      </c>
      <c r="C29" s="30" t="s">
        <v>1337</v>
      </c>
      <c r="D29" s="30" t="s">
        <v>1384</v>
      </c>
      <c r="E29" s="30" t="s">
        <v>1385</v>
      </c>
      <c r="F29" s="30" t="s">
        <v>1399</v>
      </c>
      <c r="G29" s="31">
        <v>4</v>
      </c>
      <c r="H29" s="31">
        <v>24</v>
      </c>
      <c r="I29" s="32">
        <v>1</v>
      </c>
      <c r="J29" s="33">
        <v>0</v>
      </c>
      <c r="K29" s="34">
        <v>0</v>
      </c>
      <c r="L29" s="35">
        <v>0</v>
      </c>
      <c r="M29" s="37" t="s">
        <v>2992</v>
      </c>
      <c r="N29" s="37"/>
    </row>
    <row r="30" spans="1:14" x14ac:dyDescent="0.3">
      <c r="A30" s="30" t="s">
        <v>1400</v>
      </c>
      <c r="B30" s="30" t="s">
        <v>1401</v>
      </c>
      <c r="C30" s="30" t="s">
        <v>1402</v>
      </c>
      <c r="D30" s="30" t="s">
        <v>1325</v>
      </c>
      <c r="E30" s="30" t="s">
        <v>1288</v>
      </c>
      <c r="F30" s="30" t="s">
        <v>1403</v>
      </c>
      <c r="G30" s="31">
        <v>3</v>
      </c>
      <c r="H30" s="31">
        <v>530</v>
      </c>
      <c r="I30" s="32">
        <v>0</v>
      </c>
      <c r="J30" s="33">
        <v>1</v>
      </c>
      <c r="K30" s="34">
        <v>0</v>
      </c>
      <c r="L30" s="35">
        <v>0</v>
      </c>
      <c r="M30" s="37" t="s">
        <v>2999</v>
      </c>
      <c r="N30" s="37"/>
    </row>
    <row r="31" spans="1:14" x14ac:dyDescent="0.3">
      <c r="A31" s="30" t="s">
        <v>1404</v>
      </c>
      <c r="B31" s="30" t="s">
        <v>1405</v>
      </c>
      <c r="C31" s="30" t="s">
        <v>1406</v>
      </c>
      <c r="D31" s="30" t="s">
        <v>1407</v>
      </c>
      <c r="E31" s="30" t="s">
        <v>1408</v>
      </c>
      <c r="F31" s="30" t="s">
        <v>1409</v>
      </c>
      <c r="G31" s="31">
        <v>3</v>
      </c>
      <c r="H31" s="31">
        <v>5</v>
      </c>
      <c r="I31" s="32">
        <v>1</v>
      </c>
      <c r="J31" s="33">
        <v>0</v>
      </c>
      <c r="K31" s="34">
        <v>0</v>
      </c>
      <c r="L31" s="35">
        <v>0</v>
      </c>
      <c r="M31" s="37" t="s">
        <v>2992</v>
      </c>
      <c r="N31" s="37"/>
    </row>
    <row r="32" spans="1:14" x14ac:dyDescent="0.3">
      <c r="A32" s="30" t="s">
        <v>1167</v>
      </c>
      <c r="B32" s="30" t="s">
        <v>1410</v>
      </c>
      <c r="C32" s="30" t="s">
        <v>1411</v>
      </c>
      <c r="D32" s="30" t="s">
        <v>1412</v>
      </c>
      <c r="E32" s="30" t="s">
        <v>840</v>
      </c>
      <c r="F32" s="30" t="s">
        <v>1413</v>
      </c>
      <c r="G32" s="31">
        <v>3</v>
      </c>
      <c r="H32" s="31">
        <v>4</v>
      </c>
      <c r="I32" s="32">
        <v>0</v>
      </c>
      <c r="J32" s="33">
        <v>0</v>
      </c>
      <c r="K32" s="34">
        <v>0</v>
      </c>
      <c r="L32" s="35">
        <v>1</v>
      </c>
      <c r="M32" s="37" t="s">
        <v>2991</v>
      </c>
      <c r="N32" s="37"/>
    </row>
    <row r="33" spans="1:14" x14ac:dyDescent="0.3">
      <c r="A33" s="30" t="s">
        <v>1414</v>
      </c>
      <c r="B33" s="30" t="s">
        <v>1415</v>
      </c>
      <c r="C33" s="30" t="s">
        <v>1416</v>
      </c>
      <c r="D33" s="30" t="s">
        <v>1417</v>
      </c>
      <c r="E33" s="30" t="s">
        <v>1418</v>
      </c>
      <c r="F33" s="30" t="s">
        <v>1419</v>
      </c>
      <c r="G33" s="31">
        <v>3</v>
      </c>
      <c r="H33" s="31">
        <v>8</v>
      </c>
      <c r="I33" s="32">
        <v>1</v>
      </c>
      <c r="J33" s="33">
        <v>0</v>
      </c>
      <c r="K33" s="34">
        <v>0</v>
      </c>
      <c r="L33" s="35">
        <v>0</v>
      </c>
      <c r="M33" s="37" t="s">
        <v>2992</v>
      </c>
      <c r="N33" s="37"/>
    </row>
    <row r="34" spans="1:14" x14ac:dyDescent="0.3">
      <c r="A34" s="30" t="s">
        <v>1420</v>
      </c>
      <c r="B34" s="30" t="s">
        <v>1421</v>
      </c>
      <c r="C34" s="30" t="s">
        <v>1372</v>
      </c>
      <c r="D34" s="30" t="s">
        <v>1384</v>
      </c>
      <c r="E34" s="30" t="s">
        <v>1385</v>
      </c>
      <c r="F34" s="30" t="s">
        <v>1422</v>
      </c>
      <c r="G34" s="31">
        <v>3</v>
      </c>
      <c r="H34" s="31">
        <v>10</v>
      </c>
      <c r="I34" s="32">
        <v>1</v>
      </c>
      <c r="J34" s="33">
        <v>0</v>
      </c>
      <c r="K34" s="34">
        <v>0</v>
      </c>
      <c r="L34" s="35">
        <v>0</v>
      </c>
      <c r="M34" s="37" t="s">
        <v>2992</v>
      </c>
      <c r="N34" s="37"/>
    </row>
    <row r="35" spans="1:14" x14ac:dyDescent="0.3">
      <c r="A35" s="30" t="s">
        <v>1423</v>
      </c>
      <c r="B35" s="30" t="s">
        <v>1424</v>
      </c>
      <c r="C35" s="30" t="s">
        <v>1425</v>
      </c>
      <c r="D35" s="30" t="s">
        <v>1325</v>
      </c>
      <c r="E35" s="30" t="s">
        <v>1293</v>
      </c>
      <c r="F35" s="30" t="s">
        <v>1426</v>
      </c>
      <c r="G35" s="31">
        <v>3</v>
      </c>
      <c r="H35" s="31">
        <v>14</v>
      </c>
      <c r="I35" s="32">
        <v>0</v>
      </c>
      <c r="J35" s="33">
        <v>1</v>
      </c>
      <c r="K35" s="34">
        <v>0</v>
      </c>
      <c r="L35" s="35">
        <v>0</v>
      </c>
      <c r="M35" s="37" t="s">
        <v>2999</v>
      </c>
      <c r="N35" s="37"/>
    </row>
    <row r="36" spans="1:14" x14ac:dyDescent="0.3">
      <c r="A36" s="30" t="s">
        <v>1427</v>
      </c>
      <c r="B36" s="30" t="s">
        <v>1342</v>
      </c>
      <c r="C36" s="30" t="s">
        <v>1383</v>
      </c>
      <c r="D36" s="30" t="s">
        <v>1344</v>
      </c>
      <c r="E36" s="30" t="s">
        <v>1339</v>
      </c>
      <c r="F36" s="30" t="s">
        <v>1386</v>
      </c>
      <c r="G36" s="31">
        <v>3</v>
      </c>
      <c r="H36" s="31">
        <v>3</v>
      </c>
      <c r="I36" s="32">
        <v>1</v>
      </c>
      <c r="J36" s="33">
        <v>0</v>
      </c>
      <c r="K36" s="34">
        <v>0</v>
      </c>
      <c r="L36" s="35">
        <v>0</v>
      </c>
      <c r="M36" s="37" t="s">
        <v>2992</v>
      </c>
      <c r="N36" s="37"/>
    </row>
    <row r="37" spans="1:14" x14ac:dyDescent="0.3">
      <c r="A37" s="30" t="s">
        <v>1428</v>
      </c>
      <c r="B37" s="30" t="s">
        <v>1429</v>
      </c>
      <c r="C37" s="30" t="s">
        <v>1430</v>
      </c>
      <c r="D37" s="30" t="s">
        <v>1431</v>
      </c>
      <c r="E37" s="30" t="s">
        <v>1432</v>
      </c>
      <c r="F37" s="30" t="s">
        <v>1433</v>
      </c>
      <c r="G37" s="31">
        <v>3</v>
      </c>
      <c r="H37" s="31">
        <v>7</v>
      </c>
      <c r="I37" s="32">
        <v>1</v>
      </c>
      <c r="J37" s="33">
        <v>0</v>
      </c>
      <c r="K37" s="34">
        <v>0</v>
      </c>
      <c r="L37" s="35">
        <v>0</v>
      </c>
      <c r="M37" s="37" t="s">
        <v>2992</v>
      </c>
      <c r="N37" s="37"/>
    </row>
    <row r="38" spans="1:14" x14ac:dyDescent="0.3">
      <c r="A38" s="30" t="s">
        <v>1434</v>
      </c>
      <c r="B38" s="30" t="s">
        <v>1435</v>
      </c>
      <c r="C38" s="30" t="s">
        <v>1436</v>
      </c>
      <c r="D38" s="30" t="s">
        <v>1417</v>
      </c>
      <c r="E38" s="30" t="s">
        <v>1437</v>
      </c>
      <c r="F38" s="30" t="s">
        <v>1438</v>
      </c>
      <c r="G38" s="31">
        <v>3</v>
      </c>
      <c r="H38" s="31">
        <v>3</v>
      </c>
      <c r="I38" s="32">
        <v>1</v>
      </c>
      <c r="J38" s="33">
        <v>0</v>
      </c>
      <c r="K38" s="34">
        <v>0</v>
      </c>
      <c r="L38" s="35">
        <v>0</v>
      </c>
      <c r="M38" s="37" t="s">
        <v>3000</v>
      </c>
      <c r="N38" s="37"/>
    </row>
    <row r="39" spans="1:14" x14ac:dyDescent="0.3">
      <c r="A39" s="30" t="s">
        <v>1439</v>
      </c>
      <c r="B39" s="30" t="s">
        <v>1440</v>
      </c>
      <c r="C39" s="30" t="s">
        <v>1337</v>
      </c>
      <c r="D39" s="30" t="s">
        <v>1441</v>
      </c>
      <c r="E39" s="30" t="s">
        <v>1385</v>
      </c>
      <c r="F39" s="30" t="s">
        <v>1442</v>
      </c>
      <c r="G39" s="31">
        <v>3</v>
      </c>
      <c r="H39" s="31">
        <v>13</v>
      </c>
      <c r="I39" s="32">
        <v>1</v>
      </c>
      <c r="J39" s="33">
        <v>0</v>
      </c>
      <c r="K39" s="34">
        <v>0</v>
      </c>
      <c r="L39" s="35">
        <v>0</v>
      </c>
      <c r="M39" s="37" t="s">
        <v>2992</v>
      </c>
      <c r="N39" s="37"/>
    </row>
    <row r="40" spans="1:14" x14ac:dyDescent="0.3">
      <c r="A40" s="30" t="s">
        <v>1443</v>
      </c>
      <c r="B40" s="30" t="s">
        <v>1444</v>
      </c>
      <c r="C40" s="30" t="s">
        <v>1343</v>
      </c>
      <c r="D40" s="30" t="s">
        <v>1384</v>
      </c>
      <c r="E40" s="30" t="s">
        <v>1385</v>
      </c>
      <c r="F40" s="30" t="s">
        <v>1345</v>
      </c>
      <c r="G40" s="31">
        <v>3</v>
      </c>
      <c r="H40" s="31">
        <v>22</v>
      </c>
      <c r="I40" s="32">
        <v>1</v>
      </c>
      <c r="J40" s="33">
        <v>0</v>
      </c>
      <c r="K40" s="34">
        <v>0</v>
      </c>
      <c r="L40" s="35">
        <v>0</v>
      </c>
      <c r="M40" s="37" t="s">
        <v>2992</v>
      </c>
      <c r="N40" s="37"/>
    </row>
    <row r="41" spans="1:14" x14ac:dyDescent="0.3">
      <c r="A41" s="30" t="s">
        <v>1445</v>
      </c>
      <c r="B41" s="30" t="s">
        <v>1446</v>
      </c>
      <c r="C41" s="30" t="s">
        <v>1447</v>
      </c>
      <c r="D41" s="30" t="s">
        <v>1448</v>
      </c>
      <c r="E41" s="30" t="s">
        <v>1449</v>
      </c>
      <c r="F41" s="30" t="s">
        <v>1450</v>
      </c>
      <c r="G41" s="31">
        <v>3</v>
      </c>
      <c r="H41" s="31">
        <v>27</v>
      </c>
      <c r="I41" s="32">
        <v>0.66666666666666674</v>
      </c>
      <c r="J41" s="33">
        <v>0.33333333333333337</v>
      </c>
      <c r="K41" s="34">
        <v>0</v>
      </c>
      <c r="L41" s="35">
        <v>0</v>
      </c>
      <c r="M41" s="37" t="s">
        <v>2992</v>
      </c>
      <c r="N41" s="37"/>
    </row>
    <row r="42" spans="1:14" x14ac:dyDescent="0.3">
      <c r="A42" s="30" t="s">
        <v>1451</v>
      </c>
      <c r="B42" s="30" t="s">
        <v>1452</v>
      </c>
      <c r="C42" s="30" t="s">
        <v>1453</v>
      </c>
      <c r="D42" s="30" t="s">
        <v>1454</v>
      </c>
      <c r="E42" s="30" t="s">
        <v>1432</v>
      </c>
      <c r="F42" s="30" t="s">
        <v>1455</v>
      </c>
      <c r="G42" s="31">
        <v>3</v>
      </c>
      <c r="H42" s="31">
        <v>3</v>
      </c>
      <c r="I42" s="32">
        <v>0</v>
      </c>
      <c r="J42" s="33">
        <v>1</v>
      </c>
      <c r="K42" s="34">
        <v>0</v>
      </c>
      <c r="L42" s="35">
        <v>0</v>
      </c>
      <c r="M42" s="37" t="s">
        <v>2992</v>
      </c>
      <c r="N42" s="37"/>
    </row>
    <row r="43" spans="1:14" x14ac:dyDescent="0.3">
      <c r="A43" s="30" t="s">
        <v>1456</v>
      </c>
      <c r="B43" s="30" t="s">
        <v>1457</v>
      </c>
      <c r="C43" s="30" t="s">
        <v>1372</v>
      </c>
      <c r="D43" s="30" t="s">
        <v>1458</v>
      </c>
      <c r="E43" s="30" t="s">
        <v>1459</v>
      </c>
      <c r="F43" s="30" t="s">
        <v>1460</v>
      </c>
      <c r="G43" s="31">
        <v>3</v>
      </c>
      <c r="H43" s="31">
        <v>5</v>
      </c>
      <c r="I43" s="32">
        <v>1</v>
      </c>
      <c r="J43" s="33">
        <v>0</v>
      </c>
      <c r="K43" s="34">
        <v>0</v>
      </c>
      <c r="L43" s="35">
        <v>0</v>
      </c>
      <c r="M43" s="37" t="s">
        <v>2992</v>
      </c>
      <c r="N43" s="37"/>
    </row>
    <row r="44" spans="1:14" x14ac:dyDescent="0.3">
      <c r="A44" s="30" t="s">
        <v>1461</v>
      </c>
      <c r="B44" s="30" t="s">
        <v>1462</v>
      </c>
      <c r="C44" s="30" t="s">
        <v>1463</v>
      </c>
      <c r="D44" s="30" t="s">
        <v>1333</v>
      </c>
      <c r="E44" s="30" t="s">
        <v>1449</v>
      </c>
      <c r="F44" s="30" t="s">
        <v>1464</v>
      </c>
      <c r="G44" s="31">
        <v>2</v>
      </c>
      <c r="H44" s="31">
        <v>33</v>
      </c>
      <c r="I44" s="32">
        <v>0.5</v>
      </c>
      <c r="J44" s="33">
        <v>0.5</v>
      </c>
      <c r="K44" s="34">
        <v>0</v>
      </c>
      <c r="L44" s="35">
        <v>0</v>
      </c>
      <c r="M44" s="37" t="s">
        <v>2994</v>
      </c>
      <c r="N44" s="37"/>
    </row>
    <row r="45" spans="1:14" x14ac:dyDescent="0.3">
      <c r="A45" s="30" t="s">
        <v>1465</v>
      </c>
      <c r="B45" s="30" t="s">
        <v>1466</v>
      </c>
      <c r="C45" s="30" t="s">
        <v>1467</v>
      </c>
      <c r="D45" s="30" t="s">
        <v>1468</v>
      </c>
      <c r="E45" s="30" t="s">
        <v>1469</v>
      </c>
      <c r="F45" s="30" t="s">
        <v>1470</v>
      </c>
      <c r="G45" s="31">
        <v>2</v>
      </c>
      <c r="H45" s="31">
        <v>2</v>
      </c>
      <c r="I45" s="32">
        <v>0</v>
      </c>
      <c r="J45" s="33">
        <v>1</v>
      </c>
      <c r="K45" s="34">
        <v>0</v>
      </c>
      <c r="L45" s="35">
        <v>0</v>
      </c>
      <c r="M45" s="37" t="s">
        <v>2995</v>
      </c>
      <c r="N45" s="37"/>
    </row>
    <row r="46" spans="1:14" x14ac:dyDescent="0.3">
      <c r="A46" s="30" t="s">
        <v>1471</v>
      </c>
      <c r="B46" s="30" t="s">
        <v>1472</v>
      </c>
      <c r="C46" s="30" t="s">
        <v>1473</v>
      </c>
      <c r="D46" s="30" t="s">
        <v>1474</v>
      </c>
      <c r="E46" s="30" t="s">
        <v>1475</v>
      </c>
      <c r="F46" s="30" t="s">
        <v>1476</v>
      </c>
      <c r="G46" s="31">
        <v>2</v>
      </c>
      <c r="H46" s="31">
        <v>2</v>
      </c>
      <c r="I46" s="32">
        <v>0</v>
      </c>
      <c r="J46" s="33">
        <v>1</v>
      </c>
      <c r="K46" s="34">
        <v>0</v>
      </c>
      <c r="L46" s="35">
        <v>0</v>
      </c>
      <c r="M46" s="37" t="s">
        <v>2993</v>
      </c>
      <c r="N46" s="37"/>
    </row>
    <row r="47" spans="1:14" x14ac:dyDescent="0.3">
      <c r="A47" s="30" t="s">
        <v>1477</v>
      </c>
      <c r="B47" s="30" t="s">
        <v>1478</v>
      </c>
      <c r="C47" s="30" t="s">
        <v>1479</v>
      </c>
      <c r="D47" s="30" t="s">
        <v>1458</v>
      </c>
      <c r="E47" s="30" t="s">
        <v>1480</v>
      </c>
      <c r="F47" s="30" t="s">
        <v>1481</v>
      </c>
      <c r="G47" s="31">
        <v>2</v>
      </c>
      <c r="H47" s="31">
        <v>3</v>
      </c>
      <c r="I47" s="32">
        <v>0</v>
      </c>
      <c r="J47" s="33">
        <v>1</v>
      </c>
      <c r="K47" s="34">
        <v>0</v>
      </c>
      <c r="L47" s="35">
        <v>0</v>
      </c>
      <c r="M47" s="37" t="s">
        <v>2995</v>
      </c>
      <c r="N47" s="37"/>
    </row>
    <row r="48" spans="1:14" x14ac:dyDescent="0.3">
      <c r="A48" s="30" t="s">
        <v>1482</v>
      </c>
      <c r="B48" s="30" t="s">
        <v>1483</v>
      </c>
      <c r="C48" s="30" t="s">
        <v>1484</v>
      </c>
      <c r="D48" s="30" t="s">
        <v>1458</v>
      </c>
      <c r="E48" s="30" t="s">
        <v>1339</v>
      </c>
      <c r="F48" s="30" t="s">
        <v>1485</v>
      </c>
      <c r="G48" s="31">
        <v>2</v>
      </c>
      <c r="H48" s="31">
        <v>2</v>
      </c>
      <c r="I48" s="32">
        <v>1</v>
      </c>
      <c r="J48" s="33">
        <v>0</v>
      </c>
      <c r="K48" s="34">
        <v>0</v>
      </c>
      <c r="L48" s="35">
        <v>0</v>
      </c>
      <c r="M48" s="37" t="s">
        <v>2992</v>
      </c>
      <c r="N48" s="37"/>
    </row>
    <row r="49" spans="1:14" x14ac:dyDescent="0.3">
      <c r="A49" s="30" t="s">
        <v>697</v>
      </c>
      <c r="B49" s="30" t="s">
        <v>1486</v>
      </c>
      <c r="C49" s="30" t="s">
        <v>1367</v>
      </c>
      <c r="D49" s="30" t="s">
        <v>1487</v>
      </c>
      <c r="E49" s="30" t="s">
        <v>700</v>
      </c>
      <c r="F49" s="30" t="s">
        <v>1488</v>
      </c>
      <c r="G49" s="31">
        <v>2</v>
      </c>
      <c r="H49" s="31">
        <v>2</v>
      </c>
      <c r="I49" s="32">
        <v>0</v>
      </c>
      <c r="J49" s="33">
        <v>0</v>
      </c>
      <c r="K49" s="34">
        <v>1</v>
      </c>
      <c r="L49" s="35">
        <v>0</v>
      </c>
      <c r="M49" s="37" t="s">
        <v>2996</v>
      </c>
      <c r="N49" s="37"/>
    </row>
    <row r="50" spans="1:14" x14ac:dyDescent="0.3">
      <c r="A50" s="30" t="s">
        <v>1489</v>
      </c>
      <c r="B50" s="30" t="s">
        <v>1490</v>
      </c>
      <c r="C50" s="30" t="s">
        <v>1367</v>
      </c>
      <c r="D50" s="30" t="s">
        <v>1491</v>
      </c>
      <c r="E50" s="30" t="s">
        <v>1432</v>
      </c>
      <c r="F50" s="30" t="s">
        <v>1492</v>
      </c>
      <c r="G50" s="31">
        <v>2</v>
      </c>
      <c r="H50" s="31">
        <v>2</v>
      </c>
      <c r="I50" s="32">
        <v>1</v>
      </c>
      <c r="J50" s="33">
        <v>0</v>
      </c>
      <c r="K50" s="34">
        <v>0</v>
      </c>
      <c r="L50" s="35">
        <v>0</v>
      </c>
      <c r="M50" s="37" t="s">
        <v>2994</v>
      </c>
      <c r="N50" s="37"/>
    </row>
    <row r="51" spans="1:14" x14ac:dyDescent="0.3">
      <c r="A51" s="30" t="s">
        <v>793</v>
      </c>
      <c r="B51" s="30" t="s">
        <v>1493</v>
      </c>
      <c r="C51" s="30" t="s">
        <v>1367</v>
      </c>
      <c r="D51" s="30" t="s">
        <v>1494</v>
      </c>
      <c r="E51" s="30" t="s">
        <v>796</v>
      </c>
      <c r="F51" s="30" t="s">
        <v>1495</v>
      </c>
      <c r="G51" s="31">
        <v>2</v>
      </c>
      <c r="H51" s="31">
        <v>45</v>
      </c>
      <c r="I51" s="32">
        <v>0</v>
      </c>
      <c r="J51" s="33">
        <v>0</v>
      </c>
      <c r="K51" s="34">
        <v>1</v>
      </c>
      <c r="L51" s="35">
        <v>0</v>
      </c>
      <c r="M51" s="37" t="s">
        <v>2996</v>
      </c>
      <c r="N51" s="37"/>
    </row>
    <row r="52" spans="1:14" x14ac:dyDescent="0.3">
      <c r="A52" s="30" t="s">
        <v>1225</v>
      </c>
      <c r="B52" s="30" t="s">
        <v>1496</v>
      </c>
      <c r="C52" s="30" t="s">
        <v>1497</v>
      </c>
      <c r="D52" s="30" t="s">
        <v>1333</v>
      </c>
      <c r="E52" s="30" t="s">
        <v>722</v>
      </c>
      <c r="F52" s="30" t="s">
        <v>1498</v>
      </c>
      <c r="G52" s="31">
        <v>2</v>
      </c>
      <c r="H52" s="31">
        <v>2</v>
      </c>
      <c r="I52" s="32">
        <v>0</v>
      </c>
      <c r="J52" s="33">
        <v>0.5</v>
      </c>
      <c r="K52" s="34">
        <v>0</v>
      </c>
      <c r="L52" s="35">
        <v>0.5</v>
      </c>
      <c r="M52" s="37" t="s">
        <v>2996</v>
      </c>
      <c r="N52" s="37"/>
    </row>
    <row r="53" spans="1:14" x14ac:dyDescent="0.3">
      <c r="A53" s="30" t="s">
        <v>1499</v>
      </c>
      <c r="B53" s="30" t="s">
        <v>1500</v>
      </c>
      <c r="C53" s="30" t="s">
        <v>1501</v>
      </c>
      <c r="D53" s="30" t="s">
        <v>1502</v>
      </c>
      <c r="E53" s="30" t="s">
        <v>1503</v>
      </c>
      <c r="F53" s="30" t="s">
        <v>1504</v>
      </c>
      <c r="G53" s="31">
        <v>2</v>
      </c>
      <c r="H53" s="31">
        <v>6</v>
      </c>
      <c r="I53" s="32">
        <v>0</v>
      </c>
      <c r="J53" s="33">
        <v>1</v>
      </c>
      <c r="K53" s="34">
        <v>0</v>
      </c>
      <c r="L53" s="35">
        <v>0</v>
      </c>
      <c r="M53" s="37" t="s">
        <v>2995</v>
      </c>
      <c r="N53" s="37"/>
    </row>
    <row r="54" spans="1:14" x14ac:dyDescent="0.3">
      <c r="A54" s="30" t="s">
        <v>953</v>
      </c>
      <c r="B54" s="30" t="s">
        <v>1505</v>
      </c>
      <c r="C54" s="30" t="s">
        <v>1506</v>
      </c>
      <c r="D54" s="30" t="s">
        <v>1507</v>
      </c>
      <c r="E54" s="30" t="s">
        <v>955</v>
      </c>
      <c r="F54" s="30" t="s">
        <v>1508</v>
      </c>
      <c r="G54" s="31">
        <v>2</v>
      </c>
      <c r="H54" s="31">
        <v>2</v>
      </c>
      <c r="I54" s="32">
        <v>0</v>
      </c>
      <c r="J54" s="33">
        <v>0</v>
      </c>
      <c r="K54" s="34">
        <v>0</v>
      </c>
      <c r="L54" s="35">
        <v>1</v>
      </c>
      <c r="M54" s="37" t="s">
        <v>2996</v>
      </c>
      <c r="N54" s="37"/>
    </row>
    <row r="55" spans="1:14" x14ac:dyDescent="0.3">
      <c r="A55" s="30" t="s">
        <v>1123</v>
      </c>
      <c r="B55" s="30" t="s">
        <v>1509</v>
      </c>
      <c r="C55" s="30" t="s">
        <v>1367</v>
      </c>
      <c r="D55" s="30" t="s">
        <v>1510</v>
      </c>
      <c r="E55" s="30" t="s">
        <v>840</v>
      </c>
      <c r="F55" s="30" t="s">
        <v>1511</v>
      </c>
      <c r="G55" s="31">
        <v>2</v>
      </c>
      <c r="H55" s="31">
        <v>2</v>
      </c>
      <c r="I55" s="32">
        <v>0</v>
      </c>
      <c r="J55" s="33">
        <v>0</v>
      </c>
      <c r="K55" s="34">
        <v>0</v>
      </c>
      <c r="L55" s="35">
        <v>1</v>
      </c>
      <c r="M55" s="37" t="s">
        <v>2991</v>
      </c>
      <c r="N55" s="37"/>
    </row>
    <row r="56" spans="1:14" x14ac:dyDescent="0.3">
      <c r="A56" s="30" t="s">
        <v>1512</v>
      </c>
      <c r="B56" s="30" t="s">
        <v>1478</v>
      </c>
      <c r="C56" s="30" t="s">
        <v>1513</v>
      </c>
      <c r="D56" s="30" t="s">
        <v>1458</v>
      </c>
      <c r="E56" s="30" t="s">
        <v>1480</v>
      </c>
      <c r="F56" s="30" t="s">
        <v>1514</v>
      </c>
      <c r="G56" s="31">
        <v>2</v>
      </c>
      <c r="H56" s="31">
        <v>4</v>
      </c>
      <c r="I56" s="32">
        <v>0</v>
      </c>
      <c r="J56" s="33">
        <v>1</v>
      </c>
      <c r="K56" s="34">
        <v>0</v>
      </c>
      <c r="L56" s="35">
        <v>0</v>
      </c>
      <c r="M56" s="37" t="s">
        <v>2995</v>
      </c>
      <c r="N56" s="37"/>
    </row>
    <row r="57" spans="1:14" x14ac:dyDescent="0.3">
      <c r="A57" s="30" t="s">
        <v>1515</v>
      </c>
      <c r="B57" s="30" t="s">
        <v>1516</v>
      </c>
      <c r="C57" s="30" t="s">
        <v>1367</v>
      </c>
      <c r="D57" s="30" t="s">
        <v>1333</v>
      </c>
      <c r="E57" s="30" t="s">
        <v>1517</v>
      </c>
      <c r="F57" s="30" t="s">
        <v>1518</v>
      </c>
      <c r="G57" s="31">
        <v>2</v>
      </c>
      <c r="H57" s="31">
        <v>12</v>
      </c>
      <c r="I57" s="32">
        <v>0</v>
      </c>
      <c r="J57" s="33">
        <v>1</v>
      </c>
      <c r="K57" s="34">
        <v>0</v>
      </c>
      <c r="L57" s="35">
        <v>0</v>
      </c>
      <c r="M57" s="37" t="s">
        <v>2995</v>
      </c>
      <c r="N57" s="37"/>
    </row>
    <row r="58" spans="1:14" x14ac:dyDescent="0.3">
      <c r="A58" s="30" t="s">
        <v>1519</v>
      </c>
      <c r="B58" s="30" t="s">
        <v>1520</v>
      </c>
      <c r="C58" s="30" t="s">
        <v>1297</v>
      </c>
      <c r="D58" s="30" t="s">
        <v>1521</v>
      </c>
      <c r="E58" s="30" t="s">
        <v>1293</v>
      </c>
      <c r="F58" s="30" t="s">
        <v>1522</v>
      </c>
      <c r="G58" s="31">
        <v>2</v>
      </c>
      <c r="H58" s="31">
        <v>17</v>
      </c>
      <c r="I58" s="32">
        <v>0</v>
      </c>
      <c r="J58" s="33">
        <v>1</v>
      </c>
      <c r="K58" s="34">
        <v>0</v>
      </c>
      <c r="L58" s="35">
        <v>0</v>
      </c>
      <c r="M58" s="37" t="s">
        <v>2999</v>
      </c>
      <c r="N58" s="37"/>
    </row>
    <row r="59" spans="1:14" x14ac:dyDescent="0.3">
      <c r="A59" s="30" t="s">
        <v>1523</v>
      </c>
      <c r="B59" s="30" t="s">
        <v>1524</v>
      </c>
      <c r="C59" s="30" t="s">
        <v>1367</v>
      </c>
      <c r="D59" s="30" t="s">
        <v>1525</v>
      </c>
      <c r="E59" s="30" t="s">
        <v>1526</v>
      </c>
      <c r="F59" s="30" t="s">
        <v>1527</v>
      </c>
      <c r="G59" s="31">
        <v>2</v>
      </c>
      <c r="H59" s="31">
        <v>2</v>
      </c>
      <c r="I59" s="32">
        <v>0</v>
      </c>
      <c r="J59" s="33">
        <v>1</v>
      </c>
      <c r="K59" s="34">
        <v>0</v>
      </c>
      <c r="L59" s="35">
        <v>0</v>
      </c>
      <c r="M59" s="37" t="s">
        <v>2995</v>
      </c>
      <c r="N59" s="37"/>
    </row>
    <row r="60" spans="1:14" x14ac:dyDescent="0.3">
      <c r="A60" s="30" t="s">
        <v>671</v>
      </c>
      <c r="B60" s="30" t="s">
        <v>1528</v>
      </c>
      <c r="C60" s="30" t="s">
        <v>1367</v>
      </c>
      <c r="D60" s="30" t="s">
        <v>1529</v>
      </c>
      <c r="E60" s="30" t="s">
        <v>674</v>
      </c>
      <c r="F60" s="30" t="s">
        <v>1530</v>
      </c>
      <c r="G60" s="31">
        <v>2</v>
      </c>
      <c r="H60" s="31">
        <v>3</v>
      </c>
      <c r="I60" s="32">
        <v>0</v>
      </c>
      <c r="J60" s="33">
        <v>0</v>
      </c>
      <c r="K60" s="34">
        <v>1</v>
      </c>
      <c r="L60" s="35">
        <v>0</v>
      </c>
      <c r="M60" s="37" t="s">
        <v>2996</v>
      </c>
      <c r="N60" s="37"/>
    </row>
    <row r="61" spans="1:14" x14ac:dyDescent="0.3">
      <c r="A61" s="30" t="s">
        <v>1046</v>
      </c>
      <c r="B61" s="30" t="s">
        <v>1531</v>
      </c>
      <c r="C61" s="30" t="s">
        <v>1532</v>
      </c>
      <c r="D61" s="30" t="s">
        <v>1333</v>
      </c>
      <c r="E61" s="30" t="s">
        <v>722</v>
      </c>
      <c r="F61" s="30" t="s">
        <v>1533</v>
      </c>
      <c r="G61" s="31">
        <v>2</v>
      </c>
      <c r="H61" s="31">
        <v>2</v>
      </c>
      <c r="I61" s="32">
        <v>0</v>
      </c>
      <c r="J61" s="33">
        <v>0</v>
      </c>
      <c r="K61" s="34">
        <v>0</v>
      </c>
      <c r="L61" s="35">
        <v>1</v>
      </c>
      <c r="M61" s="37" t="s">
        <v>2996</v>
      </c>
      <c r="N61" s="37"/>
    </row>
    <row r="62" spans="1:14" x14ac:dyDescent="0.3">
      <c r="A62" s="30" t="s">
        <v>1534</v>
      </c>
      <c r="B62" s="30" t="s">
        <v>1535</v>
      </c>
      <c r="C62" s="30" t="s">
        <v>1306</v>
      </c>
      <c r="D62" s="30" t="s">
        <v>1344</v>
      </c>
      <c r="E62" s="30" t="s">
        <v>1536</v>
      </c>
      <c r="F62" s="30" t="s">
        <v>1537</v>
      </c>
      <c r="G62" s="31">
        <v>2</v>
      </c>
      <c r="H62" s="31">
        <v>4</v>
      </c>
      <c r="I62" s="32">
        <v>0</v>
      </c>
      <c r="J62" s="33">
        <v>1</v>
      </c>
      <c r="K62" s="34">
        <v>0</v>
      </c>
      <c r="L62" s="35">
        <v>0</v>
      </c>
      <c r="M62" s="37" t="s">
        <v>2995</v>
      </c>
      <c r="N62" s="37"/>
    </row>
    <row r="63" spans="1:14" x14ac:dyDescent="0.3">
      <c r="A63" s="30" t="s">
        <v>1538</v>
      </c>
      <c r="B63" s="30" t="s">
        <v>1539</v>
      </c>
      <c r="C63" s="30" t="s">
        <v>1540</v>
      </c>
      <c r="D63" s="30" t="s">
        <v>1344</v>
      </c>
      <c r="E63" s="30" t="s">
        <v>1339</v>
      </c>
      <c r="F63" s="30" t="s">
        <v>1541</v>
      </c>
      <c r="G63" s="31">
        <v>2</v>
      </c>
      <c r="H63" s="31">
        <v>2</v>
      </c>
      <c r="I63" s="32">
        <v>1</v>
      </c>
      <c r="J63" s="33">
        <v>0</v>
      </c>
      <c r="K63" s="34">
        <v>0</v>
      </c>
      <c r="L63" s="35">
        <v>0</v>
      </c>
      <c r="M63" s="37" t="s">
        <v>2992</v>
      </c>
      <c r="N63" s="37"/>
    </row>
    <row r="64" spans="1:14" x14ac:dyDescent="0.3">
      <c r="A64" s="30" t="s">
        <v>874</v>
      </c>
      <c r="B64" s="30" t="s">
        <v>1542</v>
      </c>
      <c r="C64" s="30" t="s">
        <v>1367</v>
      </c>
      <c r="D64" s="30" t="s">
        <v>1333</v>
      </c>
      <c r="E64" s="30" t="s">
        <v>876</v>
      </c>
      <c r="F64" s="30" t="s">
        <v>1543</v>
      </c>
      <c r="G64" s="31">
        <v>2</v>
      </c>
      <c r="H64" s="31">
        <v>5</v>
      </c>
      <c r="I64" s="32">
        <v>0</v>
      </c>
      <c r="J64" s="33">
        <v>0</v>
      </c>
      <c r="K64" s="34">
        <v>0</v>
      </c>
      <c r="L64" s="35">
        <v>1</v>
      </c>
      <c r="M64" s="37" t="s">
        <v>2996</v>
      </c>
      <c r="N64" s="37"/>
    </row>
    <row r="65" spans="1:14" x14ac:dyDescent="0.3">
      <c r="A65" s="30" t="s">
        <v>1544</v>
      </c>
      <c r="B65" s="30" t="s">
        <v>1545</v>
      </c>
      <c r="C65" s="30" t="s">
        <v>1546</v>
      </c>
      <c r="D65" s="30" t="s">
        <v>1344</v>
      </c>
      <c r="E65" s="30" t="s">
        <v>1308</v>
      </c>
      <c r="F65" s="30" t="s">
        <v>1547</v>
      </c>
      <c r="G65" s="31">
        <v>2</v>
      </c>
      <c r="H65" s="31">
        <v>3</v>
      </c>
      <c r="I65" s="32">
        <v>1</v>
      </c>
      <c r="J65" s="33">
        <v>0</v>
      </c>
      <c r="K65" s="34">
        <v>0</v>
      </c>
      <c r="L65" s="35">
        <v>0</v>
      </c>
      <c r="M65" s="37" t="s">
        <v>2995</v>
      </c>
      <c r="N65" s="37"/>
    </row>
    <row r="66" spans="1:14" x14ac:dyDescent="0.3">
      <c r="A66" s="30" t="s">
        <v>1548</v>
      </c>
      <c r="B66" s="30" t="s">
        <v>1549</v>
      </c>
      <c r="C66" s="30" t="s">
        <v>1550</v>
      </c>
      <c r="D66" s="30" t="s">
        <v>1551</v>
      </c>
      <c r="E66" s="30" t="s">
        <v>707</v>
      </c>
      <c r="F66" s="30" t="s">
        <v>1552</v>
      </c>
      <c r="G66" s="31">
        <v>2</v>
      </c>
      <c r="H66" s="31">
        <v>5</v>
      </c>
      <c r="I66" s="32">
        <v>0.5</v>
      </c>
      <c r="J66" s="33">
        <v>0.5</v>
      </c>
      <c r="K66" s="34">
        <v>0</v>
      </c>
      <c r="L66" s="35">
        <v>0</v>
      </c>
      <c r="M66" s="37" t="s">
        <v>2995</v>
      </c>
      <c r="N66" s="37"/>
    </row>
    <row r="67" spans="1:14" x14ac:dyDescent="0.3">
      <c r="A67" s="30" t="s">
        <v>1553</v>
      </c>
      <c r="B67" s="30" t="s">
        <v>1554</v>
      </c>
      <c r="C67" s="30" t="s">
        <v>1555</v>
      </c>
      <c r="D67" s="30" t="s">
        <v>1556</v>
      </c>
      <c r="E67" s="30" t="s">
        <v>1449</v>
      </c>
      <c r="F67" s="30" t="s">
        <v>1557</v>
      </c>
      <c r="G67" s="31">
        <v>2</v>
      </c>
      <c r="H67" s="31">
        <v>22</v>
      </c>
      <c r="I67" s="32">
        <v>0</v>
      </c>
      <c r="J67" s="33">
        <v>1</v>
      </c>
      <c r="K67" s="34">
        <v>0</v>
      </c>
      <c r="L67" s="35">
        <v>0</v>
      </c>
      <c r="M67" s="37" t="s">
        <v>2995</v>
      </c>
      <c r="N67" s="37"/>
    </row>
    <row r="68" spans="1:14" x14ac:dyDescent="0.3">
      <c r="A68" s="30" t="s">
        <v>1558</v>
      </c>
      <c r="B68" s="30" t="s">
        <v>1559</v>
      </c>
      <c r="C68" s="30" t="s">
        <v>1560</v>
      </c>
      <c r="D68" s="30" t="s">
        <v>1338</v>
      </c>
      <c r="E68" s="30" t="s">
        <v>1308</v>
      </c>
      <c r="F68" s="30" t="s">
        <v>1561</v>
      </c>
      <c r="G68" s="31">
        <v>2</v>
      </c>
      <c r="H68" s="31">
        <v>2</v>
      </c>
      <c r="I68" s="32">
        <v>1</v>
      </c>
      <c r="J68" s="33">
        <v>0</v>
      </c>
      <c r="K68" s="34">
        <v>0</v>
      </c>
      <c r="L68" s="35">
        <v>0</v>
      </c>
      <c r="M68" s="37" t="s">
        <v>2995</v>
      </c>
      <c r="N68" s="37"/>
    </row>
    <row r="69" spans="1:14" x14ac:dyDescent="0.3">
      <c r="A69" s="30" t="s">
        <v>1562</v>
      </c>
      <c r="B69" s="30" t="s">
        <v>1563</v>
      </c>
      <c r="C69" s="30" t="s">
        <v>1564</v>
      </c>
      <c r="D69" s="30" t="s">
        <v>1565</v>
      </c>
      <c r="E69" s="30" t="s">
        <v>654</v>
      </c>
      <c r="F69" s="30" t="s">
        <v>1566</v>
      </c>
      <c r="G69" s="31">
        <v>2</v>
      </c>
      <c r="H69" s="31">
        <v>16</v>
      </c>
      <c r="I69" s="32">
        <v>0</v>
      </c>
      <c r="J69" s="33">
        <v>1</v>
      </c>
      <c r="K69" s="34">
        <v>0</v>
      </c>
      <c r="L69" s="35">
        <v>0</v>
      </c>
      <c r="M69" s="37" t="s">
        <v>2994</v>
      </c>
      <c r="N69" s="37"/>
    </row>
    <row r="70" spans="1:14" x14ac:dyDescent="0.3">
      <c r="A70" s="30" t="s">
        <v>1567</v>
      </c>
      <c r="B70" s="30" t="s">
        <v>1568</v>
      </c>
      <c r="C70" s="30" t="s">
        <v>1569</v>
      </c>
      <c r="D70" s="30" t="s">
        <v>1570</v>
      </c>
      <c r="E70" s="30" t="s">
        <v>1571</v>
      </c>
      <c r="F70" s="30" t="s">
        <v>1572</v>
      </c>
      <c r="G70" s="31">
        <v>2</v>
      </c>
      <c r="H70" s="31">
        <v>2</v>
      </c>
      <c r="I70" s="32">
        <v>0</v>
      </c>
      <c r="J70" s="33">
        <v>1</v>
      </c>
      <c r="K70" s="34">
        <v>0</v>
      </c>
      <c r="L70" s="35">
        <v>0</v>
      </c>
      <c r="M70" s="37" t="s">
        <v>2995</v>
      </c>
      <c r="N70" s="37"/>
    </row>
    <row r="71" spans="1:14" x14ac:dyDescent="0.3">
      <c r="A71" s="30" t="s">
        <v>1573</v>
      </c>
      <c r="B71" s="30" t="s">
        <v>1574</v>
      </c>
      <c r="C71" s="30" t="s">
        <v>1367</v>
      </c>
      <c r="D71" s="30" t="s">
        <v>1575</v>
      </c>
      <c r="E71" s="30" t="s">
        <v>1576</v>
      </c>
      <c r="F71" s="30" t="s">
        <v>1577</v>
      </c>
      <c r="G71" s="31">
        <v>2</v>
      </c>
      <c r="H71" s="31">
        <v>3</v>
      </c>
      <c r="I71" s="32">
        <v>0</v>
      </c>
      <c r="J71" s="33">
        <v>1</v>
      </c>
      <c r="K71" s="34">
        <v>0</v>
      </c>
      <c r="L71" s="35">
        <v>0</v>
      </c>
      <c r="M71" s="37" t="s">
        <v>2995</v>
      </c>
      <c r="N71" s="37"/>
    </row>
    <row r="72" spans="1:14" x14ac:dyDescent="0.3">
      <c r="A72" s="30" t="s">
        <v>1578</v>
      </c>
      <c r="B72" s="30" t="s">
        <v>1579</v>
      </c>
      <c r="C72" s="30" t="s">
        <v>1580</v>
      </c>
      <c r="D72" s="30" t="s">
        <v>1333</v>
      </c>
      <c r="E72" s="30" t="s">
        <v>1581</v>
      </c>
      <c r="F72" s="30" t="s">
        <v>1582</v>
      </c>
      <c r="G72" s="31">
        <v>2</v>
      </c>
      <c r="H72" s="31">
        <v>800</v>
      </c>
      <c r="I72" s="32">
        <v>1</v>
      </c>
      <c r="J72" s="33">
        <v>0</v>
      </c>
      <c r="K72" s="34">
        <v>0</v>
      </c>
      <c r="L72" s="35">
        <v>0</v>
      </c>
      <c r="M72" s="37" t="s">
        <v>2995</v>
      </c>
      <c r="N72" s="37"/>
    </row>
    <row r="73" spans="1:14" x14ac:dyDescent="0.3">
      <c r="A73" s="30" t="s">
        <v>1583</v>
      </c>
      <c r="B73" s="30" t="s">
        <v>1584</v>
      </c>
      <c r="C73" s="30" t="s">
        <v>1337</v>
      </c>
      <c r="D73" s="30" t="s">
        <v>1338</v>
      </c>
      <c r="E73" s="30" t="s">
        <v>1585</v>
      </c>
      <c r="F73" s="30" t="s">
        <v>1586</v>
      </c>
      <c r="G73" s="31">
        <v>2</v>
      </c>
      <c r="H73" s="31">
        <v>4</v>
      </c>
      <c r="I73" s="32">
        <v>1</v>
      </c>
      <c r="J73" s="33">
        <v>0</v>
      </c>
      <c r="K73" s="34">
        <v>0</v>
      </c>
      <c r="L73" s="35">
        <v>0</v>
      </c>
      <c r="M73" s="37" t="s">
        <v>2995</v>
      </c>
      <c r="N73" s="37"/>
    </row>
    <row r="74" spans="1:14" x14ac:dyDescent="0.3">
      <c r="A74" s="30" t="s">
        <v>906</v>
      </c>
      <c r="B74" s="30" t="s">
        <v>1587</v>
      </c>
      <c r="C74" s="30" t="s">
        <v>1588</v>
      </c>
      <c r="D74" s="30" t="s">
        <v>1589</v>
      </c>
      <c r="E74" s="30" t="s">
        <v>684</v>
      </c>
      <c r="F74" s="30" t="s">
        <v>1590</v>
      </c>
      <c r="G74" s="31">
        <v>2</v>
      </c>
      <c r="H74" s="31">
        <v>2</v>
      </c>
      <c r="I74" s="32">
        <v>0</v>
      </c>
      <c r="J74" s="33">
        <v>0</v>
      </c>
      <c r="K74" s="34">
        <v>0</v>
      </c>
      <c r="L74" s="35">
        <v>1</v>
      </c>
      <c r="M74" s="37" t="s">
        <v>2996</v>
      </c>
      <c r="N74" s="37"/>
    </row>
    <row r="75" spans="1:14" x14ac:dyDescent="0.3">
      <c r="A75" s="30" t="s">
        <v>665</v>
      </c>
      <c r="B75" s="30" t="s">
        <v>1591</v>
      </c>
      <c r="C75" s="30" t="s">
        <v>1592</v>
      </c>
      <c r="D75" s="30" t="s">
        <v>1593</v>
      </c>
      <c r="E75" s="30" t="s">
        <v>667</v>
      </c>
      <c r="F75" s="30" t="s">
        <v>1594</v>
      </c>
      <c r="G75" s="31">
        <v>2</v>
      </c>
      <c r="H75" s="31">
        <v>2</v>
      </c>
      <c r="I75" s="32">
        <v>0</v>
      </c>
      <c r="J75" s="33">
        <v>0</v>
      </c>
      <c r="K75" s="34">
        <v>1</v>
      </c>
      <c r="L75" s="35">
        <v>0</v>
      </c>
      <c r="M75" s="37" t="s">
        <v>2996</v>
      </c>
      <c r="N75" s="37"/>
    </row>
    <row r="76" spans="1:14" x14ac:dyDescent="0.3">
      <c r="A76" s="30" t="s">
        <v>988</v>
      </c>
      <c r="B76" s="30" t="s">
        <v>1595</v>
      </c>
      <c r="C76" s="30" t="s">
        <v>1367</v>
      </c>
      <c r="D76" s="30" t="s">
        <v>1333</v>
      </c>
      <c r="E76" s="30" t="s">
        <v>840</v>
      </c>
      <c r="F76" s="30" t="s">
        <v>1596</v>
      </c>
      <c r="G76" s="31">
        <v>2</v>
      </c>
      <c r="H76" s="31">
        <v>8</v>
      </c>
      <c r="I76" s="32">
        <v>0</v>
      </c>
      <c r="J76" s="33">
        <v>0</v>
      </c>
      <c r="K76" s="34">
        <v>0</v>
      </c>
      <c r="L76" s="35">
        <v>1</v>
      </c>
      <c r="M76" s="37" t="s">
        <v>2991</v>
      </c>
      <c r="N76" s="37"/>
    </row>
    <row r="77" spans="1:14" x14ac:dyDescent="0.3">
      <c r="A77" s="30" t="s">
        <v>1203</v>
      </c>
      <c r="B77" s="30" t="s">
        <v>1597</v>
      </c>
      <c r="C77" s="30" t="s">
        <v>1598</v>
      </c>
      <c r="D77" s="30" t="s">
        <v>1333</v>
      </c>
      <c r="E77" s="30" t="s">
        <v>840</v>
      </c>
      <c r="F77" s="30" t="s">
        <v>1599</v>
      </c>
      <c r="G77" s="31">
        <v>2</v>
      </c>
      <c r="H77" s="31">
        <v>5</v>
      </c>
      <c r="I77" s="32">
        <v>0</v>
      </c>
      <c r="J77" s="33">
        <v>0</v>
      </c>
      <c r="K77" s="34">
        <v>0</v>
      </c>
      <c r="L77" s="35">
        <v>1</v>
      </c>
      <c r="M77" s="37" t="s">
        <v>2991</v>
      </c>
      <c r="N77" s="37"/>
    </row>
    <row r="78" spans="1:14" x14ac:dyDescent="0.3">
      <c r="A78" s="30" t="s">
        <v>1600</v>
      </c>
      <c r="B78" s="30" t="s">
        <v>1601</v>
      </c>
      <c r="C78" s="30" t="s">
        <v>1602</v>
      </c>
      <c r="D78" s="30" t="s">
        <v>1333</v>
      </c>
      <c r="E78" s="30" t="s">
        <v>695</v>
      </c>
      <c r="F78" s="30" t="s">
        <v>1603</v>
      </c>
      <c r="G78" s="31">
        <v>2</v>
      </c>
      <c r="H78" s="31">
        <v>2</v>
      </c>
      <c r="I78" s="32">
        <v>0</v>
      </c>
      <c r="J78" s="33">
        <v>1</v>
      </c>
      <c r="K78" s="34">
        <v>0</v>
      </c>
      <c r="L78" s="35">
        <v>0</v>
      </c>
      <c r="M78" s="37" t="s">
        <v>2995</v>
      </c>
      <c r="N78" s="37"/>
    </row>
    <row r="79" spans="1:14" x14ac:dyDescent="0.3">
      <c r="A79" s="30" t="s">
        <v>837</v>
      </c>
      <c r="B79" s="30" t="s">
        <v>1604</v>
      </c>
      <c r="C79" s="30" t="s">
        <v>1367</v>
      </c>
      <c r="D79" s="30" t="s">
        <v>1605</v>
      </c>
      <c r="E79" s="30" t="s">
        <v>840</v>
      </c>
      <c r="F79" s="30" t="s">
        <v>1606</v>
      </c>
      <c r="G79" s="31">
        <v>2</v>
      </c>
      <c r="H79" s="31">
        <v>10</v>
      </c>
      <c r="I79" s="32">
        <v>0</v>
      </c>
      <c r="J79" s="33">
        <v>0</v>
      </c>
      <c r="K79" s="34">
        <v>0</v>
      </c>
      <c r="L79" s="35">
        <v>1</v>
      </c>
      <c r="M79" s="37" t="s">
        <v>2991</v>
      </c>
      <c r="N79" s="37"/>
    </row>
    <row r="80" spans="1:14" x14ac:dyDescent="0.3">
      <c r="A80" s="30" t="s">
        <v>958</v>
      </c>
      <c r="B80" s="30" t="s">
        <v>1607</v>
      </c>
      <c r="C80" s="30" t="s">
        <v>1367</v>
      </c>
      <c r="D80" s="30" t="s">
        <v>1608</v>
      </c>
      <c r="E80" s="30" t="s">
        <v>840</v>
      </c>
      <c r="F80" s="30" t="s">
        <v>1609</v>
      </c>
      <c r="G80" s="31">
        <v>1</v>
      </c>
      <c r="H80" s="31">
        <v>1</v>
      </c>
      <c r="I80" s="32">
        <v>0</v>
      </c>
      <c r="J80" s="33">
        <v>0</v>
      </c>
      <c r="K80" s="34">
        <v>0</v>
      </c>
      <c r="L80" s="35">
        <v>1</v>
      </c>
      <c r="M80" s="37" t="s">
        <v>2991</v>
      </c>
      <c r="N80" s="37"/>
    </row>
    <row r="81" spans="1:14" x14ac:dyDescent="0.3">
      <c r="A81" s="30" t="s">
        <v>1610</v>
      </c>
      <c r="B81" s="30" t="s">
        <v>1611</v>
      </c>
      <c r="C81" s="30" t="s">
        <v>1612</v>
      </c>
      <c r="D81" s="30" t="s">
        <v>1333</v>
      </c>
      <c r="E81" s="30" t="s">
        <v>1613</v>
      </c>
      <c r="F81" s="30" t="s">
        <v>1614</v>
      </c>
      <c r="G81" s="31">
        <v>1</v>
      </c>
      <c r="H81" s="31">
        <v>1</v>
      </c>
      <c r="I81" s="32">
        <v>0</v>
      </c>
      <c r="J81" s="33">
        <v>1</v>
      </c>
      <c r="K81" s="34">
        <v>0</v>
      </c>
      <c r="L81" s="35">
        <v>0</v>
      </c>
      <c r="M81" s="37" t="s">
        <v>2995</v>
      </c>
      <c r="N81" s="37"/>
    </row>
    <row r="82" spans="1:14" x14ac:dyDescent="0.3">
      <c r="A82" s="30" t="s">
        <v>705</v>
      </c>
      <c r="B82" s="30" t="s">
        <v>706</v>
      </c>
      <c r="C82" s="30" t="s">
        <v>1367</v>
      </c>
      <c r="D82" s="30" t="s">
        <v>1333</v>
      </c>
      <c r="E82" s="30" t="s">
        <v>707</v>
      </c>
      <c r="F82" s="30" t="s">
        <v>1615</v>
      </c>
      <c r="G82" s="31">
        <v>1</v>
      </c>
      <c r="H82" s="31">
        <v>1</v>
      </c>
      <c r="I82" s="32">
        <v>0</v>
      </c>
      <c r="J82" s="33">
        <v>0</v>
      </c>
      <c r="K82" s="34">
        <v>1</v>
      </c>
      <c r="L82" s="35">
        <v>0</v>
      </c>
      <c r="M82" s="37" t="s">
        <v>2996</v>
      </c>
      <c r="N82" s="37"/>
    </row>
    <row r="83" spans="1:14" x14ac:dyDescent="0.3">
      <c r="A83" s="30" t="s">
        <v>1616</v>
      </c>
      <c r="B83" s="30" t="s">
        <v>1617</v>
      </c>
      <c r="C83" s="30" t="s">
        <v>1367</v>
      </c>
      <c r="D83" s="30" t="s">
        <v>1618</v>
      </c>
      <c r="E83" s="30" t="s">
        <v>654</v>
      </c>
      <c r="F83" s="30" t="s">
        <v>1619</v>
      </c>
      <c r="G83" s="31">
        <v>1</v>
      </c>
      <c r="H83" s="31">
        <v>1</v>
      </c>
      <c r="I83" s="32">
        <v>0</v>
      </c>
      <c r="J83" s="33">
        <v>1</v>
      </c>
      <c r="K83" s="34">
        <v>0</v>
      </c>
      <c r="L83" s="35">
        <v>0</v>
      </c>
      <c r="M83" s="37" t="s">
        <v>2994</v>
      </c>
      <c r="N83" s="37"/>
    </row>
    <row r="84" spans="1:14" x14ac:dyDescent="0.3">
      <c r="A84" s="30" t="s">
        <v>1620</v>
      </c>
      <c r="B84" s="30" t="s">
        <v>1621</v>
      </c>
      <c r="C84" s="30" t="s">
        <v>1622</v>
      </c>
      <c r="D84" s="30" t="s">
        <v>1474</v>
      </c>
      <c r="E84" s="30" t="s">
        <v>1623</v>
      </c>
      <c r="F84" s="30" t="s">
        <v>1624</v>
      </c>
      <c r="G84" s="31">
        <v>1</v>
      </c>
      <c r="H84" s="31">
        <v>3</v>
      </c>
      <c r="I84" s="32">
        <v>0</v>
      </c>
      <c r="J84" s="33">
        <v>1</v>
      </c>
      <c r="K84" s="34">
        <v>0</v>
      </c>
      <c r="L84" s="35">
        <v>0</v>
      </c>
      <c r="M84" s="37" t="s">
        <v>2994</v>
      </c>
      <c r="N84" s="37"/>
    </row>
    <row r="85" spans="1:14" x14ac:dyDescent="0.3">
      <c r="A85" s="30" t="s">
        <v>1625</v>
      </c>
      <c r="B85" s="30" t="s">
        <v>1626</v>
      </c>
      <c r="C85" s="30" t="s">
        <v>1627</v>
      </c>
      <c r="D85" s="30" t="s">
        <v>1333</v>
      </c>
      <c r="E85" s="30" t="s">
        <v>1628</v>
      </c>
      <c r="F85" s="30" t="s">
        <v>1629</v>
      </c>
      <c r="G85" s="31">
        <v>1</v>
      </c>
      <c r="H85" s="31">
        <v>2</v>
      </c>
      <c r="I85" s="32">
        <v>1</v>
      </c>
      <c r="J85" s="33">
        <v>0</v>
      </c>
      <c r="K85" s="34">
        <v>0</v>
      </c>
      <c r="L85" s="35">
        <v>0</v>
      </c>
      <c r="M85" s="37" t="s">
        <v>2992</v>
      </c>
      <c r="N85" s="37"/>
    </row>
    <row r="86" spans="1:14" x14ac:dyDescent="0.3">
      <c r="A86" s="30" t="s">
        <v>1630</v>
      </c>
      <c r="B86" s="30" t="s">
        <v>1631</v>
      </c>
      <c r="C86" s="30" t="s">
        <v>1632</v>
      </c>
      <c r="D86" s="30" t="s">
        <v>1333</v>
      </c>
      <c r="E86" s="30" t="s">
        <v>664</v>
      </c>
      <c r="F86" s="30" t="s">
        <v>1633</v>
      </c>
      <c r="G86" s="31">
        <v>1</v>
      </c>
      <c r="H86" s="31">
        <v>10</v>
      </c>
      <c r="I86" s="32">
        <v>0</v>
      </c>
      <c r="J86" s="33">
        <v>1</v>
      </c>
      <c r="K86" s="34">
        <v>0</v>
      </c>
      <c r="L86" s="35">
        <v>0</v>
      </c>
      <c r="M86" s="37" t="s">
        <v>2995</v>
      </c>
      <c r="N86" s="37"/>
    </row>
    <row r="87" spans="1:14" x14ac:dyDescent="0.3">
      <c r="A87" s="30" t="s">
        <v>1634</v>
      </c>
      <c r="B87" s="30" t="s">
        <v>1635</v>
      </c>
      <c r="C87" s="30" t="s">
        <v>1636</v>
      </c>
      <c r="D87" s="30" t="s">
        <v>1333</v>
      </c>
      <c r="E87" s="30" t="s">
        <v>707</v>
      </c>
      <c r="F87" s="30" t="s">
        <v>1637</v>
      </c>
      <c r="G87" s="31">
        <v>1</v>
      </c>
      <c r="H87" s="31">
        <v>1</v>
      </c>
      <c r="I87" s="32">
        <v>0</v>
      </c>
      <c r="J87" s="33">
        <v>1</v>
      </c>
      <c r="K87" s="34">
        <v>0</v>
      </c>
      <c r="L87" s="35">
        <v>0</v>
      </c>
      <c r="M87" s="37" t="s">
        <v>2995</v>
      </c>
      <c r="N87" s="37"/>
    </row>
    <row r="88" spans="1:14" x14ac:dyDescent="0.3">
      <c r="A88" s="30" t="s">
        <v>1638</v>
      </c>
      <c r="B88" s="30" t="s">
        <v>1639</v>
      </c>
      <c r="C88" s="30" t="s">
        <v>1640</v>
      </c>
      <c r="D88" s="30" t="s">
        <v>1333</v>
      </c>
      <c r="E88" s="30" t="s">
        <v>722</v>
      </c>
      <c r="F88" s="30" t="s">
        <v>1641</v>
      </c>
      <c r="G88" s="31">
        <v>1</v>
      </c>
      <c r="H88" s="31">
        <v>4</v>
      </c>
      <c r="I88" s="32">
        <v>0</v>
      </c>
      <c r="J88" s="33">
        <v>1</v>
      </c>
      <c r="K88" s="34">
        <v>0</v>
      </c>
      <c r="L88" s="35">
        <v>0</v>
      </c>
      <c r="M88" s="37" t="s">
        <v>2994</v>
      </c>
      <c r="N88" s="37"/>
    </row>
    <row r="89" spans="1:14" x14ac:dyDescent="0.3">
      <c r="A89" s="30" t="s">
        <v>1642</v>
      </c>
      <c r="B89" s="30" t="s">
        <v>1643</v>
      </c>
      <c r="C89" s="30" t="s">
        <v>1644</v>
      </c>
      <c r="D89" s="30" t="s">
        <v>1333</v>
      </c>
      <c r="E89" s="30" t="s">
        <v>1645</v>
      </c>
      <c r="F89" s="30" t="s">
        <v>1646</v>
      </c>
      <c r="G89" s="31">
        <v>1</v>
      </c>
      <c r="H89" s="31">
        <v>2</v>
      </c>
      <c r="I89" s="32">
        <v>0</v>
      </c>
      <c r="J89" s="33">
        <v>1</v>
      </c>
      <c r="K89" s="34">
        <v>0</v>
      </c>
      <c r="L89" s="35">
        <v>0</v>
      </c>
      <c r="M89" s="37" t="s">
        <v>2996</v>
      </c>
      <c r="N89" s="37"/>
    </row>
    <row r="90" spans="1:14" x14ac:dyDescent="0.3">
      <c r="A90" s="30" t="s">
        <v>948</v>
      </c>
      <c r="B90" s="30" t="s">
        <v>1647</v>
      </c>
      <c r="C90" s="30" t="s">
        <v>1648</v>
      </c>
      <c r="D90" s="30" t="s">
        <v>1649</v>
      </c>
      <c r="E90" s="30" t="s">
        <v>950</v>
      </c>
      <c r="F90" s="30" t="s">
        <v>1650</v>
      </c>
      <c r="G90" s="31">
        <v>1</v>
      </c>
      <c r="H90" s="31">
        <v>1</v>
      </c>
      <c r="I90" s="32">
        <v>0</v>
      </c>
      <c r="J90" s="33">
        <v>0</v>
      </c>
      <c r="K90" s="34">
        <v>0</v>
      </c>
      <c r="L90" s="35">
        <v>1</v>
      </c>
      <c r="M90" s="37" t="s">
        <v>2996</v>
      </c>
      <c r="N90" s="37"/>
    </row>
    <row r="91" spans="1:14" x14ac:dyDescent="0.3">
      <c r="A91" s="30" t="s">
        <v>1651</v>
      </c>
      <c r="B91" s="30" t="s">
        <v>1652</v>
      </c>
      <c r="C91" s="30" t="s">
        <v>1653</v>
      </c>
      <c r="D91" s="30" t="s">
        <v>1458</v>
      </c>
      <c r="E91" s="30" t="s">
        <v>1408</v>
      </c>
      <c r="F91" s="30" t="s">
        <v>1654</v>
      </c>
      <c r="G91" s="31">
        <v>1</v>
      </c>
      <c r="H91" s="31">
        <v>1</v>
      </c>
      <c r="I91" s="32">
        <v>0</v>
      </c>
      <c r="J91" s="33">
        <v>1</v>
      </c>
      <c r="K91" s="34">
        <v>0</v>
      </c>
      <c r="L91" s="35">
        <v>0</v>
      </c>
      <c r="M91" s="37" t="s">
        <v>2994</v>
      </c>
      <c r="N91" s="37"/>
    </row>
    <row r="92" spans="1:14" x14ac:dyDescent="0.3">
      <c r="A92" s="30" t="s">
        <v>889</v>
      </c>
      <c r="B92" s="30" t="s">
        <v>1655</v>
      </c>
      <c r="C92" s="30" t="s">
        <v>1656</v>
      </c>
      <c r="D92" s="30" t="s">
        <v>1657</v>
      </c>
      <c r="E92" s="30" t="s">
        <v>840</v>
      </c>
      <c r="F92" s="30" t="s">
        <v>1658</v>
      </c>
      <c r="G92" s="31">
        <v>1</v>
      </c>
      <c r="H92" s="31">
        <v>1</v>
      </c>
      <c r="I92" s="32">
        <v>0</v>
      </c>
      <c r="J92" s="33">
        <v>0</v>
      </c>
      <c r="K92" s="34">
        <v>0</v>
      </c>
      <c r="L92" s="35">
        <v>1</v>
      </c>
      <c r="M92" s="37" t="s">
        <v>2991</v>
      </c>
      <c r="N92" s="37"/>
    </row>
    <row r="93" spans="1:14" x14ac:dyDescent="0.3">
      <c r="A93" s="30" t="s">
        <v>1248</v>
      </c>
      <c r="B93" s="30" t="s">
        <v>1249</v>
      </c>
      <c r="C93" s="30" t="s">
        <v>1659</v>
      </c>
      <c r="D93" s="30" t="s">
        <v>1660</v>
      </c>
      <c r="E93" s="30" t="s">
        <v>1250</v>
      </c>
      <c r="F93" s="30" t="s">
        <v>1661</v>
      </c>
      <c r="G93" s="31">
        <v>1</v>
      </c>
      <c r="H93" s="31">
        <v>1</v>
      </c>
      <c r="I93" s="32">
        <v>0</v>
      </c>
      <c r="J93" s="33">
        <v>0</v>
      </c>
      <c r="K93" s="34">
        <v>0</v>
      </c>
      <c r="L93" s="35">
        <v>1</v>
      </c>
      <c r="M93" s="37" t="s">
        <v>2996</v>
      </c>
      <c r="N93" s="37"/>
    </row>
    <row r="94" spans="1:14" x14ac:dyDescent="0.3">
      <c r="A94" s="30" t="s">
        <v>631</v>
      </c>
      <c r="B94" s="30" t="s">
        <v>1662</v>
      </c>
      <c r="C94" s="30" t="s">
        <v>1663</v>
      </c>
      <c r="D94" s="30" t="s">
        <v>1664</v>
      </c>
      <c r="E94" s="30" t="s">
        <v>633</v>
      </c>
      <c r="F94" s="30" t="s">
        <v>1665</v>
      </c>
      <c r="G94" s="31">
        <v>1</v>
      </c>
      <c r="H94" s="31">
        <v>1</v>
      </c>
      <c r="I94" s="32">
        <v>0</v>
      </c>
      <c r="J94" s="33">
        <v>0</v>
      </c>
      <c r="K94" s="34">
        <v>1</v>
      </c>
      <c r="L94" s="35">
        <v>0</v>
      </c>
      <c r="M94" s="37" t="s">
        <v>2996</v>
      </c>
      <c r="N94" s="37"/>
    </row>
    <row r="95" spans="1:14" x14ac:dyDescent="0.3">
      <c r="A95" s="30" t="s">
        <v>1666</v>
      </c>
      <c r="B95" s="30" t="s">
        <v>1667</v>
      </c>
      <c r="C95" s="30" t="s">
        <v>1367</v>
      </c>
      <c r="D95" s="30" t="s">
        <v>1668</v>
      </c>
      <c r="E95" s="30" t="s">
        <v>622</v>
      </c>
      <c r="F95" s="30" t="s">
        <v>1669</v>
      </c>
      <c r="G95" s="31">
        <v>1</v>
      </c>
      <c r="H95" s="31">
        <v>1</v>
      </c>
      <c r="I95" s="32">
        <v>0</v>
      </c>
      <c r="J95" s="33">
        <v>1</v>
      </c>
      <c r="K95" s="34">
        <v>0</v>
      </c>
      <c r="L95" s="35">
        <v>0</v>
      </c>
      <c r="M95" s="37" t="s">
        <v>2994</v>
      </c>
      <c r="N95" s="37"/>
    </row>
    <row r="96" spans="1:14" x14ac:dyDescent="0.3">
      <c r="A96" s="30" t="s">
        <v>1670</v>
      </c>
      <c r="B96" s="30" t="s">
        <v>1671</v>
      </c>
      <c r="C96" s="30" t="s">
        <v>1672</v>
      </c>
      <c r="D96" s="30" t="s">
        <v>1458</v>
      </c>
      <c r="E96" s="30" t="s">
        <v>753</v>
      </c>
      <c r="F96" s="30" t="s">
        <v>1673</v>
      </c>
      <c r="G96" s="31">
        <v>1</v>
      </c>
      <c r="H96" s="31">
        <v>1</v>
      </c>
      <c r="I96" s="32">
        <v>0</v>
      </c>
      <c r="J96" s="33">
        <v>1</v>
      </c>
      <c r="K96" s="34">
        <v>0</v>
      </c>
      <c r="L96" s="35">
        <v>0</v>
      </c>
      <c r="M96" s="37" t="s">
        <v>2995</v>
      </c>
      <c r="N96" s="37"/>
    </row>
    <row r="97" spans="1:14" x14ac:dyDescent="0.3">
      <c r="A97" s="30" t="s">
        <v>1674</v>
      </c>
      <c r="B97" s="30" t="s">
        <v>1675</v>
      </c>
      <c r="C97" s="30" t="s">
        <v>1676</v>
      </c>
      <c r="D97" s="30" t="s">
        <v>1664</v>
      </c>
      <c r="E97" s="30" t="s">
        <v>1677</v>
      </c>
      <c r="F97" s="30" t="s">
        <v>1678</v>
      </c>
      <c r="G97" s="31">
        <v>1</v>
      </c>
      <c r="H97" s="31">
        <v>2</v>
      </c>
      <c r="I97" s="32">
        <v>0</v>
      </c>
      <c r="J97" s="33">
        <v>1</v>
      </c>
      <c r="K97" s="34">
        <v>0</v>
      </c>
      <c r="L97" s="35">
        <v>0</v>
      </c>
      <c r="M97" s="37" t="s">
        <v>2995</v>
      </c>
      <c r="N97" s="37"/>
    </row>
    <row r="98" spans="1:14" x14ac:dyDescent="0.3">
      <c r="A98" s="30" t="s">
        <v>965</v>
      </c>
      <c r="B98" s="30" t="s">
        <v>1679</v>
      </c>
      <c r="C98" s="30" t="s">
        <v>1367</v>
      </c>
      <c r="D98" s="30" t="s">
        <v>1333</v>
      </c>
      <c r="E98" s="30" t="s">
        <v>840</v>
      </c>
      <c r="F98" s="30" t="s">
        <v>1680</v>
      </c>
      <c r="G98" s="31">
        <v>1</v>
      </c>
      <c r="H98" s="31">
        <v>6</v>
      </c>
      <c r="I98" s="32">
        <v>0</v>
      </c>
      <c r="J98" s="33">
        <v>0</v>
      </c>
      <c r="K98" s="34">
        <v>0</v>
      </c>
      <c r="L98" s="35">
        <v>1</v>
      </c>
      <c r="M98" s="37" t="s">
        <v>2991</v>
      </c>
      <c r="N98" s="37"/>
    </row>
    <row r="99" spans="1:14" x14ac:dyDescent="0.3">
      <c r="A99" s="30" t="s">
        <v>750</v>
      </c>
      <c r="B99" s="30" t="s">
        <v>751</v>
      </c>
      <c r="C99" s="30" t="s">
        <v>1681</v>
      </c>
      <c r="D99" s="30" t="s">
        <v>1458</v>
      </c>
      <c r="E99" s="30" t="s">
        <v>753</v>
      </c>
      <c r="F99" s="30" t="s">
        <v>1682</v>
      </c>
      <c r="G99" s="31">
        <v>1</v>
      </c>
      <c r="H99" s="31">
        <v>1</v>
      </c>
      <c r="I99" s="32">
        <v>0</v>
      </c>
      <c r="J99" s="33">
        <v>0</v>
      </c>
      <c r="K99" s="34">
        <v>1</v>
      </c>
      <c r="L99" s="35">
        <v>0</v>
      </c>
      <c r="M99" s="37" t="s">
        <v>2996</v>
      </c>
      <c r="N99" s="37"/>
    </row>
    <row r="100" spans="1:14" x14ac:dyDescent="0.3">
      <c r="A100" s="30" t="s">
        <v>1683</v>
      </c>
      <c r="B100" s="30" t="s">
        <v>1684</v>
      </c>
      <c r="C100" s="30" t="s">
        <v>1324</v>
      </c>
      <c r="D100" s="30" t="s">
        <v>1325</v>
      </c>
      <c r="E100" s="30" t="s">
        <v>1288</v>
      </c>
      <c r="F100" s="30" t="s">
        <v>1326</v>
      </c>
      <c r="G100" s="31">
        <v>1</v>
      </c>
      <c r="H100" s="31">
        <v>10</v>
      </c>
      <c r="I100" s="32">
        <v>0</v>
      </c>
      <c r="J100" s="33">
        <v>1</v>
      </c>
      <c r="K100" s="34">
        <v>0</v>
      </c>
      <c r="L100" s="35">
        <v>0</v>
      </c>
      <c r="M100" s="37" t="s">
        <v>2999</v>
      </c>
      <c r="N100" s="37"/>
    </row>
    <row r="101" spans="1:14" x14ac:dyDescent="0.3">
      <c r="A101" s="30" t="s">
        <v>1685</v>
      </c>
      <c r="B101" s="30" t="s">
        <v>1686</v>
      </c>
      <c r="C101" s="30" t="s">
        <v>1687</v>
      </c>
      <c r="D101" s="30" t="s">
        <v>1454</v>
      </c>
      <c r="E101" s="30" t="s">
        <v>1688</v>
      </c>
      <c r="F101" s="30" t="s">
        <v>1689</v>
      </c>
      <c r="G101" s="31">
        <v>1</v>
      </c>
      <c r="H101" s="31">
        <v>1</v>
      </c>
      <c r="I101" s="32">
        <v>0</v>
      </c>
      <c r="J101" s="33">
        <v>1</v>
      </c>
      <c r="K101" s="34">
        <v>0</v>
      </c>
      <c r="L101" s="35">
        <v>0</v>
      </c>
      <c r="M101" s="37" t="s">
        <v>2995</v>
      </c>
      <c r="N101" s="37"/>
    </row>
    <row r="102" spans="1:14" x14ac:dyDescent="0.3">
      <c r="A102" s="30" t="s">
        <v>675</v>
      </c>
      <c r="B102" s="30" t="s">
        <v>676</v>
      </c>
      <c r="C102" s="30" t="s">
        <v>1690</v>
      </c>
      <c r="D102" s="30" t="s">
        <v>1691</v>
      </c>
      <c r="E102" s="30" t="s">
        <v>677</v>
      </c>
      <c r="F102" s="30" t="s">
        <v>1692</v>
      </c>
      <c r="G102" s="31">
        <v>1</v>
      </c>
      <c r="H102" s="31">
        <v>1</v>
      </c>
      <c r="I102" s="32">
        <v>0</v>
      </c>
      <c r="J102" s="33">
        <v>0</v>
      </c>
      <c r="K102" s="34">
        <v>1</v>
      </c>
      <c r="L102" s="35">
        <v>0</v>
      </c>
      <c r="M102" s="37" t="s">
        <v>2996</v>
      </c>
      <c r="N102" s="37"/>
    </row>
    <row r="103" spans="1:14" x14ac:dyDescent="0.3">
      <c r="A103" s="30" t="s">
        <v>1693</v>
      </c>
      <c r="B103" s="30" t="s">
        <v>1694</v>
      </c>
      <c r="C103" s="30" t="s">
        <v>1695</v>
      </c>
      <c r="D103" s="30" t="s">
        <v>1458</v>
      </c>
      <c r="E103" s="30" t="s">
        <v>1696</v>
      </c>
      <c r="F103" s="30" t="s">
        <v>1697</v>
      </c>
      <c r="G103" s="31">
        <v>1</v>
      </c>
      <c r="H103" s="31">
        <v>1</v>
      </c>
      <c r="I103" s="32">
        <v>0</v>
      </c>
      <c r="J103" s="33">
        <v>1</v>
      </c>
      <c r="K103" s="34">
        <v>0</v>
      </c>
      <c r="L103" s="35">
        <v>0</v>
      </c>
      <c r="M103" s="37" t="s">
        <v>2995</v>
      </c>
      <c r="N103" s="37"/>
    </row>
    <row r="104" spans="1:14" x14ac:dyDescent="0.3">
      <c r="A104" s="30" t="s">
        <v>1698</v>
      </c>
      <c r="B104" s="30" t="s">
        <v>1699</v>
      </c>
      <c r="C104" s="30" t="s">
        <v>1700</v>
      </c>
      <c r="D104" s="30" t="s">
        <v>1333</v>
      </c>
      <c r="E104" s="30" t="s">
        <v>722</v>
      </c>
      <c r="F104" s="30" t="s">
        <v>1701</v>
      </c>
      <c r="G104" s="31">
        <v>1</v>
      </c>
      <c r="H104" s="31">
        <v>2</v>
      </c>
      <c r="I104" s="32">
        <v>1</v>
      </c>
      <c r="J104" s="33">
        <v>0</v>
      </c>
      <c r="K104" s="34">
        <v>0</v>
      </c>
      <c r="L104" s="35">
        <v>0</v>
      </c>
      <c r="M104" s="37" t="s">
        <v>2995</v>
      </c>
      <c r="N104" s="37"/>
    </row>
    <row r="105" spans="1:14" x14ac:dyDescent="0.3">
      <c r="A105" s="30" t="s">
        <v>1702</v>
      </c>
      <c r="B105" s="30" t="s">
        <v>1703</v>
      </c>
      <c r="C105" s="30" t="s">
        <v>1343</v>
      </c>
      <c r="D105" s="30" t="s">
        <v>1384</v>
      </c>
      <c r="E105" s="30" t="s">
        <v>1385</v>
      </c>
      <c r="F105" s="30" t="s">
        <v>1704</v>
      </c>
      <c r="G105" s="31">
        <v>1</v>
      </c>
      <c r="H105" s="31">
        <v>1</v>
      </c>
      <c r="I105" s="32">
        <v>1</v>
      </c>
      <c r="J105" s="33">
        <v>0</v>
      </c>
      <c r="K105" s="34">
        <v>0</v>
      </c>
      <c r="L105" s="35">
        <v>0</v>
      </c>
      <c r="M105" s="37" t="s">
        <v>2994</v>
      </c>
      <c r="N105" s="37"/>
    </row>
    <row r="106" spans="1:14" x14ac:dyDescent="0.3">
      <c r="A106" s="30" t="s">
        <v>1705</v>
      </c>
      <c r="B106" s="30" t="s">
        <v>1706</v>
      </c>
      <c r="C106" s="30" t="s">
        <v>1707</v>
      </c>
      <c r="D106" s="30" t="s">
        <v>1344</v>
      </c>
      <c r="E106" s="30" t="s">
        <v>1339</v>
      </c>
      <c r="F106" s="30" t="s">
        <v>1708</v>
      </c>
      <c r="G106" s="31">
        <v>1</v>
      </c>
      <c r="H106" s="31">
        <v>1</v>
      </c>
      <c r="I106" s="32">
        <v>1</v>
      </c>
      <c r="J106" s="33">
        <v>0</v>
      </c>
      <c r="K106" s="34">
        <v>0</v>
      </c>
      <c r="L106" s="35">
        <v>0</v>
      </c>
      <c r="M106" s="37" t="s">
        <v>2992</v>
      </c>
      <c r="N106" s="37"/>
    </row>
    <row r="107" spans="1:14" x14ac:dyDescent="0.3">
      <c r="A107" s="30" t="s">
        <v>1152</v>
      </c>
      <c r="B107" s="30" t="s">
        <v>1709</v>
      </c>
      <c r="C107" s="30" t="s">
        <v>1710</v>
      </c>
      <c r="D107" s="30" t="s">
        <v>1333</v>
      </c>
      <c r="E107" s="30" t="s">
        <v>1154</v>
      </c>
      <c r="F107" s="30" t="s">
        <v>1711</v>
      </c>
      <c r="G107" s="31">
        <v>1</v>
      </c>
      <c r="H107" s="31">
        <v>1</v>
      </c>
      <c r="I107" s="32">
        <v>0</v>
      </c>
      <c r="J107" s="33">
        <v>0</v>
      </c>
      <c r="K107" s="34">
        <v>0</v>
      </c>
      <c r="L107" s="35">
        <v>1</v>
      </c>
      <c r="M107" s="37" t="s">
        <v>2996</v>
      </c>
      <c r="N107" s="37"/>
    </row>
    <row r="108" spans="1:14" x14ac:dyDescent="0.3">
      <c r="A108" s="30" t="s">
        <v>1162</v>
      </c>
      <c r="B108" s="30" t="s">
        <v>1712</v>
      </c>
      <c r="C108" s="30" t="s">
        <v>1367</v>
      </c>
      <c r="D108" s="30" t="s">
        <v>1713</v>
      </c>
      <c r="E108" s="30" t="s">
        <v>840</v>
      </c>
      <c r="F108" s="30" t="s">
        <v>1714</v>
      </c>
      <c r="G108" s="31">
        <v>1</v>
      </c>
      <c r="H108" s="31">
        <v>2</v>
      </c>
      <c r="I108" s="32">
        <v>0</v>
      </c>
      <c r="J108" s="33">
        <v>0</v>
      </c>
      <c r="K108" s="34">
        <v>0</v>
      </c>
      <c r="L108" s="35">
        <v>1</v>
      </c>
      <c r="M108" s="37" t="s">
        <v>2991</v>
      </c>
      <c r="N108" s="37"/>
    </row>
    <row r="109" spans="1:14" x14ac:dyDescent="0.3">
      <c r="A109" s="30" t="s">
        <v>819</v>
      </c>
      <c r="B109" s="30" t="s">
        <v>1715</v>
      </c>
      <c r="C109" s="30" t="s">
        <v>1716</v>
      </c>
      <c r="D109" s="30" t="s">
        <v>1717</v>
      </c>
      <c r="E109" s="30" t="s">
        <v>821</v>
      </c>
      <c r="F109" s="30" t="s">
        <v>1718</v>
      </c>
      <c r="G109" s="31">
        <v>1</v>
      </c>
      <c r="H109" s="31">
        <v>4</v>
      </c>
      <c r="I109" s="32">
        <v>0</v>
      </c>
      <c r="J109" s="33">
        <v>0</v>
      </c>
      <c r="K109" s="34">
        <v>1</v>
      </c>
      <c r="L109" s="35">
        <v>0</v>
      </c>
      <c r="M109" s="37" t="s">
        <v>2996</v>
      </c>
      <c r="N109" s="37"/>
    </row>
    <row r="110" spans="1:14" x14ac:dyDescent="0.3">
      <c r="A110" s="30" t="s">
        <v>1719</v>
      </c>
      <c r="B110" s="30" t="s">
        <v>1720</v>
      </c>
      <c r="C110" s="30" t="s">
        <v>1721</v>
      </c>
      <c r="D110" s="30" t="s">
        <v>1722</v>
      </c>
      <c r="E110" s="30" t="s">
        <v>1723</v>
      </c>
      <c r="F110" s="30" t="s">
        <v>1719</v>
      </c>
      <c r="G110" s="31">
        <v>1</v>
      </c>
      <c r="H110" s="31">
        <v>4</v>
      </c>
      <c r="I110" s="32">
        <v>0</v>
      </c>
      <c r="J110" s="33">
        <v>1</v>
      </c>
      <c r="K110" s="34">
        <v>0</v>
      </c>
      <c r="L110" s="35">
        <v>0</v>
      </c>
      <c r="M110" s="37" t="s">
        <v>2995</v>
      </c>
      <c r="N110" s="37"/>
    </row>
    <row r="111" spans="1:14" x14ac:dyDescent="0.3">
      <c r="A111" s="30" t="s">
        <v>1724</v>
      </c>
      <c r="B111" s="30" t="s">
        <v>1725</v>
      </c>
      <c r="C111" s="30" t="s">
        <v>1726</v>
      </c>
      <c r="D111" s="30" t="s">
        <v>1333</v>
      </c>
      <c r="E111" s="30" t="s">
        <v>1628</v>
      </c>
      <c r="F111" s="30" t="s">
        <v>1727</v>
      </c>
      <c r="G111" s="31">
        <v>1</v>
      </c>
      <c r="H111" s="31">
        <v>2</v>
      </c>
      <c r="I111" s="32">
        <v>0</v>
      </c>
      <c r="J111" s="33">
        <v>1</v>
      </c>
      <c r="K111" s="34">
        <v>0</v>
      </c>
      <c r="L111" s="35">
        <v>0</v>
      </c>
      <c r="M111" s="37" t="s">
        <v>2992</v>
      </c>
      <c r="N111" s="37"/>
    </row>
    <row r="112" spans="1:14" x14ac:dyDescent="0.3">
      <c r="A112" s="30" t="s">
        <v>1728</v>
      </c>
      <c r="B112" s="30" t="s">
        <v>1729</v>
      </c>
      <c r="C112" s="30" t="s">
        <v>1730</v>
      </c>
      <c r="D112" s="30" t="s">
        <v>1333</v>
      </c>
      <c r="E112" s="30" t="s">
        <v>722</v>
      </c>
      <c r="F112" s="30" t="s">
        <v>1731</v>
      </c>
      <c r="G112" s="31">
        <v>1</v>
      </c>
      <c r="H112" s="31">
        <v>1</v>
      </c>
      <c r="I112" s="32">
        <v>0</v>
      </c>
      <c r="J112" s="33">
        <v>1</v>
      </c>
      <c r="K112" s="34">
        <v>0</v>
      </c>
      <c r="L112" s="35">
        <v>0</v>
      </c>
      <c r="M112" s="37" t="s">
        <v>2995</v>
      </c>
      <c r="N112" s="37"/>
    </row>
    <row r="113" spans="1:14" x14ac:dyDescent="0.3">
      <c r="A113" s="30" t="s">
        <v>833</v>
      </c>
      <c r="B113" s="30" t="s">
        <v>1732</v>
      </c>
      <c r="C113" s="30" t="s">
        <v>1367</v>
      </c>
      <c r="D113" s="30" t="s">
        <v>1733</v>
      </c>
      <c r="E113" s="30" t="s">
        <v>674</v>
      </c>
      <c r="F113" s="30" t="s">
        <v>1734</v>
      </c>
      <c r="G113" s="31">
        <v>1</v>
      </c>
      <c r="H113" s="31">
        <v>1</v>
      </c>
      <c r="I113" s="32">
        <v>0</v>
      </c>
      <c r="J113" s="33">
        <v>0</v>
      </c>
      <c r="K113" s="34">
        <v>1</v>
      </c>
      <c r="L113" s="35">
        <v>0</v>
      </c>
      <c r="M113" s="37" t="s">
        <v>2996</v>
      </c>
      <c r="N113" s="37"/>
    </row>
    <row r="114" spans="1:14" x14ac:dyDescent="0.3">
      <c r="A114" s="30" t="s">
        <v>1735</v>
      </c>
      <c r="B114" s="30" t="s">
        <v>1736</v>
      </c>
      <c r="C114" s="30" t="s">
        <v>1367</v>
      </c>
      <c r="D114" s="30" t="s">
        <v>1333</v>
      </c>
      <c r="E114" s="30" t="s">
        <v>1737</v>
      </c>
      <c r="F114" s="30" t="s">
        <v>1738</v>
      </c>
      <c r="G114" s="31">
        <v>1</v>
      </c>
      <c r="H114" s="31">
        <v>1</v>
      </c>
      <c r="I114" s="32">
        <v>0</v>
      </c>
      <c r="J114" s="33">
        <v>1</v>
      </c>
      <c r="K114" s="34">
        <v>0</v>
      </c>
      <c r="L114" s="35">
        <v>0</v>
      </c>
      <c r="M114" s="37" t="s">
        <v>2996</v>
      </c>
      <c r="N114" s="37"/>
    </row>
    <row r="115" spans="1:14" x14ac:dyDescent="0.3">
      <c r="A115" s="30" t="s">
        <v>980</v>
      </c>
      <c r="B115" s="30" t="s">
        <v>1739</v>
      </c>
      <c r="C115" s="30" t="s">
        <v>1740</v>
      </c>
      <c r="D115" s="30" t="s">
        <v>1333</v>
      </c>
      <c r="E115" s="30" t="s">
        <v>722</v>
      </c>
      <c r="F115" s="30" t="s">
        <v>1741</v>
      </c>
      <c r="G115" s="31">
        <v>1</v>
      </c>
      <c r="H115" s="31">
        <v>1</v>
      </c>
      <c r="I115" s="32">
        <v>0</v>
      </c>
      <c r="J115" s="33">
        <v>0</v>
      </c>
      <c r="K115" s="34">
        <v>0</v>
      </c>
      <c r="L115" s="35">
        <v>1</v>
      </c>
      <c r="M115" s="37" t="s">
        <v>2996</v>
      </c>
      <c r="N115" s="37"/>
    </row>
    <row r="116" spans="1:14" x14ac:dyDescent="0.3">
      <c r="A116" s="30" t="s">
        <v>1172</v>
      </c>
      <c r="B116" s="30" t="s">
        <v>1742</v>
      </c>
      <c r="C116" s="30" t="s">
        <v>1367</v>
      </c>
      <c r="D116" s="30" t="s">
        <v>1333</v>
      </c>
      <c r="E116" s="30" t="s">
        <v>1174</v>
      </c>
      <c r="F116" s="30" t="s">
        <v>1743</v>
      </c>
      <c r="G116" s="31">
        <v>1</v>
      </c>
      <c r="H116" s="31">
        <v>1</v>
      </c>
      <c r="I116" s="32">
        <v>0</v>
      </c>
      <c r="J116" s="33">
        <v>0</v>
      </c>
      <c r="K116" s="34">
        <v>0</v>
      </c>
      <c r="L116" s="35">
        <v>1</v>
      </c>
      <c r="M116" s="37" t="s">
        <v>2991</v>
      </c>
      <c r="N116" s="37"/>
    </row>
    <row r="117" spans="1:14" x14ac:dyDescent="0.3">
      <c r="A117" s="30" t="s">
        <v>1744</v>
      </c>
      <c r="B117" s="30" t="s">
        <v>1371</v>
      </c>
      <c r="C117" s="30" t="s">
        <v>1337</v>
      </c>
      <c r="D117" s="30" t="s">
        <v>1344</v>
      </c>
      <c r="E117" s="30" t="s">
        <v>1339</v>
      </c>
      <c r="F117" s="30" t="s">
        <v>1745</v>
      </c>
      <c r="G117" s="31">
        <v>1</v>
      </c>
      <c r="H117" s="31">
        <v>2</v>
      </c>
      <c r="I117" s="32">
        <v>1</v>
      </c>
      <c r="J117" s="33">
        <v>0</v>
      </c>
      <c r="K117" s="34">
        <v>0</v>
      </c>
      <c r="L117" s="35">
        <v>0</v>
      </c>
      <c r="M117" s="37" t="s">
        <v>2992</v>
      </c>
      <c r="N117" s="37"/>
    </row>
    <row r="118" spans="1:14" x14ac:dyDescent="0.3">
      <c r="A118" s="30" t="s">
        <v>1746</v>
      </c>
      <c r="B118" s="30" t="s">
        <v>1747</v>
      </c>
      <c r="C118" s="30" t="s">
        <v>1748</v>
      </c>
      <c r="D118" s="30" t="s">
        <v>1333</v>
      </c>
      <c r="E118" s="30" t="s">
        <v>722</v>
      </c>
      <c r="F118" s="30" t="s">
        <v>1749</v>
      </c>
      <c r="G118" s="31">
        <v>1</v>
      </c>
      <c r="H118" s="31">
        <v>1</v>
      </c>
      <c r="I118" s="32">
        <v>0</v>
      </c>
      <c r="J118" s="33">
        <v>1</v>
      </c>
      <c r="K118" s="34">
        <v>0</v>
      </c>
      <c r="L118" s="35">
        <v>0</v>
      </c>
      <c r="M118" s="37" t="s">
        <v>2994</v>
      </c>
      <c r="N118" s="37"/>
    </row>
    <row r="119" spans="1:14" x14ac:dyDescent="0.3">
      <c r="A119" s="30" t="s">
        <v>1750</v>
      </c>
      <c r="B119" s="30" t="s">
        <v>1751</v>
      </c>
      <c r="C119" s="30" t="s">
        <v>1752</v>
      </c>
      <c r="D119" s="30" t="s">
        <v>1344</v>
      </c>
      <c r="E119" s="30" t="s">
        <v>1339</v>
      </c>
      <c r="F119" s="30" t="s">
        <v>1753</v>
      </c>
      <c r="G119" s="31">
        <v>1</v>
      </c>
      <c r="H119" s="31">
        <v>1</v>
      </c>
      <c r="I119" s="32">
        <v>1</v>
      </c>
      <c r="J119" s="33">
        <v>0</v>
      </c>
      <c r="K119" s="34">
        <v>0</v>
      </c>
      <c r="L119" s="35">
        <v>0</v>
      </c>
      <c r="M119" s="37" t="s">
        <v>2992</v>
      </c>
      <c r="N119" s="37"/>
    </row>
    <row r="120" spans="1:14" x14ac:dyDescent="0.3">
      <c r="A120" s="30" t="s">
        <v>1754</v>
      </c>
      <c r="B120" s="30" t="s">
        <v>1755</v>
      </c>
      <c r="C120" s="30" t="s">
        <v>1756</v>
      </c>
      <c r="D120" s="30" t="s">
        <v>1390</v>
      </c>
      <c r="E120" s="30" t="s">
        <v>1757</v>
      </c>
      <c r="F120" s="30" t="s">
        <v>1758</v>
      </c>
      <c r="G120" s="31">
        <v>1</v>
      </c>
      <c r="H120" s="31">
        <v>1</v>
      </c>
      <c r="I120" s="32">
        <v>0</v>
      </c>
      <c r="J120" s="33">
        <v>1</v>
      </c>
      <c r="K120" s="34">
        <v>0</v>
      </c>
      <c r="L120" s="35">
        <v>0</v>
      </c>
      <c r="M120" s="37" t="s">
        <v>2994</v>
      </c>
      <c r="N120" s="37"/>
    </row>
    <row r="121" spans="1:14" x14ac:dyDescent="0.3">
      <c r="A121" s="30" t="s">
        <v>1759</v>
      </c>
      <c r="B121" s="30" t="s">
        <v>1760</v>
      </c>
      <c r="C121" s="30" t="s">
        <v>1761</v>
      </c>
      <c r="D121" s="30" t="s">
        <v>1458</v>
      </c>
      <c r="E121" s="30" t="s">
        <v>753</v>
      </c>
      <c r="F121" s="30" t="s">
        <v>1762</v>
      </c>
      <c r="G121" s="31">
        <v>1</v>
      </c>
      <c r="H121" s="31">
        <v>1</v>
      </c>
      <c r="I121" s="32">
        <v>0</v>
      </c>
      <c r="J121" s="33">
        <v>1</v>
      </c>
      <c r="K121" s="34">
        <v>0</v>
      </c>
      <c r="L121" s="35">
        <v>0</v>
      </c>
      <c r="M121" s="37" t="s">
        <v>2995</v>
      </c>
      <c r="N121" s="37"/>
    </row>
    <row r="122" spans="1:14" x14ac:dyDescent="0.3">
      <c r="A122" s="30" t="s">
        <v>1763</v>
      </c>
      <c r="B122" s="30" t="s">
        <v>1764</v>
      </c>
      <c r="C122" s="30" t="s">
        <v>1765</v>
      </c>
      <c r="D122" s="30" t="s">
        <v>1333</v>
      </c>
      <c r="E122" s="30" t="s">
        <v>722</v>
      </c>
      <c r="F122" s="30" t="s">
        <v>1766</v>
      </c>
      <c r="G122" s="31">
        <v>1</v>
      </c>
      <c r="H122" s="31">
        <v>2</v>
      </c>
      <c r="I122" s="32">
        <v>0</v>
      </c>
      <c r="J122" s="33">
        <v>1</v>
      </c>
      <c r="K122" s="34">
        <v>0</v>
      </c>
      <c r="L122" s="35">
        <v>0</v>
      </c>
      <c r="M122" s="37" t="s">
        <v>2995</v>
      </c>
      <c r="N122" s="37"/>
    </row>
    <row r="123" spans="1:14" x14ac:dyDescent="0.3">
      <c r="A123" s="30" t="s">
        <v>1767</v>
      </c>
      <c r="B123" s="30" t="s">
        <v>1768</v>
      </c>
      <c r="C123" s="30" t="s">
        <v>1769</v>
      </c>
      <c r="D123" s="30" t="s">
        <v>1333</v>
      </c>
      <c r="E123" s="30" t="s">
        <v>707</v>
      </c>
      <c r="F123" s="30" t="s">
        <v>1770</v>
      </c>
      <c r="G123" s="31">
        <v>1</v>
      </c>
      <c r="H123" s="31">
        <v>1</v>
      </c>
      <c r="I123" s="32">
        <v>0</v>
      </c>
      <c r="J123" s="33">
        <v>1</v>
      </c>
      <c r="K123" s="34">
        <v>0</v>
      </c>
      <c r="L123" s="35">
        <v>0</v>
      </c>
      <c r="M123" s="37" t="s">
        <v>2994</v>
      </c>
      <c r="N123" s="37"/>
    </row>
    <row r="124" spans="1:14" x14ac:dyDescent="0.3">
      <c r="A124" s="30" t="s">
        <v>738</v>
      </c>
      <c r="B124" s="30" t="s">
        <v>1771</v>
      </c>
      <c r="C124" s="30" t="s">
        <v>1772</v>
      </c>
      <c r="D124" s="30" t="s">
        <v>1454</v>
      </c>
      <c r="E124" s="30" t="s">
        <v>740</v>
      </c>
      <c r="F124" s="30" t="s">
        <v>1773</v>
      </c>
      <c r="G124" s="31">
        <v>1</v>
      </c>
      <c r="H124" s="31">
        <v>1</v>
      </c>
      <c r="I124" s="32">
        <v>0</v>
      </c>
      <c r="J124" s="33">
        <v>0</v>
      </c>
      <c r="K124" s="34">
        <v>1</v>
      </c>
      <c r="L124" s="35">
        <v>0</v>
      </c>
      <c r="M124" s="37" t="s">
        <v>2996</v>
      </c>
      <c r="N124" s="37"/>
    </row>
    <row r="125" spans="1:14" x14ac:dyDescent="0.3">
      <c r="A125" s="30" t="s">
        <v>1774</v>
      </c>
      <c r="B125" s="30" t="s">
        <v>1775</v>
      </c>
      <c r="C125" s="30" t="s">
        <v>1367</v>
      </c>
      <c r="D125" s="30" t="s">
        <v>1417</v>
      </c>
      <c r="E125" s="30" t="s">
        <v>1776</v>
      </c>
      <c r="F125" s="30" t="s">
        <v>1777</v>
      </c>
      <c r="G125" s="31">
        <v>1</v>
      </c>
      <c r="H125" s="31">
        <v>1</v>
      </c>
      <c r="I125" s="32">
        <v>0</v>
      </c>
      <c r="J125" s="33">
        <v>1</v>
      </c>
      <c r="K125" s="34">
        <v>0</v>
      </c>
      <c r="L125" s="35">
        <v>0</v>
      </c>
      <c r="M125" s="37" t="s">
        <v>2995</v>
      </c>
      <c r="N125" s="37"/>
    </row>
    <row r="126" spans="1:14" x14ac:dyDescent="0.3">
      <c r="A126" s="30" t="s">
        <v>1084</v>
      </c>
      <c r="B126" s="30" t="s">
        <v>1778</v>
      </c>
      <c r="C126" s="30" t="s">
        <v>1779</v>
      </c>
      <c r="D126" s="30" t="s">
        <v>1333</v>
      </c>
      <c r="E126" s="30" t="s">
        <v>876</v>
      </c>
      <c r="F126" s="30" t="s">
        <v>1780</v>
      </c>
      <c r="G126" s="31">
        <v>1</v>
      </c>
      <c r="H126" s="31">
        <v>4</v>
      </c>
      <c r="I126" s="32">
        <v>0</v>
      </c>
      <c r="J126" s="33">
        <v>0</v>
      </c>
      <c r="K126" s="34">
        <v>0</v>
      </c>
      <c r="L126" s="35">
        <v>1</v>
      </c>
      <c r="M126" s="37" t="s">
        <v>2996</v>
      </c>
      <c r="N126" s="37"/>
    </row>
    <row r="127" spans="1:14" x14ac:dyDescent="0.3">
      <c r="A127" s="30" t="s">
        <v>1781</v>
      </c>
      <c r="B127" s="30" t="s">
        <v>1782</v>
      </c>
      <c r="C127" s="30" t="s">
        <v>1783</v>
      </c>
      <c r="D127" s="30" t="s">
        <v>1344</v>
      </c>
      <c r="E127" s="30" t="s">
        <v>1339</v>
      </c>
      <c r="F127" s="30" t="s">
        <v>1784</v>
      </c>
      <c r="G127" s="31">
        <v>1</v>
      </c>
      <c r="H127" s="31">
        <v>1</v>
      </c>
      <c r="I127" s="32">
        <v>0</v>
      </c>
      <c r="J127" s="33">
        <v>1</v>
      </c>
      <c r="K127" s="34">
        <v>0</v>
      </c>
      <c r="L127" s="35">
        <v>0</v>
      </c>
      <c r="M127" s="37" t="s">
        <v>2992</v>
      </c>
      <c r="N127" s="37"/>
    </row>
    <row r="128" spans="1:14" x14ac:dyDescent="0.3">
      <c r="A128" s="30" t="s">
        <v>1008</v>
      </c>
      <c r="B128" s="30" t="s">
        <v>1785</v>
      </c>
      <c r="C128" s="30" t="s">
        <v>1786</v>
      </c>
      <c r="D128" s="30" t="s">
        <v>1333</v>
      </c>
      <c r="E128" s="30" t="s">
        <v>654</v>
      </c>
      <c r="F128" s="30" t="s">
        <v>1787</v>
      </c>
      <c r="G128" s="31">
        <v>1</v>
      </c>
      <c r="H128" s="31">
        <v>2</v>
      </c>
      <c r="I128" s="32">
        <v>0</v>
      </c>
      <c r="J128" s="33">
        <v>0</v>
      </c>
      <c r="K128" s="34">
        <v>0</v>
      </c>
      <c r="L128" s="35">
        <v>1</v>
      </c>
      <c r="M128" s="37" t="s">
        <v>2996</v>
      </c>
      <c r="N128" s="37"/>
    </row>
    <row r="129" spans="1:14" x14ac:dyDescent="0.3">
      <c r="A129" s="30" t="s">
        <v>1788</v>
      </c>
      <c r="B129" s="30" t="s">
        <v>1789</v>
      </c>
      <c r="C129" s="30" t="s">
        <v>1790</v>
      </c>
      <c r="D129" s="30" t="s">
        <v>1333</v>
      </c>
      <c r="E129" s="30" t="s">
        <v>707</v>
      </c>
      <c r="F129" s="30" t="s">
        <v>1791</v>
      </c>
      <c r="G129" s="31">
        <v>1</v>
      </c>
      <c r="H129" s="31">
        <v>2</v>
      </c>
      <c r="I129" s="32">
        <v>0</v>
      </c>
      <c r="J129" s="33">
        <v>1</v>
      </c>
      <c r="K129" s="34">
        <v>0</v>
      </c>
      <c r="L129" s="35">
        <v>0</v>
      </c>
      <c r="M129" s="37" t="s">
        <v>2994</v>
      </c>
      <c r="N129" s="37"/>
    </row>
    <row r="130" spans="1:14" x14ac:dyDescent="0.3">
      <c r="A130" s="30" t="s">
        <v>1792</v>
      </c>
      <c r="B130" s="30" t="s">
        <v>1793</v>
      </c>
      <c r="C130" s="30" t="s">
        <v>1794</v>
      </c>
      <c r="D130" s="30" t="s">
        <v>1795</v>
      </c>
      <c r="E130" s="30" t="s">
        <v>1628</v>
      </c>
      <c r="F130" s="30" t="s">
        <v>1796</v>
      </c>
      <c r="G130" s="31">
        <v>1</v>
      </c>
      <c r="H130" s="31">
        <v>6</v>
      </c>
      <c r="I130" s="32">
        <v>1</v>
      </c>
      <c r="J130" s="33">
        <v>0</v>
      </c>
      <c r="K130" s="34">
        <v>0</v>
      </c>
      <c r="L130" s="35">
        <v>0</v>
      </c>
      <c r="M130" s="37" t="s">
        <v>2992</v>
      </c>
      <c r="N130" s="37"/>
    </row>
    <row r="131" spans="1:14" x14ac:dyDescent="0.3">
      <c r="A131" s="30" t="s">
        <v>1797</v>
      </c>
      <c r="B131" s="30" t="s">
        <v>1798</v>
      </c>
      <c r="C131" s="30" t="s">
        <v>1799</v>
      </c>
      <c r="D131" s="30" t="s">
        <v>1800</v>
      </c>
      <c r="E131" s="30" t="s">
        <v>1801</v>
      </c>
      <c r="F131" s="30" t="s">
        <v>1797</v>
      </c>
      <c r="G131" s="31">
        <v>1</v>
      </c>
      <c r="H131" s="31">
        <v>1</v>
      </c>
      <c r="I131" s="32">
        <v>1</v>
      </c>
      <c r="J131" s="33">
        <v>0</v>
      </c>
      <c r="K131" s="34">
        <v>0</v>
      </c>
      <c r="L131" s="35">
        <v>0</v>
      </c>
      <c r="M131" s="37" t="s">
        <v>2995</v>
      </c>
      <c r="N131" s="37"/>
    </row>
    <row r="132" spans="1:14" x14ac:dyDescent="0.3">
      <c r="A132" s="30" t="s">
        <v>898</v>
      </c>
      <c r="B132" s="30" t="s">
        <v>1802</v>
      </c>
      <c r="C132" s="30" t="s">
        <v>1367</v>
      </c>
      <c r="D132" s="30" t="s">
        <v>1803</v>
      </c>
      <c r="E132" s="30" t="s">
        <v>840</v>
      </c>
      <c r="F132" s="30" t="s">
        <v>1804</v>
      </c>
      <c r="G132" s="31">
        <v>1</v>
      </c>
      <c r="H132" s="31">
        <v>4</v>
      </c>
      <c r="I132" s="32">
        <v>0</v>
      </c>
      <c r="J132" s="33">
        <v>0</v>
      </c>
      <c r="K132" s="34">
        <v>0</v>
      </c>
      <c r="L132" s="35">
        <v>1</v>
      </c>
      <c r="M132" s="37" t="s">
        <v>2991</v>
      </c>
      <c r="N132" s="37"/>
    </row>
    <row r="133" spans="1:14" x14ac:dyDescent="0.3">
      <c r="A133" s="30" t="s">
        <v>651</v>
      </c>
      <c r="B133" s="30" t="s">
        <v>1805</v>
      </c>
      <c r="C133" s="30" t="s">
        <v>1367</v>
      </c>
      <c r="D133" s="30" t="s">
        <v>1733</v>
      </c>
      <c r="E133" s="30" t="s">
        <v>654</v>
      </c>
      <c r="F133" s="30" t="s">
        <v>1806</v>
      </c>
      <c r="G133" s="31">
        <v>1</v>
      </c>
      <c r="H133" s="31">
        <v>1</v>
      </c>
      <c r="I133" s="32">
        <v>0</v>
      </c>
      <c r="J133" s="33">
        <v>0</v>
      </c>
      <c r="K133" s="34">
        <v>1</v>
      </c>
      <c r="L133" s="35">
        <v>0</v>
      </c>
      <c r="M133" s="37" t="s">
        <v>2996</v>
      </c>
      <c r="N133" s="37"/>
    </row>
    <row r="134" spans="1:14" x14ac:dyDescent="0.3">
      <c r="A134" s="30" t="s">
        <v>1807</v>
      </c>
      <c r="B134" s="30" t="s">
        <v>1808</v>
      </c>
      <c r="C134" s="30" t="s">
        <v>1809</v>
      </c>
      <c r="D134" s="30" t="s">
        <v>1333</v>
      </c>
      <c r="E134" s="30" t="s">
        <v>1810</v>
      </c>
      <c r="F134" s="30" t="s">
        <v>1811</v>
      </c>
      <c r="G134" s="31">
        <v>1</v>
      </c>
      <c r="H134" s="31">
        <v>3</v>
      </c>
      <c r="I134" s="32">
        <v>0</v>
      </c>
      <c r="J134" s="33">
        <v>1</v>
      </c>
      <c r="K134" s="34">
        <v>0</v>
      </c>
      <c r="L134" s="35">
        <v>0</v>
      </c>
      <c r="M134" s="37" t="s">
        <v>2995</v>
      </c>
      <c r="N134" s="37"/>
    </row>
    <row r="135" spans="1:14" x14ac:dyDescent="0.3">
      <c r="A135" s="30" t="s">
        <v>1812</v>
      </c>
      <c r="B135" s="30" t="s">
        <v>1813</v>
      </c>
      <c r="C135" s="30" t="s">
        <v>1814</v>
      </c>
      <c r="D135" s="30" t="s">
        <v>1344</v>
      </c>
      <c r="E135" s="30" t="s">
        <v>1815</v>
      </c>
      <c r="F135" s="30" t="s">
        <v>1816</v>
      </c>
      <c r="G135" s="31">
        <v>1</v>
      </c>
      <c r="H135" s="31">
        <v>1</v>
      </c>
      <c r="I135" s="32">
        <v>0</v>
      </c>
      <c r="J135" s="33">
        <v>1</v>
      </c>
      <c r="K135" s="34">
        <v>0</v>
      </c>
      <c r="L135" s="35">
        <v>0</v>
      </c>
      <c r="M135" s="37" t="s">
        <v>2995</v>
      </c>
      <c r="N135" s="37"/>
    </row>
    <row r="136" spans="1:14" x14ac:dyDescent="0.3">
      <c r="A136" s="30" t="s">
        <v>1817</v>
      </c>
      <c r="B136" s="30" t="s">
        <v>1818</v>
      </c>
      <c r="C136" s="30" t="s">
        <v>1819</v>
      </c>
      <c r="D136" s="30" t="s">
        <v>1820</v>
      </c>
      <c r="E136" s="30" t="s">
        <v>1437</v>
      </c>
      <c r="F136" s="30" t="s">
        <v>1821</v>
      </c>
      <c r="G136" s="31">
        <v>1</v>
      </c>
      <c r="H136" s="31">
        <v>1</v>
      </c>
      <c r="I136" s="32">
        <v>1</v>
      </c>
      <c r="J136" s="33">
        <v>0</v>
      </c>
      <c r="K136" s="34">
        <v>0</v>
      </c>
      <c r="L136" s="35">
        <v>0</v>
      </c>
      <c r="M136" s="37" t="s">
        <v>2995</v>
      </c>
      <c r="N136" s="37"/>
    </row>
    <row r="137" spans="1:14" x14ac:dyDescent="0.3">
      <c r="A137" s="30" t="s">
        <v>1822</v>
      </c>
      <c r="B137" s="30" t="s">
        <v>1823</v>
      </c>
      <c r="C137" s="30" t="s">
        <v>1824</v>
      </c>
      <c r="D137" s="30" t="s">
        <v>1825</v>
      </c>
      <c r="E137" s="30" t="s">
        <v>1826</v>
      </c>
      <c r="F137" s="30" t="s">
        <v>1827</v>
      </c>
      <c r="G137" s="31">
        <v>1</v>
      </c>
      <c r="H137" s="31">
        <v>4</v>
      </c>
      <c r="I137" s="32">
        <v>0</v>
      </c>
      <c r="J137" s="33">
        <v>1</v>
      </c>
      <c r="K137" s="34">
        <v>0</v>
      </c>
      <c r="L137" s="35">
        <v>0</v>
      </c>
      <c r="M137" s="37" t="s">
        <v>2995</v>
      </c>
      <c r="N137" s="37"/>
    </row>
    <row r="138" spans="1:14" x14ac:dyDescent="0.3">
      <c r="A138" s="30" t="s">
        <v>1828</v>
      </c>
      <c r="B138" s="30" t="s">
        <v>1829</v>
      </c>
      <c r="C138" s="30" t="s">
        <v>1830</v>
      </c>
      <c r="D138" s="30" t="s">
        <v>1831</v>
      </c>
      <c r="E138" s="30" t="s">
        <v>1408</v>
      </c>
      <c r="F138" s="30" t="s">
        <v>1832</v>
      </c>
      <c r="G138" s="31">
        <v>1</v>
      </c>
      <c r="H138" s="31">
        <v>1</v>
      </c>
      <c r="I138" s="32">
        <v>0</v>
      </c>
      <c r="J138" s="33">
        <v>1</v>
      </c>
      <c r="K138" s="34">
        <v>0</v>
      </c>
      <c r="L138" s="35">
        <v>0</v>
      </c>
      <c r="M138" s="37" t="s">
        <v>2993</v>
      </c>
      <c r="N138" s="37"/>
    </row>
    <row r="139" spans="1:14" x14ac:dyDescent="0.3">
      <c r="A139" s="30" t="s">
        <v>1833</v>
      </c>
      <c r="B139" s="30" t="s">
        <v>1834</v>
      </c>
      <c r="C139" s="30" t="s">
        <v>1835</v>
      </c>
      <c r="D139" s="30" t="s">
        <v>1836</v>
      </c>
      <c r="E139" s="30" t="s">
        <v>1837</v>
      </c>
      <c r="F139" s="30" t="s">
        <v>1838</v>
      </c>
      <c r="G139" s="31">
        <v>1</v>
      </c>
      <c r="H139" s="31">
        <v>1</v>
      </c>
      <c r="I139" s="32">
        <v>0</v>
      </c>
      <c r="J139" s="33">
        <v>1</v>
      </c>
      <c r="K139" s="34">
        <v>0</v>
      </c>
      <c r="L139" s="35">
        <v>0</v>
      </c>
      <c r="M139" s="37" t="s">
        <v>2995</v>
      </c>
      <c r="N139" s="37"/>
    </row>
    <row r="140" spans="1:14" x14ac:dyDescent="0.3">
      <c r="A140" s="30" t="s">
        <v>871</v>
      </c>
      <c r="B140" s="30" t="s">
        <v>1839</v>
      </c>
      <c r="C140" s="30" t="s">
        <v>1367</v>
      </c>
      <c r="D140" s="30" t="s">
        <v>1840</v>
      </c>
      <c r="E140" s="30" t="s">
        <v>840</v>
      </c>
      <c r="F140" s="30" t="s">
        <v>1841</v>
      </c>
      <c r="G140" s="31">
        <v>1</v>
      </c>
      <c r="H140" s="31">
        <v>1</v>
      </c>
      <c r="I140" s="32">
        <v>0</v>
      </c>
      <c r="J140" s="33">
        <v>0</v>
      </c>
      <c r="K140" s="34">
        <v>0</v>
      </c>
      <c r="L140" s="35">
        <v>1</v>
      </c>
      <c r="M140" s="37" t="s">
        <v>2991</v>
      </c>
      <c r="N140" s="37"/>
    </row>
    <row r="141" spans="1:14" x14ac:dyDescent="0.3">
      <c r="A141" s="30" t="s">
        <v>786</v>
      </c>
      <c r="B141" s="30" t="s">
        <v>1842</v>
      </c>
      <c r="C141" s="30" t="s">
        <v>1843</v>
      </c>
      <c r="D141" s="30" t="s">
        <v>1844</v>
      </c>
      <c r="E141" s="30" t="s">
        <v>674</v>
      </c>
      <c r="F141" s="30" t="s">
        <v>1845</v>
      </c>
      <c r="G141" s="31">
        <v>1</v>
      </c>
      <c r="H141" s="31">
        <v>1</v>
      </c>
      <c r="I141" s="32">
        <v>0</v>
      </c>
      <c r="J141" s="33">
        <v>0</v>
      </c>
      <c r="K141" s="34">
        <v>1</v>
      </c>
      <c r="L141" s="35">
        <v>0</v>
      </c>
      <c r="M141" s="37" t="s">
        <v>2996</v>
      </c>
      <c r="N141" s="37"/>
    </row>
    <row r="142" spans="1:14" x14ac:dyDescent="0.3">
      <c r="A142" s="30" t="s">
        <v>1846</v>
      </c>
      <c r="B142" s="30" t="s">
        <v>1847</v>
      </c>
      <c r="C142" s="30" t="s">
        <v>1848</v>
      </c>
      <c r="D142" s="30" t="s">
        <v>1570</v>
      </c>
      <c r="E142" s="30" t="s">
        <v>1849</v>
      </c>
      <c r="F142" s="30" t="s">
        <v>1850</v>
      </c>
      <c r="G142" s="31">
        <v>1</v>
      </c>
      <c r="H142" s="31">
        <v>1</v>
      </c>
      <c r="I142" s="32">
        <v>1</v>
      </c>
      <c r="J142" s="33">
        <v>0</v>
      </c>
      <c r="K142" s="34">
        <v>0</v>
      </c>
      <c r="L142" s="35">
        <v>0</v>
      </c>
      <c r="M142" s="37" t="s">
        <v>2994</v>
      </c>
      <c r="N142" s="37"/>
    </row>
    <row r="143" spans="1:14" x14ac:dyDescent="0.3">
      <c r="A143" s="30" t="s">
        <v>720</v>
      </c>
      <c r="B143" s="30" t="s">
        <v>1851</v>
      </c>
      <c r="C143" s="30" t="s">
        <v>1852</v>
      </c>
      <c r="D143" s="30" t="s">
        <v>1333</v>
      </c>
      <c r="E143" s="30" t="s">
        <v>722</v>
      </c>
      <c r="F143" s="30" t="s">
        <v>1853</v>
      </c>
      <c r="G143" s="31">
        <v>1</v>
      </c>
      <c r="H143" s="31">
        <v>1</v>
      </c>
      <c r="I143" s="32">
        <v>0</v>
      </c>
      <c r="J143" s="33">
        <v>0</v>
      </c>
      <c r="K143" s="34">
        <v>1</v>
      </c>
      <c r="L143" s="35">
        <v>0</v>
      </c>
      <c r="M143" s="37" t="s">
        <v>2996</v>
      </c>
      <c r="N143" s="37"/>
    </row>
    <row r="144" spans="1:14" x14ac:dyDescent="0.3">
      <c r="A144" s="30" t="s">
        <v>1854</v>
      </c>
      <c r="B144" s="30" t="s">
        <v>1855</v>
      </c>
      <c r="C144" s="30" t="s">
        <v>1856</v>
      </c>
      <c r="D144" s="30" t="s">
        <v>1458</v>
      </c>
      <c r="E144" s="30" t="s">
        <v>1857</v>
      </c>
      <c r="F144" s="30" t="s">
        <v>1858</v>
      </c>
      <c r="G144" s="31">
        <v>1</v>
      </c>
      <c r="H144" s="31">
        <v>1</v>
      </c>
      <c r="I144" s="32">
        <v>0</v>
      </c>
      <c r="J144" s="33">
        <v>1</v>
      </c>
      <c r="K144" s="34">
        <v>0</v>
      </c>
      <c r="L144" s="35">
        <v>0</v>
      </c>
      <c r="M144" s="37" t="s">
        <v>2995</v>
      </c>
      <c r="N144" s="37"/>
    </row>
    <row r="145" spans="1:14" x14ac:dyDescent="0.3">
      <c r="A145" s="30" t="s">
        <v>1859</v>
      </c>
      <c r="B145" s="30" t="s">
        <v>1860</v>
      </c>
      <c r="C145" s="30" t="s">
        <v>1372</v>
      </c>
      <c r="D145" s="30" t="s">
        <v>1338</v>
      </c>
      <c r="E145" s="30" t="s">
        <v>1585</v>
      </c>
      <c r="F145" s="30" t="s">
        <v>1861</v>
      </c>
      <c r="G145" s="31">
        <v>1</v>
      </c>
      <c r="H145" s="31">
        <v>1</v>
      </c>
      <c r="I145" s="32">
        <v>1</v>
      </c>
      <c r="J145" s="33">
        <v>0</v>
      </c>
      <c r="K145" s="34">
        <v>0</v>
      </c>
      <c r="L145" s="35">
        <v>0</v>
      </c>
      <c r="M145" s="37" t="s">
        <v>2995</v>
      </c>
      <c r="N145" s="37"/>
    </row>
    <row r="146" spans="1:14" x14ac:dyDescent="0.3">
      <c r="A146" s="30" t="s">
        <v>1862</v>
      </c>
      <c r="B146" s="30" t="s">
        <v>1863</v>
      </c>
      <c r="C146" s="30" t="s">
        <v>1864</v>
      </c>
      <c r="D146" s="30" t="s">
        <v>1865</v>
      </c>
      <c r="E146" s="30" t="s">
        <v>1866</v>
      </c>
      <c r="F146" s="30" t="s">
        <v>1867</v>
      </c>
      <c r="G146" s="31">
        <v>1</v>
      </c>
      <c r="H146" s="31">
        <v>3</v>
      </c>
      <c r="I146" s="32">
        <v>0</v>
      </c>
      <c r="J146" s="33">
        <v>1</v>
      </c>
      <c r="K146" s="34">
        <v>0</v>
      </c>
      <c r="L146" s="35">
        <v>0</v>
      </c>
      <c r="M146" s="37" t="s">
        <v>2995</v>
      </c>
      <c r="N146" s="37"/>
    </row>
    <row r="147" spans="1:14" x14ac:dyDescent="0.3">
      <c r="A147" s="30" t="s">
        <v>1191</v>
      </c>
      <c r="B147" s="30" t="s">
        <v>1868</v>
      </c>
      <c r="C147" s="30" t="s">
        <v>1869</v>
      </c>
      <c r="D147" s="30" t="s">
        <v>1333</v>
      </c>
      <c r="E147" s="30" t="s">
        <v>722</v>
      </c>
      <c r="F147" s="30" t="s">
        <v>1870</v>
      </c>
      <c r="G147" s="31">
        <v>1</v>
      </c>
      <c r="H147" s="31">
        <v>3</v>
      </c>
      <c r="I147" s="32">
        <v>0</v>
      </c>
      <c r="J147" s="33">
        <v>0</v>
      </c>
      <c r="K147" s="34">
        <v>0</v>
      </c>
      <c r="L147" s="35">
        <v>1</v>
      </c>
      <c r="M147" s="37" t="s">
        <v>2996</v>
      </c>
      <c r="N147" s="37"/>
    </row>
    <row r="148" spans="1:14" x14ac:dyDescent="0.3">
      <c r="A148" s="30" t="s">
        <v>788</v>
      </c>
      <c r="B148" s="30" t="s">
        <v>1871</v>
      </c>
      <c r="C148" s="30" t="s">
        <v>1872</v>
      </c>
      <c r="D148" s="30" t="s">
        <v>1844</v>
      </c>
      <c r="E148" s="30" t="s">
        <v>674</v>
      </c>
      <c r="F148" s="30" t="s">
        <v>1873</v>
      </c>
      <c r="G148" s="31">
        <v>1</v>
      </c>
      <c r="H148" s="31">
        <v>1</v>
      </c>
      <c r="I148" s="32">
        <v>0</v>
      </c>
      <c r="J148" s="33">
        <v>0</v>
      </c>
      <c r="K148" s="34">
        <v>1</v>
      </c>
      <c r="L148" s="35">
        <v>0</v>
      </c>
      <c r="M148" s="37" t="s">
        <v>2996</v>
      </c>
      <c r="N148" s="37"/>
    </row>
    <row r="149" spans="1:14" x14ac:dyDescent="0.3">
      <c r="A149" s="30" t="s">
        <v>1874</v>
      </c>
      <c r="B149" s="30" t="s">
        <v>1875</v>
      </c>
      <c r="C149" s="30" t="s">
        <v>1876</v>
      </c>
      <c r="D149" s="30" t="s">
        <v>1333</v>
      </c>
      <c r="E149" s="30" t="s">
        <v>1877</v>
      </c>
      <c r="F149" s="30" t="s">
        <v>1878</v>
      </c>
      <c r="G149" s="31">
        <v>1</v>
      </c>
      <c r="H149" s="31">
        <v>4</v>
      </c>
      <c r="I149" s="32">
        <v>0</v>
      </c>
      <c r="J149" s="33">
        <v>1</v>
      </c>
      <c r="K149" s="34">
        <v>0</v>
      </c>
      <c r="L149" s="35">
        <v>0</v>
      </c>
      <c r="M149" s="37" t="s">
        <v>2995</v>
      </c>
      <c r="N149" s="37"/>
    </row>
    <row r="150" spans="1:14" x14ac:dyDescent="0.3">
      <c r="A150" s="30" t="s">
        <v>1879</v>
      </c>
      <c r="B150" s="30" t="s">
        <v>1880</v>
      </c>
      <c r="C150" s="30" t="s">
        <v>1881</v>
      </c>
      <c r="D150" s="30" t="s">
        <v>1882</v>
      </c>
      <c r="E150" s="30" t="s">
        <v>1810</v>
      </c>
      <c r="F150" s="30" t="s">
        <v>1883</v>
      </c>
      <c r="G150" s="31">
        <v>1</v>
      </c>
      <c r="H150" s="31">
        <v>1</v>
      </c>
      <c r="I150" s="32">
        <v>0</v>
      </c>
      <c r="J150" s="33">
        <v>1</v>
      </c>
      <c r="K150" s="34">
        <v>0</v>
      </c>
      <c r="L150" s="35">
        <v>0</v>
      </c>
      <c r="M150" s="37" t="s">
        <v>2995</v>
      </c>
      <c r="N150" s="37"/>
    </row>
    <row r="151" spans="1:14" x14ac:dyDescent="0.3">
      <c r="A151" s="30" t="s">
        <v>1884</v>
      </c>
      <c r="B151" s="30" t="s">
        <v>1478</v>
      </c>
      <c r="C151" s="30" t="s">
        <v>1885</v>
      </c>
      <c r="D151" s="30" t="s">
        <v>1458</v>
      </c>
      <c r="E151" s="30" t="s">
        <v>1480</v>
      </c>
      <c r="F151" s="30" t="s">
        <v>1886</v>
      </c>
      <c r="G151" s="31">
        <v>1</v>
      </c>
      <c r="H151" s="31">
        <v>3</v>
      </c>
      <c r="I151" s="32">
        <v>0</v>
      </c>
      <c r="J151" s="33">
        <v>1</v>
      </c>
      <c r="K151" s="34">
        <v>0</v>
      </c>
      <c r="L151" s="35">
        <v>0</v>
      </c>
      <c r="M151" s="37" t="s">
        <v>2995</v>
      </c>
      <c r="N151" s="37"/>
    </row>
    <row r="152" spans="1:14" x14ac:dyDescent="0.3">
      <c r="A152" s="30" t="s">
        <v>859</v>
      </c>
      <c r="B152" s="30" t="s">
        <v>1887</v>
      </c>
      <c r="C152" s="30" t="s">
        <v>1888</v>
      </c>
      <c r="D152" s="30" t="s">
        <v>1333</v>
      </c>
      <c r="E152" s="30" t="s">
        <v>840</v>
      </c>
      <c r="F152" s="30" t="s">
        <v>1889</v>
      </c>
      <c r="G152" s="31">
        <v>1</v>
      </c>
      <c r="H152" s="31">
        <v>1</v>
      </c>
      <c r="I152" s="32">
        <v>0</v>
      </c>
      <c r="J152" s="33">
        <v>0</v>
      </c>
      <c r="K152" s="34">
        <v>0</v>
      </c>
      <c r="L152" s="35">
        <v>1</v>
      </c>
      <c r="M152" s="37" t="s">
        <v>2991</v>
      </c>
      <c r="N152" s="37"/>
    </row>
    <row r="153" spans="1:14" x14ac:dyDescent="0.3">
      <c r="A153" s="30" t="s">
        <v>1132</v>
      </c>
      <c r="B153" s="30" t="s">
        <v>1890</v>
      </c>
      <c r="C153" s="30" t="s">
        <v>1891</v>
      </c>
      <c r="D153" s="30" t="s">
        <v>1892</v>
      </c>
      <c r="E153" s="30" t="s">
        <v>840</v>
      </c>
      <c r="F153" s="30" t="s">
        <v>1893</v>
      </c>
      <c r="G153" s="31">
        <v>1</v>
      </c>
      <c r="H153" s="31">
        <v>2</v>
      </c>
      <c r="I153" s="32">
        <v>0</v>
      </c>
      <c r="J153" s="33">
        <v>0</v>
      </c>
      <c r="K153" s="34">
        <v>0</v>
      </c>
      <c r="L153" s="35">
        <v>1</v>
      </c>
      <c r="M153" s="37" t="s">
        <v>2991</v>
      </c>
      <c r="N153" s="37"/>
    </row>
    <row r="154" spans="1:14" x14ac:dyDescent="0.3">
      <c r="A154" s="30" t="s">
        <v>909</v>
      </c>
      <c r="B154" s="30" t="s">
        <v>1894</v>
      </c>
      <c r="C154" s="30" t="s">
        <v>1895</v>
      </c>
      <c r="D154" s="30" t="s">
        <v>1458</v>
      </c>
      <c r="E154" s="30" t="s">
        <v>911</v>
      </c>
      <c r="F154" s="30" t="s">
        <v>1896</v>
      </c>
      <c r="G154" s="31">
        <v>1</v>
      </c>
      <c r="H154" s="31">
        <v>3</v>
      </c>
      <c r="I154" s="32">
        <v>0</v>
      </c>
      <c r="J154" s="33">
        <v>0</v>
      </c>
      <c r="K154" s="34">
        <v>0</v>
      </c>
      <c r="L154" s="35">
        <v>1</v>
      </c>
      <c r="M154" s="37" t="s">
        <v>2996</v>
      </c>
      <c r="N154" s="37"/>
    </row>
    <row r="155" spans="1:14" x14ac:dyDescent="0.3">
      <c r="A155" s="30" t="s">
        <v>1897</v>
      </c>
      <c r="B155" s="30" t="s">
        <v>1898</v>
      </c>
      <c r="C155" s="30" t="s">
        <v>1899</v>
      </c>
      <c r="D155" s="30" t="s">
        <v>1333</v>
      </c>
      <c r="E155" s="30" t="s">
        <v>695</v>
      </c>
      <c r="F155" s="30" t="s">
        <v>1900</v>
      </c>
      <c r="G155" s="31">
        <v>1</v>
      </c>
      <c r="H155" s="31">
        <v>1</v>
      </c>
      <c r="I155" s="32">
        <v>0</v>
      </c>
      <c r="J155" s="33">
        <v>1</v>
      </c>
      <c r="K155" s="34">
        <v>0</v>
      </c>
      <c r="L155" s="35">
        <v>0</v>
      </c>
      <c r="M155" s="37" t="s">
        <v>2995</v>
      </c>
      <c r="N155" s="37"/>
    </row>
    <row r="156" spans="1:14" x14ac:dyDescent="0.3">
      <c r="A156" s="30" t="s">
        <v>976</v>
      </c>
      <c r="B156" s="30" t="s">
        <v>1901</v>
      </c>
      <c r="C156" s="30" t="s">
        <v>1902</v>
      </c>
      <c r="D156" s="30" t="s">
        <v>1333</v>
      </c>
      <c r="E156" s="30" t="s">
        <v>978</v>
      </c>
      <c r="F156" s="30" t="s">
        <v>1903</v>
      </c>
      <c r="G156" s="31">
        <v>1</v>
      </c>
      <c r="H156" s="31">
        <v>1</v>
      </c>
      <c r="I156" s="32">
        <v>0</v>
      </c>
      <c r="J156" s="33">
        <v>0</v>
      </c>
      <c r="K156" s="34">
        <v>0</v>
      </c>
      <c r="L156" s="35">
        <v>1</v>
      </c>
      <c r="M156" s="37" t="s">
        <v>2996</v>
      </c>
      <c r="N156" s="37"/>
    </row>
    <row r="157" spans="1:14" x14ac:dyDescent="0.3">
      <c r="A157" s="30" t="s">
        <v>961</v>
      </c>
      <c r="B157" s="30" t="s">
        <v>1904</v>
      </c>
      <c r="C157" s="30" t="s">
        <v>1905</v>
      </c>
      <c r="D157" s="30" t="s">
        <v>1333</v>
      </c>
      <c r="E157" s="30" t="s">
        <v>840</v>
      </c>
      <c r="F157" s="30" t="s">
        <v>1906</v>
      </c>
      <c r="G157" s="31">
        <v>1</v>
      </c>
      <c r="H157" s="31">
        <v>8</v>
      </c>
      <c r="I157" s="32">
        <v>0</v>
      </c>
      <c r="J157" s="33">
        <v>0</v>
      </c>
      <c r="K157" s="34">
        <v>0</v>
      </c>
      <c r="L157" s="35">
        <v>1</v>
      </c>
      <c r="M157" s="37" t="s">
        <v>2991</v>
      </c>
      <c r="N157" s="37"/>
    </row>
    <row r="158" spans="1:14" x14ac:dyDescent="0.3">
      <c r="A158" s="30" t="s">
        <v>1907</v>
      </c>
      <c r="B158" s="30" t="s">
        <v>1908</v>
      </c>
      <c r="C158" s="30" t="s">
        <v>1909</v>
      </c>
      <c r="D158" s="30" t="s">
        <v>1910</v>
      </c>
      <c r="E158" s="30" t="s">
        <v>722</v>
      </c>
      <c r="F158" s="30" t="s">
        <v>1911</v>
      </c>
      <c r="G158" s="31">
        <v>1</v>
      </c>
      <c r="H158" s="31">
        <v>1</v>
      </c>
      <c r="I158" s="32">
        <v>0</v>
      </c>
      <c r="J158" s="33">
        <v>1</v>
      </c>
      <c r="K158" s="34">
        <v>0</v>
      </c>
      <c r="L158" s="35">
        <v>0</v>
      </c>
      <c r="M158" s="37" t="s">
        <v>2994</v>
      </c>
      <c r="N158" s="37"/>
    </row>
    <row r="159" spans="1:14" x14ac:dyDescent="0.3">
      <c r="A159" s="30" t="s">
        <v>1912</v>
      </c>
      <c r="B159" s="30" t="s">
        <v>1913</v>
      </c>
      <c r="C159" s="30" t="s">
        <v>1914</v>
      </c>
      <c r="D159" s="30" t="s">
        <v>1333</v>
      </c>
      <c r="E159" s="30" t="s">
        <v>654</v>
      </c>
      <c r="F159" s="30" t="s">
        <v>1915</v>
      </c>
      <c r="G159" s="31">
        <v>1</v>
      </c>
      <c r="H159" s="31">
        <v>6</v>
      </c>
      <c r="I159" s="32">
        <v>1</v>
      </c>
      <c r="J159" s="33">
        <v>0</v>
      </c>
      <c r="K159" s="34">
        <v>0</v>
      </c>
      <c r="L159" s="35">
        <v>0</v>
      </c>
      <c r="M159" s="37" t="s">
        <v>2995</v>
      </c>
      <c r="N159" s="37"/>
    </row>
    <row r="160" spans="1:14" x14ac:dyDescent="0.3">
      <c r="A160" s="30" t="s">
        <v>1916</v>
      </c>
      <c r="B160" s="30" t="s">
        <v>1917</v>
      </c>
      <c r="C160" s="30" t="s">
        <v>1918</v>
      </c>
      <c r="D160" s="30" t="s">
        <v>1344</v>
      </c>
      <c r="E160" s="30" t="s">
        <v>1339</v>
      </c>
      <c r="F160" s="30" t="s">
        <v>1919</v>
      </c>
      <c r="G160" s="31">
        <v>1</v>
      </c>
      <c r="H160" s="31">
        <v>1</v>
      </c>
      <c r="I160" s="32">
        <v>1</v>
      </c>
      <c r="J160" s="33">
        <v>0</v>
      </c>
      <c r="K160" s="34">
        <v>0</v>
      </c>
      <c r="L160" s="35">
        <v>0</v>
      </c>
      <c r="M160" s="37" t="s">
        <v>2992</v>
      </c>
      <c r="N160" s="37"/>
    </row>
    <row r="161" spans="1:14" x14ac:dyDescent="0.3">
      <c r="A161" s="30" t="s">
        <v>1920</v>
      </c>
      <c r="B161" s="30" t="s">
        <v>1921</v>
      </c>
      <c r="C161" s="30" t="s">
        <v>1367</v>
      </c>
      <c r="D161" s="30" t="s">
        <v>1390</v>
      </c>
      <c r="E161" s="30" t="s">
        <v>1922</v>
      </c>
      <c r="F161" s="30" t="s">
        <v>1923</v>
      </c>
      <c r="G161" s="31">
        <v>1</v>
      </c>
      <c r="H161" s="31">
        <v>1</v>
      </c>
      <c r="I161" s="32">
        <v>0</v>
      </c>
      <c r="J161" s="33">
        <v>1</v>
      </c>
      <c r="K161" s="34">
        <v>0</v>
      </c>
      <c r="L161" s="35">
        <v>0</v>
      </c>
      <c r="M161" s="37" t="s">
        <v>2994</v>
      </c>
      <c r="N161" s="37"/>
    </row>
    <row r="162" spans="1:14" x14ac:dyDescent="0.3">
      <c r="A162" s="30" t="s">
        <v>744</v>
      </c>
      <c r="B162" s="30" t="s">
        <v>1924</v>
      </c>
      <c r="C162" s="30" t="s">
        <v>1925</v>
      </c>
      <c r="D162" s="30" t="s">
        <v>1333</v>
      </c>
      <c r="E162" s="30" t="s">
        <v>722</v>
      </c>
      <c r="F162" s="30" t="s">
        <v>1926</v>
      </c>
      <c r="G162" s="31">
        <v>1</v>
      </c>
      <c r="H162" s="31">
        <v>2</v>
      </c>
      <c r="I162" s="32">
        <v>0</v>
      </c>
      <c r="J162" s="33">
        <v>0</v>
      </c>
      <c r="K162" s="34">
        <v>1</v>
      </c>
      <c r="L162" s="35">
        <v>0</v>
      </c>
      <c r="M162" s="37" t="s">
        <v>2996</v>
      </c>
      <c r="N162" s="37"/>
    </row>
    <row r="163" spans="1:14" x14ac:dyDescent="0.3">
      <c r="A163" s="30" t="s">
        <v>1927</v>
      </c>
      <c r="B163" s="30" t="s">
        <v>1928</v>
      </c>
      <c r="C163" s="30" t="s">
        <v>1929</v>
      </c>
      <c r="D163" s="30" t="s">
        <v>1930</v>
      </c>
      <c r="E163" s="30" t="s">
        <v>1931</v>
      </c>
      <c r="F163" s="30" t="s">
        <v>1932</v>
      </c>
      <c r="G163" s="31">
        <v>1</v>
      </c>
      <c r="H163" s="31">
        <v>1</v>
      </c>
      <c r="I163" s="32">
        <v>0</v>
      </c>
      <c r="J163" s="33">
        <v>1</v>
      </c>
      <c r="K163" s="34">
        <v>0</v>
      </c>
      <c r="L163" s="35">
        <v>0</v>
      </c>
      <c r="M163" s="37" t="s">
        <v>2994</v>
      </c>
      <c r="N163" s="37"/>
    </row>
    <row r="164" spans="1:14" x14ac:dyDescent="0.3">
      <c r="A164" s="30" t="s">
        <v>1933</v>
      </c>
      <c r="B164" s="30" t="s">
        <v>1934</v>
      </c>
      <c r="C164" s="30" t="s">
        <v>1876</v>
      </c>
      <c r="D164" s="30" t="s">
        <v>1935</v>
      </c>
      <c r="E164" s="30" t="s">
        <v>664</v>
      </c>
      <c r="F164" s="30" t="s">
        <v>1936</v>
      </c>
      <c r="G164" s="31">
        <v>1</v>
      </c>
      <c r="H164" s="31">
        <v>1</v>
      </c>
      <c r="I164" s="32">
        <v>1</v>
      </c>
      <c r="J164" s="33">
        <v>0</v>
      </c>
      <c r="K164" s="34">
        <v>0</v>
      </c>
      <c r="L164" s="35">
        <v>0</v>
      </c>
      <c r="M164" s="37" t="s">
        <v>2995</v>
      </c>
      <c r="N164" s="37"/>
    </row>
    <row r="165" spans="1:14" x14ac:dyDescent="0.3">
      <c r="A165" s="30" t="s">
        <v>1937</v>
      </c>
      <c r="B165" s="30" t="s">
        <v>1938</v>
      </c>
      <c r="C165" s="30" t="s">
        <v>1939</v>
      </c>
      <c r="D165" s="30" t="s">
        <v>1831</v>
      </c>
      <c r="E165" s="30" t="s">
        <v>664</v>
      </c>
      <c r="F165" s="30" t="s">
        <v>1940</v>
      </c>
      <c r="G165" s="31">
        <v>1</v>
      </c>
      <c r="H165" s="31">
        <v>1</v>
      </c>
      <c r="I165" s="32">
        <v>0</v>
      </c>
      <c r="J165" s="33">
        <v>1</v>
      </c>
      <c r="K165" s="34">
        <v>0</v>
      </c>
      <c r="L165" s="35">
        <v>0</v>
      </c>
      <c r="M165" s="37" t="s">
        <v>2994</v>
      </c>
      <c r="N165" s="37"/>
    </row>
    <row r="166" spans="1:14" x14ac:dyDescent="0.3">
      <c r="A166" s="30" t="s">
        <v>1029</v>
      </c>
      <c r="B166" s="30" t="s">
        <v>1030</v>
      </c>
      <c r="C166" s="30" t="s">
        <v>1367</v>
      </c>
      <c r="D166" s="30" t="s">
        <v>1333</v>
      </c>
      <c r="E166" s="30" t="s">
        <v>840</v>
      </c>
      <c r="F166" s="30" t="s">
        <v>1941</v>
      </c>
      <c r="G166" s="31">
        <v>1</v>
      </c>
      <c r="H166" s="31">
        <v>1</v>
      </c>
      <c r="I166" s="32">
        <v>0</v>
      </c>
      <c r="J166" s="33">
        <v>0</v>
      </c>
      <c r="K166" s="34">
        <v>0</v>
      </c>
      <c r="L166" s="35">
        <v>1</v>
      </c>
      <c r="M166" s="37" t="s">
        <v>2991</v>
      </c>
      <c r="N166" s="37"/>
    </row>
    <row r="167" spans="1:14" x14ac:dyDescent="0.3">
      <c r="A167" s="30" t="s">
        <v>1942</v>
      </c>
      <c r="B167" s="30" t="s">
        <v>1943</v>
      </c>
      <c r="C167" s="30" t="s">
        <v>1944</v>
      </c>
      <c r="D167" s="30" t="s">
        <v>1945</v>
      </c>
      <c r="E167" s="30" t="s">
        <v>753</v>
      </c>
      <c r="F167" s="30" t="s">
        <v>1946</v>
      </c>
      <c r="G167" s="31">
        <v>1</v>
      </c>
      <c r="H167" s="31">
        <v>1</v>
      </c>
      <c r="I167" s="32">
        <v>0</v>
      </c>
      <c r="J167" s="33">
        <v>1</v>
      </c>
      <c r="K167" s="34">
        <v>0</v>
      </c>
      <c r="L167" s="35">
        <v>0</v>
      </c>
      <c r="M167" s="37" t="s">
        <v>2994</v>
      </c>
      <c r="N167" s="37"/>
    </row>
    <row r="168" spans="1:14" x14ac:dyDescent="0.3">
      <c r="A168" s="30" t="s">
        <v>1947</v>
      </c>
      <c r="B168" s="30" t="s">
        <v>1948</v>
      </c>
      <c r="C168" s="30" t="s">
        <v>1367</v>
      </c>
      <c r="D168" s="30" t="s">
        <v>1333</v>
      </c>
      <c r="E168" s="30" t="s">
        <v>1949</v>
      </c>
      <c r="F168" s="30" t="s">
        <v>1950</v>
      </c>
      <c r="G168" s="31">
        <v>1</v>
      </c>
      <c r="H168" s="31">
        <v>1</v>
      </c>
      <c r="I168" s="32">
        <v>0</v>
      </c>
      <c r="J168" s="33">
        <v>1</v>
      </c>
      <c r="K168" s="34">
        <v>0</v>
      </c>
      <c r="L168" s="35">
        <v>0</v>
      </c>
      <c r="M168" s="37" t="s">
        <v>2994</v>
      </c>
      <c r="N168" s="37"/>
    </row>
    <row r="169" spans="1:14" x14ac:dyDescent="0.3">
      <c r="A169" s="30" t="s">
        <v>879</v>
      </c>
      <c r="B169" s="30" t="s">
        <v>1951</v>
      </c>
      <c r="C169" s="30" t="s">
        <v>1952</v>
      </c>
      <c r="D169" s="30" t="s">
        <v>1953</v>
      </c>
      <c r="E169" s="30" t="s">
        <v>817</v>
      </c>
      <c r="F169" s="30" t="s">
        <v>1954</v>
      </c>
      <c r="G169" s="31">
        <v>1</v>
      </c>
      <c r="H169" s="31">
        <v>1</v>
      </c>
      <c r="I169" s="32">
        <v>0</v>
      </c>
      <c r="J169" s="33">
        <v>0</v>
      </c>
      <c r="K169" s="34">
        <v>0</v>
      </c>
      <c r="L169" s="35">
        <v>1</v>
      </c>
      <c r="M169" s="37" t="s">
        <v>2996</v>
      </c>
      <c r="N169" s="37"/>
    </row>
    <row r="170" spans="1:14" x14ac:dyDescent="0.3">
      <c r="A170" s="30" t="s">
        <v>1955</v>
      </c>
      <c r="B170" s="30" t="s">
        <v>1956</v>
      </c>
      <c r="C170" s="30" t="s">
        <v>1957</v>
      </c>
      <c r="D170" s="30" t="s">
        <v>1958</v>
      </c>
      <c r="E170" s="30" t="s">
        <v>1810</v>
      </c>
      <c r="F170" s="30" t="s">
        <v>1959</v>
      </c>
      <c r="G170" s="31">
        <v>1</v>
      </c>
      <c r="H170" s="31">
        <v>2</v>
      </c>
      <c r="I170" s="32">
        <v>0</v>
      </c>
      <c r="J170" s="33">
        <v>1</v>
      </c>
      <c r="K170" s="34">
        <v>0</v>
      </c>
      <c r="L170" s="35">
        <v>0</v>
      </c>
      <c r="M170" s="37" t="s">
        <v>2995</v>
      </c>
      <c r="N170" s="37"/>
    </row>
    <row r="171" spans="1:14" x14ac:dyDescent="0.3">
      <c r="A171" s="30" t="s">
        <v>1960</v>
      </c>
      <c r="B171" s="30" t="s">
        <v>1961</v>
      </c>
      <c r="C171" s="30" t="s">
        <v>1962</v>
      </c>
      <c r="D171" s="30" t="s">
        <v>1344</v>
      </c>
      <c r="E171" s="30" t="s">
        <v>1339</v>
      </c>
      <c r="F171" s="30" t="s">
        <v>1963</v>
      </c>
      <c r="G171" s="31">
        <v>1</v>
      </c>
      <c r="H171" s="31">
        <v>1</v>
      </c>
      <c r="I171" s="32">
        <v>1</v>
      </c>
      <c r="J171" s="33">
        <v>0</v>
      </c>
      <c r="K171" s="34">
        <v>0</v>
      </c>
      <c r="L171" s="35">
        <v>0</v>
      </c>
      <c r="M171" s="37" t="s">
        <v>2992</v>
      </c>
      <c r="N171" s="37"/>
    </row>
    <row r="172" spans="1:14" x14ac:dyDescent="0.3">
      <c r="A172" s="30" t="s">
        <v>1964</v>
      </c>
      <c r="B172" s="30" t="s">
        <v>1965</v>
      </c>
      <c r="C172" s="30" t="s">
        <v>1966</v>
      </c>
      <c r="D172" s="30" t="s">
        <v>1333</v>
      </c>
      <c r="E172" s="30" t="s">
        <v>1613</v>
      </c>
      <c r="F172" s="30" t="s">
        <v>1967</v>
      </c>
      <c r="G172" s="31">
        <v>1</v>
      </c>
      <c r="H172" s="31">
        <v>1</v>
      </c>
      <c r="I172" s="32">
        <v>0</v>
      </c>
      <c r="J172" s="33">
        <v>1</v>
      </c>
      <c r="K172" s="34">
        <v>0</v>
      </c>
      <c r="L172" s="35">
        <v>0</v>
      </c>
      <c r="M172" s="37" t="s">
        <v>2996</v>
      </c>
      <c r="N172" s="37"/>
    </row>
    <row r="173" spans="1:14" x14ac:dyDescent="0.3">
      <c r="A173" s="30" t="s">
        <v>1968</v>
      </c>
      <c r="B173" s="30" t="s">
        <v>1969</v>
      </c>
      <c r="C173" s="30" t="s">
        <v>1970</v>
      </c>
      <c r="D173" s="30" t="s">
        <v>1971</v>
      </c>
      <c r="E173" s="30" t="s">
        <v>1972</v>
      </c>
      <c r="F173" s="30" t="s">
        <v>1973</v>
      </c>
      <c r="G173" s="31">
        <v>1</v>
      </c>
      <c r="H173" s="31">
        <v>3</v>
      </c>
      <c r="I173" s="32">
        <v>1</v>
      </c>
      <c r="J173" s="33">
        <v>0</v>
      </c>
      <c r="K173" s="34">
        <v>0</v>
      </c>
      <c r="L173" s="35">
        <v>0</v>
      </c>
      <c r="M173" s="37" t="s">
        <v>2995</v>
      </c>
      <c r="N173" s="37"/>
    </row>
    <row r="174" spans="1:14" x14ac:dyDescent="0.3">
      <c r="A174" s="30" t="s">
        <v>1974</v>
      </c>
      <c r="B174" s="30" t="s">
        <v>1975</v>
      </c>
      <c r="C174" s="30" t="s">
        <v>1976</v>
      </c>
      <c r="D174" s="30" t="s">
        <v>1977</v>
      </c>
      <c r="E174" s="30" t="s">
        <v>689</v>
      </c>
      <c r="F174" s="30" t="s">
        <v>1978</v>
      </c>
      <c r="G174" s="31">
        <v>1</v>
      </c>
      <c r="H174" s="31">
        <v>1</v>
      </c>
      <c r="I174" s="32">
        <v>0</v>
      </c>
      <c r="J174" s="33">
        <v>1</v>
      </c>
      <c r="K174" s="34">
        <v>0</v>
      </c>
      <c r="L174" s="35">
        <v>0</v>
      </c>
      <c r="M174" s="37" t="s">
        <v>2995</v>
      </c>
      <c r="N174" s="37"/>
    </row>
    <row r="175" spans="1:14" x14ac:dyDescent="0.3">
      <c r="A175" s="30" t="s">
        <v>1128</v>
      </c>
      <c r="B175" s="30" t="s">
        <v>1979</v>
      </c>
      <c r="C175" s="30" t="s">
        <v>1980</v>
      </c>
      <c r="D175" s="30" t="s">
        <v>1333</v>
      </c>
      <c r="E175" s="30" t="s">
        <v>707</v>
      </c>
      <c r="F175" s="30" t="s">
        <v>1981</v>
      </c>
      <c r="G175" s="31">
        <v>1</v>
      </c>
      <c r="H175" s="31">
        <v>1</v>
      </c>
      <c r="I175" s="32">
        <v>0</v>
      </c>
      <c r="J175" s="33">
        <v>0</v>
      </c>
      <c r="K175" s="34">
        <v>0</v>
      </c>
      <c r="L175" s="35">
        <v>1</v>
      </c>
      <c r="M175" s="37" t="s">
        <v>2996</v>
      </c>
      <c r="N175" s="37"/>
    </row>
    <row r="176" spans="1:14" x14ac:dyDescent="0.3">
      <c r="A176" s="30" t="s">
        <v>1213</v>
      </c>
      <c r="B176" s="30" t="s">
        <v>1982</v>
      </c>
      <c r="C176" s="30" t="s">
        <v>1983</v>
      </c>
      <c r="D176" s="30" t="s">
        <v>1984</v>
      </c>
      <c r="E176" s="30" t="s">
        <v>840</v>
      </c>
      <c r="F176" s="30" t="s">
        <v>1985</v>
      </c>
      <c r="G176" s="31">
        <v>1</v>
      </c>
      <c r="H176" s="31">
        <v>1</v>
      </c>
      <c r="I176" s="32">
        <v>0</v>
      </c>
      <c r="J176" s="33">
        <v>0</v>
      </c>
      <c r="K176" s="34">
        <v>0</v>
      </c>
      <c r="L176" s="35">
        <v>1</v>
      </c>
      <c r="M176" s="37" t="s">
        <v>2991</v>
      </c>
      <c r="N176" s="37"/>
    </row>
    <row r="177" spans="1:14" x14ac:dyDescent="0.3">
      <c r="A177" s="30" t="s">
        <v>1986</v>
      </c>
      <c r="B177" s="30" t="s">
        <v>1987</v>
      </c>
      <c r="C177" s="30" t="s">
        <v>1367</v>
      </c>
      <c r="D177" s="30" t="s">
        <v>1320</v>
      </c>
      <c r="E177" s="30" t="s">
        <v>1051</v>
      </c>
      <c r="F177" s="30" t="s">
        <v>1988</v>
      </c>
      <c r="G177" s="31">
        <v>1</v>
      </c>
      <c r="H177" s="31">
        <v>2</v>
      </c>
      <c r="I177" s="32">
        <v>0</v>
      </c>
      <c r="J177" s="33">
        <v>1</v>
      </c>
      <c r="K177" s="34">
        <v>0</v>
      </c>
      <c r="L177" s="35">
        <v>0</v>
      </c>
      <c r="M177" s="37" t="s">
        <v>2994</v>
      </c>
      <c r="N177" s="37"/>
    </row>
    <row r="178" spans="1:14" x14ac:dyDescent="0.3">
      <c r="A178" s="30" t="s">
        <v>1989</v>
      </c>
      <c r="B178" s="30" t="s">
        <v>1990</v>
      </c>
      <c r="C178" s="30" t="s">
        <v>1681</v>
      </c>
      <c r="D178" s="30" t="s">
        <v>1458</v>
      </c>
      <c r="E178" s="30" t="s">
        <v>753</v>
      </c>
      <c r="F178" s="30" t="s">
        <v>1991</v>
      </c>
      <c r="G178" s="31">
        <v>1</v>
      </c>
      <c r="H178" s="31">
        <v>1</v>
      </c>
      <c r="I178" s="32">
        <v>0</v>
      </c>
      <c r="J178" s="33">
        <v>1</v>
      </c>
      <c r="K178" s="34">
        <v>0</v>
      </c>
      <c r="L178" s="35">
        <v>0</v>
      </c>
      <c r="M178" s="37" t="s">
        <v>2995</v>
      </c>
      <c r="N178" s="37"/>
    </row>
    <row r="179" spans="1:14" x14ac:dyDescent="0.3">
      <c r="A179" s="30" t="s">
        <v>1086</v>
      </c>
      <c r="B179" s="30" t="s">
        <v>1778</v>
      </c>
      <c r="C179" s="30" t="s">
        <v>1992</v>
      </c>
      <c r="D179" s="30" t="s">
        <v>1333</v>
      </c>
      <c r="E179" s="30" t="s">
        <v>876</v>
      </c>
      <c r="F179" s="30" t="s">
        <v>1993</v>
      </c>
      <c r="G179" s="31">
        <v>1</v>
      </c>
      <c r="H179" s="31">
        <v>4</v>
      </c>
      <c r="I179" s="32">
        <v>0</v>
      </c>
      <c r="J179" s="33">
        <v>0</v>
      </c>
      <c r="K179" s="34">
        <v>0</v>
      </c>
      <c r="L179" s="35">
        <v>1</v>
      </c>
      <c r="M179" s="37" t="s">
        <v>2996</v>
      </c>
      <c r="N179" s="37"/>
    </row>
    <row r="180" spans="1:14" x14ac:dyDescent="0.3">
      <c r="A180" s="30" t="s">
        <v>1994</v>
      </c>
      <c r="B180" s="30" t="s">
        <v>1995</v>
      </c>
      <c r="C180" s="30" t="s">
        <v>1819</v>
      </c>
      <c r="D180" s="30" t="s">
        <v>1996</v>
      </c>
      <c r="E180" s="30" t="s">
        <v>1377</v>
      </c>
      <c r="F180" s="30" t="s">
        <v>1997</v>
      </c>
      <c r="G180" s="31">
        <v>1</v>
      </c>
      <c r="H180" s="31">
        <v>5</v>
      </c>
      <c r="I180" s="32">
        <v>1</v>
      </c>
      <c r="J180" s="33">
        <v>0</v>
      </c>
      <c r="K180" s="34">
        <v>0</v>
      </c>
      <c r="L180" s="35">
        <v>0</v>
      </c>
      <c r="M180" s="37" t="s">
        <v>2994</v>
      </c>
      <c r="N180" s="37"/>
    </row>
    <row r="181" spans="1:14" x14ac:dyDescent="0.3">
      <c r="A181" s="30" t="s">
        <v>1998</v>
      </c>
      <c r="B181" s="30" t="s">
        <v>1999</v>
      </c>
      <c r="C181" s="30" t="s">
        <v>2000</v>
      </c>
      <c r="D181" s="30" t="s">
        <v>1333</v>
      </c>
      <c r="E181" s="30" t="s">
        <v>1877</v>
      </c>
      <c r="F181" s="30" t="s">
        <v>2001</v>
      </c>
      <c r="G181" s="31">
        <v>1</v>
      </c>
      <c r="H181" s="31">
        <v>2</v>
      </c>
      <c r="I181" s="32">
        <v>0</v>
      </c>
      <c r="J181" s="33">
        <v>1</v>
      </c>
      <c r="K181" s="34">
        <v>0</v>
      </c>
      <c r="L181" s="35">
        <v>0</v>
      </c>
      <c r="M181" s="37" t="s">
        <v>2994</v>
      </c>
      <c r="N181" s="37"/>
    </row>
    <row r="182" spans="1:14" x14ac:dyDescent="0.3">
      <c r="A182" s="30" t="s">
        <v>2002</v>
      </c>
      <c r="B182" s="30" t="s">
        <v>2003</v>
      </c>
      <c r="C182" s="30" t="s">
        <v>2004</v>
      </c>
      <c r="D182" s="30" t="s">
        <v>1344</v>
      </c>
      <c r="E182" s="30" t="s">
        <v>1308</v>
      </c>
      <c r="F182" s="30" t="s">
        <v>2005</v>
      </c>
      <c r="G182" s="31">
        <v>1</v>
      </c>
      <c r="H182" s="31">
        <v>1</v>
      </c>
      <c r="I182" s="32">
        <v>1</v>
      </c>
      <c r="J182" s="33">
        <v>0</v>
      </c>
      <c r="K182" s="34">
        <v>0</v>
      </c>
      <c r="L182" s="35">
        <v>0</v>
      </c>
      <c r="M182" s="37" t="s">
        <v>2995</v>
      </c>
      <c r="N182" s="37"/>
    </row>
    <row r="183" spans="1:14" x14ac:dyDescent="0.3">
      <c r="A183" s="30" t="s">
        <v>2006</v>
      </c>
      <c r="B183" s="30" t="s">
        <v>2007</v>
      </c>
      <c r="C183" s="30" t="s">
        <v>2008</v>
      </c>
      <c r="D183" s="30" t="s">
        <v>1333</v>
      </c>
      <c r="E183" s="30" t="s">
        <v>2009</v>
      </c>
      <c r="F183" s="30" t="s">
        <v>2010</v>
      </c>
      <c r="G183" s="31">
        <v>1</v>
      </c>
      <c r="H183" s="31">
        <v>5</v>
      </c>
      <c r="I183" s="32">
        <v>0</v>
      </c>
      <c r="J183" s="33">
        <v>1</v>
      </c>
      <c r="K183" s="34">
        <v>0</v>
      </c>
      <c r="L183" s="35">
        <v>0</v>
      </c>
      <c r="M183" s="37" t="s">
        <v>2995</v>
      </c>
      <c r="N183" s="37"/>
    </row>
    <row r="184" spans="1:14" x14ac:dyDescent="0.3">
      <c r="A184" s="30" t="s">
        <v>2011</v>
      </c>
      <c r="B184" s="30" t="s">
        <v>2012</v>
      </c>
      <c r="C184" s="30" t="s">
        <v>1467</v>
      </c>
      <c r="D184" s="30" t="s">
        <v>1344</v>
      </c>
      <c r="E184" s="30" t="s">
        <v>1449</v>
      </c>
      <c r="F184" s="30" t="s">
        <v>2013</v>
      </c>
      <c r="G184" s="31">
        <v>1</v>
      </c>
      <c r="H184" s="31">
        <v>2</v>
      </c>
      <c r="I184" s="32">
        <v>0</v>
      </c>
      <c r="J184" s="33">
        <v>1</v>
      </c>
      <c r="K184" s="34">
        <v>0</v>
      </c>
      <c r="L184" s="35">
        <v>0</v>
      </c>
      <c r="M184" s="37" t="s">
        <v>2995</v>
      </c>
      <c r="N184" s="37"/>
    </row>
    <row r="185" spans="1:14" x14ac:dyDescent="0.3">
      <c r="A185" s="30" t="s">
        <v>619</v>
      </c>
      <c r="B185" s="30" t="s">
        <v>2014</v>
      </c>
      <c r="C185" s="30" t="s">
        <v>1367</v>
      </c>
      <c r="D185" s="30" t="s">
        <v>1390</v>
      </c>
      <c r="E185" s="30" t="s">
        <v>622</v>
      </c>
      <c r="F185" s="30" t="s">
        <v>2015</v>
      </c>
      <c r="G185" s="31">
        <v>1</v>
      </c>
      <c r="H185" s="31">
        <v>1</v>
      </c>
      <c r="I185" s="32">
        <v>0</v>
      </c>
      <c r="J185" s="33">
        <v>0</v>
      </c>
      <c r="K185" s="34">
        <v>1</v>
      </c>
      <c r="L185" s="35">
        <v>0</v>
      </c>
      <c r="M185" s="37" t="s">
        <v>2996</v>
      </c>
      <c r="N185" s="37"/>
    </row>
    <row r="186" spans="1:14" x14ac:dyDescent="0.3">
      <c r="A186" s="30" t="s">
        <v>2016</v>
      </c>
      <c r="B186" s="30" t="s">
        <v>2017</v>
      </c>
      <c r="C186" s="30" t="s">
        <v>2018</v>
      </c>
      <c r="D186" s="30" t="s">
        <v>1454</v>
      </c>
      <c r="E186" s="30" t="s">
        <v>2019</v>
      </c>
      <c r="F186" s="30" t="s">
        <v>2020</v>
      </c>
      <c r="G186" s="31">
        <v>1</v>
      </c>
      <c r="H186" s="31">
        <v>2</v>
      </c>
      <c r="I186" s="32">
        <v>0</v>
      </c>
      <c r="J186" s="33">
        <v>1</v>
      </c>
      <c r="K186" s="34">
        <v>0</v>
      </c>
      <c r="L186" s="35">
        <v>0</v>
      </c>
      <c r="M186" s="37" t="s">
        <v>2995</v>
      </c>
      <c r="N186" s="37"/>
    </row>
    <row r="187" spans="1:14" x14ac:dyDescent="0.3">
      <c r="A187" s="30" t="s">
        <v>2021</v>
      </c>
      <c r="B187" s="30" t="s">
        <v>2022</v>
      </c>
      <c r="C187" s="30" t="s">
        <v>2023</v>
      </c>
      <c r="D187" s="30" t="s">
        <v>1333</v>
      </c>
      <c r="E187" s="30" t="s">
        <v>978</v>
      </c>
      <c r="F187" s="30" t="s">
        <v>2024</v>
      </c>
      <c r="G187" s="31">
        <v>1</v>
      </c>
      <c r="H187" s="31">
        <v>8</v>
      </c>
      <c r="I187" s="32">
        <v>0</v>
      </c>
      <c r="J187" s="33">
        <v>1</v>
      </c>
      <c r="K187" s="34">
        <v>0</v>
      </c>
      <c r="L187" s="35">
        <v>0</v>
      </c>
      <c r="M187" s="37" t="s">
        <v>2995</v>
      </c>
      <c r="N187" s="37"/>
    </row>
    <row r="188" spans="1:14" x14ac:dyDescent="0.3">
      <c r="A188" s="30" t="s">
        <v>2025</v>
      </c>
      <c r="B188" s="30" t="s">
        <v>2026</v>
      </c>
      <c r="C188" s="30" t="s">
        <v>1681</v>
      </c>
      <c r="D188" s="30" t="s">
        <v>1458</v>
      </c>
      <c r="E188" s="30" t="s">
        <v>753</v>
      </c>
      <c r="F188" s="30" t="s">
        <v>2027</v>
      </c>
      <c r="G188" s="31">
        <v>1</v>
      </c>
      <c r="H188" s="31">
        <v>1</v>
      </c>
      <c r="I188" s="32">
        <v>0</v>
      </c>
      <c r="J188" s="33">
        <v>1</v>
      </c>
      <c r="K188" s="34">
        <v>0</v>
      </c>
      <c r="L188" s="35">
        <v>0</v>
      </c>
      <c r="M188" s="37" t="s">
        <v>2995</v>
      </c>
      <c r="N188" s="37"/>
    </row>
    <row r="189" spans="1:14" x14ac:dyDescent="0.3">
      <c r="A189" s="30" t="s">
        <v>2028</v>
      </c>
      <c r="B189" s="30" t="s">
        <v>2029</v>
      </c>
      <c r="C189" s="30" t="s">
        <v>2030</v>
      </c>
      <c r="D189" s="30" t="s">
        <v>2031</v>
      </c>
      <c r="E189" s="30" t="s">
        <v>1628</v>
      </c>
      <c r="F189" s="30" t="s">
        <v>2032</v>
      </c>
      <c r="G189" s="31">
        <v>1</v>
      </c>
      <c r="H189" s="31">
        <v>2</v>
      </c>
      <c r="I189" s="32">
        <v>0</v>
      </c>
      <c r="J189" s="33">
        <v>1</v>
      </c>
      <c r="K189" s="34">
        <v>0</v>
      </c>
      <c r="L189" s="35">
        <v>0</v>
      </c>
      <c r="M189" s="37" t="s">
        <v>2992</v>
      </c>
      <c r="N189" s="37"/>
    </row>
    <row r="190" spans="1:14" x14ac:dyDescent="0.3">
      <c r="A190" s="30" t="s">
        <v>2033</v>
      </c>
      <c r="B190" s="30" t="s">
        <v>2034</v>
      </c>
      <c r="C190" s="30" t="s">
        <v>2035</v>
      </c>
      <c r="D190" s="30" t="s">
        <v>1417</v>
      </c>
      <c r="E190" s="30" t="s">
        <v>1432</v>
      </c>
      <c r="F190" s="30" t="s">
        <v>2036</v>
      </c>
      <c r="G190" s="31">
        <v>1</v>
      </c>
      <c r="H190" s="31">
        <v>32</v>
      </c>
      <c r="I190" s="32">
        <v>0</v>
      </c>
      <c r="J190" s="33">
        <v>1</v>
      </c>
      <c r="K190" s="34">
        <v>0</v>
      </c>
      <c r="L190" s="35">
        <v>0</v>
      </c>
      <c r="M190" s="37" t="s">
        <v>2995</v>
      </c>
      <c r="N190" s="37"/>
    </row>
    <row r="191" spans="1:14" x14ac:dyDescent="0.3">
      <c r="A191" s="30" t="s">
        <v>732</v>
      </c>
      <c r="B191" s="30" t="s">
        <v>2037</v>
      </c>
      <c r="C191" s="30" t="s">
        <v>1602</v>
      </c>
      <c r="D191" s="30" t="s">
        <v>1333</v>
      </c>
      <c r="E191" s="30" t="s">
        <v>695</v>
      </c>
      <c r="F191" s="30" t="s">
        <v>2038</v>
      </c>
      <c r="G191" s="31">
        <v>1</v>
      </c>
      <c r="H191" s="31">
        <v>2</v>
      </c>
      <c r="I191" s="32">
        <v>0</v>
      </c>
      <c r="J191" s="33">
        <v>0</v>
      </c>
      <c r="K191" s="34">
        <v>1</v>
      </c>
      <c r="L191" s="35">
        <v>0</v>
      </c>
      <c r="M191" s="37" t="s">
        <v>2996</v>
      </c>
      <c r="N191" s="37"/>
    </row>
    <row r="192" spans="1:14" x14ac:dyDescent="0.3">
      <c r="A192" s="30" t="s">
        <v>2039</v>
      </c>
      <c r="B192" s="30" t="s">
        <v>2040</v>
      </c>
      <c r="C192" s="30" t="s">
        <v>1467</v>
      </c>
      <c r="D192" s="30" t="s">
        <v>1333</v>
      </c>
      <c r="E192" s="30" t="s">
        <v>654</v>
      </c>
      <c r="F192" s="30" t="s">
        <v>2041</v>
      </c>
      <c r="G192" s="31">
        <v>1</v>
      </c>
      <c r="H192" s="31">
        <v>1</v>
      </c>
      <c r="I192" s="32">
        <v>1</v>
      </c>
      <c r="J192" s="33">
        <v>0</v>
      </c>
      <c r="K192" s="34">
        <v>0</v>
      </c>
      <c r="L192" s="35">
        <v>0</v>
      </c>
      <c r="M192" s="37" t="s">
        <v>2993</v>
      </c>
      <c r="N192" s="37"/>
    </row>
    <row r="193" spans="1:14" x14ac:dyDescent="0.3">
      <c r="A193" s="30" t="s">
        <v>626</v>
      </c>
      <c r="B193" s="30" t="s">
        <v>2042</v>
      </c>
      <c r="C193" s="30" t="s">
        <v>2043</v>
      </c>
      <c r="D193" s="30" t="s">
        <v>2044</v>
      </c>
      <c r="E193" s="30" t="s">
        <v>629</v>
      </c>
      <c r="F193" s="30" t="s">
        <v>2045</v>
      </c>
      <c r="G193" s="31">
        <v>1</v>
      </c>
      <c r="H193" s="31">
        <v>1</v>
      </c>
      <c r="I193" s="32">
        <v>0</v>
      </c>
      <c r="J193" s="33">
        <v>0</v>
      </c>
      <c r="K193" s="34">
        <v>1</v>
      </c>
      <c r="L193" s="35">
        <v>0</v>
      </c>
      <c r="M193" s="37" t="s">
        <v>2996</v>
      </c>
      <c r="N193" s="37"/>
    </row>
    <row r="194" spans="1:14" x14ac:dyDescent="0.3">
      <c r="A194" s="30" t="s">
        <v>1216</v>
      </c>
      <c r="B194" s="30" t="s">
        <v>1217</v>
      </c>
      <c r="C194" s="30" t="s">
        <v>1367</v>
      </c>
      <c r="D194" s="30" t="s">
        <v>1910</v>
      </c>
      <c r="E194" s="30" t="s">
        <v>840</v>
      </c>
      <c r="F194" s="30" t="s">
        <v>2046</v>
      </c>
      <c r="G194" s="31">
        <v>1</v>
      </c>
      <c r="H194" s="31">
        <v>1</v>
      </c>
      <c r="I194" s="32">
        <v>0</v>
      </c>
      <c r="J194" s="33">
        <v>0</v>
      </c>
      <c r="K194" s="34">
        <v>0</v>
      </c>
      <c r="L194" s="35">
        <v>1</v>
      </c>
      <c r="M194" s="37" t="s">
        <v>2991</v>
      </c>
      <c r="N194" s="37"/>
    </row>
    <row r="195" spans="1:14" x14ac:dyDescent="0.3">
      <c r="A195" s="30" t="s">
        <v>2047</v>
      </c>
      <c r="B195" s="30" t="s">
        <v>2048</v>
      </c>
      <c r="C195" s="30" t="s">
        <v>2049</v>
      </c>
      <c r="D195" s="30" t="s">
        <v>1344</v>
      </c>
      <c r="E195" s="30" t="s">
        <v>1339</v>
      </c>
      <c r="F195" s="30" t="s">
        <v>2050</v>
      </c>
      <c r="G195" s="31">
        <v>1</v>
      </c>
      <c r="H195" s="31">
        <v>1</v>
      </c>
      <c r="I195" s="32">
        <v>1</v>
      </c>
      <c r="J195" s="33">
        <v>0</v>
      </c>
      <c r="K195" s="34">
        <v>0</v>
      </c>
      <c r="L195" s="35">
        <v>0</v>
      </c>
      <c r="M195" s="37" t="s">
        <v>2992</v>
      </c>
      <c r="N195" s="37"/>
    </row>
    <row r="196" spans="1:14" x14ac:dyDescent="0.3">
      <c r="A196" s="30" t="s">
        <v>2051</v>
      </c>
      <c r="B196" s="30" t="s">
        <v>2052</v>
      </c>
      <c r="C196" s="30" t="s">
        <v>2053</v>
      </c>
      <c r="D196" s="30" t="s">
        <v>1417</v>
      </c>
      <c r="E196" s="30" t="s">
        <v>2054</v>
      </c>
      <c r="F196" s="30" t="s">
        <v>2051</v>
      </c>
      <c r="G196" s="31">
        <v>1</v>
      </c>
      <c r="H196" s="31">
        <v>1</v>
      </c>
      <c r="I196" s="32">
        <v>1</v>
      </c>
      <c r="J196" s="33">
        <v>0</v>
      </c>
      <c r="K196" s="34">
        <v>0</v>
      </c>
      <c r="L196" s="35">
        <v>0</v>
      </c>
      <c r="M196" s="37" t="s">
        <v>2995</v>
      </c>
      <c r="N196" s="37"/>
    </row>
    <row r="197" spans="1:14" x14ac:dyDescent="0.3">
      <c r="A197" s="30" t="s">
        <v>2055</v>
      </c>
      <c r="B197" s="30" t="s">
        <v>2056</v>
      </c>
      <c r="C197" s="30" t="s">
        <v>2057</v>
      </c>
      <c r="D197" s="30" t="s">
        <v>1935</v>
      </c>
      <c r="E197" s="30" t="s">
        <v>2058</v>
      </c>
      <c r="F197" s="30" t="s">
        <v>2059</v>
      </c>
      <c r="G197" s="31">
        <v>1</v>
      </c>
      <c r="H197" s="31">
        <v>4</v>
      </c>
      <c r="I197" s="32">
        <v>1</v>
      </c>
      <c r="J197" s="33">
        <v>0</v>
      </c>
      <c r="K197" s="34">
        <v>0</v>
      </c>
      <c r="L197" s="35">
        <v>0</v>
      </c>
      <c r="M197" s="37" t="s">
        <v>2995</v>
      </c>
      <c r="N197" s="37"/>
    </row>
    <row r="198" spans="1:14" x14ac:dyDescent="0.3">
      <c r="A198" s="30" t="s">
        <v>1207</v>
      </c>
      <c r="B198" s="30" t="s">
        <v>2060</v>
      </c>
      <c r="C198" s="30" t="s">
        <v>1367</v>
      </c>
      <c r="D198" s="30" t="s">
        <v>1910</v>
      </c>
      <c r="E198" s="30" t="s">
        <v>840</v>
      </c>
      <c r="F198" s="30" t="s">
        <v>2061</v>
      </c>
      <c r="G198" s="31">
        <v>1</v>
      </c>
      <c r="H198" s="31">
        <v>1</v>
      </c>
      <c r="I198" s="32">
        <v>0</v>
      </c>
      <c r="J198" s="33">
        <v>0</v>
      </c>
      <c r="K198" s="34">
        <v>0</v>
      </c>
      <c r="L198" s="35">
        <v>1</v>
      </c>
      <c r="M198" s="37" t="s">
        <v>2991</v>
      </c>
      <c r="N198" s="37"/>
    </row>
    <row r="199" spans="1:14" x14ac:dyDescent="0.3">
      <c r="A199" s="30" t="s">
        <v>2062</v>
      </c>
      <c r="B199" s="30" t="s">
        <v>2063</v>
      </c>
      <c r="C199" s="30" t="s">
        <v>2064</v>
      </c>
      <c r="D199" s="30" t="s">
        <v>2065</v>
      </c>
      <c r="E199" s="30" t="s">
        <v>2066</v>
      </c>
      <c r="F199" s="30" t="s">
        <v>2067</v>
      </c>
      <c r="G199" s="31">
        <v>1</v>
      </c>
      <c r="H199" s="31">
        <v>1</v>
      </c>
      <c r="I199" s="32">
        <v>1</v>
      </c>
      <c r="J199" s="33">
        <v>0</v>
      </c>
      <c r="K199" s="34">
        <v>0</v>
      </c>
      <c r="L199" s="35">
        <v>0</v>
      </c>
      <c r="M199" s="37" t="s">
        <v>2994</v>
      </c>
      <c r="N199" s="37"/>
    </row>
    <row r="200" spans="1:14" x14ac:dyDescent="0.3">
      <c r="A200" s="30" t="s">
        <v>928</v>
      </c>
      <c r="B200" s="30" t="s">
        <v>2068</v>
      </c>
      <c r="C200" s="30" t="s">
        <v>2069</v>
      </c>
      <c r="D200" s="30" t="s">
        <v>1333</v>
      </c>
      <c r="E200" s="30" t="s">
        <v>707</v>
      </c>
      <c r="F200" s="30" t="s">
        <v>2070</v>
      </c>
      <c r="G200" s="31">
        <v>1</v>
      </c>
      <c r="H200" s="31">
        <v>1</v>
      </c>
      <c r="I200" s="32">
        <v>0</v>
      </c>
      <c r="J200" s="33">
        <v>0</v>
      </c>
      <c r="K200" s="34">
        <v>0</v>
      </c>
      <c r="L200" s="35">
        <v>1</v>
      </c>
      <c r="M200" s="37" t="s">
        <v>2996</v>
      </c>
      <c r="N200" s="37"/>
    </row>
    <row r="201" spans="1:14" x14ac:dyDescent="0.3">
      <c r="A201" s="30" t="s">
        <v>815</v>
      </c>
      <c r="B201" s="30" t="s">
        <v>2071</v>
      </c>
      <c r="C201" s="30" t="s">
        <v>2072</v>
      </c>
      <c r="D201" s="30" t="s">
        <v>1333</v>
      </c>
      <c r="E201" s="30" t="s">
        <v>817</v>
      </c>
      <c r="F201" s="30" t="s">
        <v>2073</v>
      </c>
      <c r="G201" s="31">
        <v>1</v>
      </c>
      <c r="H201" s="31">
        <v>2</v>
      </c>
      <c r="I201" s="32">
        <v>0</v>
      </c>
      <c r="J201" s="33">
        <v>0</v>
      </c>
      <c r="K201" s="34">
        <v>1</v>
      </c>
      <c r="L201" s="35">
        <v>0</v>
      </c>
      <c r="M201" s="37" t="s">
        <v>2996</v>
      </c>
      <c r="N201" s="37"/>
    </row>
    <row r="202" spans="1:14" x14ac:dyDescent="0.3">
      <c r="A202" s="30" t="s">
        <v>779</v>
      </c>
      <c r="B202" s="30" t="s">
        <v>2074</v>
      </c>
      <c r="C202" s="30" t="s">
        <v>1367</v>
      </c>
      <c r="D202" s="30" t="s">
        <v>1344</v>
      </c>
      <c r="E202" s="30" t="s">
        <v>781</v>
      </c>
      <c r="F202" s="30" t="s">
        <v>2075</v>
      </c>
      <c r="G202" s="31">
        <v>1</v>
      </c>
      <c r="H202" s="31">
        <v>1</v>
      </c>
      <c r="I202" s="32">
        <v>0</v>
      </c>
      <c r="J202" s="33">
        <v>0</v>
      </c>
      <c r="K202" s="34">
        <v>1</v>
      </c>
      <c r="L202" s="35">
        <v>0</v>
      </c>
      <c r="M202" s="37" t="s">
        <v>2996</v>
      </c>
      <c r="N202" s="37"/>
    </row>
    <row r="203" spans="1:14" x14ac:dyDescent="0.3">
      <c r="A203" s="30" t="s">
        <v>1259</v>
      </c>
      <c r="B203" s="30" t="s">
        <v>2076</v>
      </c>
      <c r="C203" s="30" t="s">
        <v>2077</v>
      </c>
      <c r="D203" s="30" t="s">
        <v>1333</v>
      </c>
      <c r="E203" s="30" t="s">
        <v>817</v>
      </c>
      <c r="F203" s="30" t="s">
        <v>2078</v>
      </c>
      <c r="G203" s="31">
        <v>1</v>
      </c>
      <c r="H203" s="31">
        <v>3</v>
      </c>
      <c r="I203" s="32">
        <v>0</v>
      </c>
      <c r="J203" s="33">
        <v>0</v>
      </c>
      <c r="K203" s="34">
        <v>0</v>
      </c>
      <c r="L203" s="35">
        <v>1</v>
      </c>
      <c r="M203" s="37" t="s">
        <v>2996</v>
      </c>
      <c r="N203" s="37"/>
    </row>
    <row r="204" spans="1:14" x14ac:dyDescent="0.3">
      <c r="A204" s="30" t="s">
        <v>1135</v>
      </c>
      <c r="B204" s="30" t="s">
        <v>2079</v>
      </c>
      <c r="C204" s="30" t="s">
        <v>2080</v>
      </c>
      <c r="D204" s="30" t="s">
        <v>1333</v>
      </c>
      <c r="E204" s="30" t="s">
        <v>654</v>
      </c>
      <c r="F204" s="30" t="s">
        <v>2081</v>
      </c>
      <c r="G204" s="31">
        <v>1</v>
      </c>
      <c r="H204" s="31">
        <v>1</v>
      </c>
      <c r="I204" s="32">
        <v>0</v>
      </c>
      <c r="J204" s="33">
        <v>0</v>
      </c>
      <c r="K204" s="34">
        <v>0</v>
      </c>
      <c r="L204" s="35">
        <v>1</v>
      </c>
      <c r="M204" s="37" t="s">
        <v>2996</v>
      </c>
      <c r="N204" s="37"/>
    </row>
    <row r="205" spans="1:14" x14ac:dyDescent="0.3">
      <c r="A205" s="30" t="s">
        <v>1052</v>
      </c>
      <c r="B205" s="30" t="s">
        <v>2082</v>
      </c>
      <c r="C205" s="30" t="s">
        <v>2083</v>
      </c>
      <c r="D205" s="30" t="s">
        <v>2084</v>
      </c>
      <c r="E205" s="30" t="s">
        <v>1054</v>
      </c>
      <c r="F205" s="30" t="s">
        <v>2085</v>
      </c>
      <c r="G205" s="31">
        <v>1</v>
      </c>
      <c r="H205" s="31">
        <v>2</v>
      </c>
      <c r="I205" s="32">
        <v>0</v>
      </c>
      <c r="J205" s="33">
        <v>0</v>
      </c>
      <c r="K205" s="34">
        <v>0</v>
      </c>
      <c r="L205" s="35">
        <v>1</v>
      </c>
      <c r="M205" s="37" t="s">
        <v>2996</v>
      </c>
      <c r="N205" s="37"/>
    </row>
    <row r="206" spans="1:14" x14ac:dyDescent="0.3">
      <c r="A206" s="30" t="s">
        <v>800</v>
      </c>
      <c r="B206" s="30" t="s">
        <v>2086</v>
      </c>
      <c r="C206" s="30" t="s">
        <v>2087</v>
      </c>
      <c r="D206" s="30" t="s">
        <v>1390</v>
      </c>
      <c r="E206" s="30" t="s">
        <v>710</v>
      </c>
      <c r="F206" s="30" t="s">
        <v>2088</v>
      </c>
      <c r="G206" s="31">
        <v>1</v>
      </c>
      <c r="H206" s="31">
        <v>1</v>
      </c>
      <c r="I206" s="32">
        <v>0</v>
      </c>
      <c r="J206" s="33">
        <v>0</v>
      </c>
      <c r="K206" s="34">
        <v>1</v>
      </c>
      <c r="L206" s="35">
        <v>0</v>
      </c>
      <c r="M206" s="37" t="s">
        <v>2996</v>
      </c>
      <c r="N206" s="37"/>
    </row>
    <row r="207" spans="1:14" x14ac:dyDescent="0.3">
      <c r="A207" s="30" t="s">
        <v>2089</v>
      </c>
      <c r="B207" s="30" t="s">
        <v>2090</v>
      </c>
      <c r="C207" s="30" t="s">
        <v>2091</v>
      </c>
      <c r="D207" s="30" t="s">
        <v>1458</v>
      </c>
      <c r="E207" s="30" t="s">
        <v>2092</v>
      </c>
      <c r="F207" s="30" t="s">
        <v>2093</v>
      </c>
      <c r="G207" s="31">
        <v>1</v>
      </c>
      <c r="H207" s="31">
        <v>1</v>
      </c>
      <c r="I207" s="32">
        <v>0</v>
      </c>
      <c r="J207" s="33">
        <v>1</v>
      </c>
      <c r="K207" s="34">
        <v>0</v>
      </c>
      <c r="L207" s="35">
        <v>0</v>
      </c>
      <c r="M207" s="37" t="s">
        <v>2994</v>
      </c>
      <c r="N207" s="37"/>
    </row>
    <row r="208" spans="1:14" x14ac:dyDescent="0.3">
      <c r="A208" s="30" t="s">
        <v>1102</v>
      </c>
      <c r="B208" s="30" t="s">
        <v>2094</v>
      </c>
      <c r="C208" s="30" t="s">
        <v>1367</v>
      </c>
      <c r="D208" s="30" t="s">
        <v>1491</v>
      </c>
      <c r="E208" s="30" t="s">
        <v>817</v>
      </c>
      <c r="F208" s="30" t="s">
        <v>2095</v>
      </c>
      <c r="G208" s="31">
        <v>1</v>
      </c>
      <c r="H208" s="31">
        <v>1</v>
      </c>
      <c r="I208" s="32">
        <v>0</v>
      </c>
      <c r="J208" s="33">
        <v>0</v>
      </c>
      <c r="K208" s="34">
        <v>0</v>
      </c>
      <c r="L208" s="35">
        <v>1</v>
      </c>
      <c r="M208" s="37" t="s">
        <v>2996</v>
      </c>
      <c r="N208" s="37"/>
    </row>
    <row r="209" spans="1:14" x14ac:dyDescent="0.3">
      <c r="A209" s="30" t="s">
        <v>2096</v>
      </c>
      <c r="B209" s="30" t="s">
        <v>2097</v>
      </c>
      <c r="C209" s="30" t="s">
        <v>2098</v>
      </c>
      <c r="D209" s="30" t="s">
        <v>1417</v>
      </c>
      <c r="E209" s="30" t="s">
        <v>2099</v>
      </c>
      <c r="F209" s="30" t="s">
        <v>2100</v>
      </c>
      <c r="G209" s="31">
        <v>1</v>
      </c>
      <c r="H209" s="31">
        <v>4</v>
      </c>
      <c r="I209" s="32">
        <v>0</v>
      </c>
      <c r="J209" s="33">
        <v>1</v>
      </c>
      <c r="K209" s="34">
        <v>0</v>
      </c>
      <c r="L209" s="35">
        <v>0</v>
      </c>
      <c r="M209" s="37" t="s">
        <v>2995</v>
      </c>
      <c r="N209" s="37"/>
    </row>
    <row r="210" spans="1:14" x14ac:dyDescent="0.3">
      <c r="A210" s="30" t="s">
        <v>2101</v>
      </c>
      <c r="B210" s="30" t="s">
        <v>2102</v>
      </c>
      <c r="C210" s="30" t="s">
        <v>2103</v>
      </c>
      <c r="D210" s="30" t="s">
        <v>1958</v>
      </c>
      <c r="E210" s="30" t="s">
        <v>2104</v>
      </c>
      <c r="F210" s="30" t="s">
        <v>2105</v>
      </c>
      <c r="G210" s="31">
        <v>1</v>
      </c>
      <c r="H210" s="31">
        <v>1</v>
      </c>
      <c r="I210" s="32">
        <v>0</v>
      </c>
      <c r="J210" s="33">
        <v>1</v>
      </c>
      <c r="K210" s="34">
        <v>0</v>
      </c>
      <c r="L210" s="35">
        <v>0</v>
      </c>
      <c r="M210" s="37" t="s">
        <v>2995</v>
      </c>
      <c r="N210" s="37"/>
    </row>
    <row r="211" spans="1:14" x14ac:dyDescent="0.3">
      <c r="A211" s="30" t="s">
        <v>2106</v>
      </c>
      <c r="B211" s="30" t="s">
        <v>2107</v>
      </c>
      <c r="C211" s="30" t="s">
        <v>2108</v>
      </c>
      <c r="D211" s="30" t="s">
        <v>2109</v>
      </c>
      <c r="E211" s="30" t="s">
        <v>2110</v>
      </c>
      <c r="F211" s="30" t="s">
        <v>2111</v>
      </c>
      <c r="G211" s="31">
        <v>1</v>
      </c>
      <c r="H211" s="31">
        <v>1</v>
      </c>
      <c r="I211" s="32">
        <v>0</v>
      </c>
      <c r="J211" s="33">
        <v>1</v>
      </c>
      <c r="K211" s="34">
        <v>0</v>
      </c>
      <c r="L211" s="35">
        <v>0</v>
      </c>
      <c r="M211" s="37" t="s">
        <v>2995</v>
      </c>
      <c r="N211" s="37"/>
    </row>
    <row r="212" spans="1:14" x14ac:dyDescent="0.3">
      <c r="A212" s="30" t="s">
        <v>2112</v>
      </c>
      <c r="B212" s="30" t="s">
        <v>2113</v>
      </c>
      <c r="C212" s="30" t="s">
        <v>2114</v>
      </c>
      <c r="D212" s="30" t="s">
        <v>1417</v>
      </c>
      <c r="E212" s="30" t="s">
        <v>2115</v>
      </c>
      <c r="F212" s="30" t="s">
        <v>2116</v>
      </c>
      <c r="G212" s="31">
        <v>1</v>
      </c>
      <c r="H212" s="31">
        <v>2</v>
      </c>
      <c r="I212" s="32">
        <v>0</v>
      </c>
      <c r="J212" s="33">
        <v>1</v>
      </c>
      <c r="K212" s="34">
        <v>0</v>
      </c>
      <c r="L212" s="35">
        <v>0</v>
      </c>
      <c r="M212" s="37" t="s">
        <v>2995</v>
      </c>
      <c r="N212" s="37"/>
    </row>
    <row r="213" spans="1:14" x14ac:dyDescent="0.3">
      <c r="A213" s="30" t="s">
        <v>2117</v>
      </c>
      <c r="B213" s="30" t="s">
        <v>2118</v>
      </c>
      <c r="C213" s="30" t="s">
        <v>2119</v>
      </c>
      <c r="D213" s="30" t="s">
        <v>1570</v>
      </c>
      <c r="E213" s="30" t="s">
        <v>674</v>
      </c>
      <c r="F213" s="30" t="s">
        <v>2120</v>
      </c>
      <c r="G213" s="31">
        <v>1</v>
      </c>
      <c r="H213" s="31">
        <v>1</v>
      </c>
      <c r="I213" s="32">
        <v>0</v>
      </c>
      <c r="J213" s="33">
        <v>1</v>
      </c>
      <c r="K213" s="34">
        <v>0</v>
      </c>
      <c r="L213" s="35">
        <v>0</v>
      </c>
      <c r="M213" s="37" t="s">
        <v>2994</v>
      </c>
      <c r="N213" s="37"/>
    </row>
    <row r="214" spans="1:14" x14ac:dyDescent="0.3">
      <c r="A214" s="30" t="s">
        <v>2121</v>
      </c>
      <c r="B214" s="30" t="s">
        <v>2122</v>
      </c>
      <c r="C214" s="30" t="s">
        <v>2123</v>
      </c>
      <c r="D214" s="30" t="s">
        <v>1570</v>
      </c>
      <c r="E214" s="30" t="s">
        <v>654</v>
      </c>
      <c r="F214" s="30" t="s">
        <v>2124</v>
      </c>
      <c r="G214" s="31">
        <v>1</v>
      </c>
      <c r="H214" s="31">
        <v>1</v>
      </c>
      <c r="I214" s="32">
        <v>0</v>
      </c>
      <c r="J214" s="33">
        <v>1</v>
      </c>
      <c r="K214" s="34">
        <v>0</v>
      </c>
      <c r="L214" s="35">
        <v>0</v>
      </c>
      <c r="M214" s="37" t="s">
        <v>2995</v>
      </c>
      <c r="N214" s="37"/>
    </row>
    <row r="215" spans="1:14" x14ac:dyDescent="0.3">
      <c r="A215" s="30" t="s">
        <v>2125</v>
      </c>
      <c r="B215" s="30" t="s">
        <v>2126</v>
      </c>
      <c r="C215" s="30" t="s">
        <v>2127</v>
      </c>
      <c r="D215" s="30" t="s">
        <v>1333</v>
      </c>
      <c r="E215" s="30" t="s">
        <v>876</v>
      </c>
      <c r="F215" s="30" t="s">
        <v>2128</v>
      </c>
      <c r="G215" s="31">
        <v>1</v>
      </c>
      <c r="H215" s="31">
        <v>3</v>
      </c>
      <c r="I215" s="32">
        <v>0</v>
      </c>
      <c r="J215" s="33">
        <v>1</v>
      </c>
      <c r="K215" s="34">
        <v>0</v>
      </c>
      <c r="L215" s="35">
        <v>0</v>
      </c>
      <c r="M215" s="37" t="s">
        <v>2994</v>
      </c>
      <c r="N215" s="37"/>
    </row>
    <row r="216" spans="1:14" x14ac:dyDescent="0.3">
      <c r="A216" s="30" t="s">
        <v>2129</v>
      </c>
      <c r="B216" s="30" t="s">
        <v>2130</v>
      </c>
      <c r="C216" s="30" t="s">
        <v>1367</v>
      </c>
      <c r="D216" s="30" t="s">
        <v>1502</v>
      </c>
      <c r="E216" s="30" t="s">
        <v>722</v>
      </c>
      <c r="F216" s="30" t="s">
        <v>2131</v>
      </c>
      <c r="G216" s="31">
        <v>1</v>
      </c>
      <c r="H216" s="31">
        <v>1</v>
      </c>
      <c r="I216" s="32">
        <v>0</v>
      </c>
      <c r="J216" s="33">
        <v>1</v>
      </c>
      <c r="K216" s="34">
        <v>0</v>
      </c>
      <c r="L216" s="35">
        <v>0</v>
      </c>
      <c r="M216" s="37" t="s">
        <v>2994</v>
      </c>
      <c r="N216" s="37"/>
    </row>
    <row r="217" spans="1:14" x14ac:dyDescent="0.3">
      <c r="A217" s="30" t="s">
        <v>1159</v>
      </c>
      <c r="B217" s="30" t="s">
        <v>1160</v>
      </c>
      <c r="C217" s="30" t="s">
        <v>2132</v>
      </c>
      <c r="D217" s="30" t="s">
        <v>1333</v>
      </c>
      <c r="E217" s="30" t="s">
        <v>840</v>
      </c>
      <c r="F217" s="30" t="s">
        <v>2133</v>
      </c>
      <c r="G217" s="31">
        <v>1</v>
      </c>
      <c r="H217" s="31">
        <v>2</v>
      </c>
      <c r="I217" s="32">
        <v>0</v>
      </c>
      <c r="J217" s="33">
        <v>0</v>
      </c>
      <c r="K217" s="34">
        <v>0</v>
      </c>
      <c r="L217" s="35">
        <v>1</v>
      </c>
      <c r="M217" s="37" t="s">
        <v>2991</v>
      </c>
      <c r="N217" s="37"/>
    </row>
    <row r="218" spans="1:14" x14ac:dyDescent="0.3">
      <c r="A218" s="30" t="s">
        <v>2134</v>
      </c>
      <c r="B218" s="30" t="s">
        <v>2135</v>
      </c>
      <c r="C218" s="30" t="s">
        <v>1367</v>
      </c>
      <c r="D218" s="30" t="s">
        <v>1333</v>
      </c>
      <c r="E218" s="30" t="s">
        <v>1250</v>
      </c>
      <c r="F218" s="30" t="s">
        <v>2136</v>
      </c>
      <c r="G218" s="31">
        <v>1</v>
      </c>
      <c r="H218" s="31">
        <v>1</v>
      </c>
      <c r="I218" s="32">
        <v>0</v>
      </c>
      <c r="J218" s="33">
        <v>1</v>
      </c>
      <c r="K218" s="34">
        <v>0</v>
      </c>
      <c r="L218" s="35">
        <v>0</v>
      </c>
      <c r="M218" s="37" t="s">
        <v>2996</v>
      </c>
      <c r="N218" s="37"/>
    </row>
    <row r="219" spans="1:14" x14ac:dyDescent="0.3">
      <c r="A219" s="30" t="s">
        <v>2137</v>
      </c>
      <c r="B219" s="30" t="s">
        <v>2138</v>
      </c>
      <c r="C219" s="30" t="s">
        <v>2139</v>
      </c>
      <c r="D219" s="30" t="s">
        <v>1935</v>
      </c>
      <c r="E219" s="30" t="s">
        <v>2058</v>
      </c>
      <c r="F219" s="30" t="s">
        <v>2140</v>
      </c>
      <c r="G219" s="31">
        <v>1</v>
      </c>
      <c r="H219" s="31">
        <v>1</v>
      </c>
      <c r="I219" s="32">
        <v>0</v>
      </c>
      <c r="J219" s="33">
        <v>1</v>
      </c>
      <c r="K219" s="34">
        <v>0</v>
      </c>
      <c r="L219" s="35">
        <v>0</v>
      </c>
      <c r="M219" s="37" t="s">
        <v>2994</v>
      </c>
      <c r="N219" s="37"/>
    </row>
    <row r="220" spans="1:14" x14ac:dyDescent="0.3">
      <c r="A220" s="30" t="s">
        <v>2141</v>
      </c>
      <c r="B220" s="30" t="s">
        <v>2142</v>
      </c>
      <c r="C220" s="30" t="s">
        <v>2143</v>
      </c>
      <c r="D220" s="30" t="s">
        <v>2144</v>
      </c>
      <c r="E220" s="30" t="s">
        <v>753</v>
      </c>
      <c r="F220" s="30" t="s">
        <v>2145</v>
      </c>
      <c r="G220" s="31">
        <v>1</v>
      </c>
      <c r="H220" s="31">
        <v>2</v>
      </c>
      <c r="I220" s="32">
        <v>0</v>
      </c>
      <c r="J220" s="33">
        <v>1</v>
      </c>
      <c r="K220" s="34">
        <v>0</v>
      </c>
      <c r="L220" s="35">
        <v>0</v>
      </c>
      <c r="M220" s="37" t="s">
        <v>2994</v>
      </c>
      <c r="N220" s="37"/>
    </row>
    <row r="221" spans="1:14" x14ac:dyDescent="0.3">
      <c r="A221" s="30" t="s">
        <v>1001</v>
      </c>
      <c r="B221" s="30" t="s">
        <v>1002</v>
      </c>
      <c r="C221" s="30" t="s">
        <v>2146</v>
      </c>
      <c r="D221" s="30" t="s">
        <v>1333</v>
      </c>
      <c r="E221" s="30" t="s">
        <v>999</v>
      </c>
      <c r="F221" s="30" t="s">
        <v>2147</v>
      </c>
      <c r="G221" s="31">
        <v>1</v>
      </c>
      <c r="H221" s="31">
        <v>2</v>
      </c>
      <c r="I221" s="32">
        <v>0</v>
      </c>
      <c r="J221" s="33">
        <v>0</v>
      </c>
      <c r="K221" s="34">
        <v>0</v>
      </c>
      <c r="L221" s="35">
        <v>1</v>
      </c>
      <c r="M221" s="37" t="s">
        <v>2996</v>
      </c>
      <c r="N221" s="37"/>
    </row>
    <row r="222" spans="1:14" x14ac:dyDescent="0.3">
      <c r="A222" s="30" t="s">
        <v>682</v>
      </c>
      <c r="B222" s="30" t="s">
        <v>2148</v>
      </c>
      <c r="C222" s="30" t="s">
        <v>2149</v>
      </c>
      <c r="D222" s="30" t="s">
        <v>2084</v>
      </c>
      <c r="E222" s="30" t="s">
        <v>684</v>
      </c>
      <c r="F222" s="30" t="s">
        <v>2150</v>
      </c>
      <c r="G222" s="31">
        <v>1</v>
      </c>
      <c r="H222" s="31">
        <v>2</v>
      </c>
      <c r="I222" s="32">
        <v>0</v>
      </c>
      <c r="J222" s="33">
        <v>0</v>
      </c>
      <c r="K222" s="34">
        <v>1</v>
      </c>
      <c r="L222" s="35">
        <v>0</v>
      </c>
      <c r="M222" s="37" t="s">
        <v>2996</v>
      </c>
      <c r="N222" s="37"/>
    </row>
    <row r="223" spans="1:14" x14ac:dyDescent="0.3">
      <c r="A223" s="30" t="s">
        <v>2151</v>
      </c>
      <c r="B223" s="30" t="s">
        <v>2152</v>
      </c>
      <c r="C223" s="30" t="s">
        <v>1394</v>
      </c>
      <c r="D223" s="30" t="s">
        <v>1344</v>
      </c>
      <c r="E223" s="30" t="s">
        <v>1339</v>
      </c>
      <c r="F223" s="30" t="s">
        <v>2153</v>
      </c>
      <c r="G223" s="31">
        <v>1</v>
      </c>
      <c r="H223" s="31">
        <v>1</v>
      </c>
      <c r="I223" s="32">
        <v>1</v>
      </c>
      <c r="J223" s="33">
        <v>0</v>
      </c>
      <c r="K223" s="34">
        <v>0</v>
      </c>
      <c r="L223" s="35">
        <v>0</v>
      </c>
      <c r="M223" s="37" t="s">
        <v>2992</v>
      </c>
      <c r="N223" s="37"/>
    </row>
    <row r="224" spans="1:14" x14ac:dyDescent="0.3">
      <c r="A224" s="30" t="s">
        <v>2154</v>
      </c>
      <c r="B224" s="30" t="s">
        <v>2155</v>
      </c>
      <c r="C224" s="30" t="s">
        <v>2156</v>
      </c>
      <c r="D224" s="30" t="s">
        <v>2157</v>
      </c>
      <c r="E224" s="30" t="s">
        <v>1810</v>
      </c>
      <c r="F224" s="30" t="s">
        <v>2158</v>
      </c>
      <c r="G224" s="31">
        <v>1</v>
      </c>
      <c r="H224" s="31">
        <v>1</v>
      </c>
      <c r="I224" s="32">
        <v>0</v>
      </c>
      <c r="J224" s="33">
        <v>1</v>
      </c>
      <c r="K224" s="34">
        <v>0</v>
      </c>
      <c r="L224" s="35">
        <v>0</v>
      </c>
      <c r="M224" s="37" t="s">
        <v>2995</v>
      </c>
      <c r="N224" s="37"/>
    </row>
    <row r="225" spans="1:14" x14ac:dyDescent="0.3">
      <c r="A225" s="30" t="s">
        <v>1107</v>
      </c>
      <c r="B225" s="30" t="s">
        <v>1108</v>
      </c>
      <c r="C225" s="30" t="s">
        <v>2159</v>
      </c>
      <c r="D225" s="30" t="s">
        <v>1333</v>
      </c>
      <c r="E225" s="30" t="s">
        <v>1109</v>
      </c>
      <c r="F225" s="30" t="s">
        <v>2160</v>
      </c>
      <c r="G225" s="31">
        <v>1</v>
      </c>
      <c r="H225" s="31">
        <v>1</v>
      </c>
      <c r="I225" s="32">
        <v>0</v>
      </c>
      <c r="J225" s="33">
        <v>0</v>
      </c>
      <c r="K225" s="34">
        <v>0</v>
      </c>
      <c r="L225" s="35">
        <v>1</v>
      </c>
      <c r="M225" s="37" t="s">
        <v>2996</v>
      </c>
      <c r="N225" s="37"/>
    </row>
    <row r="226" spans="1:14" x14ac:dyDescent="0.3">
      <c r="A226" s="30" t="s">
        <v>2161</v>
      </c>
      <c r="B226" s="30" t="s">
        <v>2162</v>
      </c>
      <c r="C226" s="30" t="s">
        <v>1367</v>
      </c>
      <c r="D226" s="30" t="s">
        <v>1417</v>
      </c>
      <c r="E226" s="30" t="s">
        <v>1432</v>
      </c>
      <c r="F226" s="30" t="s">
        <v>2163</v>
      </c>
      <c r="G226" s="31">
        <v>1</v>
      </c>
      <c r="H226" s="31">
        <v>20</v>
      </c>
      <c r="I226" s="32">
        <v>0</v>
      </c>
      <c r="J226" s="33">
        <v>1</v>
      </c>
      <c r="K226" s="34">
        <v>0</v>
      </c>
      <c r="L226" s="35">
        <v>0</v>
      </c>
      <c r="M226" s="37" t="s">
        <v>2995</v>
      </c>
      <c r="N226" s="37"/>
    </row>
    <row r="227" spans="1:14" x14ac:dyDescent="0.3">
      <c r="A227" s="30" t="s">
        <v>851</v>
      </c>
      <c r="B227" s="30" t="s">
        <v>2164</v>
      </c>
      <c r="C227" s="30" t="s">
        <v>1367</v>
      </c>
      <c r="D227" s="30" t="s">
        <v>1454</v>
      </c>
      <c r="E227" s="30" t="s">
        <v>840</v>
      </c>
      <c r="F227" s="30" t="s">
        <v>2165</v>
      </c>
      <c r="G227" s="31">
        <v>1</v>
      </c>
      <c r="H227" s="31">
        <v>2</v>
      </c>
      <c r="I227" s="32">
        <v>0</v>
      </c>
      <c r="J227" s="33">
        <v>0</v>
      </c>
      <c r="K227" s="34">
        <v>0</v>
      </c>
      <c r="L227" s="35">
        <v>1</v>
      </c>
      <c r="M227" s="37" t="s">
        <v>2991</v>
      </c>
      <c r="N227" s="37"/>
    </row>
    <row r="228" spans="1:14" x14ac:dyDescent="0.3">
      <c r="A228" s="30" t="s">
        <v>1041</v>
      </c>
      <c r="B228" s="30" t="s">
        <v>2166</v>
      </c>
      <c r="C228" s="30" t="s">
        <v>2167</v>
      </c>
      <c r="D228" s="30" t="s">
        <v>1333</v>
      </c>
      <c r="E228" s="30" t="s">
        <v>1043</v>
      </c>
      <c r="F228" s="30" t="s">
        <v>2168</v>
      </c>
      <c r="G228" s="31">
        <v>1</v>
      </c>
      <c r="H228" s="31">
        <v>1</v>
      </c>
      <c r="I228" s="32">
        <v>0</v>
      </c>
      <c r="J228" s="33">
        <v>0</v>
      </c>
      <c r="K228" s="34">
        <v>0</v>
      </c>
      <c r="L228" s="35">
        <v>1</v>
      </c>
      <c r="M228" s="37" t="s">
        <v>2996</v>
      </c>
      <c r="N228" s="37"/>
    </row>
    <row r="229" spans="1:14" x14ac:dyDescent="0.3">
      <c r="A229" s="30" t="s">
        <v>2169</v>
      </c>
      <c r="B229" s="30" t="s">
        <v>2170</v>
      </c>
      <c r="C229" s="30" t="s">
        <v>2171</v>
      </c>
      <c r="D229" s="30" t="s">
        <v>2172</v>
      </c>
      <c r="E229" s="30" t="s">
        <v>695</v>
      </c>
      <c r="F229" s="30" t="s">
        <v>2173</v>
      </c>
      <c r="G229" s="31">
        <v>1</v>
      </c>
      <c r="H229" s="31">
        <v>1</v>
      </c>
      <c r="I229" s="32">
        <v>0</v>
      </c>
      <c r="J229" s="33">
        <v>1</v>
      </c>
      <c r="K229" s="34">
        <v>0</v>
      </c>
      <c r="L229" s="35">
        <v>0</v>
      </c>
      <c r="M229" s="37" t="s">
        <v>2994</v>
      </c>
      <c r="N229" s="37"/>
    </row>
    <row r="230" spans="1:14" x14ac:dyDescent="0.3">
      <c r="A230" s="30" t="s">
        <v>931</v>
      </c>
      <c r="B230" s="30" t="s">
        <v>2174</v>
      </c>
      <c r="C230" s="30" t="s">
        <v>2175</v>
      </c>
      <c r="D230" s="30" t="s">
        <v>1333</v>
      </c>
      <c r="E230" s="30" t="s">
        <v>933</v>
      </c>
      <c r="F230" s="30" t="s">
        <v>2176</v>
      </c>
      <c r="G230" s="31">
        <v>1</v>
      </c>
      <c r="H230" s="31">
        <v>1</v>
      </c>
      <c r="I230" s="32">
        <v>0</v>
      </c>
      <c r="J230" s="33">
        <v>0</v>
      </c>
      <c r="K230" s="34">
        <v>0</v>
      </c>
      <c r="L230" s="35">
        <v>1</v>
      </c>
      <c r="M230" s="37" t="s">
        <v>2996</v>
      </c>
      <c r="N230" s="37"/>
    </row>
    <row r="231" spans="1:14" x14ac:dyDescent="0.3">
      <c r="A231" s="30" t="s">
        <v>757</v>
      </c>
      <c r="B231" s="30" t="s">
        <v>2177</v>
      </c>
      <c r="C231" s="30" t="s">
        <v>2178</v>
      </c>
      <c r="D231" s="30" t="s">
        <v>2179</v>
      </c>
      <c r="E231" s="30" t="s">
        <v>654</v>
      </c>
      <c r="F231" s="30" t="s">
        <v>2180</v>
      </c>
      <c r="G231" s="31">
        <v>1</v>
      </c>
      <c r="H231" s="31">
        <v>3</v>
      </c>
      <c r="I231" s="32">
        <v>0</v>
      </c>
      <c r="J231" s="33">
        <v>0</v>
      </c>
      <c r="K231" s="34">
        <v>1</v>
      </c>
      <c r="L231" s="35">
        <v>0</v>
      </c>
      <c r="M231" s="37" t="s">
        <v>2996</v>
      </c>
      <c r="N231" s="37"/>
    </row>
    <row r="232" spans="1:14" x14ac:dyDescent="0.3">
      <c r="A232" s="30" t="s">
        <v>2181</v>
      </c>
      <c r="B232" s="30" t="s">
        <v>2182</v>
      </c>
      <c r="C232" s="30" t="s">
        <v>1372</v>
      </c>
      <c r="D232" s="30" t="s">
        <v>1384</v>
      </c>
      <c r="E232" s="30" t="s">
        <v>1385</v>
      </c>
      <c r="F232" s="30" t="s">
        <v>2183</v>
      </c>
      <c r="G232" s="31">
        <v>1</v>
      </c>
      <c r="H232" s="31">
        <v>10</v>
      </c>
      <c r="I232" s="32">
        <v>0</v>
      </c>
      <c r="J232" s="33">
        <v>1</v>
      </c>
      <c r="K232" s="34">
        <v>0</v>
      </c>
      <c r="L232" s="35">
        <v>0</v>
      </c>
      <c r="M232" s="37" t="s">
        <v>2992</v>
      </c>
      <c r="N232" s="37"/>
    </row>
    <row r="233" spans="1:14" x14ac:dyDescent="0.3">
      <c r="A233" s="30" t="s">
        <v>2184</v>
      </c>
      <c r="B233" s="30" t="s">
        <v>2185</v>
      </c>
      <c r="C233" s="30" t="s">
        <v>2186</v>
      </c>
      <c r="D233" s="30" t="s">
        <v>2187</v>
      </c>
      <c r="E233" s="30" t="s">
        <v>700</v>
      </c>
      <c r="F233" s="30" t="s">
        <v>2188</v>
      </c>
      <c r="G233" s="31">
        <v>1</v>
      </c>
      <c r="H233" s="31">
        <v>4</v>
      </c>
      <c r="I233" s="32">
        <v>0</v>
      </c>
      <c r="J233" s="33">
        <v>1</v>
      </c>
      <c r="K233" s="34">
        <v>0</v>
      </c>
      <c r="L233" s="35">
        <v>0</v>
      </c>
      <c r="M233" s="37" t="s">
        <v>2994</v>
      </c>
      <c r="N233" s="37"/>
    </row>
    <row r="234" spans="1:14" x14ac:dyDescent="0.3">
      <c r="A234" s="30" t="s">
        <v>2189</v>
      </c>
      <c r="B234" s="30" t="s">
        <v>2190</v>
      </c>
      <c r="C234" s="30" t="s">
        <v>1876</v>
      </c>
      <c r="D234" s="30" t="s">
        <v>2191</v>
      </c>
      <c r="E234" s="30" t="s">
        <v>1449</v>
      </c>
      <c r="F234" s="30" t="s">
        <v>2192</v>
      </c>
      <c r="G234" s="31">
        <v>1</v>
      </c>
      <c r="H234" s="31">
        <v>2</v>
      </c>
      <c r="I234" s="32">
        <v>1</v>
      </c>
      <c r="J234" s="33">
        <v>0</v>
      </c>
      <c r="K234" s="34">
        <v>0</v>
      </c>
      <c r="L234" s="35">
        <v>0</v>
      </c>
      <c r="M234" s="37" t="s">
        <v>2995</v>
      </c>
      <c r="N234" s="37"/>
    </row>
    <row r="235" spans="1:14" x14ac:dyDescent="0.3">
      <c r="A235" s="30" t="s">
        <v>708</v>
      </c>
      <c r="B235" s="30" t="s">
        <v>2193</v>
      </c>
      <c r="C235" s="30" t="s">
        <v>2194</v>
      </c>
      <c r="D235" s="30" t="s">
        <v>1458</v>
      </c>
      <c r="E235" s="30" t="s">
        <v>710</v>
      </c>
      <c r="F235" s="30" t="s">
        <v>2195</v>
      </c>
      <c r="G235" s="31">
        <v>1</v>
      </c>
      <c r="H235" s="31">
        <v>2</v>
      </c>
      <c r="I235" s="32">
        <v>0</v>
      </c>
      <c r="J235" s="33">
        <v>0</v>
      </c>
      <c r="K235" s="34">
        <v>1</v>
      </c>
      <c r="L235" s="35">
        <v>0</v>
      </c>
      <c r="M235" s="37" t="s">
        <v>2996</v>
      </c>
      <c r="N235" s="37"/>
    </row>
    <row r="236" spans="1:14" x14ac:dyDescent="0.3">
      <c r="A236" s="30" t="s">
        <v>1256</v>
      </c>
      <c r="B236" s="30" t="s">
        <v>2196</v>
      </c>
      <c r="C236" s="30" t="s">
        <v>1367</v>
      </c>
      <c r="D236" s="30" t="s">
        <v>1333</v>
      </c>
      <c r="E236" s="30" t="s">
        <v>1258</v>
      </c>
      <c r="F236" s="30" t="s">
        <v>2197</v>
      </c>
      <c r="G236" s="31">
        <v>1</v>
      </c>
      <c r="H236" s="31">
        <v>1</v>
      </c>
      <c r="I236" s="32">
        <v>0</v>
      </c>
      <c r="J236" s="33">
        <v>0</v>
      </c>
      <c r="K236" s="34">
        <v>0</v>
      </c>
      <c r="L236" s="35">
        <v>1</v>
      </c>
      <c r="M236" s="37" t="s">
        <v>2996</v>
      </c>
      <c r="N236" s="37"/>
    </row>
    <row r="237" spans="1:14" x14ac:dyDescent="0.3">
      <c r="A237" s="30" t="s">
        <v>1005</v>
      </c>
      <c r="B237" s="30" t="s">
        <v>1006</v>
      </c>
      <c r="C237" s="30" t="s">
        <v>2198</v>
      </c>
      <c r="D237" s="30" t="s">
        <v>1333</v>
      </c>
      <c r="E237" s="30" t="s">
        <v>876</v>
      </c>
      <c r="F237" s="30" t="s">
        <v>2199</v>
      </c>
      <c r="G237" s="31">
        <v>1</v>
      </c>
      <c r="H237" s="31">
        <v>1</v>
      </c>
      <c r="I237" s="32">
        <v>0</v>
      </c>
      <c r="J237" s="33">
        <v>0</v>
      </c>
      <c r="K237" s="34">
        <v>0</v>
      </c>
      <c r="L237" s="35">
        <v>1</v>
      </c>
      <c r="M237" s="37" t="s">
        <v>2996</v>
      </c>
      <c r="N237" s="37"/>
    </row>
    <row r="238" spans="1:14" x14ac:dyDescent="0.3">
      <c r="A238" s="30" t="s">
        <v>613</v>
      </c>
      <c r="B238" s="30" t="s">
        <v>2200</v>
      </c>
      <c r="C238" s="30" t="s">
        <v>2201</v>
      </c>
      <c r="D238" s="30" t="s">
        <v>2202</v>
      </c>
      <c r="E238" s="30" t="s">
        <v>617</v>
      </c>
      <c r="F238" s="30" t="s">
        <v>2203</v>
      </c>
      <c r="G238" s="31">
        <v>1</v>
      </c>
      <c r="H238" s="31">
        <v>1</v>
      </c>
      <c r="I238" s="32">
        <v>0</v>
      </c>
      <c r="J238" s="33">
        <v>0</v>
      </c>
      <c r="K238" s="34">
        <v>1</v>
      </c>
      <c r="L238" s="35">
        <v>0</v>
      </c>
      <c r="M238" s="37" t="s">
        <v>2996</v>
      </c>
      <c r="N238" s="37"/>
    </row>
    <row r="239" spans="1:14" x14ac:dyDescent="0.3">
      <c r="A239" s="30" t="s">
        <v>1061</v>
      </c>
      <c r="B239" s="30" t="s">
        <v>2204</v>
      </c>
      <c r="C239" s="30" t="s">
        <v>1367</v>
      </c>
      <c r="D239" s="30" t="s">
        <v>2205</v>
      </c>
      <c r="E239" s="30" t="s">
        <v>1063</v>
      </c>
      <c r="F239" s="30" t="s">
        <v>2206</v>
      </c>
      <c r="G239" s="31">
        <v>1</v>
      </c>
      <c r="H239" s="31">
        <v>1</v>
      </c>
      <c r="I239" s="32">
        <v>0</v>
      </c>
      <c r="J239" s="33">
        <v>0</v>
      </c>
      <c r="K239" s="34">
        <v>0</v>
      </c>
      <c r="L239" s="35">
        <v>1</v>
      </c>
      <c r="M239" s="37" t="s">
        <v>2996</v>
      </c>
      <c r="N239" s="37"/>
    </row>
    <row r="240" spans="1:14" x14ac:dyDescent="0.3">
      <c r="A240" s="30" t="s">
        <v>805</v>
      </c>
      <c r="B240" s="30" t="s">
        <v>806</v>
      </c>
      <c r="C240" s="30" t="s">
        <v>2207</v>
      </c>
      <c r="D240" s="30" t="s">
        <v>2044</v>
      </c>
      <c r="E240" s="30" t="s">
        <v>629</v>
      </c>
      <c r="F240" s="30" t="s">
        <v>2208</v>
      </c>
      <c r="G240" s="31">
        <v>1</v>
      </c>
      <c r="H240" s="31">
        <v>1</v>
      </c>
      <c r="I240" s="32">
        <v>0</v>
      </c>
      <c r="J240" s="33">
        <v>0</v>
      </c>
      <c r="K240" s="34">
        <v>1</v>
      </c>
      <c r="L240" s="35">
        <v>0</v>
      </c>
      <c r="M240" s="37" t="s">
        <v>2996</v>
      </c>
      <c r="N240" s="37"/>
    </row>
    <row r="241" spans="1:14" x14ac:dyDescent="0.3">
      <c r="A241" s="30" t="s">
        <v>2209</v>
      </c>
      <c r="B241" s="30" t="s">
        <v>2210</v>
      </c>
      <c r="C241" s="30" t="s">
        <v>2211</v>
      </c>
      <c r="D241" s="30" t="s">
        <v>1510</v>
      </c>
      <c r="E241" s="30" t="s">
        <v>2212</v>
      </c>
      <c r="F241" s="30" t="s">
        <v>2213</v>
      </c>
      <c r="G241" s="31">
        <v>1</v>
      </c>
      <c r="H241" s="31">
        <v>1</v>
      </c>
      <c r="I241" s="32">
        <v>0</v>
      </c>
      <c r="J241" s="33">
        <v>1</v>
      </c>
      <c r="K241" s="34">
        <v>0</v>
      </c>
      <c r="L241" s="35">
        <v>0</v>
      </c>
      <c r="M241" s="37" t="s">
        <v>2995</v>
      </c>
      <c r="N241" s="37"/>
    </row>
    <row r="242" spans="1:14" x14ac:dyDescent="0.3">
      <c r="A242" s="30" t="s">
        <v>1243</v>
      </c>
      <c r="B242" s="30" t="s">
        <v>2214</v>
      </c>
      <c r="C242" s="30" t="s">
        <v>2215</v>
      </c>
      <c r="D242" s="30" t="s">
        <v>2216</v>
      </c>
      <c r="E242" s="30" t="s">
        <v>840</v>
      </c>
      <c r="F242" s="30" t="s">
        <v>2217</v>
      </c>
      <c r="G242" s="31">
        <v>1</v>
      </c>
      <c r="H242" s="31">
        <v>6</v>
      </c>
      <c r="I242" s="32">
        <v>0</v>
      </c>
      <c r="J242" s="33">
        <v>0</v>
      </c>
      <c r="K242" s="34">
        <v>0</v>
      </c>
      <c r="L242" s="35">
        <v>1</v>
      </c>
      <c r="M242" s="37" t="s">
        <v>2991</v>
      </c>
      <c r="N242" s="37"/>
    </row>
    <row r="243" spans="1:14" x14ac:dyDescent="0.3">
      <c r="A243" s="30" t="s">
        <v>690</v>
      </c>
      <c r="B243" s="30" t="s">
        <v>2218</v>
      </c>
      <c r="C243" s="30" t="s">
        <v>2219</v>
      </c>
      <c r="D243" s="30" t="s">
        <v>1935</v>
      </c>
      <c r="E243" s="30" t="s">
        <v>674</v>
      </c>
      <c r="F243" s="30" t="s">
        <v>2220</v>
      </c>
      <c r="G243" s="31">
        <v>1</v>
      </c>
      <c r="H243" s="31">
        <v>1</v>
      </c>
      <c r="I243" s="32">
        <v>0</v>
      </c>
      <c r="J243" s="33">
        <v>0</v>
      </c>
      <c r="K243" s="34">
        <v>1</v>
      </c>
      <c r="L243" s="35">
        <v>0</v>
      </c>
      <c r="M243" s="37" t="s">
        <v>2996</v>
      </c>
      <c r="N243" s="37"/>
    </row>
    <row r="244" spans="1:14" x14ac:dyDescent="0.3">
      <c r="A244" s="30" t="s">
        <v>2221</v>
      </c>
      <c r="B244" s="30" t="s">
        <v>1999</v>
      </c>
      <c r="C244" s="30" t="s">
        <v>2222</v>
      </c>
      <c r="D244" s="30" t="s">
        <v>1333</v>
      </c>
      <c r="E244" s="30" t="s">
        <v>1877</v>
      </c>
      <c r="F244" s="30" t="s">
        <v>2223</v>
      </c>
      <c r="G244" s="31">
        <v>1</v>
      </c>
      <c r="H244" s="31">
        <v>2</v>
      </c>
      <c r="I244" s="32">
        <v>0</v>
      </c>
      <c r="J244" s="33">
        <v>1</v>
      </c>
      <c r="K244" s="34">
        <v>0</v>
      </c>
      <c r="L244" s="35">
        <v>0</v>
      </c>
      <c r="M244" s="37" t="s">
        <v>2994</v>
      </c>
      <c r="N244" s="37"/>
    </row>
    <row r="245" spans="1:14" x14ac:dyDescent="0.3">
      <c r="A245" s="30" t="s">
        <v>2224</v>
      </c>
      <c r="B245" s="30" t="s">
        <v>2225</v>
      </c>
      <c r="C245" s="30" t="s">
        <v>1560</v>
      </c>
      <c r="D245" s="30" t="s">
        <v>2226</v>
      </c>
      <c r="E245" s="30" t="s">
        <v>1308</v>
      </c>
      <c r="F245" s="30" t="s">
        <v>2227</v>
      </c>
      <c r="G245" s="31">
        <v>1</v>
      </c>
      <c r="H245" s="31">
        <v>1</v>
      </c>
      <c r="I245" s="32">
        <v>1</v>
      </c>
      <c r="J245" s="33">
        <v>0</v>
      </c>
      <c r="K245" s="34">
        <v>0</v>
      </c>
      <c r="L245" s="35">
        <v>0</v>
      </c>
      <c r="M245" s="37" t="s">
        <v>2995</v>
      </c>
      <c r="N245" s="37"/>
    </row>
    <row r="246" spans="1:14" x14ac:dyDescent="0.3">
      <c r="A246" s="30" t="s">
        <v>1184</v>
      </c>
      <c r="B246" s="30" t="s">
        <v>2228</v>
      </c>
      <c r="C246" s="30" t="s">
        <v>1367</v>
      </c>
      <c r="D246" s="30" t="s">
        <v>1713</v>
      </c>
      <c r="E246" s="30" t="s">
        <v>840</v>
      </c>
      <c r="F246" s="30" t="s">
        <v>2229</v>
      </c>
      <c r="G246" s="31">
        <v>1</v>
      </c>
      <c r="H246" s="31">
        <v>1</v>
      </c>
      <c r="I246" s="32">
        <v>0</v>
      </c>
      <c r="J246" s="33">
        <v>0</v>
      </c>
      <c r="K246" s="34">
        <v>0</v>
      </c>
      <c r="L246" s="35">
        <v>1</v>
      </c>
      <c r="M246" s="37" t="s">
        <v>2991</v>
      </c>
      <c r="N246" s="37"/>
    </row>
    <row r="247" spans="1:14" x14ac:dyDescent="0.3">
      <c r="A247" s="30" t="s">
        <v>2230</v>
      </c>
      <c r="B247" s="30" t="s">
        <v>1347</v>
      </c>
      <c r="C247" s="30" t="s">
        <v>1372</v>
      </c>
      <c r="D247" s="30" t="s">
        <v>1312</v>
      </c>
      <c r="E247" s="30" t="s">
        <v>1348</v>
      </c>
      <c r="F247" s="30" t="s">
        <v>2231</v>
      </c>
      <c r="G247" s="31">
        <v>1</v>
      </c>
      <c r="H247" s="31">
        <v>1</v>
      </c>
      <c r="I247" s="32">
        <v>1</v>
      </c>
      <c r="J247" s="33">
        <v>0</v>
      </c>
      <c r="K247" s="34">
        <v>0</v>
      </c>
      <c r="L247" s="35">
        <v>0</v>
      </c>
      <c r="M247" s="37" t="s">
        <v>2995</v>
      </c>
      <c r="N247" s="37"/>
    </row>
    <row r="248" spans="1:14" x14ac:dyDescent="0.3">
      <c r="A248" s="30" t="s">
        <v>2232</v>
      </c>
      <c r="B248" s="30" t="s">
        <v>2233</v>
      </c>
      <c r="C248" s="30" t="s">
        <v>2234</v>
      </c>
      <c r="D248" s="30" t="s">
        <v>1333</v>
      </c>
      <c r="E248" s="30" t="s">
        <v>753</v>
      </c>
      <c r="F248" s="30" t="s">
        <v>2235</v>
      </c>
      <c r="G248" s="31">
        <v>1</v>
      </c>
      <c r="H248" s="31">
        <v>1</v>
      </c>
      <c r="I248" s="32">
        <v>0</v>
      </c>
      <c r="J248" s="33">
        <v>1</v>
      </c>
      <c r="K248" s="34">
        <v>0</v>
      </c>
      <c r="L248" s="35">
        <v>0</v>
      </c>
      <c r="M248" s="37" t="s">
        <v>2994</v>
      </c>
      <c r="N248" s="37"/>
    </row>
    <row r="249" spans="1:14" x14ac:dyDescent="0.3">
      <c r="A249" s="30" t="s">
        <v>2236</v>
      </c>
      <c r="B249" s="30" t="s">
        <v>2237</v>
      </c>
      <c r="C249" s="30" t="s">
        <v>2238</v>
      </c>
      <c r="D249" s="30" t="s">
        <v>1448</v>
      </c>
      <c r="E249" s="30" t="s">
        <v>1810</v>
      </c>
      <c r="F249" s="30" t="s">
        <v>2239</v>
      </c>
      <c r="G249" s="31">
        <v>1</v>
      </c>
      <c r="H249" s="31">
        <v>1</v>
      </c>
      <c r="I249" s="32">
        <v>0</v>
      </c>
      <c r="J249" s="33">
        <v>1</v>
      </c>
      <c r="K249" s="34">
        <v>0</v>
      </c>
      <c r="L249" s="35">
        <v>0</v>
      </c>
      <c r="M249" s="37" t="s">
        <v>2994</v>
      </c>
      <c r="N249" s="37"/>
    </row>
    <row r="250" spans="1:14" x14ac:dyDescent="0.3">
      <c r="A250" s="30" t="s">
        <v>2240</v>
      </c>
      <c r="B250" s="30" t="s">
        <v>2241</v>
      </c>
      <c r="C250" s="30" t="s">
        <v>2103</v>
      </c>
      <c r="D250" s="30" t="s">
        <v>1958</v>
      </c>
      <c r="E250" s="30" t="s">
        <v>1810</v>
      </c>
      <c r="F250" s="30" t="s">
        <v>2242</v>
      </c>
      <c r="G250" s="31">
        <v>1</v>
      </c>
      <c r="H250" s="31">
        <v>1</v>
      </c>
      <c r="I250" s="32">
        <v>0</v>
      </c>
      <c r="J250" s="33">
        <v>1</v>
      </c>
      <c r="K250" s="34">
        <v>0</v>
      </c>
      <c r="L250" s="35">
        <v>0</v>
      </c>
      <c r="M250" s="37" t="s">
        <v>2995</v>
      </c>
      <c r="N250" s="37"/>
    </row>
    <row r="251" spans="1:14" x14ac:dyDescent="0.3">
      <c r="A251" s="30" t="s">
        <v>2243</v>
      </c>
      <c r="B251" s="30" t="s">
        <v>2244</v>
      </c>
      <c r="C251" s="30" t="s">
        <v>2245</v>
      </c>
      <c r="D251" s="30" t="s">
        <v>1458</v>
      </c>
      <c r="E251" s="30" t="s">
        <v>911</v>
      </c>
      <c r="F251" s="30" t="s">
        <v>2246</v>
      </c>
      <c r="G251" s="31">
        <v>1</v>
      </c>
      <c r="H251" s="31">
        <v>3</v>
      </c>
      <c r="I251" s="32">
        <v>0</v>
      </c>
      <c r="J251" s="33">
        <v>1</v>
      </c>
      <c r="K251" s="34">
        <v>0</v>
      </c>
      <c r="L251" s="35">
        <v>0</v>
      </c>
      <c r="M251" s="37" t="s">
        <v>2994</v>
      </c>
      <c r="N251" s="37"/>
    </row>
    <row r="252" spans="1:14" x14ac:dyDescent="0.3">
      <c r="A252" s="30" t="s">
        <v>2247</v>
      </c>
      <c r="B252" s="30" t="s">
        <v>2248</v>
      </c>
      <c r="C252" s="30" t="s">
        <v>2249</v>
      </c>
      <c r="D252" s="30" t="s">
        <v>1333</v>
      </c>
      <c r="E252" s="30" t="s">
        <v>707</v>
      </c>
      <c r="F252" s="30" t="s">
        <v>2250</v>
      </c>
      <c r="G252" s="31">
        <v>1</v>
      </c>
      <c r="H252" s="31">
        <v>1</v>
      </c>
      <c r="I252" s="32">
        <v>0</v>
      </c>
      <c r="J252" s="33">
        <v>1</v>
      </c>
      <c r="K252" s="34">
        <v>0</v>
      </c>
      <c r="L252" s="35">
        <v>0</v>
      </c>
      <c r="M252" s="37" t="s">
        <v>2994</v>
      </c>
      <c r="N252" s="37"/>
    </row>
    <row r="253" spans="1:14" x14ac:dyDescent="0.3">
      <c r="A253" s="30" t="s">
        <v>2251</v>
      </c>
      <c r="B253" s="30" t="s">
        <v>2252</v>
      </c>
      <c r="C253" s="30" t="s">
        <v>1367</v>
      </c>
      <c r="D253" s="30" t="s">
        <v>1892</v>
      </c>
      <c r="E253" s="30" t="s">
        <v>1449</v>
      </c>
      <c r="F253" s="30" t="s">
        <v>2253</v>
      </c>
      <c r="G253" s="31">
        <v>1</v>
      </c>
      <c r="H253" s="31">
        <v>2</v>
      </c>
      <c r="I253" s="32">
        <v>0</v>
      </c>
      <c r="J253" s="33">
        <v>1</v>
      </c>
      <c r="K253" s="34">
        <v>0</v>
      </c>
      <c r="L253" s="35">
        <v>0</v>
      </c>
      <c r="M253" s="37" t="s">
        <v>2994</v>
      </c>
      <c r="N253" s="37"/>
    </row>
    <row r="254" spans="1:14" x14ac:dyDescent="0.3">
      <c r="A254" s="30" t="s">
        <v>2254</v>
      </c>
      <c r="B254" s="30" t="s">
        <v>2255</v>
      </c>
      <c r="C254" s="30" t="s">
        <v>2256</v>
      </c>
      <c r="D254" s="30" t="s">
        <v>2257</v>
      </c>
      <c r="E254" s="30" t="s">
        <v>2258</v>
      </c>
      <c r="F254" s="30" t="s">
        <v>2259</v>
      </c>
      <c r="G254" s="31">
        <v>1</v>
      </c>
      <c r="H254" s="31">
        <v>1</v>
      </c>
      <c r="I254" s="32">
        <v>0</v>
      </c>
      <c r="J254" s="33">
        <v>1</v>
      </c>
      <c r="K254" s="34">
        <v>0</v>
      </c>
      <c r="L254" s="35">
        <v>0</v>
      </c>
      <c r="M254" s="37" t="s">
        <v>2995</v>
      </c>
      <c r="N254" s="37"/>
    </row>
    <row r="255" spans="1:14" x14ac:dyDescent="0.3">
      <c r="A255" s="30" t="s">
        <v>2260</v>
      </c>
      <c r="B255" s="30" t="s">
        <v>2261</v>
      </c>
      <c r="C255" s="30" t="s">
        <v>2262</v>
      </c>
      <c r="D255" s="30" t="s">
        <v>1417</v>
      </c>
      <c r="E255" s="30" t="s">
        <v>1449</v>
      </c>
      <c r="F255" s="30" t="s">
        <v>2263</v>
      </c>
      <c r="G255" s="31">
        <v>1</v>
      </c>
      <c r="H255" s="31">
        <v>1</v>
      </c>
      <c r="I255" s="32">
        <v>0</v>
      </c>
      <c r="J255" s="33">
        <v>1</v>
      </c>
      <c r="K255" s="34">
        <v>0</v>
      </c>
      <c r="L255" s="35">
        <v>0</v>
      </c>
      <c r="M255" s="37" t="s">
        <v>2994</v>
      </c>
      <c r="N255" s="37"/>
    </row>
    <row r="256" spans="1:14" x14ac:dyDescent="0.3">
      <c r="A256" s="30" t="s">
        <v>727</v>
      </c>
      <c r="B256" s="30" t="s">
        <v>2264</v>
      </c>
      <c r="C256" s="30" t="s">
        <v>2265</v>
      </c>
      <c r="D256" s="30" t="s">
        <v>1333</v>
      </c>
      <c r="E256" s="30" t="s">
        <v>695</v>
      </c>
      <c r="F256" s="30" t="s">
        <v>2266</v>
      </c>
      <c r="G256" s="31">
        <v>1</v>
      </c>
      <c r="H256" s="31">
        <v>2</v>
      </c>
      <c r="I256" s="32">
        <v>0</v>
      </c>
      <c r="J256" s="33">
        <v>0</v>
      </c>
      <c r="K256" s="34">
        <v>1</v>
      </c>
      <c r="L256" s="35">
        <v>0</v>
      </c>
      <c r="M256" s="37" t="s">
        <v>2996</v>
      </c>
      <c r="N256" s="37"/>
    </row>
    <row r="257" spans="1:14" x14ac:dyDescent="0.3">
      <c r="A257" s="30" t="s">
        <v>2267</v>
      </c>
      <c r="B257" s="30" t="s">
        <v>2268</v>
      </c>
      <c r="C257" s="30" t="s">
        <v>2269</v>
      </c>
      <c r="D257" s="30" t="s">
        <v>1333</v>
      </c>
      <c r="E257" s="30" t="s">
        <v>2270</v>
      </c>
      <c r="F257" s="30" t="s">
        <v>2271</v>
      </c>
      <c r="G257" s="31">
        <v>1</v>
      </c>
      <c r="H257" s="31">
        <v>2</v>
      </c>
      <c r="I257" s="32">
        <v>0</v>
      </c>
      <c r="J257" s="33">
        <v>1</v>
      </c>
      <c r="K257" s="34">
        <v>0</v>
      </c>
      <c r="L257" s="35">
        <v>0</v>
      </c>
      <c r="M257" s="37" t="s">
        <v>2994</v>
      </c>
      <c r="N257" s="37"/>
    </row>
    <row r="258" spans="1:14" x14ac:dyDescent="0.3">
      <c r="A258" s="30" t="s">
        <v>2272</v>
      </c>
      <c r="B258" s="30" t="s">
        <v>2273</v>
      </c>
      <c r="C258" s="30" t="s">
        <v>2274</v>
      </c>
      <c r="D258" s="30" t="s">
        <v>1668</v>
      </c>
      <c r="E258" s="30" t="s">
        <v>1810</v>
      </c>
      <c r="F258" s="30" t="s">
        <v>2275</v>
      </c>
      <c r="G258" s="31">
        <v>1</v>
      </c>
      <c r="H258" s="31">
        <v>1</v>
      </c>
      <c r="I258" s="32">
        <v>0</v>
      </c>
      <c r="J258" s="33">
        <v>1</v>
      </c>
      <c r="K258" s="34">
        <v>0</v>
      </c>
      <c r="L258" s="35">
        <v>0</v>
      </c>
      <c r="M258" s="37" t="s">
        <v>2995</v>
      </c>
      <c r="N258" s="37"/>
    </row>
    <row r="259" spans="1:14" x14ac:dyDescent="0.3">
      <c r="A259" s="30" t="s">
        <v>2276</v>
      </c>
      <c r="B259" s="30" t="s">
        <v>2277</v>
      </c>
      <c r="C259" s="30" t="s">
        <v>2278</v>
      </c>
      <c r="D259" s="30" t="s">
        <v>1454</v>
      </c>
      <c r="E259" s="30" t="s">
        <v>1628</v>
      </c>
      <c r="F259" s="30" t="s">
        <v>2279</v>
      </c>
      <c r="G259" s="31">
        <v>1</v>
      </c>
      <c r="H259" s="31">
        <v>4</v>
      </c>
      <c r="I259" s="32">
        <v>0</v>
      </c>
      <c r="J259" s="33">
        <v>1</v>
      </c>
      <c r="K259" s="34">
        <v>0</v>
      </c>
      <c r="L259" s="35">
        <v>0</v>
      </c>
      <c r="M259" s="37" t="s">
        <v>2992</v>
      </c>
      <c r="N259" s="37"/>
    </row>
    <row r="260" spans="1:14" x14ac:dyDescent="0.3">
      <c r="A260" s="30" t="s">
        <v>2280</v>
      </c>
      <c r="B260" s="30" t="s">
        <v>2281</v>
      </c>
      <c r="C260" s="30" t="s">
        <v>1761</v>
      </c>
      <c r="D260" s="30" t="s">
        <v>1458</v>
      </c>
      <c r="E260" s="30" t="s">
        <v>753</v>
      </c>
      <c r="F260" s="30" t="s">
        <v>2282</v>
      </c>
      <c r="G260" s="31">
        <v>1</v>
      </c>
      <c r="H260" s="31">
        <v>1</v>
      </c>
      <c r="I260" s="32">
        <v>0</v>
      </c>
      <c r="J260" s="33">
        <v>1</v>
      </c>
      <c r="K260" s="34">
        <v>0</v>
      </c>
      <c r="L260" s="35">
        <v>0</v>
      </c>
      <c r="M260" s="37" t="s">
        <v>2995</v>
      </c>
      <c r="N260" s="37"/>
    </row>
    <row r="261" spans="1:14" x14ac:dyDescent="0.3">
      <c r="A261" s="30" t="s">
        <v>2283</v>
      </c>
      <c r="B261" s="30" t="s">
        <v>2284</v>
      </c>
      <c r="C261" s="30" t="s">
        <v>2285</v>
      </c>
      <c r="D261" s="30" t="s">
        <v>2286</v>
      </c>
      <c r="E261" s="30" t="s">
        <v>2287</v>
      </c>
      <c r="F261" s="30" t="s">
        <v>2288</v>
      </c>
      <c r="G261" s="31">
        <v>1</v>
      </c>
      <c r="H261" s="31">
        <v>1</v>
      </c>
      <c r="I261" s="32">
        <v>0</v>
      </c>
      <c r="J261" s="33">
        <v>1</v>
      </c>
      <c r="K261" s="34">
        <v>0</v>
      </c>
      <c r="L261" s="35">
        <v>0</v>
      </c>
      <c r="M261" s="37" t="s">
        <v>2995</v>
      </c>
      <c r="N261" s="37"/>
    </row>
    <row r="262" spans="1:14" x14ac:dyDescent="0.3">
      <c r="A262" s="30" t="s">
        <v>2289</v>
      </c>
      <c r="B262" s="30" t="s">
        <v>2290</v>
      </c>
      <c r="C262" s="30" t="s">
        <v>2291</v>
      </c>
      <c r="D262" s="30" t="s">
        <v>1333</v>
      </c>
      <c r="E262" s="30" t="s">
        <v>654</v>
      </c>
      <c r="F262" s="30" t="s">
        <v>2292</v>
      </c>
      <c r="G262" s="31">
        <v>1</v>
      </c>
      <c r="H262" s="31">
        <v>5</v>
      </c>
      <c r="I262" s="32">
        <v>0</v>
      </c>
      <c r="J262" s="33">
        <v>1</v>
      </c>
      <c r="K262" s="34">
        <v>0</v>
      </c>
      <c r="L262" s="35">
        <v>0</v>
      </c>
      <c r="M262" s="37" t="s">
        <v>2995</v>
      </c>
      <c r="N262" s="37"/>
    </row>
    <row r="263" spans="1:14" x14ac:dyDescent="0.3">
      <c r="A263" s="30" t="s">
        <v>2293</v>
      </c>
      <c r="B263" s="30" t="s">
        <v>2294</v>
      </c>
      <c r="C263" s="30" t="s">
        <v>2295</v>
      </c>
      <c r="D263" s="30" t="s">
        <v>1333</v>
      </c>
      <c r="E263" s="30" t="s">
        <v>707</v>
      </c>
      <c r="F263" s="30" t="s">
        <v>2296</v>
      </c>
      <c r="G263" s="31">
        <v>1</v>
      </c>
      <c r="H263" s="31">
        <v>2</v>
      </c>
      <c r="I263" s="32">
        <v>1</v>
      </c>
      <c r="J263" s="33">
        <v>0</v>
      </c>
      <c r="K263" s="34">
        <v>0</v>
      </c>
      <c r="L263" s="35">
        <v>0</v>
      </c>
      <c r="M263" s="37" t="s">
        <v>2994</v>
      </c>
      <c r="N263" s="37"/>
    </row>
    <row r="264" spans="1:14" x14ac:dyDescent="0.3">
      <c r="A264" s="30" t="s">
        <v>1034</v>
      </c>
      <c r="B264" s="30" t="s">
        <v>1035</v>
      </c>
      <c r="C264" s="30" t="s">
        <v>2297</v>
      </c>
      <c r="D264" s="30" t="s">
        <v>1333</v>
      </c>
      <c r="E264" s="30" t="s">
        <v>817</v>
      </c>
      <c r="F264" s="30" t="s">
        <v>2298</v>
      </c>
      <c r="G264" s="31">
        <v>1</v>
      </c>
      <c r="H264" s="31">
        <v>1</v>
      </c>
      <c r="I264" s="32">
        <v>0</v>
      </c>
      <c r="J264" s="33">
        <v>0</v>
      </c>
      <c r="K264" s="34">
        <v>0</v>
      </c>
      <c r="L264" s="35">
        <v>1</v>
      </c>
      <c r="M264" s="37" t="s">
        <v>2996</v>
      </c>
      <c r="N264" s="37"/>
    </row>
    <row r="265" spans="1:14" x14ac:dyDescent="0.3">
      <c r="A265" s="30" t="s">
        <v>2299</v>
      </c>
      <c r="B265" s="30" t="s">
        <v>2300</v>
      </c>
      <c r="C265" s="30" t="s">
        <v>2301</v>
      </c>
      <c r="D265" s="30" t="s">
        <v>2302</v>
      </c>
      <c r="E265" s="30" t="s">
        <v>2303</v>
      </c>
      <c r="F265" s="30" t="s">
        <v>2304</v>
      </c>
      <c r="G265" s="31">
        <v>1</v>
      </c>
      <c r="H265" s="31">
        <v>2</v>
      </c>
      <c r="I265" s="32">
        <v>0</v>
      </c>
      <c r="J265" s="33">
        <v>1</v>
      </c>
      <c r="K265" s="34">
        <v>0</v>
      </c>
      <c r="L265" s="35">
        <v>0</v>
      </c>
      <c r="M265" s="37" t="s">
        <v>2994</v>
      </c>
      <c r="N265" s="37"/>
    </row>
    <row r="266" spans="1:14" x14ac:dyDescent="0.3">
      <c r="A266" s="30" t="s">
        <v>2305</v>
      </c>
      <c r="B266" s="30" t="s">
        <v>2306</v>
      </c>
      <c r="C266" s="30" t="s">
        <v>2307</v>
      </c>
      <c r="D266" s="30" t="s">
        <v>1618</v>
      </c>
      <c r="E266" s="30" t="s">
        <v>654</v>
      </c>
      <c r="F266" s="30" t="s">
        <v>2308</v>
      </c>
      <c r="G266" s="31">
        <v>1</v>
      </c>
      <c r="H266" s="31">
        <v>1</v>
      </c>
      <c r="I266" s="32">
        <v>0</v>
      </c>
      <c r="J266" s="33">
        <v>1</v>
      </c>
      <c r="K266" s="34">
        <v>0</v>
      </c>
      <c r="L266" s="35">
        <v>0</v>
      </c>
      <c r="M266" s="37" t="s">
        <v>2995</v>
      </c>
      <c r="N266" s="37"/>
    </row>
    <row r="267" spans="1:14" x14ac:dyDescent="0.3">
      <c r="A267" s="30" t="s">
        <v>2309</v>
      </c>
      <c r="B267" s="30" t="s">
        <v>2310</v>
      </c>
      <c r="C267" s="30" t="s">
        <v>2311</v>
      </c>
      <c r="D267" s="30" t="s">
        <v>2312</v>
      </c>
      <c r="E267" s="30" t="s">
        <v>2313</v>
      </c>
      <c r="F267" s="30" t="s">
        <v>2314</v>
      </c>
      <c r="G267" s="31">
        <v>1</v>
      </c>
      <c r="H267" s="31">
        <v>1</v>
      </c>
      <c r="I267" s="32">
        <v>1</v>
      </c>
      <c r="J267" s="33">
        <v>0</v>
      </c>
      <c r="K267" s="34">
        <v>0</v>
      </c>
      <c r="L267" s="35">
        <v>0</v>
      </c>
      <c r="M267" s="37" t="s">
        <v>2995</v>
      </c>
      <c r="N267" s="37"/>
    </row>
    <row r="268" spans="1:14" x14ac:dyDescent="0.3">
      <c r="A268" s="30" t="s">
        <v>2315</v>
      </c>
      <c r="B268" s="30" t="s">
        <v>2316</v>
      </c>
      <c r="C268" s="30" t="s">
        <v>2317</v>
      </c>
      <c r="D268" s="30" t="s">
        <v>1333</v>
      </c>
      <c r="E268" s="30" t="s">
        <v>2318</v>
      </c>
      <c r="F268" s="30" t="s">
        <v>2319</v>
      </c>
      <c r="G268" s="31">
        <v>1</v>
      </c>
      <c r="H268" s="31">
        <v>6</v>
      </c>
      <c r="I268" s="32">
        <v>0</v>
      </c>
      <c r="J268" s="33">
        <v>1</v>
      </c>
      <c r="K268" s="34">
        <v>0</v>
      </c>
      <c r="L268" s="35">
        <v>0</v>
      </c>
      <c r="M268" s="37" t="s">
        <v>2995</v>
      </c>
      <c r="N268" s="37"/>
    </row>
    <row r="269" spans="1:14" x14ac:dyDescent="0.3">
      <c r="A269" s="30" t="s">
        <v>1057</v>
      </c>
      <c r="B269" s="30" t="s">
        <v>2320</v>
      </c>
      <c r="C269" s="30" t="s">
        <v>2321</v>
      </c>
      <c r="D269" s="30" t="s">
        <v>1412</v>
      </c>
      <c r="E269" s="30" t="s">
        <v>840</v>
      </c>
      <c r="F269" s="30" t="s">
        <v>2322</v>
      </c>
      <c r="G269" s="31">
        <v>1</v>
      </c>
      <c r="H269" s="31">
        <v>1</v>
      </c>
      <c r="I269" s="32">
        <v>0</v>
      </c>
      <c r="J269" s="33">
        <v>0</v>
      </c>
      <c r="K269" s="34">
        <v>0</v>
      </c>
      <c r="L269" s="35">
        <v>1</v>
      </c>
      <c r="M269" s="37" t="s">
        <v>2991</v>
      </c>
      <c r="N269" s="37"/>
    </row>
    <row r="270" spans="1:14" x14ac:dyDescent="0.3">
      <c r="A270" s="30" t="s">
        <v>1026</v>
      </c>
      <c r="B270" s="30" t="s">
        <v>2323</v>
      </c>
      <c r="C270" s="30" t="s">
        <v>1367</v>
      </c>
      <c r="D270" s="30" t="s">
        <v>2324</v>
      </c>
      <c r="E270" s="30" t="s">
        <v>840</v>
      </c>
      <c r="F270" s="30" t="s">
        <v>2325</v>
      </c>
      <c r="G270" s="31">
        <v>1</v>
      </c>
      <c r="H270" s="31">
        <v>2</v>
      </c>
      <c r="I270" s="32">
        <v>0</v>
      </c>
      <c r="J270" s="33">
        <v>0</v>
      </c>
      <c r="K270" s="34">
        <v>0</v>
      </c>
      <c r="L270" s="35">
        <v>1</v>
      </c>
      <c r="M270" s="37" t="s">
        <v>2991</v>
      </c>
      <c r="N270" s="37"/>
    </row>
    <row r="271" spans="1:14" x14ac:dyDescent="0.3">
      <c r="A271" s="30" t="s">
        <v>1235</v>
      </c>
      <c r="B271" s="30" t="s">
        <v>2326</v>
      </c>
      <c r="C271" s="30" t="s">
        <v>1367</v>
      </c>
      <c r="D271" s="30" t="s">
        <v>1333</v>
      </c>
      <c r="E271" s="30" t="s">
        <v>840</v>
      </c>
      <c r="F271" s="30" t="s">
        <v>2327</v>
      </c>
      <c r="G271" s="31">
        <v>1</v>
      </c>
      <c r="H271" s="31">
        <v>2</v>
      </c>
      <c r="I271" s="32">
        <v>0</v>
      </c>
      <c r="J271" s="33">
        <v>0</v>
      </c>
      <c r="K271" s="34">
        <v>0</v>
      </c>
      <c r="L271" s="35">
        <v>1</v>
      </c>
      <c r="M271" s="37" t="s">
        <v>2991</v>
      </c>
      <c r="N271" s="37"/>
    </row>
    <row r="272" spans="1:14" x14ac:dyDescent="0.3">
      <c r="A272" s="30" t="s">
        <v>2328</v>
      </c>
      <c r="B272" s="30" t="s">
        <v>2329</v>
      </c>
      <c r="C272" s="30" t="s">
        <v>2330</v>
      </c>
      <c r="D272" s="30" t="s">
        <v>1491</v>
      </c>
      <c r="E272" s="30" t="s">
        <v>654</v>
      </c>
      <c r="F272" s="30" t="s">
        <v>2331</v>
      </c>
      <c r="G272" s="31">
        <v>1</v>
      </c>
      <c r="H272" s="31">
        <v>1</v>
      </c>
      <c r="I272" s="32">
        <v>0</v>
      </c>
      <c r="J272" s="33">
        <v>1</v>
      </c>
      <c r="K272" s="34">
        <v>0</v>
      </c>
      <c r="L272" s="35">
        <v>0</v>
      </c>
      <c r="M272" s="37" t="s">
        <v>2994</v>
      </c>
      <c r="N272" s="37"/>
    </row>
    <row r="273" spans="1:14" x14ac:dyDescent="0.3">
      <c r="A273" s="30" t="s">
        <v>2332</v>
      </c>
      <c r="B273" s="30" t="s">
        <v>2333</v>
      </c>
      <c r="C273" s="30" t="s">
        <v>1337</v>
      </c>
      <c r="D273" s="30" t="s">
        <v>1338</v>
      </c>
      <c r="E273" s="30" t="s">
        <v>1585</v>
      </c>
      <c r="F273" s="30" t="s">
        <v>2334</v>
      </c>
      <c r="G273" s="31">
        <v>1</v>
      </c>
      <c r="H273" s="31">
        <v>1</v>
      </c>
      <c r="I273" s="32">
        <v>1</v>
      </c>
      <c r="J273" s="33">
        <v>0</v>
      </c>
      <c r="K273" s="34">
        <v>0</v>
      </c>
      <c r="L273" s="35">
        <v>0</v>
      </c>
      <c r="M273" s="37" t="s">
        <v>2995</v>
      </c>
      <c r="N273" s="37"/>
    </row>
    <row r="274" spans="1:14" x14ac:dyDescent="0.3">
      <c r="A274" s="30" t="s">
        <v>2335</v>
      </c>
      <c r="B274" s="30" t="s">
        <v>2336</v>
      </c>
      <c r="C274" s="30" t="s">
        <v>1367</v>
      </c>
      <c r="D274" s="30" t="s">
        <v>1344</v>
      </c>
      <c r="E274" s="30" t="s">
        <v>2337</v>
      </c>
      <c r="F274" s="30" t="s">
        <v>2338</v>
      </c>
      <c r="G274" s="31">
        <v>1</v>
      </c>
      <c r="H274" s="31">
        <v>1</v>
      </c>
      <c r="I274" s="32">
        <v>0</v>
      </c>
      <c r="J274" s="33">
        <v>1</v>
      </c>
      <c r="K274" s="34">
        <v>0</v>
      </c>
      <c r="L274" s="35">
        <v>0</v>
      </c>
      <c r="M274" s="37" t="s">
        <v>2995</v>
      </c>
      <c r="N274" s="37"/>
    </row>
    <row r="275" spans="1:14" x14ac:dyDescent="0.3">
      <c r="A275" s="30" t="s">
        <v>1115</v>
      </c>
      <c r="B275" s="30" t="s">
        <v>2339</v>
      </c>
      <c r="C275" s="30" t="s">
        <v>2340</v>
      </c>
      <c r="D275" s="30" t="s">
        <v>1333</v>
      </c>
      <c r="E275" s="30" t="s">
        <v>1117</v>
      </c>
      <c r="F275" s="30" t="s">
        <v>2341</v>
      </c>
      <c r="G275" s="31">
        <v>1</v>
      </c>
      <c r="H275" s="31">
        <v>1</v>
      </c>
      <c r="I275" s="32">
        <v>0</v>
      </c>
      <c r="J275" s="33">
        <v>0</v>
      </c>
      <c r="K275" s="34">
        <v>0</v>
      </c>
      <c r="L275" s="35">
        <v>1</v>
      </c>
      <c r="M275" s="37" t="s">
        <v>2996</v>
      </c>
      <c r="N275" s="37"/>
    </row>
    <row r="276" spans="1:14" x14ac:dyDescent="0.3">
      <c r="A276" s="30" t="s">
        <v>943</v>
      </c>
      <c r="B276" s="30" t="s">
        <v>944</v>
      </c>
      <c r="C276" s="30" t="s">
        <v>2342</v>
      </c>
      <c r="D276" s="30" t="s">
        <v>2343</v>
      </c>
      <c r="E276" s="30" t="s">
        <v>840</v>
      </c>
      <c r="F276" s="30" t="s">
        <v>2344</v>
      </c>
      <c r="G276" s="31">
        <v>1</v>
      </c>
      <c r="H276" s="31">
        <v>1</v>
      </c>
      <c r="I276" s="32">
        <v>0</v>
      </c>
      <c r="J276" s="33">
        <v>0</v>
      </c>
      <c r="K276" s="34">
        <v>0</v>
      </c>
      <c r="L276" s="35">
        <v>1</v>
      </c>
      <c r="M276" s="37" t="s">
        <v>2991</v>
      </c>
      <c r="N276" s="37"/>
    </row>
    <row r="277" spans="1:14" x14ac:dyDescent="0.3">
      <c r="A277" s="30" t="s">
        <v>849</v>
      </c>
      <c r="B277" s="30" t="s">
        <v>2345</v>
      </c>
      <c r="C277" s="30" t="s">
        <v>1367</v>
      </c>
      <c r="D277" s="30" t="s">
        <v>1333</v>
      </c>
      <c r="E277" s="30" t="s">
        <v>840</v>
      </c>
      <c r="F277" s="30" t="s">
        <v>2346</v>
      </c>
      <c r="G277" s="31">
        <v>1</v>
      </c>
      <c r="H277" s="31">
        <v>2</v>
      </c>
      <c r="I277" s="32">
        <v>0</v>
      </c>
      <c r="J277" s="33">
        <v>0</v>
      </c>
      <c r="K277" s="34">
        <v>0</v>
      </c>
      <c r="L277" s="35">
        <v>1</v>
      </c>
      <c r="M277" s="37" t="s">
        <v>2991</v>
      </c>
      <c r="N277" s="37"/>
    </row>
    <row r="278" spans="1:14" x14ac:dyDescent="0.3">
      <c r="A278" s="30" t="s">
        <v>2347</v>
      </c>
      <c r="B278" s="30" t="s">
        <v>2348</v>
      </c>
      <c r="C278" s="30" t="s">
        <v>2349</v>
      </c>
      <c r="D278" s="30" t="s">
        <v>1333</v>
      </c>
      <c r="E278" s="30" t="s">
        <v>1877</v>
      </c>
      <c r="F278" s="30" t="s">
        <v>2350</v>
      </c>
      <c r="G278" s="31">
        <v>1</v>
      </c>
      <c r="H278" s="31">
        <v>2</v>
      </c>
      <c r="I278" s="32">
        <v>0</v>
      </c>
      <c r="J278" s="33">
        <v>1</v>
      </c>
      <c r="K278" s="34">
        <v>0</v>
      </c>
      <c r="L278" s="35">
        <v>0</v>
      </c>
      <c r="M278" s="37" t="s">
        <v>2994</v>
      </c>
      <c r="N278" s="37"/>
    </row>
    <row r="279" spans="1:14" x14ac:dyDescent="0.3">
      <c r="A279" s="30" t="s">
        <v>2351</v>
      </c>
      <c r="B279" s="30" t="s">
        <v>2352</v>
      </c>
      <c r="C279" s="30" t="s">
        <v>2353</v>
      </c>
      <c r="D279" s="30" t="s">
        <v>1333</v>
      </c>
      <c r="E279" s="30" t="s">
        <v>722</v>
      </c>
      <c r="F279" s="30" t="s">
        <v>2354</v>
      </c>
      <c r="G279" s="31">
        <v>1</v>
      </c>
      <c r="H279" s="31">
        <v>2</v>
      </c>
      <c r="I279" s="32">
        <v>0</v>
      </c>
      <c r="J279" s="33">
        <v>1</v>
      </c>
      <c r="K279" s="34">
        <v>0</v>
      </c>
      <c r="L279" s="35">
        <v>0</v>
      </c>
      <c r="M279" s="37" t="s">
        <v>2994</v>
      </c>
      <c r="N279" s="37"/>
    </row>
    <row r="280" spans="1:14" x14ac:dyDescent="0.3">
      <c r="A280" s="30" t="s">
        <v>884</v>
      </c>
      <c r="B280" s="30" t="s">
        <v>2355</v>
      </c>
      <c r="C280" s="30" t="s">
        <v>1367</v>
      </c>
      <c r="D280" s="30" t="s">
        <v>1333</v>
      </c>
      <c r="E280" s="30" t="s">
        <v>722</v>
      </c>
      <c r="F280" s="30" t="s">
        <v>2356</v>
      </c>
      <c r="G280" s="31">
        <v>1</v>
      </c>
      <c r="H280" s="31">
        <v>2</v>
      </c>
      <c r="I280" s="32">
        <v>0</v>
      </c>
      <c r="J280" s="33">
        <v>0</v>
      </c>
      <c r="K280" s="34">
        <v>0</v>
      </c>
      <c r="L280" s="35">
        <v>1</v>
      </c>
      <c r="M280" s="37" t="s">
        <v>2996</v>
      </c>
      <c r="N280" s="37"/>
    </row>
    <row r="281" spans="1:14" x14ac:dyDescent="0.3">
      <c r="A281" s="30" t="s">
        <v>2357</v>
      </c>
      <c r="B281" s="30" t="s">
        <v>2358</v>
      </c>
      <c r="C281" s="30" t="s">
        <v>2359</v>
      </c>
      <c r="D281" s="30" t="s">
        <v>1417</v>
      </c>
      <c r="E281" s="30" t="s">
        <v>654</v>
      </c>
      <c r="F281" s="30" t="s">
        <v>2360</v>
      </c>
      <c r="G281" s="31">
        <v>1</v>
      </c>
      <c r="H281" s="31">
        <v>1</v>
      </c>
      <c r="I281" s="32">
        <v>0</v>
      </c>
      <c r="J281" s="33">
        <v>1</v>
      </c>
      <c r="K281" s="34">
        <v>0</v>
      </c>
      <c r="L281" s="35">
        <v>0</v>
      </c>
      <c r="M281" s="37" t="s">
        <v>2994</v>
      </c>
      <c r="N281" s="37"/>
    </row>
    <row r="282" spans="1:14" x14ac:dyDescent="0.3">
      <c r="A282" s="30" t="s">
        <v>2361</v>
      </c>
      <c r="B282" s="30" t="s">
        <v>2362</v>
      </c>
      <c r="C282" s="30" t="s">
        <v>2023</v>
      </c>
      <c r="D282" s="30" t="s">
        <v>1333</v>
      </c>
      <c r="E282" s="30" t="s">
        <v>978</v>
      </c>
      <c r="F282" s="30" t="s">
        <v>2363</v>
      </c>
      <c r="G282" s="31">
        <v>1</v>
      </c>
      <c r="H282" s="31">
        <v>1</v>
      </c>
      <c r="I282" s="32">
        <v>1</v>
      </c>
      <c r="J282" s="33">
        <v>0</v>
      </c>
      <c r="K282" s="34">
        <v>0</v>
      </c>
      <c r="L282" s="35">
        <v>0</v>
      </c>
      <c r="M282" s="37" t="s">
        <v>2995</v>
      </c>
      <c r="N282" s="37"/>
    </row>
    <row r="283" spans="1:14" x14ac:dyDescent="0.3">
      <c r="A283" s="30" t="s">
        <v>2364</v>
      </c>
      <c r="B283" s="30" t="s">
        <v>2365</v>
      </c>
      <c r="C283" s="30" t="s">
        <v>1367</v>
      </c>
      <c r="D283" s="30" t="s">
        <v>1664</v>
      </c>
      <c r="E283" s="30" t="s">
        <v>955</v>
      </c>
      <c r="F283" s="30" t="s">
        <v>2366</v>
      </c>
      <c r="G283" s="31">
        <v>1</v>
      </c>
      <c r="H283" s="31">
        <v>2</v>
      </c>
      <c r="I283" s="32">
        <v>0</v>
      </c>
      <c r="J283" s="33">
        <v>1</v>
      </c>
      <c r="K283" s="34">
        <v>0</v>
      </c>
      <c r="L283" s="35">
        <v>0</v>
      </c>
      <c r="M283" s="37" t="s">
        <v>2994</v>
      </c>
      <c r="N283" s="37"/>
    </row>
    <row r="284" spans="1:14" x14ac:dyDescent="0.3">
      <c r="A284" s="30" t="s">
        <v>2367</v>
      </c>
      <c r="B284" s="30" t="s">
        <v>2368</v>
      </c>
      <c r="C284" s="30" t="s">
        <v>2369</v>
      </c>
      <c r="D284" s="30" t="s">
        <v>1733</v>
      </c>
      <c r="E284" s="30" t="s">
        <v>2370</v>
      </c>
      <c r="F284" s="30" t="s">
        <v>2371</v>
      </c>
      <c r="G284" s="31">
        <v>1</v>
      </c>
      <c r="H284" s="31">
        <v>1</v>
      </c>
      <c r="I284" s="32">
        <v>0</v>
      </c>
      <c r="J284" s="33">
        <v>1</v>
      </c>
      <c r="K284" s="34">
        <v>0</v>
      </c>
      <c r="L284" s="35">
        <v>0</v>
      </c>
      <c r="M284" s="37" t="s">
        <v>2995</v>
      </c>
      <c r="N284" s="37"/>
    </row>
    <row r="285" spans="1:14" x14ac:dyDescent="0.3">
      <c r="A285" s="30" t="s">
        <v>2372</v>
      </c>
      <c r="B285" s="30" t="s">
        <v>2373</v>
      </c>
      <c r="C285" s="30" t="s">
        <v>2146</v>
      </c>
      <c r="D285" s="30" t="s">
        <v>1333</v>
      </c>
      <c r="E285" s="30" t="s">
        <v>999</v>
      </c>
      <c r="F285" s="30" t="s">
        <v>2374</v>
      </c>
      <c r="G285" s="31">
        <v>1</v>
      </c>
      <c r="H285" s="31">
        <v>2</v>
      </c>
      <c r="I285" s="32">
        <v>1</v>
      </c>
      <c r="J285" s="33">
        <v>0</v>
      </c>
      <c r="K285" s="34">
        <v>0</v>
      </c>
      <c r="L285" s="35">
        <v>0</v>
      </c>
      <c r="M285" s="37" t="s">
        <v>2995</v>
      </c>
      <c r="N285" s="37"/>
    </row>
    <row r="286" spans="1:14" x14ac:dyDescent="0.3">
      <c r="A286" s="30" t="s">
        <v>2375</v>
      </c>
      <c r="B286" s="30" t="s">
        <v>2376</v>
      </c>
      <c r="C286" s="30" t="s">
        <v>2377</v>
      </c>
      <c r="D286" s="30" t="s">
        <v>1803</v>
      </c>
      <c r="E286" s="30" t="s">
        <v>1449</v>
      </c>
      <c r="F286" s="30" t="s">
        <v>2378</v>
      </c>
      <c r="G286" s="31">
        <v>1</v>
      </c>
      <c r="H286" s="31">
        <v>5</v>
      </c>
      <c r="I286" s="32">
        <v>1</v>
      </c>
      <c r="J286" s="33">
        <v>0</v>
      </c>
      <c r="K286" s="34">
        <v>0</v>
      </c>
      <c r="L286" s="35">
        <v>0</v>
      </c>
      <c r="M286" s="37" t="s">
        <v>2995</v>
      </c>
      <c r="N286" s="37"/>
    </row>
    <row r="287" spans="1:14" x14ac:dyDescent="0.3">
      <c r="A287" s="30" t="s">
        <v>1141</v>
      </c>
      <c r="B287" s="30" t="s">
        <v>2379</v>
      </c>
      <c r="C287" s="30" t="s">
        <v>1367</v>
      </c>
      <c r="D287" s="30" t="s">
        <v>1605</v>
      </c>
      <c r="E287" s="30" t="s">
        <v>840</v>
      </c>
      <c r="F287" s="30" t="s">
        <v>2380</v>
      </c>
      <c r="G287" s="31">
        <v>1</v>
      </c>
      <c r="H287" s="31">
        <v>2</v>
      </c>
      <c r="I287" s="32">
        <v>0</v>
      </c>
      <c r="J287" s="33">
        <v>0</v>
      </c>
      <c r="K287" s="34">
        <v>0</v>
      </c>
      <c r="L287" s="35">
        <v>1</v>
      </c>
      <c r="M287" s="37" t="s">
        <v>2991</v>
      </c>
      <c r="N287" s="37"/>
    </row>
    <row r="288" spans="1:14" x14ac:dyDescent="0.3">
      <c r="A288" s="30" t="s">
        <v>2381</v>
      </c>
      <c r="B288" s="30" t="s">
        <v>2382</v>
      </c>
      <c r="C288" s="30" t="s">
        <v>2383</v>
      </c>
      <c r="D288" s="30" t="s">
        <v>1333</v>
      </c>
      <c r="E288" s="30" t="s">
        <v>1723</v>
      </c>
      <c r="F288" s="30" t="s">
        <v>2384</v>
      </c>
      <c r="G288" s="31">
        <v>1</v>
      </c>
      <c r="H288" s="31">
        <v>1</v>
      </c>
      <c r="I288" s="32">
        <v>0</v>
      </c>
      <c r="J288" s="33">
        <v>1</v>
      </c>
      <c r="K288" s="34">
        <v>0</v>
      </c>
      <c r="L288" s="35">
        <v>0</v>
      </c>
      <c r="M288" s="37" t="s">
        <v>2995</v>
      </c>
      <c r="N288" s="37"/>
    </row>
    <row r="289" spans="1:14" x14ac:dyDescent="0.3">
      <c r="A289" s="30" t="s">
        <v>1261</v>
      </c>
      <c r="B289" s="30" t="s">
        <v>2385</v>
      </c>
      <c r="C289" s="30" t="s">
        <v>2386</v>
      </c>
      <c r="D289" s="30" t="s">
        <v>1458</v>
      </c>
      <c r="E289" s="30" t="s">
        <v>817</v>
      </c>
      <c r="F289" s="30" t="s">
        <v>2387</v>
      </c>
      <c r="G289" s="31">
        <v>1</v>
      </c>
      <c r="H289" s="31">
        <v>5</v>
      </c>
      <c r="I289" s="32">
        <v>0</v>
      </c>
      <c r="J289" s="33">
        <v>0</v>
      </c>
      <c r="K289" s="34">
        <v>0</v>
      </c>
      <c r="L289" s="35">
        <v>1</v>
      </c>
      <c r="M289" s="37" t="s">
        <v>2996</v>
      </c>
      <c r="N289" s="37"/>
    </row>
    <row r="290" spans="1:14" x14ac:dyDescent="0.3">
      <c r="A290" s="30" t="s">
        <v>1144</v>
      </c>
      <c r="B290" s="30" t="s">
        <v>2388</v>
      </c>
      <c r="C290" s="30" t="s">
        <v>1367</v>
      </c>
      <c r="D290" s="30" t="s">
        <v>1605</v>
      </c>
      <c r="E290" s="30" t="s">
        <v>840</v>
      </c>
      <c r="F290" s="30" t="s">
        <v>2389</v>
      </c>
      <c r="G290" s="31">
        <v>1</v>
      </c>
      <c r="H290" s="31">
        <v>3</v>
      </c>
      <c r="I290" s="32">
        <v>0</v>
      </c>
      <c r="J290" s="33">
        <v>0</v>
      </c>
      <c r="K290" s="34">
        <v>0</v>
      </c>
      <c r="L290" s="35">
        <v>1</v>
      </c>
      <c r="M290" s="37" t="s">
        <v>2991</v>
      </c>
      <c r="N290" s="37"/>
    </row>
    <row r="291" spans="1:14" x14ac:dyDescent="0.3">
      <c r="A291" s="30" t="s">
        <v>2390</v>
      </c>
      <c r="B291" s="30" t="s">
        <v>2391</v>
      </c>
      <c r="C291" s="30" t="s">
        <v>2392</v>
      </c>
      <c r="D291" s="30" t="s">
        <v>1800</v>
      </c>
      <c r="E291" s="30" t="s">
        <v>1581</v>
      </c>
      <c r="F291" s="30" t="s">
        <v>2393</v>
      </c>
      <c r="G291" s="31">
        <v>1</v>
      </c>
      <c r="H291" s="31">
        <v>1</v>
      </c>
      <c r="I291" s="32">
        <v>0</v>
      </c>
      <c r="J291" s="33">
        <v>1</v>
      </c>
      <c r="K291" s="34">
        <v>0</v>
      </c>
      <c r="L291" s="35">
        <v>0</v>
      </c>
      <c r="M291" s="37" t="s">
        <v>2994</v>
      </c>
      <c r="N291" s="37"/>
    </row>
    <row r="292" spans="1:14" x14ac:dyDescent="0.3">
      <c r="A292" s="30" t="s">
        <v>679</v>
      </c>
      <c r="B292" s="30" t="s">
        <v>2394</v>
      </c>
      <c r="C292" s="30" t="s">
        <v>2395</v>
      </c>
      <c r="D292" s="30" t="s">
        <v>2396</v>
      </c>
      <c r="E292" s="30" t="s">
        <v>681</v>
      </c>
      <c r="F292" s="30" t="s">
        <v>2397</v>
      </c>
      <c r="G292" s="31">
        <v>1</v>
      </c>
      <c r="H292" s="31">
        <v>1</v>
      </c>
      <c r="I292" s="32">
        <v>0</v>
      </c>
      <c r="J292" s="33">
        <v>0</v>
      </c>
      <c r="K292" s="34">
        <v>1</v>
      </c>
      <c r="L292" s="35">
        <v>0</v>
      </c>
      <c r="M292" s="37" t="s">
        <v>2996</v>
      </c>
      <c r="N292" s="37"/>
    </row>
    <row r="293" spans="1:14" x14ac:dyDescent="0.3">
      <c r="A293" s="30" t="s">
        <v>2398</v>
      </c>
      <c r="B293" s="30" t="s">
        <v>2399</v>
      </c>
      <c r="C293" s="30" t="s">
        <v>1463</v>
      </c>
      <c r="D293" s="30" t="s">
        <v>2400</v>
      </c>
      <c r="E293" s="30" t="s">
        <v>2401</v>
      </c>
      <c r="F293" s="30" t="s">
        <v>2402</v>
      </c>
      <c r="G293" s="31">
        <v>1</v>
      </c>
      <c r="H293" s="31">
        <v>2</v>
      </c>
      <c r="I293" s="32">
        <v>0</v>
      </c>
      <c r="J293" s="33">
        <v>1</v>
      </c>
      <c r="K293" s="34">
        <v>0</v>
      </c>
      <c r="L293" s="35">
        <v>0</v>
      </c>
      <c r="M293" s="37" t="s">
        <v>2994</v>
      </c>
      <c r="N293" s="37"/>
    </row>
    <row r="294" spans="1:14" x14ac:dyDescent="0.3">
      <c r="A294" s="30" t="s">
        <v>2403</v>
      </c>
      <c r="B294" s="30" t="s">
        <v>2404</v>
      </c>
      <c r="C294" s="30" t="s">
        <v>1970</v>
      </c>
      <c r="D294" s="30" t="s">
        <v>2405</v>
      </c>
      <c r="E294" s="30" t="s">
        <v>1339</v>
      </c>
      <c r="F294" s="30" t="s">
        <v>2406</v>
      </c>
      <c r="G294" s="31">
        <v>1</v>
      </c>
      <c r="H294" s="31">
        <v>1</v>
      </c>
      <c r="I294" s="32">
        <v>0</v>
      </c>
      <c r="J294" s="33">
        <v>1</v>
      </c>
      <c r="K294" s="34">
        <v>0</v>
      </c>
      <c r="L294" s="35">
        <v>0</v>
      </c>
      <c r="M294" s="37" t="s">
        <v>2994</v>
      </c>
      <c r="N294" s="37"/>
    </row>
    <row r="295" spans="1:14" x14ac:dyDescent="0.3">
      <c r="A295" s="30" t="s">
        <v>715</v>
      </c>
      <c r="B295" s="30" t="s">
        <v>2407</v>
      </c>
      <c r="C295" s="30" t="s">
        <v>2408</v>
      </c>
      <c r="D295" s="30" t="s">
        <v>1448</v>
      </c>
      <c r="E295" s="30" t="s">
        <v>700</v>
      </c>
      <c r="F295" s="30" t="s">
        <v>2409</v>
      </c>
      <c r="G295" s="31">
        <v>1</v>
      </c>
      <c r="H295" s="31">
        <v>4</v>
      </c>
      <c r="I295" s="32">
        <v>0</v>
      </c>
      <c r="J295" s="33">
        <v>0</v>
      </c>
      <c r="K295" s="34">
        <v>1</v>
      </c>
      <c r="L295" s="35">
        <v>0</v>
      </c>
      <c r="M295" s="37" t="s">
        <v>2996</v>
      </c>
      <c r="N295" s="37"/>
    </row>
    <row r="296" spans="1:14" x14ac:dyDescent="0.3">
      <c r="A296" s="30" t="s">
        <v>2410</v>
      </c>
      <c r="B296" s="30" t="s">
        <v>2411</v>
      </c>
      <c r="C296" s="30" t="s">
        <v>1864</v>
      </c>
      <c r="D296" s="30" t="s">
        <v>1333</v>
      </c>
      <c r="E296" s="30" t="s">
        <v>2412</v>
      </c>
      <c r="F296" s="30" t="s">
        <v>2413</v>
      </c>
      <c r="G296" s="31">
        <v>1</v>
      </c>
      <c r="H296" s="31">
        <v>4</v>
      </c>
      <c r="I296" s="32">
        <v>0</v>
      </c>
      <c r="J296" s="33">
        <v>1</v>
      </c>
      <c r="K296" s="34">
        <v>0</v>
      </c>
      <c r="L296" s="35">
        <v>0</v>
      </c>
      <c r="M296" s="37" t="s">
        <v>2994</v>
      </c>
      <c r="N296" s="37"/>
    </row>
    <row r="297" spans="1:14" x14ac:dyDescent="0.3">
      <c r="A297" s="30" t="s">
        <v>1211</v>
      </c>
      <c r="B297" s="30" t="s">
        <v>2414</v>
      </c>
      <c r="C297" s="30" t="s">
        <v>1367</v>
      </c>
      <c r="D297" s="30" t="s">
        <v>1910</v>
      </c>
      <c r="E297" s="30" t="s">
        <v>840</v>
      </c>
      <c r="F297" s="30" t="s">
        <v>2415</v>
      </c>
      <c r="G297" s="31">
        <v>1</v>
      </c>
      <c r="H297" s="31">
        <v>1</v>
      </c>
      <c r="I297" s="32">
        <v>0</v>
      </c>
      <c r="J297" s="33">
        <v>0</v>
      </c>
      <c r="K297" s="34">
        <v>0</v>
      </c>
      <c r="L297" s="35">
        <v>1</v>
      </c>
      <c r="M297" s="37" t="s">
        <v>2991</v>
      </c>
      <c r="N297" s="37"/>
    </row>
    <row r="298" spans="1:14" x14ac:dyDescent="0.3">
      <c r="A298" s="30" t="s">
        <v>2416</v>
      </c>
      <c r="B298" s="30" t="s">
        <v>2417</v>
      </c>
      <c r="C298" s="30" t="s">
        <v>2418</v>
      </c>
      <c r="D298" s="30" t="s">
        <v>1333</v>
      </c>
      <c r="E298" s="30" t="s">
        <v>707</v>
      </c>
      <c r="F298" s="30" t="s">
        <v>2419</v>
      </c>
      <c r="G298" s="31">
        <v>1</v>
      </c>
      <c r="H298" s="31">
        <v>5</v>
      </c>
      <c r="I298" s="32">
        <v>0</v>
      </c>
      <c r="J298" s="33">
        <v>1</v>
      </c>
      <c r="K298" s="34">
        <v>0</v>
      </c>
      <c r="L298" s="35">
        <v>0</v>
      </c>
      <c r="M298" s="37" t="s">
        <v>2995</v>
      </c>
      <c r="N298" s="37"/>
    </row>
    <row r="299" spans="1:14" x14ac:dyDescent="0.3">
      <c r="A299" s="30" t="s">
        <v>2420</v>
      </c>
      <c r="B299" s="30" t="s">
        <v>2421</v>
      </c>
      <c r="C299" s="30" t="s">
        <v>1681</v>
      </c>
      <c r="D299" s="30" t="s">
        <v>1458</v>
      </c>
      <c r="E299" s="30" t="s">
        <v>753</v>
      </c>
      <c r="F299" s="30" t="s">
        <v>2422</v>
      </c>
      <c r="G299" s="31">
        <v>1</v>
      </c>
      <c r="H299" s="31">
        <v>1</v>
      </c>
      <c r="I299" s="32">
        <v>0</v>
      </c>
      <c r="J299" s="33">
        <v>1</v>
      </c>
      <c r="K299" s="34">
        <v>0</v>
      </c>
      <c r="L299" s="35">
        <v>0</v>
      </c>
      <c r="M299" s="37" t="s">
        <v>2994</v>
      </c>
      <c r="N299" s="37"/>
    </row>
    <row r="300" spans="1:14" x14ac:dyDescent="0.3">
      <c r="A300" s="30" t="s">
        <v>2423</v>
      </c>
      <c r="B300" s="30" t="s">
        <v>2424</v>
      </c>
      <c r="C300" s="30" t="s">
        <v>2425</v>
      </c>
      <c r="D300" s="30" t="s">
        <v>1344</v>
      </c>
      <c r="E300" s="30" t="s">
        <v>1449</v>
      </c>
      <c r="F300" s="30" t="s">
        <v>2426</v>
      </c>
      <c r="G300" s="31">
        <v>1</v>
      </c>
      <c r="H300" s="31">
        <v>1</v>
      </c>
      <c r="I300" s="32">
        <v>1</v>
      </c>
      <c r="J300" s="33">
        <v>0</v>
      </c>
      <c r="K300" s="34">
        <v>0</v>
      </c>
      <c r="L300" s="35">
        <v>0</v>
      </c>
      <c r="M300" s="37" t="s">
        <v>2994</v>
      </c>
      <c r="N300" s="37"/>
    </row>
    <row r="301" spans="1:14" x14ac:dyDescent="0.3">
      <c r="A301" s="30" t="s">
        <v>2427</v>
      </c>
      <c r="B301" s="30" t="s">
        <v>2428</v>
      </c>
      <c r="C301" s="30" t="s">
        <v>2429</v>
      </c>
      <c r="D301" s="30" t="s">
        <v>2430</v>
      </c>
      <c r="E301" s="30" t="s">
        <v>1677</v>
      </c>
      <c r="F301" s="30" t="s">
        <v>2431</v>
      </c>
      <c r="G301" s="31">
        <v>1</v>
      </c>
      <c r="H301" s="31">
        <v>3</v>
      </c>
      <c r="I301" s="32">
        <v>0</v>
      </c>
      <c r="J301" s="33">
        <v>1</v>
      </c>
      <c r="K301" s="34">
        <v>0</v>
      </c>
      <c r="L301" s="35">
        <v>0</v>
      </c>
      <c r="M301" s="37" t="s">
        <v>2995</v>
      </c>
      <c r="N301" s="37"/>
    </row>
    <row r="302" spans="1:14" x14ac:dyDescent="0.3">
      <c r="A302" s="30" t="s">
        <v>2432</v>
      </c>
      <c r="B302" s="30" t="s">
        <v>2433</v>
      </c>
      <c r="C302" s="30" t="s">
        <v>2434</v>
      </c>
      <c r="D302" s="30" t="s">
        <v>1333</v>
      </c>
      <c r="E302" s="30" t="s">
        <v>674</v>
      </c>
      <c r="F302" s="30" t="s">
        <v>2435</v>
      </c>
      <c r="G302" s="31">
        <v>1</v>
      </c>
      <c r="H302" s="31">
        <v>6</v>
      </c>
      <c r="I302" s="32">
        <v>0</v>
      </c>
      <c r="J302" s="33">
        <v>1</v>
      </c>
      <c r="K302" s="34">
        <v>0</v>
      </c>
      <c r="L302" s="35">
        <v>0</v>
      </c>
      <c r="M302" s="37" t="s">
        <v>2994</v>
      </c>
      <c r="N302" s="37"/>
    </row>
    <row r="303" spans="1:14" x14ac:dyDescent="0.3">
      <c r="A303" s="30" t="s">
        <v>1039</v>
      </c>
      <c r="B303" s="30" t="s">
        <v>1040</v>
      </c>
      <c r="C303" s="30" t="s">
        <v>2436</v>
      </c>
      <c r="D303" s="30" t="s">
        <v>1333</v>
      </c>
      <c r="E303" s="30" t="s">
        <v>654</v>
      </c>
      <c r="F303" s="30" t="s">
        <v>2437</v>
      </c>
      <c r="G303" s="31">
        <v>1</v>
      </c>
      <c r="H303" s="31">
        <v>1</v>
      </c>
      <c r="I303" s="32">
        <v>0</v>
      </c>
      <c r="J303" s="33">
        <v>0</v>
      </c>
      <c r="K303" s="34">
        <v>0</v>
      </c>
      <c r="L303" s="35">
        <v>1</v>
      </c>
      <c r="M303" s="37" t="s">
        <v>2996</v>
      </c>
      <c r="N303" s="37"/>
    </row>
    <row r="304" spans="1:14" x14ac:dyDescent="0.3">
      <c r="A304" s="30" t="s">
        <v>2438</v>
      </c>
      <c r="B304" s="30" t="s">
        <v>2439</v>
      </c>
      <c r="C304" s="30" t="s">
        <v>2440</v>
      </c>
      <c r="D304" s="30" t="s">
        <v>1958</v>
      </c>
      <c r="E304" s="30" t="s">
        <v>2441</v>
      </c>
      <c r="F304" s="30" t="s">
        <v>2438</v>
      </c>
      <c r="G304" s="31">
        <v>1</v>
      </c>
      <c r="H304" s="31">
        <v>1</v>
      </c>
      <c r="I304" s="32">
        <v>1</v>
      </c>
      <c r="J304" s="33">
        <v>0</v>
      </c>
      <c r="K304" s="34">
        <v>0</v>
      </c>
      <c r="L304" s="35">
        <v>0</v>
      </c>
      <c r="M304" s="37" t="s">
        <v>2995</v>
      </c>
      <c r="N304" s="37"/>
    </row>
    <row r="305" spans="1:14" x14ac:dyDescent="0.3">
      <c r="A305" s="30" t="s">
        <v>637</v>
      </c>
      <c r="B305" s="30" t="s">
        <v>2442</v>
      </c>
      <c r="C305" s="30" t="s">
        <v>2443</v>
      </c>
      <c r="D305" s="30" t="s">
        <v>1333</v>
      </c>
      <c r="E305" s="30" t="s">
        <v>640</v>
      </c>
      <c r="F305" s="30" t="s">
        <v>2444</v>
      </c>
      <c r="G305" s="31">
        <v>1</v>
      </c>
      <c r="H305" s="31">
        <v>2</v>
      </c>
      <c r="I305" s="32">
        <v>0</v>
      </c>
      <c r="J305" s="33">
        <v>0</v>
      </c>
      <c r="K305" s="34">
        <v>1</v>
      </c>
      <c r="L305" s="35">
        <v>0</v>
      </c>
      <c r="M305" s="37" t="s">
        <v>2996</v>
      </c>
      <c r="N305" s="37"/>
    </row>
    <row r="306" spans="1:14" x14ac:dyDescent="0.3">
      <c r="A306" s="30" t="s">
        <v>2445</v>
      </c>
      <c r="B306" s="30" t="s">
        <v>2446</v>
      </c>
      <c r="C306" s="30" t="s">
        <v>2447</v>
      </c>
      <c r="D306" s="30" t="s">
        <v>2157</v>
      </c>
      <c r="E306" s="30" t="s">
        <v>2448</v>
      </c>
      <c r="F306" s="30" t="s">
        <v>2449</v>
      </c>
      <c r="G306" s="31">
        <v>1</v>
      </c>
      <c r="H306" s="31">
        <v>2</v>
      </c>
      <c r="I306" s="32">
        <v>0</v>
      </c>
      <c r="J306" s="33">
        <v>1</v>
      </c>
      <c r="K306" s="34">
        <v>0</v>
      </c>
      <c r="L306" s="35">
        <v>0</v>
      </c>
      <c r="M306" s="37" t="s">
        <v>2995</v>
      </c>
      <c r="N306" s="37"/>
    </row>
    <row r="307" spans="1:14" x14ac:dyDescent="0.3">
      <c r="A307" s="30" t="s">
        <v>2450</v>
      </c>
      <c r="B307" s="30" t="s">
        <v>2451</v>
      </c>
      <c r="C307" s="30" t="s">
        <v>2452</v>
      </c>
      <c r="D307" s="30" t="s">
        <v>2453</v>
      </c>
      <c r="E307" s="30" t="s">
        <v>2454</v>
      </c>
      <c r="F307" s="30" t="s">
        <v>2455</v>
      </c>
      <c r="G307" s="31">
        <v>1</v>
      </c>
      <c r="H307" s="31">
        <v>2</v>
      </c>
      <c r="I307" s="32">
        <v>0</v>
      </c>
      <c r="J307" s="33">
        <v>1</v>
      </c>
      <c r="K307" s="34">
        <v>0</v>
      </c>
      <c r="L307" s="35">
        <v>0</v>
      </c>
      <c r="M307" s="37" t="s">
        <v>2995</v>
      </c>
      <c r="N307" s="37"/>
    </row>
    <row r="308" spans="1:14" x14ac:dyDescent="0.3">
      <c r="A308" s="30" t="s">
        <v>2456</v>
      </c>
      <c r="B308" s="30" t="s">
        <v>2457</v>
      </c>
      <c r="C308" s="30" t="s">
        <v>2458</v>
      </c>
      <c r="D308" s="30" t="s">
        <v>2459</v>
      </c>
      <c r="E308" s="30" t="s">
        <v>684</v>
      </c>
      <c r="F308" s="30" t="s">
        <v>2460</v>
      </c>
      <c r="G308" s="31">
        <v>1</v>
      </c>
      <c r="H308" s="31">
        <v>1</v>
      </c>
      <c r="I308" s="32">
        <v>0</v>
      </c>
      <c r="J308" s="33">
        <v>1</v>
      </c>
      <c r="K308" s="34">
        <v>0</v>
      </c>
      <c r="L308" s="35">
        <v>0</v>
      </c>
      <c r="M308" s="37" t="s">
        <v>2994</v>
      </c>
      <c r="N308" s="37"/>
    </row>
    <row r="309" spans="1:14" x14ac:dyDescent="0.3">
      <c r="A309" s="30" t="s">
        <v>2461</v>
      </c>
      <c r="B309" s="30" t="s">
        <v>2462</v>
      </c>
      <c r="C309" s="30" t="s">
        <v>1367</v>
      </c>
      <c r="D309" s="30" t="s">
        <v>1803</v>
      </c>
      <c r="E309" s="30" t="s">
        <v>2463</v>
      </c>
      <c r="F309" s="30" t="s">
        <v>2464</v>
      </c>
      <c r="G309" s="31">
        <v>1</v>
      </c>
      <c r="H309" s="31">
        <v>1</v>
      </c>
      <c r="I309" s="32">
        <v>0</v>
      </c>
      <c r="J309" s="33">
        <v>1</v>
      </c>
      <c r="K309" s="34">
        <v>0</v>
      </c>
      <c r="L309" s="35">
        <v>0</v>
      </c>
      <c r="M309" s="37" t="s">
        <v>2995</v>
      </c>
      <c r="N309" s="37"/>
    </row>
    <row r="310" spans="1:14" x14ac:dyDescent="0.3">
      <c r="A310" s="30" t="s">
        <v>2465</v>
      </c>
      <c r="B310" s="30" t="s">
        <v>2466</v>
      </c>
      <c r="C310" s="30" t="s">
        <v>2467</v>
      </c>
      <c r="D310" s="30" t="s">
        <v>1344</v>
      </c>
      <c r="E310" s="30" t="s">
        <v>2468</v>
      </c>
      <c r="F310" s="30" t="s">
        <v>2469</v>
      </c>
      <c r="G310" s="31">
        <v>1</v>
      </c>
      <c r="H310" s="31">
        <v>4</v>
      </c>
      <c r="I310" s="32">
        <v>1</v>
      </c>
      <c r="J310" s="33">
        <v>0</v>
      </c>
      <c r="K310" s="34">
        <v>0</v>
      </c>
      <c r="L310" s="35">
        <v>0</v>
      </c>
      <c r="M310" s="37" t="s">
        <v>2995</v>
      </c>
      <c r="N310" s="37"/>
    </row>
    <row r="311" spans="1:14" x14ac:dyDescent="0.3">
      <c r="A311" s="30" t="s">
        <v>863</v>
      </c>
      <c r="B311" s="30" t="s">
        <v>864</v>
      </c>
      <c r="C311" s="30" t="s">
        <v>2470</v>
      </c>
      <c r="D311" s="30" t="s">
        <v>1507</v>
      </c>
      <c r="E311" s="30" t="s">
        <v>865</v>
      </c>
      <c r="F311" s="30" t="s">
        <v>2471</v>
      </c>
      <c r="G311" s="31">
        <v>1</v>
      </c>
      <c r="H311" s="31">
        <v>1</v>
      </c>
      <c r="I311" s="32">
        <v>0</v>
      </c>
      <c r="J311" s="33">
        <v>0</v>
      </c>
      <c r="K311" s="34">
        <v>0</v>
      </c>
      <c r="L311" s="35">
        <v>1</v>
      </c>
      <c r="M311" s="37" t="s">
        <v>2996</v>
      </c>
      <c r="N311" s="37"/>
    </row>
    <row r="312" spans="1:14" x14ac:dyDescent="0.3">
      <c r="A312" s="30" t="s">
        <v>2472</v>
      </c>
      <c r="B312" s="30" t="s">
        <v>2473</v>
      </c>
      <c r="C312" s="30" t="s">
        <v>1372</v>
      </c>
      <c r="D312" s="30" t="s">
        <v>2474</v>
      </c>
      <c r="E312" s="30" t="s">
        <v>1385</v>
      </c>
      <c r="F312" s="30" t="s">
        <v>2475</v>
      </c>
      <c r="G312" s="31">
        <v>1</v>
      </c>
      <c r="H312" s="31">
        <v>9</v>
      </c>
      <c r="I312" s="32">
        <v>0</v>
      </c>
      <c r="J312" s="33">
        <v>1</v>
      </c>
      <c r="K312" s="34">
        <v>0</v>
      </c>
      <c r="L312" s="35">
        <v>0</v>
      </c>
      <c r="M312" s="37" t="s">
        <v>2992</v>
      </c>
      <c r="N312" s="37"/>
    </row>
    <row r="313" spans="1:14" x14ac:dyDescent="0.3">
      <c r="A313" s="30" t="s">
        <v>2476</v>
      </c>
      <c r="B313" s="30" t="s">
        <v>2477</v>
      </c>
      <c r="C313" s="30" t="s">
        <v>2478</v>
      </c>
      <c r="D313" s="30" t="s">
        <v>1333</v>
      </c>
      <c r="E313" s="30" t="s">
        <v>1810</v>
      </c>
      <c r="F313" s="30" t="s">
        <v>2479</v>
      </c>
      <c r="G313" s="31">
        <v>1</v>
      </c>
      <c r="H313" s="31">
        <v>1</v>
      </c>
      <c r="I313" s="32">
        <v>0</v>
      </c>
      <c r="J313" s="33">
        <v>1</v>
      </c>
      <c r="K313" s="34">
        <v>0</v>
      </c>
      <c r="L313" s="35">
        <v>0</v>
      </c>
      <c r="M313" s="37" t="s">
        <v>2995</v>
      </c>
      <c r="N313" s="37"/>
    </row>
    <row r="314" spans="1:14" x14ac:dyDescent="0.3">
      <c r="A314" s="30" t="s">
        <v>2480</v>
      </c>
      <c r="B314" s="30" t="s">
        <v>2481</v>
      </c>
      <c r="C314" s="30" t="s">
        <v>2482</v>
      </c>
      <c r="D314" s="30" t="s">
        <v>1344</v>
      </c>
      <c r="E314" s="30" t="s">
        <v>2483</v>
      </c>
      <c r="F314" s="30" t="s">
        <v>2484</v>
      </c>
      <c r="G314" s="31">
        <v>1</v>
      </c>
      <c r="H314" s="31">
        <v>6</v>
      </c>
      <c r="I314" s="32">
        <v>0</v>
      </c>
      <c r="J314" s="33">
        <v>1</v>
      </c>
      <c r="K314" s="34">
        <v>0</v>
      </c>
      <c r="L314" s="35">
        <v>0</v>
      </c>
      <c r="M314" s="37" t="s">
        <v>2995</v>
      </c>
      <c r="N314" s="37"/>
    </row>
    <row r="315" spans="1:14" x14ac:dyDescent="0.3">
      <c r="A315" s="30" t="s">
        <v>2485</v>
      </c>
      <c r="B315" s="30" t="s">
        <v>2486</v>
      </c>
      <c r="C315" s="30" t="s">
        <v>2487</v>
      </c>
      <c r="D315" s="30" t="s">
        <v>2044</v>
      </c>
      <c r="E315" s="30" t="s">
        <v>2488</v>
      </c>
      <c r="F315" s="30" t="s">
        <v>2489</v>
      </c>
      <c r="G315" s="31">
        <v>1</v>
      </c>
      <c r="H315" s="31">
        <v>1</v>
      </c>
      <c r="I315" s="32">
        <v>0</v>
      </c>
      <c r="J315" s="33">
        <v>1</v>
      </c>
      <c r="K315" s="34">
        <v>0</v>
      </c>
      <c r="L315" s="35">
        <v>0</v>
      </c>
      <c r="M315" s="37" t="s">
        <v>2994</v>
      </c>
      <c r="N315" s="37"/>
    </row>
    <row r="316" spans="1:14" x14ac:dyDescent="0.3">
      <c r="A316" s="30" t="s">
        <v>939</v>
      </c>
      <c r="B316" s="30" t="s">
        <v>2490</v>
      </c>
      <c r="C316" s="30" t="s">
        <v>1367</v>
      </c>
      <c r="D316" s="30" t="s">
        <v>2491</v>
      </c>
      <c r="E316" s="30" t="s">
        <v>840</v>
      </c>
      <c r="F316" s="30" t="s">
        <v>2492</v>
      </c>
      <c r="G316" s="31">
        <v>1</v>
      </c>
      <c r="H316" s="31">
        <v>2</v>
      </c>
      <c r="I316" s="32">
        <v>0</v>
      </c>
      <c r="J316" s="33">
        <v>0</v>
      </c>
      <c r="K316" s="34">
        <v>0</v>
      </c>
      <c r="L316" s="35">
        <v>1</v>
      </c>
      <c r="M316" s="37" t="s">
        <v>2991</v>
      </c>
      <c r="N316" s="37"/>
    </row>
    <row r="317" spans="1:14" x14ac:dyDescent="0.3">
      <c r="A317" s="30" t="s">
        <v>1049</v>
      </c>
      <c r="B317" s="30" t="s">
        <v>1050</v>
      </c>
      <c r="C317" s="30" t="s">
        <v>2493</v>
      </c>
      <c r="D317" s="30" t="s">
        <v>2494</v>
      </c>
      <c r="E317" s="30" t="s">
        <v>1051</v>
      </c>
      <c r="F317" s="30" t="s">
        <v>2495</v>
      </c>
      <c r="G317" s="31">
        <v>1</v>
      </c>
      <c r="H317" s="31">
        <v>1</v>
      </c>
      <c r="I317" s="32">
        <v>0</v>
      </c>
      <c r="J317" s="33">
        <v>0</v>
      </c>
      <c r="K317" s="34">
        <v>0</v>
      </c>
      <c r="L317" s="35">
        <v>1</v>
      </c>
      <c r="M317" s="37" t="s">
        <v>2996</v>
      </c>
      <c r="N317" s="37"/>
    </row>
    <row r="318" spans="1:14" x14ac:dyDescent="0.3">
      <c r="A318" s="30" t="s">
        <v>772</v>
      </c>
      <c r="B318" s="30" t="s">
        <v>2496</v>
      </c>
      <c r="C318" s="30" t="s">
        <v>1367</v>
      </c>
      <c r="D318" s="30" t="s">
        <v>1333</v>
      </c>
      <c r="E318" s="30" t="s">
        <v>775</v>
      </c>
      <c r="F318" s="30" t="s">
        <v>2497</v>
      </c>
      <c r="G318" s="31">
        <v>1</v>
      </c>
      <c r="H318" s="31">
        <v>2</v>
      </c>
      <c r="I318" s="32">
        <v>0</v>
      </c>
      <c r="J318" s="33">
        <v>0</v>
      </c>
      <c r="K318" s="34">
        <v>1</v>
      </c>
      <c r="L318" s="35">
        <v>0</v>
      </c>
      <c r="M318" s="37" t="s">
        <v>2996</v>
      </c>
      <c r="N318" s="37"/>
    </row>
    <row r="319" spans="1:14" x14ac:dyDescent="0.3">
      <c r="A319" s="30" t="s">
        <v>1081</v>
      </c>
      <c r="B319" s="30" t="s">
        <v>2498</v>
      </c>
      <c r="C319" s="30" t="s">
        <v>2499</v>
      </c>
      <c r="D319" s="30" t="s">
        <v>1953</v>
      </c>
      <c r="E319" s="30" t="s">
        <v>1083</v>
      </c>
      <c r="F319" s="30" t="s">
        <v>2500</v>
      </c>
      <c r="G319" s="31">
        <v>1</v>
      </c>
      <c r="H319" s="31">
        <v>1</v>
      </c>
      <c r="I319" s="32">
        <v>0</v>
      </c>
      <c r="J319" s="33">
        <v>0</v>
      </c>
      <c r="K319" s="34">
        <v>0</v>
      </c>
      <c r="L319" s="35">
        <v>1</v>
      </c>
      <c r="M319" s="37" t="s">
        <v>2996</v>
      </c>
      <c r="N319" s="37"/>
    </row>
    <row r="320" spans="1:14" x14ac:dyDescent="0.3">
      <c r="A320" s="30" t="s">
        <v>2501</v>
      </c>
      <c r="B320" s="30" t="s">
        <v>2502</v>
      </c>
      <c r="C320" s="30" t="s">
        <v>1367</v>
      </c>
      <c r="D320" s="30" t="s">
        <v>2400</v>
      </c>
      <c r="E320" s="30" t="s">
        <v>2401</v>
      </c>
      <c r="F320" s="30" t="s">
        <v>2503</v>
      </c>
      <c r="G320" s="31">
        <v>1</v>
      </c>
      <c r="H320" s="31">
        <v>2</v>
      </c>
      <c r="I320" s="32">
        <v>0</v>
      </c>
      <c r="J320" s="33">
        <v>1</v>
      </c>
      <c r="K320" s="34">
        <v>0</v>
      </c>
      <c r="L320" s="35">
        <v>0</v>
      </c>
      <c r="M320" s="37" t="s">
        <v>2994</v>
      </c>
      <c r="N320" s="37"/>
    </row>
    <row r="321" spans="1:14" x14ac:dyDescent="0.3">
      <c r="A321" s="30" t="s">
        <v>2504</v>
      </c>
      <c r="B321" s="30" t="s">
        <v>2505</v>
      </c>
      <c r="C321" s="30" t="s">
        <v>2506</v>
      </c>
      <c r="D321" s="30" t="s">
        <v>2507</v>
      </c>
      <c r="E321" s="30" t="s">
        <v>664</v>
      </c>
      <c r="F321" s="30" t="s">
        <v>2508</v>
      </c>
      <c r="G321" s="31">
        <v>1</v>
      </c>
      <c r="H321" s="31">
        <v>1</v>
      </c>
      <c r="I321" s="32">
        <v>0</v>
      </c>
      <c r="J321" s="33">
        <v>1</v>
      </c>
      <c r="K321" s="34">
        <v>0</v>
      </c>
      <c r="L321" s="35">
        <v>0</v>
      </c>
      <c r="M321" s="37" t="s">
        <v>2994</v>
      </c>
      <c r="N321" s="37"/>
    </row>
    <row r="322" spans="1:14" x14ac:dyDescent="0.3">
      <c r="A322" s="30" t="s">
        <v>2509</v>
      </c>
      <c r="B322" s="30" t="s">
        <v>2510</v>
      </c>
      <c r="C322" s="30" t="s">
        <v>2511</v>
      </c>
      <c r="D322" s="30" t="s">
        <v>1344</v>
      </c>
      <c r="E322" s="30" t="s">
        <v>1459</v>
      </c>
      <c r="F322" s="30" t="s">
        <v>2512</v>
      </c>
      <c r="G322" s="31">
        <v>1</v>
      </c>
      <c r="H322" s="31">
        <v>1</v>
      </c>
      <c r="I322" s="32">
        <v>1</v>
      </c>
      <c r="J322" s="33">
        <v>0</v>
      </c>
      <c r="K322" s="34">
        <v>0</v>
      </c>
      <c r="L322" s="35">
        <v>0</v>
      </c>
      <c r="M322" s="37" t="s">
        <v>2995</v>
      </c>
      <c r="N322" s="37"/>
    </row>
    <row r="323" spans="1:14" x14ac:dyDescent="0.3">
      <c r="A323" s="30" t="s">
        <v>2513</v>
      </c>
      <c r="B323" s="30" t="s">
        <v>2514</v>
      </c>
      <c r="C323" s="30" t="s">
        <v>1632</v>
      </c>
      <c r="D323" s="30" t="s">
        <v>1565</v>
      </c>
      <c r="E323" s="30" t="s">
        <v>654</v>
      </c>
      <c r="F323" s="30" t="s">
        <v>2515</v>
      </c>
      <c r="G323" s="31">
        <v>1</v>
      </c>
      <c r="H323" s="31">
        <v>1</v>
      </c>
      <c r="I323" s="32">
        <v>0</v>
      </c>
      <c r="J323" s="33">
        <v>1</v>
      </c>
      <c r="K323" s="34">
        <v>0</v>
      </c>
      <c r="L323" s="35">
        <v>0</v>
      </c>
      <c r="M323" s="37" t="s">
        <v>2995</v>
      </c>
      <c r="N323" s="37"/>
    </row>
    <row r="324" spans="1:14" x14ac:dyDescent="0.3">
      <c r="A324" s="30" t="s">
        <v>644</v>
      </c>
      <c r="B324" s="30" t="s">
        <v>2516</v>
      </c>
      <c r="C324" s="30" t="s">
        <v>2517</v>
      </c>
      <c r="D324" s="30" t="s">
        <v>1417</v>
      </c>
      <c r="E324" s="30" t="s">
        <v>646</v>
      </c>
      <c r="F324" s="30" t="s">
        <v>2518</v>
      </c>
      <c r="G324" s="31">
        <v>1</v>
      </c>
      <c r="H324" s="31">
        <v>1</v>
      </c>
      <c r="I324" s="32">
        <v>0</v>
      </c>
      <c r="J324" s="33">
        <v>0</v>
      </c>
      <c r="K324" s="34">
        <v>1</v>
      </c>
      <c r="L324" s="35">
        <v>0</v>
      </c>
      <c r="M324" s="37" t="s">
        <v>2996</v>
      </c>
      <c r="N324" s="37"/>
    </row>
    <row r="325" spans="1:14" x14ac:dyDescent="0.3">
      <c r="A325" s="30" t="s">
        <v>2519</v>
      </c>
      <c r="B325" s="30" t="s">
        <v>2520</v>
      </c>
      <c r="C325" s="30" t="s">
        <v>1970</v>
      </c>
      <c r="D325" s="30" t="s">
        <v>1338</v>
      </c>
      <c r="E325" s="30" t="s">
        <v>1339</v>
      </c>
      <c r="F325" s="30" t="s">
        <v>2521</v>
      </c>
      <c r="G325" s="31">
        <v>1</v>
      </c>
      <c r="H325" s="31">
        <v>1</v>
      </c>
      <c r="I325" s="32">
        <v>1</v>
      </c>
      <c r="J325" s="33">
        <v>0</v>
      </c>
      <c r="K325" s="34">
        <v>0</v>
      </c>
      <c r="L325" s="35">
        <v>0</v>
      </c>
      <c r="M325" s="37" t="s">
        <v>2994</v>
      </c>
      <c r="N325" s="37"/>
    </row>
    <row r="326" spans="1:14" x14ac:dyDescent="0.3">
      <c r="A326" s="30" t="s">
        <v>1209</v>
      </c>
      <c r="B326" s="30" t="s">
        <v>2522</v>
      </c>
      <c r="C326" s="30" t="s">
        <v>1367</v>
      </c>
      <c r="D326" s="30" t="s">
        <v>1910</v>
      </c>
      <c r="E326" s="30" t="s">
        <v>840</v>
      </c>
      <c r="F326" s="30" t="s">
        <v>2523</v>
      </c>
      <c r="G326" s="31">
        <v>1</v>
      </c>
      <c r="H326" s="31">
        <v>1</v>
      </c>
      <c r="I326" s="32">
        <v>0</v>
      </c>
      <c r="J326" s="33">
        <v>0</v>
      </c>
      <c r="K326" s="34">
        <v>0</v>
      </c>
      <c r="L326" s="35">
        <v>1</v>
      </c>
      <c r="M326" s="37" t="s">
        <v>2991</v>
      </c>
      <c r="N326" s="37"/>
    </row>
    <row r="327" spans="1:14" x14ac:dyDescent="0.3">
      <c r="A327" s="30" t="s">
        <v>900</v>
      </c>
      <c r="B327" s="30" t="s">
        <v>2524</v>
      </c>
      <c r="C327" s="30" t="s">
        <v>1367</v>
      </c>
      <c r="D327" s="30" t="s">
        <v>2525</v>
      </c>
      <c r="E327" s="30" t="s">
        <v>902</v>
      </c>
      <c r="F327" s="30" t="s">
        <v>2526</v>
      </c>
      <c r="G327" s="31">
        <v>1</v>
      </c>
      <c r="H327" s="31">
        <v>1</v>
      </c>
      <c r="I327" s="32">
        <v>0</v>
      </c>
      <c r="J327" s="33">
        <v>0</v>
      </c>
      <c r="K327" s="34">
        <v>0</v>
      </c>
      <c r="L327" s="35">
        <v>1</v>
      </c>
      <c r="M327" s="37" t="s">
        <v>2996</v>
      </c>
      <c r="N327" s="37"/>
    </row>
    <row r="328" spans="1:14" x14ac:dyDescent="0.3">
      <c r="A328" s="30" t="s">
        <v>2527</v>
      </c>
      <c r="B328" s="30" t="s">
        <v>2528</v>
      </c>
      <c r="C328" s="30" t="s">
        <v>2529</v>
      </c>
      <c r="D328" s="30" t="s">
        <v>1333</v>
      </c>
      <c r="E328" s="30" t="s">
        <v>695</v>
      </c>
      <c r="F328" s="30" t="s">
        <v>2530</v>
      </c>
      <c r="G328" s="31">
        <v>1</v>
      </c>
      <c r="H328" s="31">
        <v>1</v>
      </c>
      <c r="I328" s="32">
        <v>0</v>
      </c>
      <c r="J328" s="33">
        <v>1</v>
      </c>
      <c r="K328" s="34">
        <v>0</v>
      </c>
      <c r="L328" s="35">
        <v>0</v>
      </c>
      <c r="M328" s="37" t="s">
        <v>2994</v>
      </c>
      <c r="N328" s="37"/>
    </row>
    <row r="329" spans="1:14" x14ac:dyDescent="0.3">
      <c r="A329" s="30" t="s">
        <v>2531</v>
      </c>
      <c r="B329" s="30" t="s">
        <v>2532</v>
      </c>
      <c r="C329" s="30" t="s">
        <v>2533</v>
      </c>
      <c r="D329" s="30" t="s">
        <v>2534</v>
      </c>
      <c r="E329" s="30" t="s">
        <v>2287</v>
      </c>
      <c r="F329" s="30" t="s">
        <v>2535</v>
      </c>
      <c r="G329" s="31">
        <v>1</v>
      </c>
      <c r="H329" s="31">
        <v>1</v>
      </c>
      <c r="I329" s="32">
        <v>0</v>
      </c>
      <c r="J329" s="33">
        <v>1</v>
      </c>
      <c r="K329" s="34">
        <v>0</v>
      </c>
      <c r="L329" s="35">
        <v>0</v>
      </c>
      <c r="M329" s="37" t="s">
        <v>2994</v>
      </c>
      <c r="N329" s="37"/>
    </row>
    <row r="330" spans="1:14" x14ac:dyDescent="0.3">
      <c r="A330" s="30" t="s">
        <v>2536</v>
      </c>
      <c r="B330" s="30" t="s">
        <v>2537</v>
      </c>
      <c r="C330" s="30" t="s">
        <v>2538</v>
      </c>
      <c r="D330" s="30" t="s">
        <v>2539</v>
      </c>
      <c r="E330" s="30" t="s">
        <v>1432</v>
      </c>
      <c r="F330" s="30" t="s">
        <v>2540</v>
      </c>
      <c r="G330" s="31">
        <v>1</v>
      </c>
      <c r="H330" s="31">
        <v>1</v>
      </c>
      <c r="I330" s="32">
        <v>1</v>
      </c>
      <c r="J330" s="33">
        <v>0</v>
      </c>
      <c r="K330" s="34">
        <v>0</v>
      </c>
      <c r="L330" s="35">
        <v>0</v>
      </c>
      <c r="M330" s="37" t="s">
        <v>2995</v>
      </c>
      <c r="N330" s="37"/>
    </row>
    <row r="331" spans="1:14" x14ac:dyDescent="0.3">
      <c r="A331" s="30" t="s">
        <v>2541</v>
      </c>
      <c r="B331" s="30" t="s">
        <v>2542</v>
      </c>
      <c r="C331" s="30" t="s">
        <v>2543</v>
      </c>
      <c r="D331" s="30" t="s">
        <v>1664</v>
      </c>
      <c r="E331" s="30" t="s">
        <v>1677</v>
      </c>
      <c r="F331" s="30" t="s">
        <v>2544</v>
      </c>
      <c r="G331" s="31">
        <v>1</v>
      </c>
      <c r="H331" s="31">
        <v>2</v>
      </c>
      <c r="I331" s="32">
        <v>1</v>
      </c>
      <c r="J331" s="33">
        <v>0</v>
      </c>
      <c r="K331" s="34">
        <v>0</v>
      </c>
      <c r="L331" s="35">
        <v>0</v>
      </c>
      <c r="M331" s="37" t="s">
        <v>2995</v>
      </c>
      <c r="N331" s="37"/>
    </row>
    <row r="332" spans="1:14" x14ac:dyDescent="0.3">
      <c r="A332" s="30" t="s">
        <v>2545</v>
      </c>
      <c r="B332" s="30" t="s">
        <v>2546</v>
      </c>
      <c r="C332" s="30" t="s">
        <v>2547</v>
      </c>
      <c r="D332" s="30" t="s">
        <v>1344</v>
      </c>
      <c r="E332" s="30" t="s">
        <v>1723</v>
      </c>
      <c r="F332" s="30" t="s">
        <v>2545</v>
      </c>
      <c r="G332" s="31">
        <v>1</v>
      </c>
      <c r="H332" s="31">
        <v>1</v>
      </c>
      <c r="I332" s="32">
        <v>0</v>
      </c>
      <c r="J332" s="33">
        <v>1</v>
      </c>
      <c r="K332" s="34">
        <v>0</v>
      </c>
      <c r="L332" s="35">
        <v>0</v>
      </c>
      <c r="M332" s="37" t="s">
        <v>2995</v>
      </c>
      <c r="N332" s="37"/>
    </row>
    <row r="333" spans="1:14" x14ac:dyDescent="0.3">
      <c r="A333" s="30" t="s">
        <v>1146</v>
      </c>
      <c r="B333" s="30" t="s">
        <v>2548</v>
      </c>
      <c r="C333" s="30" t="s">
        <v>1367</v>
      </c>
      <c r="D333" s="30" t="s">
        <v>1333</v>
      </c>
      <c r="E333" s="30" t="s">
        <v>840</v>
      </c>
      <c r="F333" s="30" t="s">
        <v>2549</v>
      </c>
      <c r="G333" s="31">
        <v>1</v>
      </c>
      <c r="H333" s="31">
        <v>1</v>
      </c>
      <c r="I333" s="32">
        <v>0</v>
      </c>
      <c r="J333" s="33">
        <v>0</v>
      </c>
      <c r="K333" s="34">
        <v>0</v>
      </c>
      <c r="L333" s="35">
        <v>1</v>
      </c>
      <c r="M333" s="37" t="s">
        <v>2991</v>
      </c>
      <c r="N333" s="37"/>
    </row>
    <row r="334" spans="1:14" x14ac:dyDescent="0.3">
      <c r="A334" s="30" t="s">
        <v>925</v>
      </c>
      <c r="B334" s="30" t="s">
        <v>926</v>
      </c>
      <c r="C334" s="30" t="s">
        <v>2550</v>
      </c>
      <c r="D334" s="30" t="s">
        <v>1333</v>
      </c>
      <c r="E334" s="30" t="s">
        <v>855</v>
      </c>
      <c r="F334" s="30" t="s">
        <v>2551</v>
      </c>
      <c r="G334" s="31">
        <v>1</v>
      </c>
      <c r="H334" s="31">
        <v>1</v>
      </c>
      <c r="I334" s="32">
        <v>0</v>
      </c>
      <c r="J334" s="33">
        <v>0</v>
      </c>
      <c r="K334" s="34">
        <v>0</v>
      </c>
      <c r="L334" s="35">
        <v>1</v>
      </c>
      <c r="M334" s="37" t="s">
        <v>2996</v>
      </c>
      <c r="N334" s="37"/>
    </row>
    <row r="335" spans="1:14" x14ac:dyDescent="0.3">
      <c r="A335" s="30" t="s">
        <v>2552</v>
      </c>
      <c r="B335" s="30" t="s">
        <v>2553</v>
      </c>
      <c r="C335" s="30" t="s">
        <v>1367</v>
      </c>
      <c r="D335" s="30" t="s">
        <v>2554</v>
      </c>
      <c r="E335" s="30" t="s">
        <v>2258</v>
      </c>
      <c r="F335" s="30" t="s">
        <v>2555</v>
      </c>
      <c r="G335" s="31">
        <v>1</v>
      </c>
      <c r="H335" s="31">
        <v>2</v>
      </c>
      <c r="I335" s="32">
        <v>0</v>
      </c>
      <c r="J335" s="33">
        <v>1</v>
      </c>
      <c r="K335" s="34">
        <v>0</v>
      </c>
      <c r="L335" s="35">
        <v>0</v>
      </c>
      <c r="M335" s="37" t="s">
        <v>2995</v>
      </c>
      <c r="N335" s="37"/>
    </row>
    <row r="336" spans="1:14" x14ac:dyDescent="0.3">
      <c r="A336" s="30" t="s">
        <v>2556</v>
      </c>
      <c r="B336" s="30" t="s">
        <v>2557</v>
      </c>
      <c r="C336" s="30" t="s">
        <v>2558</v>
      </c>
      <c r="D336" s="30" t="s">
        <v>2559</v>
      </c>
      <c r="E336" s="30" t="s">
        <v>2560</v>
      </c>
      <c r="F336" s="30" t="s">
        <v>2561</v>
      </c>
      <c r="G336" s="31">
        <v>1</v>
      </c>
      <c r="H336" s="31">
        <v>1</v>
      </c>
      <c r="I336" s="32">
        <v>0</v>
      </c>
      <c r="J336" s="33">
        <v>1</v>
      </c>
      <c r="K336" s="34">
        <v>0</v>
      </c>
      <c r="L336" s="35">
        <v>0</v>
      </c>
      <c r="M336" s="37" t="s">
        <v>2995</v>
      </c>
      <c r="N336" s="37"/>
    </row>
    <row r="337" spans="1:14" x14ac:dyDescent="0.3">
      <c r="A337" s="30" t="s">
        <v>2562</v>
      </c>
      <c r="B337" s="30" t="s">
        <v>2563</v>
      </c>
      <c r="C337" s="30" t="s">
        <v>2564</v>
      </c>
      <c r="D337" s="30" t="s">
        <v>1507</v>
      </c>
      <c r="E337" s="30" t="s">
        <v>2565</v>
      </c>
      <c r="F337" s="30" t="s">
        <v>2566</v>
      </c>
      <c r="G337" s="31">
        <v>1</v>
      </c>
      <c r="H337" s="31">
        <v>1</v>
      </c>
      <c r="I337" s="32">
        <v>0</v>
      </c>
      <c r="J337" s="33">
        <v>1</v>
      </c>
      <c r="K337" s="34">
        <v>0</v>
      </c>
      <c r="L337" s="35">
        <v>0</v>
      </c>
      <c r="M337" s="37" t="s">
        <v>2994</v>
      </c>
      <c r="N337" s="37"/>
    </row>
    <row r="338" spans="1:14" x14ac:dyDescent="0.3">
      <c r="A338" s="30" t="s">
        <v>2567</v>
      </c>
      <c r="B338" s="30" t="s">
        <v>2568</v>
      </c>
      <c r="C338" s="30" t="s">
        <v>2569</v>
      </c>
      <c r="D338" s="30" t="s">
        <v>1333</v>
      </c>
      <c r="E338" s="30" t="s">
        <v>707</v>
      </c>
      <c r="F338" s="30" t="s">
        <v>2570</v>
      </c>
      <c r="G338" s="31">
        <v>1</v>
      </c>
      <c r="H338" s="31">
        <v>1</v>
      </c>
      <c r="I338" s="32">
        <v>1</v>
      </c>
      <c r="J338" s="33">
        <v>0</v>
      </c>
      <c r="K338" s="34">
        <v>0</v>
      </c>
      <c r="L338" s="35">
        <v>0</v>
      </c>
      <c r="M338" s="37" t="s">
        <v>2995</v>
      </c>
      <c r="N338" s="37"/>
    </row>
    <row r="339" spans="1:14" x14ac:dyDescent="0.3">
      <c r="A339" s="30" t="s">
        <v>2571</v>
      </c>
      <c r="B339" s="30" t="s">
        <v>2572</v>
      </c>
      <c r="C339" s="30" t="s">
        <v>1372</v>
      </c>
      <c r="D339" s="30" t="s">
        <v>1458</v>
      </c>
      <c r="E339" s="30" t="s">
        <v>2573</v>
      </c>
      <c r="F339" s="30" t="s">
        <v>2574</v>
      </c>
      <c r="G339" s="31">
        <v>1</v>
      </c>
      <c r="H339" s="31">
        <v>2</v>
      </c>
      <c r="I339" s="32">
        <v>1</v>
      </c>
      <c r="J339" s="33">
        <v>0</v>
      </c>
      <c r="K339" s="34">
        <v>0</v>
      </c>
      <c r="L339" s="35">
        <v>0</v>
      </c>
      <c r="M339" s="37" t="s">
        <v>2995</v>
      </c>
      <c r="N339" s="37"/>
    </row>
    <row r="340" spans="1:14" x14ac:dyDescent="0.3">
      <c r="A340" s="30" t="s">
        <v>919</v>
      </c>
      <c r="B340" s="30" t="s">
        <v>2575</v>
      </c>
      <c r="C340" s="30" t="s">
        <v>1367</v>
      </c>
      <c r="D340" s="30" t="s">
        <v>1605</v>
      </c>
      <c r="E340" s="30" t="s">
        <v>840</v>
      </c>
      <c r="F340" s="30" t="s">
        <v>2576</v>
      </c>
      <c r="G340" s="31">
        <v>1</v>
      </c>
      <c r="H340" s="31">
        <v>4</v>
      </c>
      <c r="I340" s="32">
        <v>0</v>
      </c>
      <c r="J340" s="33">
        <v>0</v>
      </c>
      <c r="K340" s="34">
        <v>0</v>
      </c>
      <c r="L340" s="35">
        <v>1</v>
      </c>
      <c r="M340" s="37" t="s">
        <v>2991</v>
      </c>
      <c r="N340" s="37"/>
    </row>
    <row r="341" spans="1:14" x14ac:dyDescent="0.3">
      <c r="A341" s="30" t="s">
        <v>1238</v>
      </c>
      <c r="B341" s="30" t="s">
        <v>2577</v>
      </c>
      <c r="C341" s="30" t="s">
        <v>2578</v>
      </c>
      <c r="D341" s="30" t="s">
        <v>1333</v>
      </c>
      <c r="E341" s="30" t="s">
        <v>722</v>
      </c>
      <c r="F341" s="30" t="s">
        <v>2579</v>
      </c>
      <c r="G341" s="31">
        <v>1</v>
      </c>
      <c r="H341" s="31">
        <v>4</v>
      </c>
      <c r="I341" s="32">
        <v>0</v>
      </c>
      <c r="J341" s="33">
        <v>0</v>
      </c>
      <c r="K341" s="34">
        <v>0</v>
      </c>
      <c r="L341" s="35">
        <v>1</v>
      </c>
      <c r="M341" s="37" t="s">
        <v>2996</v>
      </c>
      <c r="N341" s="37"/>
    </row>
    <row r="342" spans="1:14" x14ac:dyDescent="0.3">
      <c r="A342" s="30" t="s">
        <v>2580</v>
      </c>
      <c r="B342" s="30" t="s">
        <v>2107</v>
      </c>
      <c r="C342" s="30" t="s">
        <v>2108</v>
      </c>
      <c r="D342" s="30" t="s">
        <v>2581</v>
      </c>
      <c r="E342" s="30" t="s">
        <v>2110</v>
      </c>
      <c r="F342" s="30" t="s">
        <v>2582</v>
      </c>
      <c r="G342" s="31">
        <v>1</v>
      </c>
      <c r="H342" s="31">
        <v>1</v>
      </c>
      <c r="I342" s="32">
        <v>0</v>
      </c>
      <c r="J342" s="33">
        <v>1</v>
      </c>
      <c r="K342" s="34">
        <v>0</v>
      </c>
      <c r="L342" s="35">
        <v>0</v>
      </c>
      <c r="M342" s="37" t="s">
        <v>2995</v>
      </c>
      <c r="N342" s="37"/>
    </row>
    <row r="343" spans="1:14" x14ac:dyDescent="0.3">
      <c r="A343" s="30" t="s">
        <v>2583</v>
      </c>
      <c r="B343" s="30" t="s">
        <v>2584</v>
      </c>
      <c r="C343" s="30" t="s">
        <v>2585</v>
      </c>
      <c r="D343" s="30" t="s">
        <v>1474</v>
      </c>
      <c r="E343" s="30" t="s">
        <v>1757</v>
      </c>
      <c r="F343" s="30" t="s">
        <v>2586</v>
      </c>
      <c r="G343" s="31">
        <v>1</v>
      </c>
      <c r="H343" s="31">
        <v>2</v>
      </c>
      <c r="I343" s="32">
        <v>0</v>
      </c>
      <c r="J343" s="33">
        <v>1</v>
      </c>
      <c r="K343" s="34">
        <v>0</v>
      </c>
      <c r="L343" s="35">
        <v>0</v>
      </c>
      <c r="M343" s="37" t="s">
        <v>2995</v>
      </c>
      <c r="N343" s="37"/>
    </row>
    <row r="344" spans="1:14" x14ac:dyDescent="0.3">
      <c r="A344" s="30" t="s">
        <v>2587</v>
      </c>
      <c r="B344" s="30" t="s">
        <v>2588</v>
      </c>
      <c r="C344" s="30" t="s">
        <v>1367</v>
      </c>
      <c r="D344" s="30" t="s">
        <v>2589</v>
      </c>
      <c r="E344" s="30" t="s">
        <v>1449</v>
      </c>
      <c r="F344" s="30" t="s">
        <v>2590</v>
      </c>
      <c r="G344" s="31">
        <v>1</v>
      </c>
      <c r="H344" s="31">
        <v>2</v>
      </c>
      <c r="I344" s="32">
        <v>0</v>
      </c>
      <c r="J344" s="33">
        <v>1</v>
      </c>
      <c r="K344" s="34">
        <v>0</v>
      </c>
      <c r="L344" s="35">
        <v>0</v>
      </c>
      <c r="M344" s="37" t="s">
        <v>2995</v>
      </c>
      <c r="N344" s="37"/>
    </row>
    <row r="345" spans="1:14" x14ac:dyDescent="0.3">
      <c r="A345" s="30" t="s">
        <v>2591</v>
      </c>
      <c r="B345" s="30" t="s">
        <v>2592</v>
      </c>
      <c r="C345" s="30" t="s">
        <v>2593</v>
      </c>
      <c r="D345" s="30" t="s">
        <v>1344</v>
      </c>
      <c r="E345" s="30" t="s">
        <v>695</v>
      </c>
      <c r="F345" s="30" t="s">
        <v>2594</v>
      </c>
      <c r="G345" s="31">
        <v>1</v>
      </c>
      <c r="H345" s="31">
        <v>3</v>
      </c>
      <c r="I345" s="32">
        <v>0</v>
      </c>
      <c r="J345" s="33">
        <v>1</v>
      </c>
      <c r="K345" s="34">
        <v>0</v>
      </c>
      <c r="L345" s="35">
        <v>0</v>
      </c>
      <c r="M345" s="37" t="s">
        <v>2995</v>
      </c>
      <c r="N345" s="37"/>
    </row>
    <row r="346" spans="1:14" x14ac:dyDescent="0.3">
      <c r="A346" s="30" t="s">
        <v>1252</v>
      </c>
      <c r="B346" s="30" t="s">
        <v>2595</v>
      </c>
      <c r="C346" s="30" t="s">
        <v>2408</v>
      </c>
      <c r="D346" s="30" t="s">
        <v>1333</v>
      </c>
      <c r="E346" s="30" t="s">
        <v>1254</v>
      </c>
      <c r="F346" s="30" t="s">
        <v>2596</v>
      </c>
      <c r="G346" s="31">
        <v>1</v>
      </c>
      <c r="H346" s="31">
        <v>3</v>
      </c>
      <c r="I346" s="32">
        <v>0</v>
      </c>
      <c r="J346" s="33">
        <v>0</v>
      </c>
      <c r="K346" s="34">
        <v>0</v>
      </c>
      <c r="L346" s="35">
        <v>1</v>
      </c>
      <c r="M346" s="37" t="s">
        <v>2996</v>
      </c>
      <c r="N346" s="37"/>
    </row>
    <row r="347" spans="1:14" x14ac:dyDescent="0.3">
      <c r="A347" s="30" t="s">
        <v>847</v>
      </c>
      <c r="B347" s="30" t="s">
        <v>2597</v>
      </c>
      <c r="C347" s="30" t="s">
        <v>2598</v>
      </c>
      <c r="D347" s="30" t="s">
        <v>1910</v>
      </c>
      <c r="E347" s="30" t="s">
        <v>840</v>
      </c>
      <c r="F347" s="30" t="s">
        <v>2599</v>
      </c>
      <c r="G347" s="31">
        <v>1</v>
      </c>
      <c r="H347" s="31">
        <v>2</v>
      </c>
      <c r="I347" s="32">
        <v>0</v>
      </c>
      <c r="J347" s="33">
        <v>0</v>
      </c>
      <c r="K347" s="34">
        <v>0</v>
      </c>
      <c r="L347" s="35">
        <v>1</v>
      </c>
      <c r="M347" s="37" t="s">
        <v>2991</v>
      </c>
      <c r="N347" s="37"/>
    </row>
    <row r="348" spans="1:14" x14ac:dyDescent="0.3">
      <c r="A348" s="30" t="s">
        <v>2600</v>
      </c>
      <c r="B348" s="30" t="s">
        <v>2601</v>
      </c>
      <c r="C348" s="30" t="s">
        <v>2602</v>
      </c>
      <c r="D348" s="30" t="s">
        <v>1390</v>
      </c>
      <c r="E348" s="30" t="s">
        <v>2603</v>
      </c>
      <c r="F348" s="30" t="s">
        <v>2604</v>
      </c>
      <c r="G348" s="31">
        <v>1</v>
      </c>
      <c r="H348" s="31">
        <v>2</v>
      </c>
      <c r="I348" s="32">
        <v>0</v>
      </c>
      <c r="J348" s="33">
        <v>1</v>
      </c>
      <c r="K348" s="34">
        <v>0</v>
      </c>
      <c r="L348" s="35">
        <v>0</v>
      </c>
      <c r="M348" s="37" t="s">
        <v>2994</v>
      </c>
      <c r="N348" s="37"/>
    </row>
    <row r="349" spans="1:14" x14ac:dyDescent="0.3">
      <c r="A349" s="30" t="s">
        <v>2605</v>
      </c>
      <c r="B349" s="30" t="s">
        <v>2606</v>
      </c>
      <c r="C349" s="30" t="s">
        <v>1367</v>
      </c>
      <c r="D349" s="30" t="s">
        <v>1333</v>
      </c>
      <c r="E349" s="30" t="s">
        <v>710</v>
      </c>
      <c r="F349" s="30" t="s">
        <v>2607</v>
      </c>
      <c r="G349" s="31">
        <v>1</v>
      </c>
      <c r="H349" s="31">
        <v>1</v>
      </c>
      <c r="I349" s="32">
        <v>0</v>
      </c>
      <c r="J349" s="33">
        <v>1</v>
      </c>
      <c r="K349" s="34">
        <v>0</v>
      </c>
      <c r="L349" s="35">
        <v>0</v>
      </c>
      <c r="M349" s="37" t="s">
        <v>2995</v>
      </c>
      <c r="N349" s="37"/>
    </row>
    <row r="350" spans="1:14" x14ac:dyDescent="0.3">
      <c r="A350" s="30" t="s">
        <v>2608</v>
      </c>
      <c r="B350" s="30" t="s">
        <v>2609</v>
      </c>
      <c r="C350" s="30" t="s">
        <v>2610</v>
      </c>
      <c r="D350" s="30" t="s">
        <v>1458</v>
      </c>
      <c r="E350" s="30" t="s">
        <v>2611</v>
      </c>
      <c r="F350" s="30" t="s">
        <v>2612</v>
      </c>
      <c r="G350" s="31">
        <v>1</v>
      </c>
      <c r="H350" s="31">
        <v>1</v>
      </c>
      <c r="I350" s="32">
        <v>0</v>
      </c>
      <c r="J350" s="33">
        <v>1</v>
      </c>
      <c r="K350" s="34">
        <v>0</v>
      </c>
      <c r="L350" s="35">
        <v>0</v>
      </c>
      <c r="M350" s="37" t="s">
        <v>2994</v>
      </c>
      <c r="N350" s="37"/>
    </row>
    <row r="351" spans="1:14" x14ac:dyDescent="0.3">
      <c r="A351" s="30" t="s">
        <v>2613</v>
      </c>
      <c r="B351" s="30" t="s">
        <v>2614</v>
      </c>
      <c r="C351" s="30" t="s">
        <v>2615</v>
      </c>
      <c r="D351" s="30" t="s">
        <v>1333</v>
      </c>
      <c r="E351" s="30" t="s">
        <v>855</v>
      </c>
      <c r="F351" s="30" t="s">
        <v>2616</v>
      </c>
      <c r="G351" s="31">
        <v>1</v>
      </c>
      <c r="H351" s="31">
        <v>8</v>
      </c>
      <c r="I351" s="32">
        <v>0</v>
      </c>
      <c r="J351" s="33">
        <v>1</v>
      </c>
      <c r="K351" s="34">
        <v>0</v>
      </c>
      <c r="L351" s="35">
        <v>0</v>
      </c>
      <c r="M351" s="37" t="s">
        <v>2994</v>
      </c>
      <c r="N351" s="37"/>
    </row>
    <row r="352" spans="1:14" x14ac:dyDescent="0.3">
      <c r="A352" s="30" t="s">
        <v>2617</v>
      </c>
      <c r="B352" s="30" t="s">
        <v>2618</v>
      </c>
      <c r="C352" s="30" t="s">
        <v>2619</v>
      </c>
      <c r="D352" s="30" t="s">
        <v>1333</v>
      </c>
      <c r="E352" s="30" t="s">
        <v>2313</v>
      </c>
      <c r="F352" s="30" t="s">
        <v>2620</v>
      </c>
      <c r="G352" s="31">
        <v>1</v>
      </c>
      <c r="H352" s="31">
        <v>80</v>
      </c>
      <c r="I352" s="32">
        <v>0</v>
      </c>
      <c r="J352" s="33">
        <v>1</v>
      </c>
      <c r="K352" s="34">
        <v>0</v>
      </c>
      <c r="L352" s="35">
        <v>0</v>
      </c>
      <c r="M352" s="37" t="s">
        <v>2995</v>
      </c>
      <c r="N352" s="37"/>
    </row>
    <row r="353" spans="1:14" x14ac:dyDescent="0.3">
      <c r="A353" s="30" t="s">
        <v>2621</v>
      </c>
      <c r="B353" s="30" t="s">
        <v>2622</v>
      </c>
      <c r="C353" s="30" t="s">
        <v>2623</v>
      </c>
      <c r="D353" s="30" t="s">
        <v>1333</v>
      </c>
      <c r="E353" s="30" t="s">
        <v>677</v>
      </c>
      <c r="F353" s="30" t="s">
        <v>2624</v>
      </c>
      <c r="G353" s="31">
        <v>1</v>
      </c>
      <c r="H353" s="31">
        <v>1</v>
      </c>
      <c r="I353" s="32">
        <v>0</v>
      </c>
      <c r="J353" s="33">
        <v>1</v>
      </c>
      <c r="K353" s="34">
        <v>0</v>
      </c>
      <c r="L353" s="35">
        <v>0</v>
      </c>
      <c r="M353" s="37" t="s">
        <v>2995</v>
      </c>
      <c r="N353" s="37"/>
    </row>
    <row r="354" spans="1:14" x14ac:dyDescent="0.3">
      <c r="A354" s="30" t="s">
        <v>2625</v>
      </c>
      <c r="B354" s="30" t="s">
        <v>2626</v>
      </c>
      <c r="C354" s="30" t="s">
        <v>1970</v>
      </c>
      <c r="D354" s="30" t="s">
        <v>2627</v>
      </c>
      <c r="E354" s="30" t="s">
        <v>1385</v>
      </c>
      <c r="F354" s="30" t="s">
        <v>2521</v>
      </c>
      <c r="G354" s="31">
        <v>1</v>
      </c>
      <c r="H354" s="31">
        <v>2</v>
      </c>
      <c r="I354" s="32">
        <v>1</v>
      </c>
      <c r="J354" s="33">
        <v>0</v>
      </c>
      <c r="K354" s="34">
        <v>0</v>
      </c>
      <c r="L354" s="35">
        <v>0</v>
      </c>
      <c r="M354" s="37" t="s">
        <v>2992</v>
      </c>
      <c r="N354" s="37"/>
    </row>
    <row r="355" spans="1:14" x14ac:dyDescent="0.3">
      <c r="A355" s="30" t="s">
        <v>2628</v>
      </c>
      <c r="B355" s="30" t="s">
        <v>2629</v>
      </c>
      <c r="C355" s="30" t="s">
        <v>2269</v>
      </c>
      <c r="D355" s="30" t="s">
        <v>1333</v>
      </c>
      <c r="E355" s="30" t="s">
        <v>2630</v>
      </c>
      <c r="F355" s="30" t="s">
        <v>2631</v>
      </c>
      <c r="G355" s="31">
        <v>1</v>
      </c>
      <c r="H355" s="31">
        <v>5</v>
      </c>
      <c r="I355" s="32">
        <v>0</v>
      </c>
      <c r="J355" s="33">
        <v>1</v>
      </c>
      <c r="K355" s="34">
        <v>0</v>
      </c>
      <c r="L355" s="35">
        <v>0</v>
      </c>
      <c r="M355" s="37" t="s">
        <v>2994</v>
      </c>
      <c r="N355" s="37"/>
    </row>
    <row r="356" spans="1:14" x14ac:dyDescent="0.3">
      <c r="A356" s="30" t="s">
        <v>2632</v>
      </c>
      <c r="B356" s="30" t="s">
        <v>2633</v>
      </c>
      <c r="C356" s="30" t="s">
        <v>2634</v>
      </c>
      <c r="D356" s="30" t="s">
        <v>2302</v>
      </c>
      <c r="E356" s="30" t="s">
        <v>1109</v>
      </c>
      <c r="F356" s="30" t="s">
        <v>2635</v>
      </c>
      <c r="G356" s="31">
        <v>1</v>
      </c>
      <c r="H356" s="31">
        <v>1</v>
      </c>
      <c r="I356" s="32">
        <v>0</v>
      </c>
      <c r="J356" s="33">
        <v>1</v>
      </c>
      <c r="K356" s="34">
        <v>0</v>
      </c>
      <c r="L356" s="35">
        <v>0</v>
      </c>
      <c r="M356" s="37" t="s">
        <v>2994</v>
      </c>
      <c r="N356" s="37"/>
    </row>
    <row r="357" spans="1:14" x14ac:dyDescent="0.3">
      <c r="A357" s="30" t="s">
        <v>1245</v>
      </c>
      <c r="B357" s="30" t="s">
        <v>1246</v>
      </c>
      <c r="C357" s="30" t="s">
        <v>2636</v>
      </c>
      <c r="D357" s="30" t="s">
        <v>2637</v>
      </c>
      <c r="E357" s="30" t="s">
        <v>840</v>
      </c>
      <c r="F357" s="30" t="s">
        <v>2638</v>
      </c>
      <c r="G357" s="31">
        <v>1</v>
      </c>
      <c r="H357" s="31">
        <v>2</v>
      </c>
      <c r="I357" s="32">
        <v>0</v>
      </c>
      <c r="J357" s="33">
        <v>0</v>
      </c>
      <c r="K357" s="34">
        <v>0</v>
      </c>
      <c r="L357" s="35">
        <v>1</v>
      </c>
      <c r="M357" s="37" t="s">
        <v>2991</v>
      </c>
      <c r="N357" s="37"/>
    </row>
    <row r="358" spans="1:14" x14ac:dyDescent="0.3">
      <c r="A358" s="30" t="s">
        <v>1186</v>
      </c>
      <c r="B358" s="30" t="s">
        <v>2639</v>
      </c>
      <c r="C358" s="30" t="s">
        <v>2640</v>
      </c>
      <c r="D358" s="30" t="s">
        <v>2525</v>
      </c>
      <c r="E358" s="30" t="s">
        <v>1188</v>
      </c>
      <c r="F358" s="30" t="s">
        <v>2641</v>
      </c>
      <c r="G358" s="31">
        <v>1</v>
      </c>
      <c r="H358" s="31">
        <v>1</v>
      </c>
      <c r="I358" s="32">
        <v>0</v>
      </c>
      <c r="J358" s="33">
        <v>0</v>
      </c>
      <c r="K358" s="34">
        <v>0</v>
      </c>
      <c r="L358" s="35">
        <v>1</v>
      </c>
      <c r="M358" s="37" t="s">
        <v>2996</v>
      </c>
      <c r="N358" s="37"/>
    </row>
    <row r="359" spans="1:14" x14ac:dyDescent="0.3">
      <c r="A359" s="30" t="s">
        <v>825</v>
      </c>
      <c r="B359" s="30" t="s">
        <v>826</v>
      </c>
      <c r="C359" s="30" t="s">
        <v>2642</v>
      </c>
      <c r="D359" s="30" t="s">
        <v>1333</v>
      </c>
      <c r="E359" s="30" t="s">
        <v>640</v>
      </c>
      <c r="F359" s="30" t="s">
        <v>2643</v>
      </c>
      <c r="G359" s="31">
        <v>1</v>
      </c>
      <c r="H359" s="31">
        <v>1</v>
      </c>
      <c r="I359" s="32">
        <v>0</v>
      </c>
      <c r="J359" s="33">
        <v>0</v>
      </c>
      <c r="K359" s="34">
        <v>1</v>
      </c>
      <c r="L359" s="35">
        <v>0</v>
      </c>
      <c r="M359" s="37" t="s">
        <v>2996</v>
      </c>
      <c r="N359" s="37"/>
    </row>
    <row r="360" spans="1:14" x14ac:dyDescent="0.3">
      <c r="A360" s="30" t="s">
        <v>1198</v>
      </c>
      <c r="B360" s="30" t="s">
        <v>2644</v>
      </c>
      <c r="C360" s="30" t="s">
        <v>1367</v>
      </c>
      <c r="D360" s="30" t="s">
        <v>1417</v>
      </c>
      <c r="E360" s="30" t="s">
        <v>1200</v>
      </c>
      <c r="F360" s="30" t="s">
        <v>2645</v>
      </c>
      <c r="G360" s="31">
        <v>1</v>
      </c>
      <c r="H360" s="31">
        <v>5</v>
      </c>
      <c r="I360" s="32">
        <v>0</v>
      </c>
      <c r="J360" s="33">
        <v>0</v>
      </c>
      <c r="K360" s="34">
        <v>0</v>
      </c>
      <c r="L360" s="35">
        <v>1</v>
      </c>
      <c r="M360" s="37" t="s">
        <v>2996</v>
      </c>
      <c r="N360" s="37"/>
    </row>
    <row r="361" spans="1:14" x14ac:dyDescent="0.3">
      <c r="A361" s="30" t="s">
        <v>2646</v>
      </c>
      <c r="B361" s="30" t="s">
        <v>2647</v>
      </c>
      <c r="C361" s="30" t="s">
        <v>2648</v>
      </c>
      <c r="D361" s="30" t="s">
        <v>1474</v>
      </c>
      <c r="E361" s="30" t="s">
        <v>1628</v>
      </c>
      <c r="F361" s="30" t="s">
        <v>2649</v>
      </c>
      <c r="G361" s="31">
        <v>1</v>
      </c>
      <c r="H361" s="31">
        <v>1</v>
      </c>
      <c r="I361" s="32">
        <v>0</v>
      </c>
      <c r="J361" s="33">
        <v>1</v>
      </c>
      <c r="K361" s="34">
        <v>0</v>
      </c>
      <c r="L361" s="35">
        <v>0</v>
      </c>
      <c r="M361" s="37" t="s">
        <v>2994</v>
      </c>
      <c r="N361" s="37"/>
    </row>
    <row r="362" spans="1:14" x14ac:dyDescent="0.3">
      <c r="A362" s="30" t="s">
        <v>2650</v>
      </c>
      <c r="B362" s="30" t="s">
        <v>2651</v>
      </c>
      <c r="C362" s="30" t="s">
        <v>2652</v>
      </c>
      <c r="D362" s="30" t="s">
        <v>2157</v>
      </c>
      <c r="E362" s="30" t="s">
        <v>753</v>
      </c>
      <c r="F362" s="30" t="s">
        <v>2653</v>
      </c>
      <c r="G362" s="31">
        <v>1</v>
      </c>
      <c r="H362" s="31">
        <v>1</v>
      </c>
      <c r="I362" s="32">
        <v>0</v>
      </c>
      <c r="J362" s="33">
        <v>1</v>
      </c>
      <c r="K362" s="34">
        <v>0</v>
      </c>
      <c r="L362" s="35">
        <v>0</v>
      </c>
      <c r="M362" s="37" t="s">
        <v>2995</v>
      </c>
      <c r="N362" s="37"/>
    </row>
    <row r="363" spans="1:14" x14ac:dyDescent="0.3">
      <c r="A363" s="30" t="s">
        <v>2654</v>
      </c>
      <c r="B363" s="30" t="s">
        <v>2655</v>
      </c>
      <c r="C363" s="30" t="s">
        <v>2656</v>
      </c>
      <c r="D363" s="30" t="s">
        <v>1458</v>
      </c>
      <c r="E363" s="30" t="s">
        <v>2573</v>
      </c>
      <c r="F363" s="30" t="s">
        <v>2657</v>
      </c>
      <c r="G363" s="31">
        <v>1</v>
      </c>
      <c r="H363" s="31">
        <v>1</v>
      </c>
      <c r="I363" s="32">
        <v>0</v>
      </c>
      <c r="J363" s="33">
        <v>1</v>
      </c>
      <c r="K363" s="34">
        <v>0</v>
      </c>
      <c r="L363" s="35">
        <v>0</v>
      </c>
      <c r="M363" s="37" t="s">
        <v>2995</v>
      </c>
      <c r="N363" s="37"/>
    </row>
    <row r="364" spans="1:14" x14ac:dyDescent="0.3">
      <c r="A364" s="30" t="s">
        <v>2658</v>
      </c>
      <c r="B364" s="30" t="s">
        <v>2659</v>
      </c>
      <c r="C364" s="30" t="s">
        <v>2660</v>
      </c>
      <c r="D364" s="30" t="s">
        <v>2661</v>
      </c>
      <c r="E364" s="30" t="s">
        <v>654</v>
      </c>
      <c r="F364" s="30" t="s">
        <v>2662</v>
      </c>
      <c r="G364" s="31">
        <v>1</v>
      </c>
      <c r="H364" s="31">
        <v>1</v>
      </c>
      <c r="I364" s="32">
        <v>0</v>
      </c>
      <c r="J364" s="33">
        <v>1</v>
      </c>
      <c r="K364" s="34">
        <v>0</v>
      </c>
      <c r="L364" s="35">
        <v>0</v>
      </c>
      <c r="M364" s="37" t="s">
        <v>2995</v>
      </c>
      <c r="N364" s="37"/>
    </row>
    <row r="365" spans="1:14" x14ac:dyDescent="0.3">
      <c r="A365" s="30" t="s">
        <v>2663</v>
      </c>
      <c r="B365" s="30" t="s">
        <v>2664</v>
      </c>
      <c r="C365" s="30" t="s">
        <v>2665</v>
      </c>
      <c r="D365" s="30" t="s">
        <v>2666</v>
      </c>
      <c r="E365" s="30" t="s">
        <v>2066</v>
      </c>
      <c r="F365" s="30" t="s">
        <v>2667</v>
      </c>
      <c r="G365" s="31">
        <v>1</v>
      </c>
      <c r="H365" s="31">
        <v>2</v>
      </c>
      <c r="I365" s="32">
        <v>0</v>
      </c>
      <c r="J365" s="33">
        <v>1</v>
      </c>
      <c r="K365" s="34">
        <v>0</v>
      </c>
      <c r="L365" s="35">
        <v>0</v>
      </c>
      <c r="M365" s="37" t="s">
        <v>2994</v>
      </c>
      <c r="N365" s="37"/>
    </row>
    <row r="366" spans="1:14" x14ac:dyDescent="0.3">
      <c r="A366" s="30" t="s">
        <v>2668</v>
      </c>
      <c r="B366" s="30" t="s">
        <v>2537</v>
      </c>
      <c r="C366" s="30" t="s">
        <v>2669</v>
      </c>
      <c r="D366" s="30" t="s">
        <v>2539</v>
      </c>
      <c r="E366" s="30" t="s">
        <v>1432</v>
      </c>
      <c r="F366" s="30" t="s">
        <v>2670</v>
      </c>
      <c r="G366" s="31">
        <v>1</v>
      </c>
      <c r="H366" s="31">
        <v>3</v>
      </c>
      <c r="I366" s="32">
        <v>1</v>
      </c>
      <c r="J366" s="33">
        <v>0</v>
      </c>
      <c r="K366" s="34">
        <v>0</v>
      </c>
      <c r="L366" s="35">
        <v>0</v>
      </c>
      <c r="M366" s="37" t="s">
        <v>2995</v>
      </c>
      <c r="N366" s="37"/>
    </row>
    <row r="367" spans="1:14" x14ac:dyDescent="0.3">
      <c r="A367" s="30" t="s">
        <v>2671</v>
      </c>
      <c r="B367" s="30" t="s">
        <v>2672</v>
      </c>
      <c r="C367" s="30" t="s">
        <v>1367</v>
      </c>
      <c r="D367" s="30" t="s">
        <v>2673</v>
      </c>
      <c r="E367" s="30" t="s">
        <v>2674</v>
      </c>
      <c r="F367" s="30" t="s">
        <v>2675</v>
      </c>
      <c r="G367" s="31">
        <v>1</v>
      </c>
      <c r="H367" s="31">
        <v>2</v>
      </c>
      <c r="I367" s="32">
        <v>0</v>
      </c>
      <c r="J367" s="33">
        <v>1</v>
      </c>
      <c r="K367" s="34">
        <v>0</v>
      </c>
      <c r="L367" s="35">
        <v>0</v>
      </c>
      <c r="M367" s="37" t="s">
        <v>2994</v>
      </c>
      <c r="N367" s="37"/>
    </row>
    <row r="368" spans="1:14" x14ac:dyDescent="0.3">
      <c r="A368" s="30" t="s">
        <v>2676</v>
      </c>
      <c r="B368" s="30" t="s">
        <v>2677</v>
      </c>
      <c r="C368" s="30" t="s">
        <v>1367</v>
      </c>
      <c r="D368" s="30" t="s">
        <v>1454</v>
      </c>
      <c r="E368" s="30" t="s">
        <v>2678</v>
      </c>
      <c r="F368" s="30" t="s">
        <v>2679</v>
      </c>
      <c r="G368" s="31">
        <v>1</v>
      </c>
      <c r="H368" s="31">
        <v>2</v>
      </c>
      <c r="I368" s="32">
        <v>0</v>
      </c>
      <c r="J368" s="33">
        <v>1</v>
      </c>
      <c r="K368" s="34">
        <v>0</v>
      </c>
      <c r="L368" s="35">
        <v>0</v>
      </c>
      <c r="M368" s="37" t="s">
        <v>2995</v>
      </c>
      <c r="N368" s="37"/>
    </row>
    <row r="369" spans="1:14" x14ac:dyDescent="0.3">
      <c r="A369" s="30" t="s">
        <v>2680</v>
      </c>
      <c r="B369" s="30" t="s">
        <v>2681</v>
      </c>
      <c r="C369" s="30" t="s">
        <v>2682</v>
      </c>
      <c r="D369" s="30" t="s">
        <v>1333</v>
      </c>
      <c r="E369" s="30" t="s">
        <v>775</v>
      </c>
      <c r="F369" s="30" t="s">
        <v>2683</v>
      </c>
      <c r="G369" s="31">
        <v>1</v>
      </c>
      <c r="H369" s="31">
        <v>9</v>
      </c>
      <c r="I369" s="32">
        <v>0</v>
      </c>
      <c r="J369" s="33">
        <v>1</v>
      </c>
      <c r="K369" s="34">
        <v>0</v>
      </c>
      <c r="L369" s="35">
        <v>0</v>
      </c>
      <c r="M369" s="37" t="s">
        <v>2995</v>
      </c>
      <c r="N369" s="37"/>
    </row>
    <row r="370" spans="1:14" x14ac:dyDescent="0.3">
      <c r="A370" s="30" t="s">
        <v>997</v>
      </c>
      <c r="B370" s="30" t="s">
        <v>998</v>
      </c>
      <c r="C370" s="30" t="s">
        <v>2146</v>
      </c>
      <c r="D370" s="30" t="s">
        <v>1333</v>
      </c>
      <c r="E370" s="30" t="s">
        <v>999</v>
      </c>
      <c r="F370" s="30" t="s">
        <v>2684</v>
      </c>
      <c r="G370" s="31">
        <v>1</v>
      </c>
      <c r="H370" s="31">
        <v>2</v>
      </c>
      <c r="I370" s="32">
        <v>0</v>
      </c>
      <c r="J370" s="33">
        <v>0</v>
      </c>
      <c r="K370" s="34">
        <v>0</v>
      </c>
      <c r="L370" s="35">
        <v>1</v>
      </c>
      <c r="M370" s="37" t="s">
        <v>2996</v>
      </c>
      <c r="N370" s="37"/>
    </row>
    <row r="371" spans="1:14" x14ac:dyDescent="0.3">
      <c r="A371" s="30" t="s">
        <v>913</v>
      </c>
      <c r="B371" s="30" t="s">
        <v>914</v>
      </c>
      <c r="C371" s="30" t="s">
        <v>1367</v>
      </c>
      <c r="D371" s="30" t="s">
        <v>1448</v>
      </c>
      <c r="E371" s="30" t="s">
        <v>915</v>
      </c>
      <c r="F371" s="30" t="s">
        <v>2685</v>
      </c>
      <c r="G371" s="31">
        <v>1</v>
      </c>
      <c r="H371" s="31">
        <v>2</v>
      </c>
      <c r="I371" s="32">
        <v>0</v>
      </c>
      <c r="J371" s="33">
        <v>0</v>
      </c>
      <c r="K371" s="34">
        <v>0</v>
      </c>
      <c r="L371" s="35">
        <v>1</v>
      </c>
      <c r="M371" s="37" t="s">
        <v>2996</v>
      </c>
      <c r="N371" s="37"/>
    </row>
    <row r="372" spans="1:14" x14ac:dyDescent="0.3">
      <c r="A372" s="30" t="s">
        <v>693</v>
      </c>
      <c r="B372" s="30" t="s">
        <v>2686</v>
      </c>
      <c r="C372" s="30" t="s">
        <v>2687</v>
      </c>
      <c r="D372" s="30" t="s">
        <v>1333</v>
      </c>
      <c r="E372" s="30" t="s">
        <v>695</v>
      </c>
      <c r="F372" s="30" t="s">
        <v>2688</v>
      </c>
      <c r="G372" s="31">
        <v>1</v>
      </c>
      <c r="H372" s="31">
        <v>1</v>
      </c>
      <c r="I372" s="32">
        <v>0</v>
      </c>
      <c r="J372" s="33">
        <v>0</v>
      </c>
      <c r="K372" s="34">
        <v>1</v>
      </c>
      <c r="L372" s="35">
        <v>0</v>
      </c>
      <c r="M372" s="37" t="s">
        <v>2996</v>
      </c>
      <c r="N372" s="37"/>
    </row>
    <row r="373" spans="1:14" x14ac:dyDescent="0.3">
      <c r="A373" s="30" t="s">
        <v>2689</v>
      </c>
      <c r="B373" s="30" t="s">
        <v>2690</v>
      </c>
      <c r="C373" s="30" t="s">
        <v>1367</v>
      </c>
      <c r="D373" s="30" t="s">
        <v>1333</v>
      </c>
      <c r="E373" s="30" t="s">
        <v>2691</v>
      </c>
      <c r="F373" s="30" t="s">
        <v>2692</v>
      </c>
      <c r="G373" s="31">
        <v>1</v>
      </c>
      <c r="H373" s="31">
        <v>5</v>
      </c>
      <c r="I373" s="32">
        <v>0</v>
      </c>
      <c r="J373" s="33">
        <v>1</v>
      </c>
      <c r="K373" s="34">
        <v>0</v>
      </c>
      <c r="L373" s="35">
        <v>0</v>
      </c>
      <c r="M373" s="37" t="s">
        <v>2994</v>
      </c>
      <c r="N373" s="37"/>
    </row>
    <row r="374" spans="1:14" x14ac:dyDescent="0.3">
      <c r="A374" s="30" t="s">
        <v>844</v>
      </c>
      <c r="B374" s="30" t="s">
        <v>2693</v>
      </c>
      <c r="C374" s="30" t="s">
        <v>1367</v>
      </c>
      <c r="D374" s="30" t="s">
        <v>2694</v>
      </c>
      <c r="E374" s="30" t="s">
        <v>840</v>
      </c>
      <c r="F374" s="30" t="s">
        <v>2695</v>
      </c>
      <c r="G374" s="31">
        <v>1</v>
      </c>
      <c r="H374" s="31">
        <v>1</v>
      </c>
      <c r="I374" s="32">
        <v>0</v>
      </c>
      <c r="J374" s="33">
        <v>0</v>
      </c>
      <c r="K374" s="34">
        <v>0</v>
      </c>
      <c r="L374" s="35">
        <v>1</v>
      </c>
      <c r="M374" s="37" t="s">
        <v>2991</v>
      </c>
      <c r="N374" s="37"/>
    </row>
    <row r="375" spans="1:14" x14ac:dyDescent="0.3">
      <c r="A375" s="30" t="s">
        <v>2696</v>
      </c>
      <c r="B375" s="30" t="s">
        <v>2697</v>
      </c>
      <c r="C375" s="30" t="s">
        <v>2698</v>
      </c>
      <c r="D375" s="30" t="s">
        <v>1491</v>
      </c>
      <c r="E375" s="30" t="s">
        <v>2019</v>
      </c>
      <c r="F375" s="30" t="s">
        <v>2699</v>
      </c>
      <c r="G375" s="31">
        <v>1</v>
      </c>
      <c r="H375" s="31">
        <v>8</v>
      </c>
      <c r="I375" s="32">
        <v>0</v>
      </c>
      <c r="J375" s="33">
        <v>1</v>
      </c>
      <c r="K375" s="34">
        <v>0</v>
      </c>
      <c r="L375" s="35">
        <v>0</v>
      </c>
      <c r="M375" s="37" t="s">
        <v>2994</v>
      </c>
      <c r="N375" s="37"/>
    </row>
    <row r="376" spans="1:14" x14ac:dyDescent="0.3">
      <c r="A376" s="30" t="s">
        <v>2700</v>
      </c>
      <c r="B376" s="30" t="s">
        <v>2701</v>
      </c>
      <c r="C376" s="30" t="s">
        <v>1394</v>
      </c>
      <c r="D376" s="30" t="s">
        <v>1338</v>
      </c>
      <c r="E376" s="30" t="s">
        <v>1339</v>
      </c>
      <c r="F376" s="30" t="s">
        <v>2702</v>
      </c>
      <c r="G376" s="31">
        <v>1</v>
      </c>
      <c r="H376" s="31">
        <v>1</v>
      </c>
      <c r="I376" s="32">
        <v>1</v>
      </c>
      <c r="J376" s="33">
        <v>0</v>
      </c>
      <c r="K376" s="34">
        <v>0</v>
      </c>
      <c r="L376" s="35">
        <v>0</v>
      </c>
      <c r="M376" s="37" t="s">
        <v>2994</v>
      </c>
      <c r="N376" s="37"/>
    </row>
    <row r="377" spans="1:14" x14ac:dyDescent="0.3">
      <c r="A377" s="30" t="s">
        <v>1157</v>
      </c>
      <c r="B377" s="30" t="s">
        <v>2703</v>
      </c>
      <c r="C377" s="30" t="s">
        <v>2704</v>
      </c>
      <c r="D377" s="30" t="s">
        <v>1333</v>
      </c>
      <c r="E377" s="30" t="s">
        <v>840</v>
      </c>
      <c r="F377" s="30" t="s">
        <v>2705</v>
      </c>
      <c r="G377" s="31">
        <v>1</v>
      </c>
      <c r="H377" s="31">
        <v>2</v>
      </c>
      <c r="I377" s="32">
        <v>0</v>
      </c>
      <c r="J377" s="33">
        <v>0</v>
      </c>
      <c r="K377" s="34">
        <v>0</v>
      </c>
      <c r="L377" s="35">
        <v>1</v>
      </c>
      <c r="M377" s="37" t="s">
        <v>2991</v>
      </c>
      <c r="N377" s="37"/>
    </row>
    <row r="378" spans="1:14" x14ac:dyDescent="0.3">
      <c r="A378" s="30" t="s">
        <v>2706</v>
      </c>
      <c r="B378" s="30" t="s">
        <v>2707</v>
      </c>
      <c r="C378" s="30" t="s">
        <v>2708</v>
      </c>
      <c r="D378" s="30" t="s">
        <v>1344</v>
      </c>
      <c r="E378" s="30" t="s">
        <v>2709</v>
      </c>
      <c r="F378" s="30" t="s">
        <v>2710</v>
      </c>
      <c r="G378" s="31">
        <v>1</v>
      </c>
      <c r="H378" s="31">
        <v>1</v>
      </c>
      <c r="I378" s="32">
        <v>0</v>
      </c>
      <c r="J378" s="33">
        <v>1</v>
      </c>
      <c r="K378" s="34">
        <v>0</v>
      </c>
      <c r="L378" s="35">
        <v>0</v>
      </c>
      <c r="M378" s="37" t="s">
        <v>2995</v>
      </c>
      <c r="N378" s="37"/>
    </row>
    <row r="379" spans="1:14" x14ac:dyDescent="0.3">
      <c r="A379" s="30" t="s">
        <v>2711</v>
      </c>
      <c r="B379" s="30" t="s">
        <v>2712</v>
      </c>
      <c r="C379" s="30" t="s">
        <v>2713</v>
      </c>
      <c r="D379" s="30" t="s">
        <v>2044</v>
      </c>
      <c r="E379" s="30" t="s">
        <v>2714</v>
      </c>
      <c r="F379" s="30" t="s">
        <v>2715</v>
      </c>
      <c r="G379" s="31">
        <v>1</v>
      </c>
      <c r="H379" s="31">
        <v>1</v>
      </c>
      <c r="I379" s="32">
        <v>0</v>
      </c>
      <c r="J379" s="33">
        <v>1</v>
      </c>
      <c r="K379" s="34">
        <v>0</v>
      </c>
      <c r="L379" s="35">
        <v>0</v>
      </c>
      <c r="M379" s="37" t="s">
        <v>2994</v>
      </c>
      <c r="N379" s="37"/>
    </row>
    <row r="380" spans="1:14" x14ac:dyDescent="0.3">
      <c r="A380" s="30" t="s">
        <v>2716</v>
      </c>
      <c r="B380" s="30" t="s">
        <v>2717</v>
      </c>
      <c r="C380" s="30" t="s">
        <v>2718</v>
      </c>
      <c r="D380" s="30" t="s">
        <v>2719</v>
      </c>
      <c r="E380" s="30" t="s">
        <v>2720</v>
      </c>
      <c r="F380" s="30" t="s">
        <v>2721</v>
      </c>
      <c r="G380" s="31">
        <v>1</v>
      </c>
      <c r="H380" s="31">
        <v>1</v>
      </c>
      <c r="I380" s="32">
        <v>0</v>
      </c>
      <c r="J380" s="33">
        <v>1</v>
      </c>
      <c r="K380" s="34">
        <v>0</v>
      </c>
      <c r="L380" s="35">
        <v>0</v>
      </c>
      <c r="M380" s="37" t="s">
        <v>2995</v>
      </c>
      <c r="N380" s="37"/>
    </row>
    <row r="381" spans="1:14" x14ac:dyDescent="0.3">
      <c r="A381" s="30" t="s">
        <v>2722</v>
      </c>
      <c r="B381" s="30" t="s">
        <v>2723</v>
      </c>
      <c r="C381" s="30" t="s">
        <v>2724</v>
      </c>
      <c r="D381" s="30" t="s">
        <v>1565</v>
      </c>
      <c r="E381" s="30" t="s">
        <v>1526</v>
      </c>
      <c r="F381" s="30" t="s">
        <v>2725</v>
      </c>
      <c r="G381" s="31">
        <v>1</v>
      </c>
      <c r="H381" s="31">
        <v>1</v>
      </c>
      <c r="I381" s="32">
        <v>0</v>
      </c>
      <c r="J381" s="33">
        <v>1</v>
      </c>
      <c r="K381" s="34">
        <v>0</v>
      </c>
      <c r="L381" s="35">
        <v>0</v>
      </c>
      <c r="M381" s="37" t="s">
        <v>2994</v>
      </c>
      <c r="N381" s="37"/>
    </row>
    <row r="382" spans="1:14" x14ac:dyDescent="0.3">
      <c r="A382" s="30" t="s">
        <v>2726</v>
      </c>
      <c r="B382" s="30" t="s">
        <v>2727</v>
      </c>
      <c r="C382" s="30" t="s">
        <v>2728</v>
      </c>
      <c r="D382" s="30" t="s">
        <v>1338</v>
      </c>
      <c r="E382" s="30" t="s">
        <v>1339</v>
      </c>
      <c r="F382" s="30" t="s">
        <v>2729</v>
      </c>
      <c r="G382" s="31">
        <v>1</v>
      </c>
      <c r="H382" s="31">
        <v>1</v>
      </c>
      <c r="I382" s="32">
        <v>1</v>
      </c>
      <c r="J382" s="33">
        <v>0</v>
      </c>
      <c r="K382" s="34">
        <v>0</v>
      </c>
      <c r="L382" s="35">
        <v>0</v>
      </c>
      <c r="M382" s="37" t="s">
        <v>2992</v>
      </c>
      <c r="N382" s="37"/>
    </row>
    <row r="383" spans="1:14" x14ac:dyDescent="0.3">
      <c r="A383" s="30" t="s">
        <v>2730</v>
      </c>
      <c r="B383" s="30" t="s">
        <v>2731</v>
      </c>
      <c r="C383" s="30" t="s">
        <v>2108</v>
      </c>
      <c r="D383" s="30" t="s">
        <v>1733</v>
      </c>
      <c r="E383" s="30" t="s">
        <v>1526</v>
      </c>
      <c r="F383" s="30" t="s">
        <v>2732</v>
      </c>
      <c r="G383" s="31">
        <v>1</v>
      </c>
      <c r="H383" s="31">
        <v>2</v>
      </c>
      <c r="I383" s="32">
        <v>0</v>
      </c>
      <c r="J383" s="33">
        <v>1</v>
      </c>
      <c r="K383" s="34">
        <v>0</v>
      </c>
      <c r="L383" s="35">
        <v>0</v>
      </c>
      <c r="M383" s="37" t="s">
        <v>2994</v>
      </c>
      <c r="N383" s="37"/>
    </row>
    <row r="384" spans="1:14" x14ac:dyDescent="0.3">
      <c r="A384" s="30" t="s">
        <v>1118</v>
      </c>
      <c r="B384" s="30" t="s">
        <v>1119</v>
      </c>
      <c r="C384" s="30" t="s">
        <v>2733</v>
      </c>
      <c r="D384" s="30" t="s">
        <v>1502</v>
      </c>
      <c r="E384" s="30" t="s">
        <v>1051</v>
      </c>
      <c r="F384" s="30" t="s">
        <v>2734</v>
      </c>
      <c r="G384" s="31">
        <v>1</v>
      </c>
      <c r="H384" s="31">
        <v>3</v>
      </c>
      <c r="I384" s="32">
        <v>0</v>
      </c>
      <c r="J384" s="33">
        <v>0</v>
      </c>
      <c r="K384" s="34">
        <v>0</v>
      </c>
      <c r="L384" s="35">
        <v>1</v>
      </c>
      <c r="M384" s="37" t="s">
        <v>2996</v>
      </c>
      <c r="N384" s="37"/>
    </row>
    <row r="385" spans="1:14" x14ac:dyDescent="0.3">
      <c r="A385" s="30" t="s">
        <v>2735</v>
      </c>
      <c r="B385" s="30" t="s">
        <v>2736</v>
      </c>
      <c r="C385" s="30" t="s">
        <v>2737</v>
      </c>
      <c r="D385" s="30" t="s">
        <v>1935</v>
      </c>
      <c r="E385" s="30" t="s">
        <v>2058</v>
      </c>
      <c r="F385" s="30" t="s">
        <v>2738</v>
      </c>
      <c r="G385" s="31">
        <v>1</v>
      </c>
      <c r="H385" s="31">
        <v>1</v>
      </c>
      <c r="I385" s="32">
        <v>0</v>
      </c>
      <c r="J385" s="33">
        <v>1</v>
      </c>
      <c r="K385" s="34">
        <v>0</v>
      </c>
      <c r="L385" s="35">
        <v>0</v>
      </c>
      <c r="M385" s="37" t="s">
        <v>2994</v>
      </c>
      <c r="N385" s="37"/>
    </row>
    <row r="386" spans="1:14" x14ac:dyDescent="0.3">
      <c r="A386" s="30" t="s">
        <v>2739</v>
      </c>
      <c r="B386" s="30" t="s">
        <v>2740</v>
      </c>
      <c r="C386" s="30" t="s">
        <v>2741</v>
      </c>
      <c r="D386" s="30" t="s">
        <v>1958</v>
      </c>
      <c r="E386" s="30" t="s">
        <v>2742</v>
      </c>
      <c r="F386" s="30" t="s">
        <v>2739</v>
      </c>
      <c r="G386" s="31">
        <v>1</v>
      </c>
      <c r="H386" s="31">
        <v>3</v>
      </c>
      <c r="I386" s="32">
        <v>1</v>
      </c>
      <c r="J386" s="33">
        <v>0</v>
      </c>
      <c r="K386" s="34">
        <v>0</v>
      </c>
      <c r="L386" s="35">
        <v>0</v>
      </c>
      <c r="M386" s="37" t="s">
        <v>2993</v>
      </c>
      <c r="N386" s="37"/>
    </row>
    <row r="387" spans="1:14" x14ac:dyDescent="0.3">
      <c r="A387" s="30" t="s">
        <v>2743</v>
      </c>
      <c r="B387" s="30" t="s">
        <v>2744</v>
      </c>
      <c r="C387" s="30" t="s">
        <v>2745</v>
      </c>
      <c r="D387" s="30" t="s">
        <v>1344</v>
      </c>
      <c r="E387" s="30" t="s">
        <v>2720</v>
      </c>
      <c r="F387" s="30" t="s">
        <v>2746</v>
      </c>
      <c r="G387" s="31">
        <v>1</v>
      </c>
      <c r="H387" s="31">
        <v>2</v>
      </c>
      <c r="I387" s="32">
        <v>1</v>
      </c>
      <c r="J387" s="33">
        <v>0</v>
      </c>
      <c r="K387" s="34">
        <v>0</v>
      </c>
      <c r="L387" s="35">
        <v>0</v>
      </c>
      <c r="M387" s="37" t="s">
        <v>2995</v>
      </c>
      <c r="N387" s="37"/>
    </row>
    <row r="388" spans="1:14" x14ac:dyDescent="0.3">
      <c r="A388" s="30" t="s">
        <v>2747</v>
      </c>
      <c r="B388" s="30" t="s">
        <v>2748</v>
      </c>
      <c r="C388" s="30" t="s">
        <v>1367</v>
      </c>
      <c r="D388" s="30" t="s">
        <v>2749</v>
      </c>
      <c r="E388" s="30" t="s">
        <v>2750</v>
      </c>
      <c r="F388" s="30" t="s">
        <v>2751</v>
      </c>
      <c r="G388" s="31">
        <v>1</v>
      </c>
      <c r="H388" s="31">
        <v>90</v>
      </c>
      <c r="I388" s="32">
        <v>0</v>
      </c>
      <c r="J388" s="33">
        <v>1</v>
      </c>
      <c r="K388" s="34">
        <v>0</v>
      </c>
      <c r="L388" s="35">
        <v>0</v>
      </c>
      <c r="M388" s="37" t="s">
        <v>2995</v>
      </c>
      <c r="N388" s="37"/>
    </row>
    <row r="389" spans="1:14" x14ac:dyDescent="0.3">
      <c r="A389" s="30" t="s">
        <v>2752</v>
      </c>
      <c r="B389" s="30" t="s">
        <v>2753</v>
      </c>
      <c r="C389" s="30" t="s">
        <v>2754</v>
      </c>
      <c r="D389" s="30" t="s">
        <v>1803</v>
      </c>
      <c r="E389" s="30" t="s">
        <v>2755</v>
      </c>
      <c r="F389" s="30" t="s">
        <v>2756</v>
      </c>
      <c r="G389" s="31">
        <v>1</v>
      </c>
      <c r="H389" s="31">
        <v>2</v>
      </c>
      <c r="I389" s="32">
        <v>0</v>
      </c>
      <c r="J389" s="33">
        <v>1</v>
      </c>
      <c r="K389" s="34">
        <v>0</v>
      </c>
      <c r="L389" s="35">
        <v>0</v>
      </c>
      <c r="M389" s="37" t="s">
        <v>2995</v>
      </c>
      <c r="N389" s="37"/>
    </row>
    <row r="390" spans="1:14" x14ac:dyDescent="0.3">
      <c r="A390" s="30" t="s">
        <v>2757</v>
      </c>
      <c r="B390" s="30" t="s">
        <v>2758</v>
      </c>
      <c r="C390" s="30" t="s">
        <v>2759</v>
      </c>
      <c r="D390" s="30" t="s">
        <v>1454</v>
      </c>
      <c r="E390" s="30" t="s">
        <v>1432</v>
      </c>
      <c r="F390" s="30" t="s">
        <v>2760</v>
      </c>
      <c r="G390" s="31">
        <v>1</v>
      </c>
      <c r="H390" s="31">
        <v>10</v>
      </c>
      <c r="I390" s="32">
        <v>1</v>
      </c>
      <c r="J390" s="33">
        <v>0</v>
      </c>
      <c r="K390" s="34">
        <v>0</v>
      </c>
      <c r="L390" s="35">
        <v>0</v>
      </c>
      <c r="M390" s="37" t="s">
        <v>2995</v>
      </c>
      <c r="N390" s="37"/>
    </row>
    <row r="391" spans="1:14" x14ac:dyDescent="0.3">
      <c r="A391" s="30" t="s">
        <v>2761</v>
      </c>
      <c r="B391" s="30" t="s">
        <v>2762</v>
      </c>
      <c r="C391" s="30" t="s">
        <v>2763</v>
      </c>
      <c r="D391" s="30" t="s">
        <v>1333</v>
      </c>
      <c r="E391" s="30" t="s">
        <v>2764</v>
      </c>
      <c r="F391" s="30" t="s">
        <v>2765</v>
      </c>
      <c r="G391" s="31">
        <v>1</v>
      </c>
      <c r="H391" s="31">
        <v>6</v>
      </c>
      <c r="I391" s="32">
        <v>0</v>
      </c>
      <c r="J391" s="33">
        <v>1</v>
      </c>
      <c r="K391" s="34">
        <v>0</v>
      </c>
      <c r="L391" s="35">
        <v>0</v>
      </c>
      <c r="M391" s="37" t="s">
        <v>2994</v>
      </c>
      <c r="N391" s="37"/>
    </row>
    <row r="392" spans="1:14" x14ac:dyDescent="0.3">
      <c r="A392" s="30" t="s">
        <v>2766</v>
      </c>
      <c r="B392" s="30" t="s">
        <v>2767</v>
      </c>
      <c r="C392" s="30" t="s">
        <v>2768</v>
      </c>
      <c r="D392" s="30" t="s">
        <v>2769</v>
      </c>
      <c r="E392" s="30" t="s">
        <v>1581</v>
      </c>
      <c r="F392" s="30" t="s">
        <v>2770</v>
      </c>
      <c r="G392" s="31">
        <v>1</v>
      </c>
      <c r="H392" s="31">
        <v>6</v>
      </c>
      <c r="I392" s="32">
        <v>1</v>
      </c>
      <c r="J392" s="33">
        <v>0</v>
      </c>
      <c r="K392" s="34">
        <v>0</v>
      </c>
      <c r="L392" s="35">
        <v>0</v>
      </c>
      <c r="M392" s="37" t="s">
        <v>2995</v>
      </c>
      <c r="N392" s="37"/>
    </row>
    <row r="393" spans="1:14" x14ac:dyDescent="0.3">
      <c r="A393" s="30" t="s">
        <v>2771</v>
      </c>
      <c r="B393" s="30" t="s">
        <v>2772</v>
      </c>
      <c r="C393" s="30" t="s">
        <v>1316</v>
      </c>
      <c r="D393" s="30" t="s">
        <v>1953</v>
      </c>
      <c r="E393" s="30" t="s">
        <v>1408</v>
      </c>
      <c r="F393" s="30" t="s">
        <v>2773</v>
      </c>
      <c r="G393" s="31">
        <v>1</v>
      </c>
      <c r="H393" s="31">
        <v>1</v>
      </c>
      <c r="I393" s="32">
        <v>0</v>
      </c>
      <c r="J393" s="33">
        <v>1</v>
      </c>
      <c r="K393" s="34">
        <v>0</v>
      </c>
      <c r="L393" s="35">
        <v>0</v>
      </c>
      <c r="M393" s="37" t="s">
        <v>2994</v>
      </c>
      <c r="N393" s="37"/>
    </row>
    <row r="394" spans="1:14" x14ac:dyDescent="0.3">
      <c r="A394" s="30" t="s">
        <v>1021</v>
      </c>
      <c r="B394" s="30" t="s">
        <v>2774</v>
      </c>
      <c r="C394" s="30" t="s">
        <v>1367</v>
      </c>
      <c r="D394" s="30" t="s">
        <v>1605</v>
      </c>
      <c r="E394" s="30" t="s">
        <v>840</v>
      </c>
      <c r="F394" s="30" t="s">
        <v>2775</v>
      </c>
      <c r="G394" s="31">
        <v>1</v>
      </c>
      <c r="H394" s="31">
        <v>5</v>
      </c>
      <c r="I394" s="32">
        <v>0</v>
      </c>
      <c r="J394" s="33">
        <v>0</v>
      </c>
      <c r="K394" s="34">
        <v>0</v>
      </c>
      <c r="L394" s="35">
        <v>1</v>
      </c>
      <c r="M394" s="37" t="s">
        <v>2991</v>
      </c>
      <c r="N394" s="37"/>
    </row>
    <row r="395" spans="1:14" x14ac:dyDescent="0.3">
      <c r="A395" s="30" t="s">
        <v>687</v>
      </c>
      <c r="B395" s="30" t="s">
        <v>2776</v>
      </c>
      <c r="C395" s="30" t="s">
        <v>2777</v>
      </c>
      <c r="D395" s="30" t="s">
        <v>1953</v>
      </c>
      <c r="E395" s="30" t="s">
        <v>689</v>
      </c>
      <c r="F395" s="30" t="s">
        <v>2778</v>
      </c>
      <c r="G395" s="31">
        <v>1</v>
      </c>
      <c r="H395" s="31">
        <v>1</v>
      </c>
      <c r="I395" s="32">
        <v>0</v>
      </c>
      <c r="J395" s="33">
        <v>0</v>
      </c>
      <c r="K395" s="34">
        <v>1</v>
      </c>
      <c r="L395" s="35">
        <v>0</v>
      </c>
      <c r="M395" s="37" t="s">
        <v>2996</v>
      </c>
      <c r="N395" s="37"/>
    </row>
    <row r="396" spans="1:14" x14ac:dyDescent="0.3">
      <c r="A396" s="30" t="s">
        <v>1267</v>
      </c>
      <c r="B396" s="30" t="s">
        <v>2779</v>
      </c>
      <c r="C396" s="30" t="s">
        <v>2780</v>
      </c>
      <c r="D396" s="30" t="s">
        <v>1333</v>
      </c>
      <c r="E396" s="30" t="s">
        <v>707</v>
      </c>
      <c r="F396" s="30" t="s">
        <v>2781</v>
      </c>
      <c r="G396" s="31">
        <v>1</v>
      </c>
      <c r="H396" s="31">
        <v>2</v>
      </c>
      <c r="I396" s="32">
        <v>0</v>
      </c>
      <c r="J396" s="33">
        <v>0</v>
      </c>
      <c r="K396" s="34">
        <v>0</v>
      </c>
      <c r="L396" s="35">
        <v>1</v>
      </c>
      <c r="M396" s="37" t="s">
        <v>2996</v>
      </c>
      <c r="N396" s="37"/>
    </row>
    <row r="397" spans="1:14" x14ac:dyDescent="0.3">
      <c r="A397" s="30" t="s">
        <v>1269</v>
      </c>
      <c r="B397" s="30" t="s">
        <v>2782</v>
      </c>
      <c r="C397" s="30" t="s">
        <v>2783</v>
      </c>
      <c r="D397" s="30" t="s">
        <v>2784</v>
      </c>
      <c r="E397" s="30" t="s">
        <v>1051</v>
      </c>
      <c r="F397" s="30" t="s">
        <v>2785</v>
      </c>
      <c r="G397" s="31">
        <v>1</v>
      </c>
      <c r="H397" s="31">
        <v>1</v>
      </c>
      <c r="I397" s="32">
        <v>0</v>
      </c>
      <c r="J397" s="33">
        <v>0</v>
      </c>
      <c r="K397" s="34">
        <v>0</v>
      </c>
      <c r="L397" s="35">
        <v>1</v>
      </c>
      <c r="M397" s="37" t="s">
        <v>2996</v>
      </c>
      <c r="N397" s="37"/>
    </row>
    <row r="398" spans="1:14" x14ac:dyDescent="0.3">
      <c r="A398" s="30" t="s">
        <v>2786</v>
      </c>
      <c r="B398" s="30" t="s">
        <v>2787</v>
      </c>
      <c r="C398" s="30" t="s">
        <v>1367</v>
      </c>
      <c r="D398" s="30" t="s">
        <v>2788</v>
      </c>
      <c r="E398" s="30" t="s">
        <v>695</v>
      </c>
      <c r="F398" s="30" t="s">
        <v>2789</v>
      </c>
      <c r="G398" s="31">
        <v>1</v>
      </c>
      <c r="H398" s="31">
        <v>5</v>
      </c>
      <c r="I398" s="32">
        <v>0</v>
      </c>
      <c r="J398" s="33">
        <v>1</v>
      </c>
      <c r="K398" s="34">
        <v>0</v>
      </c>
      <c r="L398" s="35">
        <v>0</v>
      </c>
      <c r="M398" s="37" t="s">
        <v>2994</v>
      </c>
      <c r="N398" s="37"/>
    </row>
    <row r="399" spans="1:14" x14ac:dyDescent="0.3">
      <c r="A399" s="30" t="s">
        <v>2790</v>
      </c>
      <c r="B399" s="30" t="s">
        <v>2791</v>
      </c>
      <c r="C399" s="30" t="s">
        <v>1367</v>
      </c>
      <c r="D399" s="30" t="s">
        <v>2453</v>
      </c>
      <c r="E399" s="30" t="s">
        <v>2792</v>
      </c>
      <c r="F399" s="30" t="s">
        <v>2793</v>
      </c>
      <c r="G399" s="31">
        <v>1</v>
      </c>
      <c r="H399" s="31">
        <v>1</v>
      </c>
      <c r="I399" s="32">
        <v>0</v>
      </c>
      <c r="J399" s="33">
        <v>1</v>
      </c>
      <c r="K399" s="34">
        <v>0</v>
      </c>
      <c r="L399" s="35">
        <v>0</v>
      </c>
      <c r="M399" s="37" t="s">
        <v>2994</v>
      </c>
      <c r="N399" s="37"/>
    </row>
    <row r="400" spans="1:14" x14ac:dyDescent="0.3">
      <c r="A400" s="30" t="s">
        <v>853</v>
      </c>
      <c r="B400" s="30" t="s">
        <v>2794</v>
      </c>
      <c r="C400" s="30" t="s">
        <v>2795</v>
      </c>
      <c r="D400" s="30" t="s">
        <v>2796</v>
      </c>
      <c r="E400" s="30" t="s">
        <v>855</v>
      </c>
      <c r="F400" s="30" t="s">
        <v>2797</v>
      </c>
      <c r="G400" s="31">
        <v>1</v>
      </c>
      <c r="H400" s="31">
        <v>2</v>
      </c>
      <c r="I400" s="32">
        <v>0</v>
      </c>
      <c r="J400" s="33">
        <v>0</v>
      </c>
      <c r="K400" s="34">
        <v>0</v>
      </c>
      <c r="L400" s="35">
        <v>1</v>
      </c>
      <c r="M400" s="37" t="s">
        <v>2996</v>
      </c>
      <c r="N400" s="37"/>
    </row>
    <row r="401" spans="1:14" x14ac:dyDescent="0.3">
      <c r="A401" s="30" t="s">
        <v>937</v>
      </c>
      <c r="B401" s="30" t="s">
        <v>938</v>
      </c>
      <c r="C401" s="30" t="s">
        <v>2798</v>
      </c>
      <c r="D401" s="30" t="s">
        <v>1417</v>
      </c>
      <c r="E401" s="30" t="s">
        <v>840</v>
      </c>
      <c r="F401" s="30" t="s">
        <v>2799</v>
      </c>
      <c r="G401" s="31">
        <v>1</v>
      </c>
      <c r="H401" s="31">
        <v>2</v>
      </c>
      <c r="I401" s="32">
        <v>0</v>
      </c>
      <c r="J401" s="33">
        <v>0</v>
      </c>
      <c r="K401" s="34">
        <v>0</v>
      </c>
      <c r="L401" s="35">
        <v>1</v>
      </c>
      <c r="M401" s="37" t="s">
        <v>2991</v>
      </c>
      <c r="N401" s="37"/>
    </row>
    <row r="402" spans="1:14" x14ac:dyDescent="0.3">
      <c r="A402" s="30" t="s">
        <v>1220</v>
      </c>
      <c r="B402" s="30" t="s">
        <v>1221</v>
      </c>
      <c r="C402" s="30" t="s">
        <v>2800</v>
      </c>
      <c r="D402" s="30" t="s">
        <v>2801</v>
      </c>
      <c r="E402" s="30" t="s">
        <v>840</v>
      </c>
      <c r="F402" s="30" t="s">
        <v>2802</v>
      </c>
      <c r="G402" s="31">
        <v>1</v>
      </c>
      <c r="H402" s="31">
        <v>1</v>
      </c>
      <c r="I402" s="32">
        <v>0</v>
      </c>
      <c r="J402" s="33">
        <v>0</v>
      </c>
      <c r="K402" s="34">
        <v>0</v>
      </c>
      <c r="L402" s="35">
        <v>1</v>
      </c>
      <c r="M402" s="37" t="s">
        <v>2991</v>
      </c>
      <c r="N402" s="37"/>
    </row>
    <row r="403" spans="1:14" x14ac:dyDescent="0.3">
      <c r="A403" s="30" t="s">
        <v>2803</v>
      </c>
      <c r="B403" s="30" t="s">
        <v>2804</v>
      </c>
      <c r="C403" s="30" t="s">
        <v>2805</v>
      </c>
      <c r="D403" s="30" t="s">
        <v>2806</v>
      </c>
      <c r="E403" s="30" t="s">
        <v>2807</v>
      </c>
      <c r="F403" s="30" t="s">
        <v>2808</v>
      </c>
      <c r="G403" s="31">
        <v>1</v>
      </c>
      <c r="H403" s="31">
        <v>3</v>
      </c>
      <c r="I403" s="32">
        <v>0</v>
      </c>
      <c r="J403" s="33">
        <v>1</v>
      </c>
      <c r="K403" s="34">
        <v>0</v>
      </c>
      <c r="L403" s="35">
        <v>0</v>
      </c>
      <c r="M403" s="37" t="s">
        <v>2994</v>
      </c>
      <c r="N403" s="37"/>
    </row>
    <row r="404" spans="1:14" x14ac:dyDescent="0.3">
      <c r="A404" s="30" t="s">
        <v>982</v>
      </c>
      <c r="B404" s="30" t="s">
        <v>2809</v>
      </c>
      <c r="C404" s="30" t="s">
        <v>2810</v>
      </c>
      <c r="D404" s="30" t="s">
        <v>1333</v>
      </c>
      <c r="E404" s="30" t="s">
        <v>973</v>
      </c>
      <c r="F404" s="30" t="s">
        <v>2811</v>
      </c>
      <c r="G404" s="31">
        <v>1</v>
      </c>
      <c r="H404" s="31">
        <v>2</v>
      </c>
      <c r="I404" s="32">
        <v>0</v>
      </c>
      <c r="J404" s="33">
        <v>0</v>
      </c>
      <c r="K404" s="34">
        <v>0</v>
      </c>
      <c r="L404" s="35">
        <v>1</v>
      </c>
      <c r="M404" s="37" t="s">
        <v>2991</v>
      </c>
      <c r="N404" s="37"/>
    </row>
    <row r="405" spans="1:14" x14ac:dyDescent="0.3">
      <c r="A405" s="30" t="s">
        <v>2812</v>
      </c>
      <c r="B405" s="30" t="s">
        <v>2813</v>
      </c>
      <c r="C405" s="30" t="s">
        <v>1463</v>
      </c>
      <c r="D405" s="30" t="s">
        <v>1333</v>
      </c>
      <c r="E405" s="30" t="s">
        <v>950</v>
      </c>
      <c r="F405" s="30" t="s">
        <v>2814</v>
      </c>
      <c r="G405" s="31">
        <v>1</v>
      </c>
      <c r="H405" s="31">
        <v>4</v>
      </c>
      <c r="I405" s="32">
        <v>1</v>
      </c>
      <c r="J405" s="33">
        <v>0</v>
      </c>
      <c r="K405" s="34">
        <v>0</v>
      </c>
      <c r="L405" s="35">
        <v>0</v>
      </c>
      <c r="M405" s="37" t="s">
        <v>2995</v>
      </c>
      <c r="N405" s="37"/>
    </row>
    <row r="406" spans="1:14" x14ac:dyDescent="0.3">
      <c r="A406" s="30" t="s">
        <v>1195</v>
      </c>
      <c r="B406" s="30" t="s">
        <v>2815</v>
      </c>
      <c r="C406" s="30" t="s">
        <v>2816</v>
      </c>
      <c r="D406" s="30" t="s">
        <v>1333</v>
      </c>
      <c r="E406" s="30" t="s">
        <v>1197</v>
      </c>
      <c r="F406" s="30" t="s">
        <v>2817</v>
      </c>
      <c r="G406" s="31">
        <v>1</v>
      </c>
      <c r="H406" s="31">
        <v>1</v>
      </c>
      <c r="I406" s="32">
        <v>0</v>
      </c>
      <c r="J406" s="33">
        <v>0</v>
      </c>
      <c r="K406" s="34">
        <v>0</v>
      </c>
      <c r="L406" s="35">
        <v>1</v>
      </c>
      <c r="M406" s="37" t="s">
        <v>2996</v>
      </c>
      <c r="N406" s="37"/>
    </row>
    <row r="407" spans="1:14" x14ac:dyDescent="0.3">
      <c r="A407" s="30" t="s">
        <v>2818</v>
      </c>
      <c r="B407" s="30" t="s">
        <v>2819</v>
      </c>
      <c r="C407" s="30" t="s">
        <v>2057</v>
      </c>
      <c r="D407" s="30" t="s">
        <v>1953</v>
      </c>
      <c r="E407" s="30" t="s">
        <v>1922</v>
      </c>
      <c r="F407" s="30" t="s">
        <v>2820</v>
      </c>
      <c r="G407" s="31">
        <v>1</v>
      </c>
      <c r="H407" s="31">
        <v>2</v>
      </c>
      <c r="I407" s="32">
        <v>1</v>
      </c>
      <c r="J407" s="33">
        <v>0</v>
      </c>
      <c r="K407" s="34">
        <v>0</v>
      </c>
      <c r="L407" s="35">
        <v>0</v>
      </c>
      <c r="M407" s="37" t="s">
        <v>2994</v>
      </c>
      <c r="N407" s="37"/>
    </row>
    <row r="408" spans="1:14" x14ac:dyDescent="0.3">
      <c r="A408" s="30" t="s">
        <v>2821</v>
      </c>
      <c r="B408" s="30" t="s">
        <v>2822</v>
      </c>
      <c r="C408" s="30" t="s">
        <v>2823</v>
      </c>
      <c r="D408" s="30" t="s">
        <v>1953</v>
      </c>
      <c r="E408" s="30" t="s">
        <v>689</v>
      </c>
      <c r="F408" s="30" t="s">
        <v>2824</v>
      </c>
      <c r="G408" s="31">
        <v>1</v>
      </c>
      <c r="H408" s="31">
        <v>1</v>
      </c>
      <c r="I408" s="32">
        <v>0</v>
      </c>
      <c r="J408" s="33">
        <v>1</v>
      </c>
      <c r="K408" s="34">
        <v>0</v>
      </c>
      <c r="L408" s="35">
        <v>0</v>
      </c>
      <c r="M408" s="37" t="s">
        <v>2995</v>
      </c>
      <c r="N408" s="37"/>
    </row>
    <row r="409" spans="1:14" x14ac:dyDescent="0.3">
      <c r="A409" s="30" t="s">
        <v>1179</v>
      </c>
      <c r="B409" s="30" t="s">
        <v>2825</v>
      </c>
      <c r="C409" s="30" t="s">
        <v>2408</v>
      </c>
      <c r="D409" s="30" t="s">
        <v>2826</v>
      </c>
      <c r="E409" s="30" t="s">
        <v>840</v>
      </c>
      <c r="F409" s="30" t="s">
        <v>2827</v>
      </c>
      <c r="G409" s="31">
        <v>1</v>
      </c>
      <c r="H409" s="31">
        <v>2</v>
      </c>
      <c r="I409" s="32">
        <v>0</v>
      </c>
      <c r="J409" s="33">
        <v>0</v>
      </c>
      <c r="K409" s="34">
        <v>0</v>
      </c>
      <c r="L409" s="35">
        <v>1</v>
      </c>
      <c r="M409" s="37" t="s">
        <v>2991</v>
      </c>
      <c r="N409" s="37"/>
    </row>
    <row r="410" spans="1:14" x14ac:dyDescent="0.3">
      <c r="A410" s="30" t="s">
        <v>2828</v>
      </c>
      <c r="B410" s="30" t="s">
        <v>2829</v>
      </c>
      <c r="C410" s="30" t="s">
        <v>2830</v>
      </c>
      <c r="D410" s="30" t="s">
        <v>1417</v>
      </c>
      <c r="E410" s="30" t="s">
        <v>2831</v>
      </c>
      <c r="F410" s="30" t="s">
        <v>2828</v>
      </c>
      <c r="G410" s="31">
        <v>1</v>
      </c>
      <c r="H410" s="31">
        <v>3</v>
      </c>
      <c r="I410" s="32">
        <v>0</v>
      </c>
      <c r="J410" s="33">
        <v>1</v>
      </c>
      <c r="K410" s="34">
        <v>0</v>
      </c>
      <c r="L410" s="35">
        <v>0</v>
      </c>
      <c r="M410" s="37" t="s">
        <v>2993</v>
      </c>
      <c r="N410" s="37"/>
    </row>
    <row r="411" spans="1:14" x14ac:dyDescent="0.3">
      <c r="A411" s="30" t="s">
        <v>1091</v>
      </c>
      <c r="B411" s="30" t="s">
        <v>2832</v>
      </c>
      <c r="C411" s="30" t="s">
        <v>2833</v>
      </c>
      <c r="D411" s="30" t="s">
        <v>1977</v>
      </c>
      <c r="E411" s="30" t="s">
        <v>1093</v>
      </c>
      <c r="F411" s="30" t="s">
        <v>2834</v>
      </c>
      <c r="G411" s="31">
        <v>1</v>
      </c>
      <c r="H411" s="31">
        <v>1</v>
      </c>
      <c r="I411" s="32">
        <v>0</v>
      </c>
      <c r="J411" s="33">
        <v>0</v>
      </c>
      <c r="K411" s="34">
        <v>0</v>
      </c>
      <c r="L411" s="35">
        <v>1</v>
      </c>
      <c r="M411" s="37" t="s">
        <v>2996</v>
      </c>
      <c r="N411" s="37"/>
    </row>
    <row r="412" spans="1:14" x14ac:dyDescent="0.3">
      <c r="A412" s="30" t="s">
        <v>994</v>
      </c>
      <c r="B412" s="30" t="s">
        <v>2835</v>
      </c>
      <c r="C412" s="30" t="s">
        <v>2836</v>
      </c>
      <c r="D412" s="30" t="s">
        <v>1333</v>
      </c>
      <c r="E412" s="30" t="s">
        <v>654</v>
      </c>
      <c r="F412" s="30" t="s">
        <v>2837</v>
      </c>
      <c r="G412" s="31">
        <v>1</v>
      </c>
      <c r="H412" s="31">
        <v>3</v>
      </c>
      <c r="I412" s="32">
        <v>0</v>
      </c>
      <c r="J412" s="33">
        <v>0</v>
      </c>
      <c r="K412" s="34">
        <v>0</v>
      </c>
      <c r="L412" s="35">
        <v>1</v>
      </c>
      <c r="M412" s="37" t="s">
        <v>2996</v>
      </c>
      <c r="N412" s="37"/>
    </row>
    <row r="413" spans="1:14" x14ac:dyDescent="0.3">
      <c r="A413" s="30" t="s">
        <v>2838</v>
      </c>
      <c r="B413" s="30" t="s">
        <v>2839</v>
      </c>
      <c r="C413" s="30" t="s">
        <v>2840</v>
      </c>
      <c r="D413" s="30" t="s">
        <v>1333</v>
      </c>
      <c r="E413" s="30" t="s">
        <v>2841</v>
      </c>
      <c r="F413" s="30" t="s">
        <v>2842</v>
      </c>
      <c r="G413" s="31">
        <v>1</v>
      </c>
      <c r="H413" s="31">
        <v>10</v>
      </c>
      <c r="I413" s="32">
        <v>0</v>
      </c>
      <c r="J413" s="33">
        <v>1</v>
      </c>
      <c r="K413" s="34">
        <v>0</v>
      </c>
      <c r="L413" s="35">
        <v>0</v>
      </c>
      <c r="M413" s="37" t="s">
        <v>2994</v>
      </c>
      <c r="N413" s="37"/>
    </row>
    <row r="414" spans="1:14" x14ac:dyDescent="0.3">
      <c r="A414" s="30" t="s">
        <v>2843</v>
      </c>
      <c r="B414" s="30" t="s">
        <v>2844</v>
      </c>
      <c r="C414" s="30" t="s">
        <v>1367</v>
      </c>
      <c r="D414" s="30" t="s">
        <v>2845</v>
      </c>
      <c r="E414" s="30" t="s">
        <v>817</v>
      </c>
      <c r="F414" s="30" t="s">
        <v>2846</v>
      </c>
      <c r="G414" s="31">
        <v>1</v>
      </c>
      <c r="H414" s="31">
        <v>1</v>
      </c>
      <c r="I414" s="32">
        <v>0</v>
      </c>
      <c r="J414" s="33">
        <v>1</v>
      </c>
      <c r="K414" s="34">
        <v>0</v>
      </c>
      <c r="L414" s="35">
        <v>0</v>
      </c>
      <c r="M414" s="37" t="s">
        <v>2994</v>
      </c>
      <c r="N414" s="37"/>
    </row>
    <row r="415" spans="1:14" x14ac:dyDescent="0.3">
      <c r="A415" s="30" t="s">
        <v>2847</v>
      </c>
      <c r="B415" s="30" t="s">
        <v>2848</v>
      </c>
      <c r="C415" s="30" t="s">
        <v>1306</v>
      </c>
      <c r="D415" s="30" t="s">
        <v>1344</v>
      </c>
      <c r="E415" s="30" t="s">
        <v>2720</v>
      </c>
      <c r="F415" s="30" t="s">
        <v>2849</v>
      </c>
      <c r="G415" s="31">
        <v>1</v>
      </c>
      <c r="H415" s="31">
        <v>1</v>
      </c>
      <c r="I415" s="32">
        <v>0</v>
      </c>
      <c r="J415" s="33">
        <v>1</v>
      </c>
      <c r="K415" s="34">
        <v>0</v>
      </c>
      <c r="L415" s="35">
        <v>0</v>
      </c>
      <c r="M415" s="37" t="s">
        <v>2995</v>
      </c>
      <c r="N415" s="37"/>
    </row>
    <row r="416" spans="1:14" x14ac:dyDescent="0.3">
      <c r="A416" s="30" t="s">
        <v>2850</v>
      </c>
      <c r="B416" s="30" t="s">
        <v>2851</v>
      </c>
      <c r="C416" s="30" t="s">
        <v>2207</v>
      </c>
      <c r="D416" s="30" t="s">
        <v>1474</v>
      </c>
      <c r="E416" s="30" t="s">
        <v>753</v>
      </c>
      <c r="F416" s="30" t="s">
        <v>2852</v>
      </c>
      <c r="G416" s="31">
        <v>1</v>
      </c>
      <c r="H416" s="31">
        <v>1</v>
      </c>
      <c r="I416" s="32">
        <v>1</v>
      </c>
      <c r="J416" s="33">
        <v>0</v>
      </c>
      <c r="K416" s="34">
        <v>0</v>
      </c>
      <c r="L416" s="35">
        <v>0</v>
      </c>
      <c r="M416" s="37" t="s">
        <v>2994</v>
      </c>
      <c r="N416" s="37"/>
    </row>
    <row r="417" spans="1:14" x14ac:dyDescent="0.3">
      <c r="A417" s="30" t="s">
        <v>1096</v>
      </c>
      <c r="B417" s="30" t="s">
        <v>2853</v>
      </c>
      <c r="C417" s="30" t="s">
        <v>1367</v>
      </c>
      <c r="D417" s="30" t="s">
        <v>2157</v>
      </c>
      <c r="E417" s="30" t="s">
        <v>1098</v>
      </c>
      <c r="F417" s="30" t="s">
        <v>2854</v>
      </c>
      <c r="G417" s="31">
        <v>1</v>
      </c>
      <c r="H417" s="31">
        <v>1</v>
      </c>
      <c r="I417" s="32">
        <v>0</v>
      </c>
      <c r="J417" s="33">
        <v>0</v>
      </c>
      <c r="K417" s="34">
        <v>0</v>
      </c>
      <c r="L417" s="35">
        <v>1</v>
      </c>
      <c r="M417" s="37" t="s">
        <v>2996</v>
      </c>
      <c r="N417" s="37"/>
    </row>
    <row r="418" spans="1:14" x14ac:dyDescent="0.3">
      <c r="A418" s="30" t="s">
        <v>2855</v>
      </c>
      <c r="B418" s="30" t="s">
        <v>2856</v>
      </c>
      <c r="C418" s="30" t="s">
        <v>2857</v>
      </c>
      <c r="D418" s="30" t="s">
        <v>1333</v>
      </c>
      <c r="E418" s="30" t="s">
        <v>2858</v>
      </c>
      <c r="F418" s="30" t="s">
        <v>2859</v>
      </c>
      <c r="G418" s="31">
        <v>1</v>
      </c>
      <c r="H418" s="31">
        <v>1</v>
      </c>
      <c r="I418" s="32">
        <v>0</v>
      </c>
      <c r="J418" s="33">
        <v>1</v>
      </c>
      <c r="K418" s="34">
        <v>0</v>
      </c>
      <c r="L418" s="35">
        <v>0</v>
      </c>
      <c r="M418" s="37" t="s">
        <v>2994</v>
      </c>
      <c r="N418" s="37"/>
    </row>
    <row r="419" spans="1:14" x14ac:dyDescent="0.3">
      <c r="A419" s="30" t="s">
        <v>2860</v>
      </c>
      <c r="B419" s="30" t="s">
        <v>2861</v>
      </c>
      <c r="C419" s="30" t="s">
        <v>2862</v>
      </c>
      <c r="D419" s="30" t="s">
        <v>2863</v>
      </c>
      <c r="E419" s="30" t="s">
        <v>2864</v>
      </c>
      <c r="F419" s="30" t="s">
        <v>2865</v>
      </c>
      <c r="G419" s="31">
        <v>1</v>
      </c>
      <c r="H419" s="31">
        <v>3</v>
      </c>
      <c r="I419" s="32">
        <v>0</v>
      </c>
      <c r="J419" s="33">
        <v>1</v>
      </c>
      <c r="K419" s="34">
        <v>0</v>
      </c>
      <c r="L419" s="35">
        <v>0</v>
      </c>
      <c r="M419" s="37" t="s">
        <v>2995</v>
      </c>
      <c r="N419" s="37"/>
    </row>
    <row r="420" spans="1:14" x14ac:dyDescent="0.3">
      <c r="A420" s="30" t="s">
        <v>2866</v>
      </c>
      <c r="B420" s="30" t="s">
        <v>2867</v>
      </c>
      <c r="C420" s="30" t="s">
        <v>2868</v>
      </c>
      <c r="D420" s="30" t="s">
        <v>2869</v>
      </c>
      <c r="E420" s="30" t="s">
        <v>775</v>
      </c>
      <c r="F420" s="30" t="s">
        <v>2870</v>
      </c>
      <c r="G420" s="31">
        <v>1</v>
      </c>
      <c r="H420" s="31">
        <v>1</v>
      </c>
      <c r="I420" s="32">
        <v>0</v>
      </c>
      <c r="J420" s="33">
        <v>1</v>
      </c>
      <c r="K420" s="34">
        <v>0</v>
      </c>
      <c r="L420" s="35">
        <v>0</v>
      </c>
      <c r="M420" s="37" t="s">
        <v>2995</v>
      </c>
      <c r="N420" s="37"/>
    </row>
    <row r="421" spans="1:14" x14ac:dyDescent="0.3">
      <c r="A421" s="30" t="s">
        <v>2871</v>
      </c>
      <c r="B421" s="30" t="s">
        <v>2872</v>
      </c>
      <c r="C421" s="30" t="s">
        <v>2873</v>
      </c>
      <c r="D421" s="30" t="s">
        <v>1333</v>
      </c>
      <c r="E421" s="30" t="s">
        <v>1339</v>
      </c>
      <c r="F421" s="30" t="s">
        <v>2874</v>
      </c>
      <c r="G421" s="31">
        <v>1</v>
      </c>
      <c r="H421" s="31">
        <v>1</v>
      </c>
      <c r="I421" s="32">
        <v>1</v>
      </c>
      <c r="J421" s="33">
        <v>0</v>
      </c>
      <c r="K421" s="34">
        <v>0</v>
      </c>
      <c r="L421" s="35">
        <v>0</v>
      </c>
      <c r="M421" s="37" t="s">
        <v>2992</v>
      </c>
      <c r="N421" s="37"/>
    </row>
    <row r="422" spans="1:14" x14ac:dyDescent="0.3">
      <c r="A422" s="30" t="s">
        <v>2875</v>
      </c>
      <c r="B422" s="30" t="s">
        <v>2876</v>
      </c>
      <c r="C422" s="30" t="s">
        <v>2877</v>
      </c>
      <c r="D422" s="30" t="s">
        <v>2878</v>
      </c>
      <c r="E422" s="30" t="s">
        <v>2879</v>
      </c>
      <c r="F422" s="30" t="s">
        <v>2880</v>
      </c>
      <c r="G422" s="31">
        <v>1</v>
      </c>
      <c r="H422" s="31">
        <v>1</v>
      </c>
      <c r="I422" s="32">
        <v>0</v>
      </c>
      <c r="J422" s="33">
        <v>1</v>
      </c>
      <c r="K422" s="34">
        <v>0</v>
      </c>
      <c r="L422" s="35">
        <v>0</v>
      </c>
      <c r="M422" s="37" t="s">
        <v>2994</v>
      </c>
      <c r="N422" s="37"/>
    </row>
    <row r="423" spans="1:14" x14ac:dyDescent="0.3">
      <c r="A423" s="30" t="s">
        <v>656</v>
      </c>
      <c r="B423" s="30" t="s">
        <v>2881</v>
      </c>
      <c r="C423" s="30" t="s">
        <v>1367</v>
      </c>
      <c r="D423" s="30" t="s">
        <v>2882</v>
      </c>
      <c r="E423" s="30" t="s">
        <v>654</v>
      </c>
      <c r="F423" s="30" t="s">
        <v>2883</v>
      </c>
      <c r="G423" s="31">
        <v>1</v>
      </c>
      <c r="H423" s="31">
        <v>1</v>
      </c>
      <c r="I423" s="32">
        <v>0</v>
      </c>
      <c r="J423" s="33">
        <v>0</v>
      </c>
      <c r="K423" s="34">
        <v>1</v>
      </c>
      <c r="L423" s="35">
        <v>0</v>
      </c>
      <c r="M423" s="37" t="s">
        <v>2996</v>
      </c>
      <c r="N423" s="37"/>
    </row>
    <row r="424" spans="1:14" x14ac:dyDescent="0.3">
      <c r="A424" s="30" t="s">
        <v>917</v>
      </c>
      <c r="B424" s="30" t="s">
        <v>2884</v>
      </c>
      <c r="C424" s="30" t="s">
        <v>1367</v>
      </c>
      <c r="D424" s="30" t="s">
        <v>1333</v>
      </c>
      <c r="E424" s="30" t="s">
        <v>840</v>
      </c>
      <c r="F424" s="30" t="s">
        <v>2885</v>
      </c>
      <c r="G424" s="31">
        <v>1</v>
      </c>
      <c r="H424" s="31">
        <v>2</v>
      </c>
      <c r="I424" s="32">
        <v>0</v>
      </c>
      <c r="J424" s="33">
        <v>0</v>
      </c>
      <c r="K424" s="34">
        <v>0</v>
      </c>
      <c r="L424" s="35">
        <v>1</v>
      </c>
      <c r="M424" s="37" t="s">
        <v>2991</v>
      </c>
      <c r="N424" s="37"/>
    </row>
    <row r="425" spans="1:14" x14ac:dyDescent="0.3">
      <c r="A425" s="30" t="s">
        <v>1164</v>
      </c>
      <c r="B425" s="30" t="s">
        <v>2886</v>
      </c>
      <c r="C425" s="30" t="s">
        <v>1367</v>
      </c>
      <c r="D425" s="30" t="s">
        <v>1605</v>
      </c>
      <c r="E425" s="30" t="s">
        <v>840</v>
      </c>
      <c r="F425" s="30" t="s">
        <v>2887</v>
      </c>
      <c r="G425" s="31">
        <v>1</v>
      </c>
      <c r="H425" s="31">
        <v>2</v>
      </c>
      <c r="I425" s="32">
        <v>0</v>
      </c>
      <c r="J425" s="33">
        <v>0</v>
      </c>
      <c r="K425" s="34">
        <v>0</v>
      </c>
      <c r="L425" s="35">
        <v>1</v>
      </c>
      <c r="M425" s="37" t="s">
        <v>2991</v>
      </c>
      <c r="N425" s="37"/>
    </row>
    <row r="426" spans="1:14" x14ac:dyDescent="0.3">
      <c r="A426" s="30" t="s">
        <v>766</v>
      </c>
      <c r="B426" s="30" t="s">
        <v>2888</v>
      </c>
      <c r="C426" s="30" t="s">
        <v>2889</v>
      </c>
      <c r="D426" s="30" t="s">
        <v>1333</v>
      </c>
      <c r="E426" s="30" t="s">
        <v>768</v>
      </c>
      <c r="F426" s="30" t="s">
        <v>2890</v>
      </c>
      <c r="G426" s="31">
        <v>1</v>
      </c>
      <c r="H426" s="31">
        <v>2</v>
      </c>
      <c r="I426" s="32">
        <v>0</v>
      </c>
      <c r="J426" s="33">
        <v>0</v>
      </c>
      <c r="K426" s="34">
        <v>1</v>
      </c>
      <c r="L426" s="35">
        <v>0</v>
      </c>
      <c r="M426" s="37" t="s">
        <v>2996</v>
      </c>
      <c r="N426" s="37"/>
    </row>
    <row r="427" spans="1:14" x14ac:dyDescent="0.3">
      <c r="A427" s="30" t="s">
        <v>810</v>
      </c>
      <c r="B427" s="30" t="s">
        <v>2891</v>
      </c>
      <c r="C427" s="30" t="s">
        <v>2892</v>
      </c>
      <c r="D427" s="30" t="s">
        <v>1491</v>
      </c>
      <c r="E427" s="30" t="s">
        <v>710</v>
      </c>
      <c r="F427" s="30" t="s">
        <v>2893</v>
      </c>
      <c r="G427" s="31">
        <v>1</v>
      </c>
      <c r="H427" s="31">
        <v>2</v>
      </c>
      <c r="I427" s="32">
        <v>0</v>
      </c>
      <c r="J427" s="33">
        <v>0</v>
      </c>
      <c r="K427" s="34">
        <v>1</v>
      </c>
      <c r="L427" s="35">
        <v>0</v>
      </c>
      <c r="M427" s="37" t="s">
        <v>2996</v>
      </c>
      <c r="N427" s="37"/>
    </row>
    <row r="428" spans="1:14" x14ac:dyDescent="0.3">
      <c r="A428" s="30" t="s">
        <v>2894</v>
      </c>
      <c r="B428" s="30" t="s">
        <v>2895</v>
      </c>
      <c r="C428" s="30" t="s">
        <v>2896</v>
      </c>
      <c r="D428" s="30" t="s">
        <v>1454</v>
      </c>
      <c r="E428" s="30" t="s">
        <v>2104</v>
      </c>
      <c r="F428" s="30" t="s">
        <v>2897</v>
      </c>
      <c r="G428" s="31">
        <v>1</v>
      </c>
      <c r="H428" s="31">
        <v>2</v>
      </c>
      <c r="I428" s="32">
        <v>1</v>
      </c>
      <c r="J428" s="33">
        <v>0</v>
      </c>
      <c r="K428" s="34">
        <v>0</v>
      </c>
      <c r="L428" s="35">
        <v>0</v>
      </c>
      <c r="M428" s="37" t="s">
        <v>2994</v>
      </c>
      <c r="N428" s="37"/>
    </row>
    <row r="429" spans="1:14" x14ac:dyDescent="0.3">
      <c r="A429" s="30" t="s">
        <v>2898</v>
      </c>
      <c r="B429" s="30" t="s">
        <v>1855</v>
      </c>
      <c r="C429" s="30" t="s">
        <v>2899</v>
      </c>
      <c r="D429" s="30" t="s">
        <v>2900</v>
      </c>
      <c r="E429" s="30" t="s">
        <v>1857</v>
      </c>
      <c r="F429" s="30" t="s">
        <v>2901</v>
      </c>
      <c r="G429" s="31">
        <v>1</v>
      </c>
      <c r="H429" s="31">
        <v>1</v>
      </c>
      <c r="I429" s="32">
        <v>0</v>
      </c>
      <c r="J429" s="33">
        <v>1</v>
      </c>
      <c r="K429" s="34">
        <v>0</v>
      </c>
      <c r="L429" s="35">
        <v>0</v>
      </c>
      <c r="M429" s="37" t="s">
        <v>2995</v>
      </c>
      <c r="N429" s="37"/>
    </row>
    <row r="430" spans="1:14" x14ac:dyDescent="0.3">
      <c r="A430" s="30" t="s">
        <v>2902</v>
      </c>
      <c r="B430" s="30" t="s">
        <v>2903</v>
      </c>
      <c r="C430" s="30" t="s">
        <v>2904</v>
      </c>
      <c r="D430" s="30" t="s">
        <v>2539</v>
      </c>
      <c r="E430" s="30" t="s">
        <v>1432</v>
      </c>
      <c r="F430" s="30" t="s">
        <v>2905</v>
      </c>
      <c r="G430" s="31">
        <v>1</v>
      </c>
      <c r="H430" s="31">
        <v>6</v>
      </c>
      <c r="I430" s="32">
        <v>1</v>
      </c>
      <c r="J430" s="33">
        <v>0</v>
      </c>
      <c r="K430" s="34">
        <v>0</v>
      </c>
      <c r="L430" s="35">
        <v>0</v>
      </c>
      <c r="M430" s="37" t="s">
        <v>2995</v>
      </c>
      <c r="N430" s="37"/>
    </row>
    <row r="431" spans="1:14" x14ac:dyDescent="0.3">
      <c r="A431" s="30" t="s">
        <v>1272</v>
      </c>
      <c r="B431" s="30" t="s">
        <v>2906</v>
      </c>
      <c r="C431" s="30" t="s">
        <v>1367</v>
      </c>
      <c r="D431" s="30" t="s">
        <v>1668</v>
      </c>
      <c r="E431" s="30" t="s">
        <v>654</v>
      </c>
      <c r="F431" s="30" t="s">
        <v>2907</v>
      </c>
      <c r="G431" s="31">
        <v>1</v>
      </c>
      <c r="H431" s="31">
        <v>2</v>
      </c>
      <c r="I431" s="32">
        <v>0</v>
      </c>
      <c r="J431" s="33">
        <v>0</v>
      </c>
      <c r="K431" s="34">
        <v>0</v>
      </c>
      <c r="L431" s="35">
        <v>1</v>
      </c>
      <c r="M431" s="37" t="s">
        <v>2996</v>
      </c>
      <c r="N431" s="37"/>
    </row>
    <row r="432" spans="1:14" x14ac:dyDescent="0.3">
      <c r="A432" s="30" t="s">
        <v>1230</v>
      </c>
      <c r="B432" s="30" t="s">
        <v>2908</v>
      </c>
      <c r="C432" s="30" t="s">
        <v>2909</v>
      </c>
      <c r="D432" s="30" t="s">
        <v>1333</v>
      </c>
      <c r="E432" s="30" t="s">
        <v>722</v>
      </c>
      <c r="F432" s="30" t="s">
        <v>2910</v>
      </c>
      <c r="G432" s="31">
        <v>1</v>
      </c>
      <c r="H432" s="31">
        <v>1</v>
      </c>
      <c r="I432" s="32">
        <v>0</v>
      </c>
      <c r="J432" s="33">
        <v>0</v>
      </c>
      <c r="K432" s="34">
        <v>0</v>
      </c>
      <c r="L432" s="35">
        <v>1</v>
      </c>
      <c r="M432" s="37" t="s">
        <v>2996</v>
      </c>
      <c r="N432" s="37"/>
    </row>
    <row r="433" spans="1:14" x14ac:dyDescent="0.3">
      <c r="A433" s="30" t="s">
        <v>2911</v>
      </c>
      <c r="B433" s="30" t="s">
        <v>2912</v>
      </c>
      <c r="C433" s="30" t="s">
        <v>2913</v>
      </c>
      <c r="D433" s="30" t="s">
        <v>2914</v>
      </c>
      <c r="E433" s="30" t="s">
        <v>622</v>
      </c>
      <c r="F433" s="30" t="s">
        <v>2915</v>
      </c>
      <c r="G433" s="31">
        <v>1</v>
      </c>
      <c r="H433" s="31">
        <v>1</v>
      </c>
      <c r="I433" s="32">
        <v>0</v>
      </c>
      <c r="J433" s="33">
        <v>1</v>
      </c>
      <c r="K433" s="34">
        <v>0</v>
      </c>
      <c r="L433" s="35">
        <v>0</v>
      </c>
      <c r="M433" s="37" t="s">
        <v>2994</v>
      </c>
      <c r="N433" s="37"/>
    </row>
    <row r="434" spans="1:14" x14ac:dyDescent="0.3">
      <c r="A434" s="30" t="s">
        <v>2916</v>
      </c>
      <c r="B434" s="30" t="s">
        <v>2917</v>
      </c>
      <c r="C434" s="30" t="s">
        <v>2918</v>
      </c>
      <c r="D434" s="30" t="s">
        <v>2919</v>
      </c>
      <c r="E434" s="30" t="s">
        <v>674</v>
      </c>
      <c r="F434" s="30" t="s">
        <v>2920</v>
      </c>
      <c r="G434" s="31">
        <v>1</v>
      </c>
      <c r="H434" s="31">
        <v>12</v>
      </c>
      <c r="I434" s="32">
        <v>0</v>
      </c>
      <c r="J434" s="33">
        <v>1</v>
      </c>
      <c r="K434" s="34">
        <v>0</v>
      </c>
      <c r="L434" s="35">
        <v>0</v>
      </c>
      <c r="M434" s="37" t="s">
        <v>2994</v>
      </c>
      <c r="N434" s="37"/>
    </row>
    <row r="435" spans="1:14" x14ac:dyDescent="0.3">
      <c r="A435" s="30" t="s">
        <v>2921</v>
      </c>
      <c r="B435" s="30" t="s">
        <v>2922</v>
      </c>
      <c r="C435" s="30" t="s">
        <v>2923</v>
      </c>
      <c r="D435" s="30" t="s">
        <v>1417</v>
      </c>
      <c r="E435" s="30" t="s">
        <v>1432</v>
      </c>
      <c r="F435" s="30" t="s">
        <v>2924</v>
      </c>
      <c r="G435" s="31">
        <v>1</v>
      </c>
      <c r="H435" s="31">
        <v>1</v>
      </c>
      <c r="I435" s="32">
        <v>0</v>
      </c>
      <c r="J435" s="33">
        <v>1</v>
      </c>
      <c r="K435" s="34">
        <v>0</v>
      </c>
      <c r="L435" s="35">
        <v>0</v>
      </c>
      <c r="M435" s="37" t="s">
        <v>2995</v>
      </c>
      <c r="N435" s="37"/>
    </row>
    <row r="436" spans="1:14" x14ac:dyDescent="0.3">
      <c r="A436" s="30" t="s">
        <v>1073</v>
      </c>
      <c r="B436" s="30" t="s">
        <v>2925</v>
      </c>
      <c r="C436" s="30" t="s">
        <v>2926</v>
      </c>
      <c r="D436" s="30" t="s">
        <v>1953</v>
      </c>
      <c r="E436" s="30" t="s">
        <v>1075</v>
      </c>
      <c r="F436" s="30" t="s">
        <v>2927</v>
      </c>
      <c r="G436" s="31">
        <v>1</v>
      </c>
      <c r="H436" s="31">
        <v>1</v>
      </c>
      <c r="I436" s="32">
        <v>0</v>
      </c>
      <c r="J436" s="33">
        <v>0</v>
      </c>
      <c r="K436" s="34">
        <v>0</v>
      </c>
      <c r="L436" s="35">
        <v>1</v>
      </c>
      <c r="M436" s="37" t="s">
        <v>2996</v>
      </c>
      <c r="N436" s="37"/>
    </row>
    <row r="437" spans="1:14" x14ac:dyDescent="0.3">
      <c r="A437" s="30" t="s">
        <v>2928</v>
      </c>
      <c r="B437" s="30" t="s">
        <v>2929</v>
      </c>
      <c r="C437" s="30" t="s">
        <v>2930</v>
      </c>
      <c r="D437" s="30" t="s">
        <v>1454</v>
      </c>
      <c r="E437" s="30" t="s">
        <v>1432</v>
      </c>
      <c r="F437" s="30" t="s">
        <v>2931</v>
      </c>
      <c r="G437" s="31">
        <v>1</v>
      </c>
      <c r="H437" s="31">
        <v>3</v>
      </c>
      <c r="I437" s="32">
        <v>0</v>
      </c>
      <c r="J437" s="33">
        <v>1</v>
      </c>
      <c r="K437" s="34">
        <v>0</v>
      </c>
      <c r="L437" s="35">
        <v>0</v>
      </c>
      <c r="M437" s="37" t="s">
        <v>2994</v>
      </c>
      <c r="N437" s="37"/>
    </row>
    <row r="438" spans="1:14" x14ac:dyDescent="0.3">
      <c r="A438" s="30" t="s">
        <v>1176</v>
      </c>
      <c r="B438" s="30" t="s">
        <v>2932</v>
      </c>
      <c r="C438" s="30" t="s">
        <v>2132</v>
      </c>
      <c r="D438" s="30" t="s">
        <v>1333</v>
      </c>
      <c r="E438" s="30" t="s">
        <v>722</v>
      </c>
      <c r="F438" s="30" t="s">
        <v>2933</v>
      </c>
      <c r="G438" s="31">
        <v>1</v>
      </c>
      <c r="H438" s="31">
        <v>1</v>
      </c>
      <c r="I438" s="32">
        <v>0</v>
      </c>
      <c r="J438" s="33">
        <v>0</v>
      </c>
      <c r="K438" s="34">
        <v>0</v>
      </c>
      <c r="L438" s="35">
        <v>1</v>
      </c>
      <c r="M438" s="37" t="s">
        <v>2996</v>
      </c>
      <c r="N438" s="37"/>
    </row>
    <row r="439" spans="1:14" x14ac:dyDescent="0.3">
      <c r="A439" s="30" t="s">
        <v>1013</v>
      </c>
      <c r="B439" s="30" t="s">
        <v>2934</v>
      </c>
      <c r="C439" s="30" t="s">
        <v>1367</v>
      </c>
      <c r="D439" s="30" t="s">
        <v>1605</v>
      </c>
      <c r="E439" s="30" t="s">
        <v>840</v>
      </c>
      <c r="F439" s="30" t="s">
        <v>2935</v>
      </c>
      <c r="G439" s="31">
        <v>1</v>
      </c>
      <c r="H439" s="31">
        <v>1</v>
      </c>
      <c r="I439" s="32">
        <v>0</v>
      </c>
      <c r="J439" s="33">
        <v>0</v>
      </c>
      <c r="K439" s="34">
        <v>0</v>
      </c>
      <c r="L439" s="35">
        <v>1</v>
      </c>
      <c r="M439" s="37" t="s">
        <v>2991</v>
      </c>
      <c r="N439" s="37"/>
    </row>
    <row r="440" spans="1:14" x14ac:dyDescent="0.3">
      <c r="A440" s="30" t="s">
        <v>2936</v>
      </c>
      <c r="B440" s="30" t="s">
        <v>2937</v>
      </c>
      <c r="C440" s="30" t="s">
        <v>1337</v>
      </c>
      <c r="D440" s="30" t="s">
        <v>2938</v>
      </c>
      <c r="E440" s="30" t="s">
        <v>2573</v>
      </c>
      <c r="F440" s="30" t="s">
        <v>2939</v>
      </c>
      <c r="G440" s="31">
        <v>1</v>
      </c>
      <c r="H440" s="31">
        <v>5</v>
      </c>
      <c r="I440" s="32">
        <v>1</v>
      </c>
      <c r="J440" s="33">
        <v>0</v>
      </c>
      <c r="K440" s="34">
        <v>0</v>
      </c>
      <c r="L440" s="35">
        <v>0</v>
      </c>
      <c r="M440" s="37" t="s">
        <v>2995</v>
      </c>
      <c r="N440" s="37"/>
    </row>
    <row r="441" spans="1:14" x14ac:dyDescent="0.3">
      <c r="A441" s="30" t="s">
        <v>1079</v>
      </c>
      <c r="B441" s="30" t="s">
        <v>2940</v>
      </c>
      <c r="C441" s="30" t="s">
        <v>2941</v>
      </c>
      <c r="D441" s="30" t="s">
        <v>1333</v>
      </c>
      <c r="E441" s="30" t="s">
        <v>876</v>
      </c>
      <c r="F441" s="30" t="s">
        <v>2942</v>
      </c>
      <c r="G441" s="31">
        <v>1</v>
      </c>
      <c r="H441" s="31">
        <v>4</v>
      </c>
      <c r="I441" s="32">
        <v>0</v>
      </c>
      <c r="J441" s="33">
        <v>0</v>
      </c>
      <c r="K441" s="34">
        <v>0</v>
      </c>
      <c r="L441" s="35">
        <v>1</v>
      </c>
      <c r="M441" s="37" t="s">
        <v>2996</v>
      </c>
      <c r="N441" s="37"/>
    </row>
    <row r="442" spans="1:14" x14ac:dyDescent="0.3">
      <c r="A442" s="30" t="s">
        <v>2943</v>
      </c>
      <c r="B442" s="30" t="s">
        <v>2944</v>
      </c>
      <c r="C442" s="30" t="s">
        <v>2945</v>
      </c>
      <c r="D442" s="30" t="s">
        <v>1333</v>
      </c>
      <c r="E442" s="30" t="s">
        <v>2318</v>
      </c>
      <c r="F442" s="30" t="s">
        <v>2946</v>
      </c>
      <c r="G442" s="31">
        <v>1</v>
      </c>
      <c r="H442" s="31">
        <v>3</v>
      </c>
      <c r="I442" s="32">
        <v>0</v>
      </c>
      <c r="J442" s="33">
        <v>1</v>
      </c>
      <c r="K442" s="34">
        <v>0</v>
      </c>
      <c r="L442" s="35">
        <v>0</v>
      </c>
      <c r="M442" s="37" t="s">
        <v>2995</v>
      </c>
      <c r="N442" s="37"/>
    </row>
    <row r="443" spans="1:14" x14ac:dyDescent="0.3">
      <c r="A443" s="30" t="s">
        <v>2947</v>
      </c>
      <c r="B443" s="30" t="s">
        <v>2026</v>
      </c>
      <c r="C443" s="30" t="s">
        <v>1761</v>
      </c>
      <c r="D443" s="30" t="s">
        <v>1458</v>
      </c>
      <c r="E443" s="30" t="s">
        <v>753</v>
      </c>
      <c r="F443" s="30" t="s">
        <v>2948</v>
      </c>
      <c r="G443" s="31">
        <v>1</v>
      </c>
      <c r="H443" s="31">
        <v>1</v>
      </c>
      <c r="I443" s="32">
        <v>0</v>
      </c>
      <c r="J443" s="33">
        <v>1</v>
      </c>
      <c r="K443" s="34">
        <v>0</v>
      </c>
      <c r="L443" s="35">
        <v>0</v>
      </c>
      <c r="M443" s="37" t="s">
        <v>2994</v>
      </c>
      <c r="N443" s="37"/>
    </row>
    <row r="444" spans="1:14" x14ac:dyDescent="0.3">
      <c r="A444" s="30" t="s">
        <v>2949</v>
      </c>
      <c r="B444" s="30" t="s">
        <v>2950</v>
      </c>
      <c r="C444" s="30" t="s">
        <v>2951</v>
      </c>
      <c r="D444" s="30" t="s">
        <v>2459</v>
      </c>
      <c r="E444" s="30" t="s">
        <v>2952</v>
      </c>
      <c r="F444" s="30" t="s">
        <v>2953</v>
      </c>
      <c r="G444" s="31">
        <v>1</v>
      </c>
      <c r="H444" s="31">
        <v>1</v>
      </c>
      <c r="I444" s="32">
        <v>0</v>
      </c>
      <c r="J444" s="33">
        <v>1</v>
      </c>
      <c r="K444" s="34">
        <v>0</v>
      </c>
      <c r="L444" s="35">
        <v>0</v>
      </c>
      <c r="M444" s="37" t="s">
        <v>2994</v>
      </c>
      <c r="N444" s="37"/>
    </row>
    <row r="445" spans="1:14" x14ac:dyDescent="0.3">
      <c r="A445" s="30" t="s">
        <v>662</v>
      </c>
      <c r="B445" s="30" t="s">
        <v>2954</v>
      </c>
      <c r="C445" s="30" t="s">
        <v>2955</v>
      </c>
      <c r="D445" s="30" t="s">
        <v>2044</v>
      </c>
      <c r="E445" s="30" t="s">
        <v>664</v>
      </c>
      <c r="F445" s="30" t="s">
        <v>2956</v>
      </c>
      <c r="G445" s="31">
        <v>1</v>
      </c>
      <c r="H445" s="31">
        <v>1</v>
      </c>
      <c r="I445" s="32">
        <v>0</v>
      </c>
      <c r="J445" s="33">
        <v>0</v>
      </c>
      <c r="K445" s="34">
        <v>1</v>
      </c>
      <c r="L445" s="35">
        <v>0</v>
      </c>
      <c r="M445" s="37" t="s">
        <v>2996</v>
      </c>
      <c r="N445" s="37"/>
    </row>
    <row r="446" spans="1:14" x14ac:dyDescent="0.3">
      <c r="A446" s="30" t="s">
        <v>2957</v>
      </c>
      <c r="B446" s="30" t="s">
        <v>2958</v>
      </c>
      <c r="C446" s="30" t="s">
        <v>2207</v>
      </c>
      <c r="D446" s="30" t="s">
        <v>1333</v>
      </c>
      <c r="E446" s="30" t="s">
        <v>876</v>
      </c>
      <c r="F446" s="30" t="s">
        <v>2959</v>
      </c>
      <c r="G446" s="31">
        <v>1</v>
      </c>
      <c r="H446" s="31">
        <v>2</v>
      </c>
      <c r="I446" s="32">
        <v>0</v>
      </c>
      <c r="J446" s="33">
        <v>1</v>
      </c>
      <c r="K446" s="34">
        <v>0</v>
      </c>
      <c r="L446" s="35">
        <v>0</v>
      </c>
      <c r="M446" s="37" t="s">
        <v>2995</v>
      </c>
      <c r="N446" s="37"/>
    </row>
    <row r="447" spans="1:14" x14ac:dyDescent="0.3">
      <c r="A447" s="30" t="s">
        <v>2960</v>
      </c>
      <c r="B447" s="30" t="s">
        <v>2961</v>
      </c>
      <c r="C447" s="30" t="s">
        <v>2962</v>
      </c>
      <c r="D447" s="30" t="s">
        <v>1417</v>
      </c>
      <c r="E447" s="30" t="s">
        <v>2115</v>
      </c>
      <c r="F447" s="30" t="s">
        <v>2963</v>
      </c>
      <c r="G447" s="31">
        <v>1</v>
      </c>
      <c r="H447" s="31">
        <v>1</v>
      </c>
      <c r="I447" s="32">
        <v>1</v>
      </c>
      <c r="J447" s="33">
        <v>0</v>
      </c>
      <c r="K447" s="34">
        <v>0</v>
      </c>
      <c r="L447" s="35">
        <v>0</v>
      </c>
      <c r="M447" s="37" t="s">
        <v>2995</v>
      </c>
      <c r="N447" s="37"/>
    </row>
    <row r="448" spans="1:14" x14ac:dyDescent="0.3">
      <c r="A448" s="30" t="s">
        <v>2964</v>
      </c>
      <c r="B448" s="30" t="s">
        <v>2965</v>
      </c>
      <c r="C448" s="30" t="s">
        <v>2049</v>
      </c>
      <c r="D448" s="30" t="s">
        <v>2966</v>
      </c>
      <c r="E448" s="30" t="s">
        <v>2967</v>
      </c>
      <c r="F448" s="30" t="s">
        <v>2968</v>
      </c>
      <c r="G448" s="31">
        <v>1</v>
      </c>
      <c r="H448" s="31">
        <v>1</v>
      </c>
      <c r="I448" s="32">
        <v>0</v>
      </c>
      <c r="J448" s="33">
        <v>1</v>
      </c>
      <c r="K448" s="34">
        <v>0</v>
      </c>
      <c r="L448" s="35">
        <v>0</v>
      </c>
      <c r="M448" s="37" t="s">
        <v>2995</v>
      </c>
      <c r="N448" s="37"/>
    </row>
    <row r="449" spans="1:14" x14ac:dyDescent="0.3">
      <c r="A449" s="30" t="s">
        <v>2969</v>
      </c>
      <c r="B449" s="30" t="s">
        <v>2970</v>
      </c>
      <c r="C449" s="30" t="s">
        <v>2971</v>
      </c>
      <c r="D449" s="30" t="s">
        <v>2972</v>
      </c>
      <c r="E449" s="30" t="s">
        <v>1408</v>
      </c>
      <c r="F449" s="30" t="s">
        <v>2973</v>
      </c>
      <c r="G449" s="31">
        <v>1</v>
      </c>
      <c r="H449" s="31">
        <v>1</v>
      </c>
      <c r="I449" s="32">
        <v>1</v>
      </c>
      <c r="J449" s="33">
        <v>0</v>
      </c>
      <c r="K449" s="34">
        <v>0</v>
      </c>
      <c r="L449" s="35">
        <v>0</v>
      </c>
      <c r="M449" s="37" t="s">
        <v>2995</v>
      </c>
      <c r="N449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D52E-C4BF-4D5A-B14B-B80548D06F04}">
  <dimension ref="A1:O21"/>
  <sheetViews>
    <sheetView showGridLines="0" workbookViewId="0">
      <selection activeCell="C26" sqref="C26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8" t="s">
        <v>3009</v>
      </c>
      <c r="B1" s="58"/>
      <c r="C1" s="58"/>
      <c r="D1" s="58"/>
    </row>
    <row r="2" spans="1:14" ht="15" thickBot="1" x14ac:dyDescent="0.35">
      <c r="A2" s="41" t="s">
        <v>3005</v>
      </c>
      <c r="B2" s="42" t="s">
        <v>3004</v>
      </c>
      <c r="C2" s="42" t="s">
        <v>3003</v>
      </c>
      <c r="D2" s="43" t="s">
        <v>3002</v>
      </c>
    </row>
    <row r="3" spans="1:14" x14ac:dyDescent="0.3">
      <c r="A3" s="53" t="s">
        <v>3006</v>
      </c>
      <c r="B3" s="59" t="s">
        <v>2996</v>
      </c>
      <c r="C3" s="60">
        <v>112</v>
      </c>
      <c r="D3" s="61">
        <v>103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112</v>
      </c>
      <c r="N3" t="str">
        <f>IF($L3=2,$C3,"")</f>
        <v/>
      </c>
    </row>
    <row r="4" spans="1:14" x14ac:dyDescent="0.3">
      <c r="A4" s="54"/>
      <c r="B4" s="38" t="s">
        <v>2991</v>
      </c>
      <c r="C4" s="39">
        <v>77</v>
      </c>
      <c r="D4" s="40">
        <v>51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5"/>
      <c r="B5" s="47" t="s">
        <v>2993</v>
      </c>
      <c r="C5" s="48">
        <v>11</v>
      </c>
      <c r="D5" s="49">
        <v>6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6" t="s">
        <v>3007</v>
      </c>
      <c r="B6" s="44" t="s">
        <v>2999</v>
      </c>
      <c r="C6" s="45">
        <v>163</v>
      </c>
      <c r="D6" s="46">
        <v>12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ht="15" thickBot="1" x14ac:dyDescent="0.35">
      <c r="A7" s="57"/>
      <c r="B7" s="62" t="s">
        <v>2994</v>
      </c>
      <c r="C7" s="63">
        <v>97</v>
      </c>
      <c r="D7" s="64">
        <v>94</v>
      </c>
      <c r="K7">
        <f t="shared" si="0"/>
        <v>1</v>
      </c>
      <c r="L7" t="str">
        <f t="shared" si="1"/>
        <v/>
      </c>
      <c r="M7">
        <f t="shared" si="2"/>
        <v>97</v>
      </c>
      <c r="N7" t="str">
        <f t="shared" si="3"/>
        <v/>
      </c>
    </row>
    <row r="8" spans="1:14" x14ac:dyDescent="0.3">
      <c r="A8" s="53" t="s">
        <v>3008</v>
      </c>
      <c r="B8" s="59" t="s">
        <v>2995</v>
      </c>
      <c r="C8" s="60">
        <v>152</v>
      </c>
      <c r="D8" s="61">
        <v>136</v>
      </c>
      <c r="K8">
        <f t="shared" si="0"/>
        <v>1</v>
      </c>
      <c r="L8" t="str">
        <f t="shared" si="1"/>
        <v/>
      </c>
      <c r="M8">
        <f t="shared" si="2"/>
        <v>152</v>
      </c>
      <c r="N8" t="str">
        <f t="shared" si="3"/>
        <v/>
      </c>
    </row>
    <row r="9" spans="1:14" x14ac:dyDescent="0.3">
      <c r="A9" s="54"/>
      <c r="B9" s="38" t="s">
        <v>2992</v>
      </c>
      <c r="C9" s="39">
        <v>124</v>
      </c>
      <c r="D9" s="40">
        <v>43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4"/>
      <c r="B10" s="38" t="s">
        <v>3001</v>
      </c>
      <c r="C10" s="39">
        <v>4</v>
      </c>
      <c r="D10" s="40">
        <v>1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A11" s="55"/>
      <c r="B11" s="65" t="s">
        <v>3000</v>
      </c>
      <c r="C11" s="66">
        <v>3</v>
      </c>
      <c r="D11" s="67">
        <v>1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50" t="s">
        <v>11</v>
      </c>
      <c r="C12" s="51">
        <v>743</v>
      </c>
      <c r="D12" s="52">
        <v>447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743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361</v>
      </c>
      <c r="N20">
        <f>SUM(N1:N19)</f>
        <v>743</v>
      </c>
      <c r="O20">
        <f>M20/N20</f>
        <v>0.48586810228802152</v>
      </c>
    </row>
    <row r="21" spans="13:15" x14ac:dyDescent="0.3">
      <c r="O21" t="str">
        <f>TEXT(O20,"0.0%")</f>
        <v>48.6%</v>
      </c>
    </row>
  </sheetData>
  <mergeCells count="4">
    <mergeCell ref="A3:A5"/>
    <mergeCell ref="A6:A7"/>
    <mergeCell ref="A8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abSelected="1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7" t="s">
        <v>2974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2975</v>
      </c>
      <c r="L2" s="28"/>
    </row>
    <row r="3" spans="1:12" ht="27.45" customHeight="1" x14ac:dyDescent="0.3">
      <c r="A3" s="17" t="s">
        <v>2976</v>
      </c>
      <c r="B3" s="17" t="s">
        <v>2977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2978</v>
      </c>
    </row>
    <row r="4" spans="1:12" ht="14.4" x14ac:dyDescent="0.3">
      <c r="A4" s="29">
        <v>2017</v>
      </c>
      <c r="B4" s="19" t="s">
        <v>2979</v>
      </c>
      <c r="C4" s="20">
        <v>1582</v>
      </c>
      <c r="D4" s="20">
        <v>1351</v>
      </c>
      <c r="E4" s="18">
        <v>0.85398230088495586</v>
      </c>
      <c r="F4" s="20">
        <v>90</v>
      </c>
      <c r="G4" s="18">
        <v>0.91087231352718079</v>
      </c>
      <c r="H4" s="20">
        <v>47</v>
      </c>
      <c r="I4" s="20">
        <v>14</v>
      </c>
      <c r="J4" s="20">
        <v>80</v>
      </c>
      <c r="K4" s="18">
        <v>0.90793010752688175</v>
      </c>
      <c r="L4" s="18">
        <v>0.96638054363376247</v>
      </c>
    </row>
    <row r="5" spans="1:12" ht="14.4" x14ac:dyDescent="0.3">
      <c r="A5" s="29">
        <v>2017</v>
      </c>
      <c r="B5" s="19" t="s">
        <v>2980</v>
      </c>
      <c r="C5" s="20">
        <v>1877</v>
      </c>
      <c r="D5" s="20">
        <v>1605</v>
      </c>
      <c r="E5" s="18">
        <v>0.85508790623335107</v>
      </c>
      <c r="F5" s="20">
        <v>102</v>
      </c>
      <c r="G5" s="18">
        <v>0.90942994139584443</v>
      </c>
      <c r="H5" s="20">
        <v>67</v>
      </c>
      <c r="I5" s="20">
        <v>13</v>
      </c>
      <c r="J5" s="20">
        <v>90</v>
      </c>
      <c r="K5" s="18">
        <v>0.90473506200676435</v>
      </c>
      <c r="L5" s="18">
        <v>0.95992822966507174</v>
      </c>
    </row>
    <row r="6" spans="1:12" ht="14.4" x14ac:dyDescent="0.3">
      <c r="A6" s="29">
        <v>2017</v>
      </c>
      <c r="B6" s="19" t="s">
        <v>2981</v>
      </c>
      <c r="C6" s="20">
        <v>1717</v>
      </c>
      <c r="D6" s="20">
        <v>1488</v>
      </c>
      <c r="E6" s="18">
        <v>0.8666278392545137</v>
      </c>
      <c r="F6" s="20">
        <v>83</v>
      </c>
      <c r="G6" s="18">
        <v>0.91496796738497377</v>
      </c>
      <c r="H6" s="20">
        <v>63</v>
      </c>
      <c r="I6" s="20">
        <v>9</v>
      </c>
      <c r="J6" s="20">
        <v>74</v>
      </c>
      <c r="K6" s="18">
        <v>0.91064871481028153</v>
      </c>
      <c r="L6" s="18">
        <v>0.95938104448742745</v>
      </c>
    </row>
    <row r="7" spans="1:12" ht="14.4" x14ac:dyDescent="0.3">
      <c r="A7" s="29">
        <v>2018</v>
      </c>
      <c r="B7" s="19" t="s">
        <v>2982</v>
      </c>
      <c r="C7" s="20">
        <v>2420</v>
      </c>
      <c r="D7" s="20">
        <v>2072</v>
      </c>
      <c r="E7" s="18">
        <v>0.85619834710743803</v>
      </c>
      <c r="F7" s="20">
        <v>113</v>
      </c>
      <c r="G7" s="18">
        <v>0.90289256198347123</v>
      </c>
      <c r="H7" s="20">
        <v>92</v>
      </c>
      <c r="I7" s="20">
        <v>27</v>
      </c>
      <c r="J7" s="20">
        <v>116</v>
      </c>
      <c r="K7" s="18">
        <v>0.90996925779534477</v>
      </c>
      <c r="L7" s="18">
        <v>0.95748613678373384</v>
      </c>
    </row>
    <row r="8" spans="1:12" ht="14.4" x14ac:dyDescent="0.3">
      <c r="A8" s="29">
        <v>2018</v>
      </c>
      <c r="B8" s="19" t="s">
        <v>2983</v>
      </c>
      <c r="C8" s="20">
        <v>2327</v>
      </c>
      <c r="D8" s="20">
        <v>2024</v>
      </c>
      <c r="E8" s="18">
        <v>0.86978942844864637</v>
      </c>
      <c r="F8" s="20">
        <v>121</v>
      </c>
      <c r="G8" s="18">
        <v>0.92178770949720668</v>
      </c>
      <c r="H8" s="20">
        <v>90</v>
      </c>
      <c r="I8" s="20">
        <v>13</v>
      </c>
      <c r="J8" s="20">
        <v>79</v>
      </c>
      <c r="K8" s="18">
        <v>0.90559284116331096</v>
      </c>
      <c r="L8" s="18">
        <v>0.95742667928098379</v>
      </c>
    </row>
    <row r="9" spans="1:12" ht="14.4" x14ac:dyDescent="0.3">
      <c r="A9" s="29">
        <v>2018</v>
      </c>
      <c r="B9" s="19" t="s">
        <v>2984</v>
      </c>
      <c r="C9" s="20">
        <v>1490</v>
      </c>
      <c r="D9" s="20">
        <v>1286</v>
      </c>
      <c r="E9" s="18">
        <v>0.86308724832214767</v>
      </c>
      <c r="F9" s="20">
        <v>75</v>
      </c>
      <c r="G9" s="18">
        <v>0.91342281879194631</v>
      </c>
      <c r="H9" s="20">
        <v>68</v>
      </c>
      <c r="I9" s="20">
        <v>14</v>
      </c>
      <c r="J9" s="20">
        <v>47</v>
      </c>
      <c r="K9" s="18">
        <v>0.8999300209937019</v>
      </c>
      <c r="L9" s="18">
        <v>0.94977843426883313</v>
      </c>
    </row>
    <row r="10" spans="1:12" ht="14.4" x14ac:dyDescent="0.3">
      <c r="A10" s="29">
        <v>2018</v>
      </c>
      <c r="B10" s="19" t="s">
        <v>2985</v>
      </c>
      <c r="C10" s="20">
        <v>1769</v>
      </c>
      <c r="D10" s="20">
        <v>1563</v>
      </c>
      <c r="E10" s="18">
        <v>0.8835500282645562</v>
      </c>
      <c r="F10" s="20">
        <v>80</v>
      </c>
      <c r="G10" s="18">
        <v>0.92877331825890341</v>
      </c>
      <c r="H10" s="20">
        <v>46</v>
      </c>
      <c r="I10" s="20">
        <v>9</v>
      </c>
      <c r="J10" s="20">
        <v>71</v>
      </c>
      <c r="K10" s="18">
        <v>0.9253996447602133</v>
      </c>
      <c r="L10" s="18">
        <v>0.97141081417029218</v>
      </c>
    </row>
    <row r="11" spans="1:12" ht="14.4" x14ac:dyDescent="0.3">
      <c r="A11" s="29">
        <v>2018</v>
      </c>
      <c r="B11" s="19" t="s">
        <v>2986</v>
      </c>
      <c r="C11" s="20">
        <v>1886</v>
      </c>
      <c r="D11" s="20">
        <v>1634</v>
      </c>
      <c r="E11" s="18">
        <v>0.86638388123011667</v>
      </c>
      <c r="F11" s="20">
        <v>92</v>
      </c>
      <c r="G11" s="18">
        <v>0.91516436903499465</v>
      </c>
      <c r="H11" s="20">
        <v>65</v>
      </c>
      <c r="I11" s="20">
        <v>27</v>
      </c>
      <c r="J11" s="20">
        <v>68</v>
      </c>
      <c r="K11" s="18">
        <v>0.91233947515354563</v>
      </c>
      <c r="L11" s="18">
        <v>0.96174220129487931</v>
      </c>
    </row>
    <row r="12" spans="1:12" ht="14.4" x14ac:dyDescent="0.3">
      <c r="A12" s="29">
        <v>2018</v>
      </c>
      <c r="B12" s="19" t="s">
        <v>2987</v>
      </c>
      <c r="C12" s="20">
        <v>1568</v>
      </c>
      <c r="D12" s="20">
        <v>1396</v>
      </c>
      <c r="E12" s="18">
        <v>0.89030612244897955</v>
      </c>
      <c r="F12" s="20">
        <v>70</v>
      </c>
      <c r="G12" s="18">
        <v>0.93494897959183676</v>
      </c>
      <c r="H12" s="20">
        <v>42</v>
      </c>
      <c r="I12" s="20">
        <v>16</v>
      </c>
      <c r="J12" s="20">
        <v>44</v>
      </c>
      <c r="K12" s="18">
        <v>0.92572944297082227</v>
      </c>
      <c r="L12" s="18">
        <v>0.97079276773296241</v>
      </c>
    </row>
    <row r="13" spans="1:12" ht="14.4" x14ac:dyDescent="0.3">
      <c r="A13" s="29">
        <v>2018</v>
      </c>
      <c r="B13" s="19" t="s">
        <v>2988</v>
      </c>
      <c r="C13" s="20">
        <v>3568</v>
      </c>
      <c r="D13" s="20">
        <v>3144</v>
      </c>
      <c r="E13" s="18">
        <v>0.8811659192825112</v>
      </c>
      <c r="F13" s="20">
        <v>165</v>
      </c>
      <c r="G13" s="18">
        <v>0.92741031390134543</v>
      </c>
      <c r="H13" s="20">
        <v>105</v>
      </c>
      <c r="I13" s="20">
        <v>48</v>
      </c>
      <c r="J13" s="20">
        <v>106</v>
      </c>
      <c r="K13" s="18">
        <v>0.92091388400702978</v>
      </c>
      <c r="L13" s="18">
        <v>0.96768236380424744</v>
      </c>
    </row>
    <row r="14" spans="1:12" ht="14.4" x14ac:dyDescent="0.3">
      <c r="A14" s="29">
        <v>2018</v>
      </c>
      <c r="B14" s="19" t="s">
        <v>2989</v>
      </c>
      <c r="C14" s="20">
        <v>5272</v>
      </c>
      <c r="D14" s="20">
        <v>4583</v>
      </c>
      <c r="E14" s="18">
        <v>0.86930955993930192</v>
      </c>
      <c r="F14" s="20">
        <v>381</v>
      </c>
      <c r="G14" s="18">
        <v>0.94157814871016687</v>
      </c>
      <c r="H14" s="20">
        <v>104</v>
      </c>
      <c r="I14" s="20">
        <v>68</v>
      </c>
      <c r="J14" s="20">
        <v>136</v>
      </c>
      <c r="K14" s="18">
        <v>0.90430149960536699</v>
      </c>
      <c r="L14" s="18">
        <v>0.97781096650309363</v>
      </c>
    </row>
    <row r="15" spans="1:12" ht="14.4" x14ac:dyDescent="0.3">
      <c r="A15" s="29">
        <v>2018</v>
      </c>
      <c r="B15" s="19" t="s">
        <v>2990</v>
      </c>
      <c r="C15" s="20">
        <v>5750</v>
      </c>
      <c r="D15" s="20">
        <v>5007</v>
      </c>
      <c r="E15" s="18">
        <v>0.87078260869565216</v>
      </c>
      <c r="F15" s="20">
        <v>385</v>
      </c>
      <c r="G15" s="18">
        <v>0.93773913043478263</v>
      </c>
      <c r="H15" s="20">
        <v>174</v>
      </c>
      <c r="I15" s="20">
        <v>45</v>
      </c>
      <c r="J15" s="20">
        <v>139</v>
      </c>
      <c r="K15" s="18">
        <v>0.89956881063600436</v>
      </c>
      <c r="L15" s="18">
        <v>0.96641574985524026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2018-10-01T13:21:28Z</dcterms:created>
  <dcterms:modified xsi:type="dcterms:W3CDTF">2018-10-01T14:26:22Z</dcterms:modified>
</cp:coreProperties>
</file>