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DF76B319-8745-4FB7-BD4E-80FE39539441}" xr6:coauthVersionLast="36" xr6:coauthVersionMax="36" xr10:uidLastSave="{00000000-0000-0000-0000-000000000000}"/>
  <bookViews>
    <workbookView xWindow="0" yWindow="0" windowWidth="20160" windowHeight="8664" activeTab="4" xr2:uid="{00000000-000D-0000-FFFF-FFFF00000000}"/>
  </bookViews>
  <sheets>
    <sheet name="Ship-To Fill Rate" sheetId="9" r:id="rId1"/>
    <sheet name="NSI Items" sheetId="2" r:id="rId2"/>
    <sheet name="Drop-Ship Items" sheetId="3" r:id="rId3"/>
    <sheet name="Item Detail" sheetId="4" r:id="rId4"/>
    <sheet name="Item Impact Sumary" sheetId="7" r:id="rId5"/>
    <sheet name="12-Month Rolling Fill Rate" sheetId="5" r:id="rId6"/>
  </sheets>
  <definedNames>
    <definedName name="_xlnm._FilterDatabase" localSheetId="3" hidden="1">'Item Detail'!$A$2:$N$328</definedName>
  </definedNames>
  <calcPr calcId="191029"/>
  <pivotCaches>
    <pivotCache cacheId="34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<sst xmlns="http://schemas.openxmlformats.org/spreadsheetml/2006/main" count="4258" uniqueCount="2331">
  <si>
    <t>THR 13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</si>
  <si>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</si>
  <si>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</si>
  <si>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</si>
  <si>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</si>
  <si>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</si>
  <si>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</si>
  <si>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</si>
  <si>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</si>
  <si>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</si>
  <si>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</si>
  <si>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</si>
  <si>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</si>
  <si>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THR 13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</si>
  <si>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</si>
  <si>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</si>
  <si>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</si>
  <si>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</si>
  <si>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</si>
  <si>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</si>
  <si>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</si>
  <si>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</si>
  <si>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</si>
  <si>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</si>
  <si>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</si>
  <si>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</si>
  <si>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</si>
  <si>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Texas Health Family Care 068THPG</t>
  </si>
  <si>
    <t>Dallas</t>
  </si>
  <si>
    <t>TX</t>
  </si>
  <si>
    <t xml:space="preserve">752204938   </t>
  </si>
  <si>
    <t>75593598</t>
  </si>
  <si>
    <t>SZ</t>
  </si>
  <si>
    <t>7217164</t>
  </si>
  <si>
    <t>Air Inlet Filter f/3655D</t>
  </si>
  <si>
    <t>2331336</t>
  </si>
  <si>
    <t>04/25/2019</t>
  </si>
  <si>
    <t>XD</t>
  </si>
  <si>
    <t>MEDDEP</t>
  </si>
  <si>
    <t>9365673</t>
  </si>
  <si>
    <t>Durashock BP Family Practice</t>
  </si>
  <si>
    <t>WELCH</t>
  </si>
  <si>
    <t>Presbytrn Hrt Vsclr THPG</t>
  </si>
  <si>
    <t>Rockwall</t>
  </si>
  <si>
    <t xml:space="preserve">750327810   </t>
  </si>
  <si>
    <t>75256051</t>
  </si>
  <si>
    <t>6780014</t>
  </si>
  <si>
    <t>Nylex Wedge Pillow 12.5x21x21</t>
  </si>
  <si>
    <t>2935990</t>
  </si>
  <si>
    <t>04/15/2019</t>
  </si>
  <si>
    <t>MEDLIN</t>
  </si>
  <si>
    <t>Envision Imag Of Allen THR</t>
  </si>
  <si>
    <t>Allen</t>
  </si>
  <si>
    <t xml:space="preserve">750134903   </t>
  </si>
  <si>
    <t>75567126</t>
  </si>
  <si>
    <t>2712850</t>
  </si>
  <si>
    <t>Pants Scrub Blue</t>
  </si>
  <si>
    <t>3057075</t>
  </si>
  <si>
    <t>04/24/2019</t>
  </si>
  <si>
    <t>MARS</t>
  </si>
  <si>
    <t>1746960</t>
  </si>
  <si>
    <t>Scrub Pants Blue</t>
  </si>
  <si>
    <t>1746961</t>
  </si>
  <si>
    <t>1743783</t>
  </si>
  <si>
    <t>Shirt Scrub Unisex Pwkl Blu</t>
  </si>
  <si>
    <t>6735812</t>
  </si>
  <si>
    <t>8017297</t>
  </si>
  <si>
    <t>Coolwear Scrub Shirts</t>
  </si>
  <si>
    <t>Cardiovascular Specialist - Denton THPG</t>
  </si>
  <si>
    <t>Denton</t>
  </si>
  <si>
    <t xml:space="preserve">762100127   </t>
  </si>
  <si>
    <t>74745503</t>
  </si>
  <si>
    <t>1153457</t>
  </si>
  <si>
    <t>Freestyle Lite Meter System</t>
  </si>
  <si>
    <t>3290800</t>
  </si>
  <si>
    <t>04/01/2019</t>
  </si>
  <si>
    <t>MEDISE</t>
  </si>
  <si>
    <t>Allen Ortho And Sprts Med THPG</t>
  </si>
  <si>
    <t xml:space="preserve">750135258   </t>
  </si>
  <si>
    <t>75511769</t>
  </si>
  <si>
    <t>1209046</t>
  </si>
  <si>
    <t>Stethoscope w/BP Cuff Adult</t>
  </si>
  <si>
    <t>3043258</t>
  </si>
  <si>
    <t>04/23/2019</t>
  </si>
  <si>
    <t>AMDIAG</t>
  </si>
  <si>
    <t>7310479</t>
  </si>
  <si>
    <t>Needle Spinal Chiba Point</t>
  </si>
  <si>
    <t>MYCMED</t>
  </si>
  <si>
    <t>Envision Imag S Arlington THR</t>
  </si>
  <si>
    <t>Arlington</t>
  </si>
  <si>
    <t xml:space="preserve">760181005   </t>
  </si>
  <si>
    <t>75081167</t>
  </si>
  <si>
    <t>1216835</t>
  </si>
  <si>
    <t>Shirt Scrub Unisex PP Disp</t>
  </si>
  <si>
    <t>3057084</t>
  </si>
  <si>
    <t>04/10/2019</t>
  </si>
  <si>
    <t>DUKAL</t>
  </si>
  <si>
    <t>Envision Imag Pennsylvnia THR</t>
  </si>
  <si>
    <t>Fort Worth</t>
  </si>
  <si>
    <t xml:space="preserve">761042224   </t>
  </si>
  <si>
    <t>75233104</t>
  </si>
  <si>
    <t>8897114</t>
  </si>
  <si>
    <t>Inflator One Shot Cuff</t>
  </si>
  <si>
    <t>3057085</t>
  </si>
  <si>
    <t>EZ</t>
  </si>
  <si>
    <t>Envision Imaging Of Hulen THR</t>
  </si>
  <si>
    <t xml:space="preserve">761091893   </t>
  </si>
  <si>
    <t>75325101</t>
  </si>
  <si>
    <t>4995939</t>
  </si>
  <si>
    <t>Flushable Drywipe 9 x 13</t>
  </si>
  <si>
    <t>3057088</t>
  </si>
  <si>
    <t>04/17/2019</t>
  </si>
  <si>
    <t>1259352</t>
  </si>
  <si>
    <t>Glasses Prism MRI</t>
  </si>
  <si>
    <t>ALIMED</t>
  </si>
  <si>
    <t>Envision Imag Of Bedford THR</t>
  </si>
  <si>
    <t>Bedford</t>
  </si>
  <si>
    <t xml:space="preserve">760226067   </t>
  </si>
  <si>
    <t>74792547</t>
  </si>
  <si>
    <t>1133178</t>
  </si>
  <si>
    <t>HSG Procedure Tray 5Fr</t>
  </si>
  <si>
    <t>3057091</t>
  </si>
  <si>
    <t>04/02/2019</t>
  </si>
  <si>
    <t>CONE</t>
  </si>
  <si>
    <t>75095294</t>
  </si>
  <si>
    <t>7287929</t>
  </si>
  <si>
    <t>E-Z Enema Tip Flexi-cuff</t>
  </si>
  <si>
    <t>SouthWest General Surg Assoc  THPG</t>
  </si>
  <si>
    <t xml:space="preserve">752314481   </t>
  </si>
  <si>
    <t>75085921</t>
  </si>
  <si>
    <t>1259921</t>
  </si>
  <si>
    <t>Sanitizer Hand enMotion 1000ml</t>
  </si>
  <si>
    <t>3343292</t>
  </si>
  <si>
    <t>GEOPAC</t>
  </si>
  <si>
    <t>1256562</t>
  </si>
  <si>
    <t>Soap Foam Gen2 enMotion</t>
  </si>
  <si>
    <t>75279352</t>
  </si>
  <si>
    <t>1272900</t>
  </si>
  <si>
    <t>Blade Electrode Angled Sharp</t>
  </si>
  <si>
    <t>04/16/2019</t>
  </si>
  <si>
    <t>ABCO</t>
  </si>
  <si>
    <t>75550667</t>
  </si>
  <si>
    <t>1353527</t>
  </si>
  <si>
    <t>Dressing Surg Aquacel Ag</t>
  </si>
  <si>
    <t>BRISTL</t>
  </si>
  <si>
    <t>Breast Surgery Center NT THPG</t>
  </si>
  <si>
    <t xml:space="preserve">750136120   </t>
  </si>
  <si>
    <t>75131916</t>
  </si>
  <si>
    <t>1222091</t>
  </si>
  <si>
    <t>Kendall Dressing Foam</t>
  </si>
  <si>
    <t>2852043</t>
  </si>
  <si>
    <t>04/11/2019</t>
  </si>
  <si>
    <t>CARDKN</t>
  </si>
  <si>
    <t>Colorado Springs Imag THR</t>
  </si>
  <si>
    <t>Colorado Springs</t>
  </si>
  <si>
    <t>CO</t>
  </si>
  <si>
    <t xml:space="preserve">809192264   </t>
  </si>
  <si>
    <t>74800038</t>
  </si>
  <si>
    <t>1088605</t>
  </si>
  <si>
    <t>Vacutainer Green 2ml</t>
  </si>
  <si>
    <t>3057096</t>
  </si>
  <si>
    <t>BD</t>
  </si>
  <si>
    <t>Texas Foot &amp; Ankle Orthopaedics Thpg</t>
  </si>
  <si>
    <t xml:space="preserve">761047306   </t>
  </si>
  <si>
    <t>75588783</t>
  </si>
  <si>
    <t>1314439</t>
  </si>
  <si>
    <t>Insert Rigid Carbon Fiber</t>
  </si>
  <si>
    <t>3395540</t>
  </si>
  <si>
    <t>RTNTPL</t>
  </si>
  <si>
    <t>Ortho Med Specialist 974 THPG</t>
  </si>
  <si>
    <t xml:space="preserve">760171517   </t>
  </si>
  <si>
    <t>74929086</t>
  </si>
  <si>
    <t>1325396</t>
  </si>
  <si>
    <t>Exerciser Hand Flxbr Theraband</t>
  </si>
  <si>
    <t>3671777</t>
  </si>
  <si>
    <t>04/05/2019</t>
  </si>
  <si>
    <t>FABENT</t>
  </si>
  <si>
    <t>Envision Img Hunters Row THR</t>
  </si>
  <si>
    <t>Mansfield</t>
  </si>
  <si>
    <t xml:space="preserve">760634001   </t>
  </si>
  <si>
    <t>75004334</t>
  </si>
  <si>
    <t>1298777</t>
  </si>
  <si>
    <t>Sitzmarks O-Ring Marker Caps</t>
  </si>
  <si>
    <t>3056893</t>
  </si>
  <si>
    <t>04/08/2019</t>
  </si>
  <si>
    <t>KONSYL</t>
  </si>
  <si>
    <t>Texas Health Adult Care 049 THPG</t>
  </si>
  <si>
    <t xml:space="preserve">761075747   </t>
  </si>
  <si>
    <t>74752266</t>
  </si>
  <si>
    <t>SO</t>
  </si>
  <si>
    <t>1191545</t>
  </si>
  <si>
    <t>Drape Sheet 2-Ply White Disp</t>
  </si>
  <si>
    <t>2859540</t>
  </si>
  <si>
    <t>TIDI-E</t>
  </si>
  <si>
    <t>Tx Hlth Presby Hosp Allen</t>
  </si>
  <si>
    <t xml:space="preserve">750136103   </t>
  </si>
  <si>
    <t>75668767</t>
  </si>
  <si>
    <t>4710005</t>
  </si>
  <si>
    <t>Gel-Care Adv Self-Adh Sheet</t>
  </si>
  <si>
    <t>3022645</t>
  </si>
  <si>
    <t>04/26/2019</t>
  </si>
  <si>
    <t>SILINC</t>
  </si>
  <si>
    <t>Texas Health Family Care 994 THPG</t>
  </si>
  <si>
    <t xml:space="preserve">761323916   </t>
  </si>
  <si>
    <t>75066721</t>
  </si>
  <si>
    <t>7151556</t>
  </si>
  <si>
    <t>Microscope M280</t>
  </si>
  <si>
    <t>3755822</t>
  </si>
  <si>
    <t>UNICO</t>
  </si>
  <si>
    <t>75422427</t>
  </si>
  <si>
    <t>1011430</t>
  </si>
  <si>
    <t>Steth Ltmn Blk 1Hd Cardio</t>
  </si>
  <si>
    <t>04/19/2019</t>
  </si>
  <si>
    <t>3MMED</t>
  </si>
  <si>
    <t>THR/STT Rockwall ASC LLC</t>
  </si>
  <si>
    <t xml:space="preserve">750327817   </t>
  </si>
  <si>
    <t>74826773</t>
  </si>
  <si>
    <t>SE</t>
  </si>
  <si>
    <t>4450468</t>
  </si>
  <si>
    <t>Head Rest Open, Adult</t>
  </si>
  <si>
    <t>2213474</t>
  </si>
  <si>
    <t>04/03/2019</t>
  </si>
  <si>
    <t>XODUS</t>
  </si>
  <si>
    <t>74933683</t>
  </si>
  <si>
    <t>1241472</t>
  </si>
  <si>
    <t>Frame Eye Protect Tidishield</t>
  </si>
  <si>
    <t>75177970</t>
  </si>
  <si>
    <t>1116242</t>
  </si>
  <si>
    <t>Cord f/Bipolar Forceps</t>
  </si>
  <si>
    <t>04/12/2019</t>
  </si>
  <si>
    <t>KENDAL</t>
  </si>
  <si>
    <t>Neurology Spclst Of N Texas THPG</t>
  </si>
  <si>
    <t xml:space="preserve">760226930   </t>
  </si>
  <si>
    <t>74770679</t>
  </si>
  <si>
    <t>2148629</t>
  </si>
  <si>
    <t>Tube Conn Male/Female</t>
  </si>
  <si>
    <t>2853740</t>
  </si>
  <si>
    <t>Texas Health Womens Care THPG</t>
  </si>
  <si>
    <t xml:space="preserve">750136102   </t>
  </si>
  <si>
    <t>75362926</t>
  </si>
  <si>
    <t>9534141</t>
  </si>
  <si>
    <t>Baby Tischler Biopsy Forceps</t>
  </si>
  <si>
    <t>2773103</t>
  </si>
  <si>
    <t>04/18/2019</t>
  </si>
  <si>
    <t>MILTEX</t>
  </si>
  <si>
    <t>Orthopedic Specialty Assoc THPG</t>
  </si>
  <si>
    <t xml:space="preserve">761047304   </t>
  </si>
  <si>
    <t>75399486</t>
  </si>
  <si>
    <t>1226692</t>
  </si>
  <si>
    <t>Collector Sharps RCRA Blk</t>
  </si>
  <si>
    <t>2853752</t>
  </si>
  <si>
    <t>75494465</t>
  </si>
  <si>
    <t>1098257</t>
  </si>
  <si>
    <t>Tubing Exercise Thera-Band Red</t>
  </si>
  <si>
    <t>1044252</t>
  </si>
  <si>
    <t>Band Can-Do Lite Red</t>
  </si>
  <si>
    <t>Arlington Vein Spa THPG</t>
  </si>
  <si>
    <t xml:space="preserve">760124714   </t>
  </si>
  <si>
    <t>74730322</t>
  </si>
  <si>
    <t>1178384</t>
  </si>
  <si>
    <t>Cutimed Accute Cream Mousse</t>
  </si>
  <si>
    <t>3042931</t>
  </si>
  <si>
    <t>SMINEP</t>
  </si>
  <si>
    <t>Tayeb, Mokhtar Maamar</t>
  </si>
  <si>
    <t xml:space="preserve">752433405   </t>
  </si>
  <si>
    <t>75645646</t>
  </si>
  <si>
    <t>1186599</t>
  </si>
  <si>
    <t>Oil Immersion Low Viscosity</t>
  </si>
  <si>
    <t>2863483</t>
  </si>
  <si>
    <t>HELINK</t>
  </si>
  <si>
    <t>Orthopedic Surg Spec THPG</t>
  </si>
  <si>
    <t xml:space="preserve">762015144   </t>
  </si>
  <si>
    <t>74770574</t>
  </si>
  <si>
    <t>8361669</t>
  </si>
  <si>
    <t>Immobilizer Knee Blk Fm 26"</t>
  </si>
  <si>
    <t>2851965</t>
  </si>
  <si>
    <t>SMTNEP</t>
  </si>
  <si>
    <t>1162940</t>
  </si>
  <si>
    <t>Heelbo Standard White</t>
  </si>
  <si>
    <t>1162939</t>
  </si>
  <si>
    <t>Heelbo Standard Blue</t>
  </si>
  <si>
    <t>Orthopedic Centers Of Colorado Imaging</t>
  </si>
  <si>
    <t>Englewood</t>
  </si>
  <si>
    <t xml:space="preserve">801127006   </t>
  </si>
  <si>
    <t>75353009</t>
  </si>
  <si>
    <t>1297303</t>
  </si>
  <si>
    <t>Cannula Nasal Airlife Cushion</t>
  </si>
  <si>
    <t>3563881</t>
  </si>
  <si>
    <t>VYAIRE</t>
  </si>
  <si>
    <t>HER OB/GYN</t>
  </si>
  <si>
    <t xml:space="preserve">762446849   </t>
  </si>
  <si>
    <t>75481789</t>
  </si>
  <si>
    <t>1145192</t>
  </si>
  <si>
    <t>Labels Biohazard Warning</t>
  </si>
  <si>
    <t>2859675</t>
  </si>
  <si>
    <t>04/22/2019</t>
  </si>
  <si>
    <t>PHLEB</t>
  </si>
  <si>
    <t>Health Images At West Littleton</t>
  </si>
  <si>
    <t>Littleton</t>
  </si>
  <si>
    <t xml:space="preserve">801234004   </t>
  </si>
  <si>
    <t>75491735</t>
  </si>
  <si>
    <t>3699340</t>
  </si>
  <si>
    <t>8065094</t>
  </si>
  <si>
    <t>Drape Universal Cassette</t>
  </si>
  <si>
    <t>ISOLY</t>
  </si>
  <si>
    <t>THR 13   Drop-Ship Items  -  Apr 2019 through Apr 2019</t>
  </si>
  <si>
    <t>Texas Health Adult Care 084 THPG</t>
  </si>
  <si>
    <t xml:space="preserve">760216607   </t>
  </si>
  <si>
    <t>75004419</t>
  </si>
  <si>
    <t>8910581</t>
  </si>
  <si>
    <t>Coaguchek XS Meter</t>
  </si>
  <si>
    <t>2314432</t>
  </si>
  <si>
    <t>D</t>
  </si>
  <si>
    <t>BIODYN</t>
  </si>
  <si>
    <t>9023736</t>
  </si>
  <si>
    <t>Cleaner Softnr Bounce</t>
  </si>
  <si>
    <t>ODEPOT</t>
  </si>
  <si>
    <t>Internal Medicine Of Denton 440 THPG</t>
  </si>
  <si>
    <t xml:space="preserve">762100102   </t>
  </si>
  <si>
    <t>74896240</t>
  </si>
  <si>
    <t>1322314</t>
  </si>
  <si>
    <t>Pneumatic 272 Basic Stool</t>
  </si>
  <si>
    <t>2314442</t>
  </si>
  <si>
    <t>04/04/2019</t>
  </si>
  <si>
    <t>MIDMAK</t>
  </si>
  <si>
    <t>Texas Health Family Care 474 THPG</t>
  </si>
  <si>
    <t xml:space="preserve">762013838   </t>
  </si>
  <si>
    <t>75194345</t>
  </si>
  <si>
    <t>3957288</t>
  </si>
  <si>
    <t>3-Ply Plasbak Pro Twl MAU</t>
  </si>
  <si>
    <t>2314443</t>
  </si>
  <si>
    <t>GREBAY</t>
  </si>
  <si>
    <t>True Surgical Partners</t>
  </si>
  <si>
    <t xml:space="preserve">752314391   </t>
  </si>
  <si>
    <t>74866475</t>
  </si>
  <si>
    <t>1233142</t>
  </si>
  <si>
    <t>Lamp LED Eco-Series</t>
  </si>
  <si>
    <t>2859709</t>
  </si>
  <si>
    <t>DELTUB</t>
  </si>
  <si>
    <t>75461562</t>
  </si>
  <si>
    <t>7666623</t>
  </si>
  <si>
    <t>Forcep Dandy 5.5" Cvd</t>
  </si>
  <si>
    <t>Scimeca, Tyler</t>
  </si>
  <si>
    <t>Frisco</t>
  </si>
  <si>
    <t xml:space="preserve">750341948   </t>
  </si>
  <si>
    <t>75202426</t>
  </si>
  <si>
    <t>1209365</t>
  </si>
  <si>
    <t>Fluid Transfer Set</t>
  </si>
  <si>
    <t>3057080</t>
  </si>
  <si>
    <t>SOURON</t>
  </si>
  <si>
    <t>75428475</t>
  </si>
  <si>
    <t>1320906</t>
  </si>
  <si>
    <t>Pelvis Models</t>
  </si>
  <si>
    <t>Envision Imag Las Colinas THR</t>
  </si>
  <si>
    <t>Irving</t>
  </si>
  <si>
    <t xml:space="preserve">750394341   </t>
  </si>
  <si>
    <t>75556266</t>
  </si>
  <si>
    <t>1113558</t>
  </si>
  <si>
    <t>Preference Paper Towels</t>
  </si>
  <si>
    <t>3057082</t>
  </si>
  <si>
    <t>Envision Imag Plano THR</t>
  </si>
  <si>
    <t>Plano</t>
  </si>
  <si>
    <t xml:space="preserve">750931621   </t>
  </si>
  <si>
    <t>75418950</t>
  </si>
  <si>
    <t>8310924</t>
  </si>
  <si>
    <t>Shirt Scrub Rnd Neck Blue</t>
  </si>
  <si>
    <t>3057083</t>
  </si>
  <si>
    <t>1310582</t>
  </si>
  <si>
    <t>Pant Scrub SMS Disposable</t>
  </si>
  <si>
    <t>1242483</t>
  </si>
  <si>
    <t>Showa Best Glove</t>
  </si>
  <si>
    <t>FISHER</t>
  </si>
  <si>
    <t>Presbyterian Hrt &amp; Vsclr Grp</t>
  </si>
  <si>
    <t xml:space="preserve">752313815   </t>
  </si>
  <si>
    <t>75097038</t>
  </si>
  <si>
    <t>1356873</t>
  </si>
  <si>
    <t>Curtain f/Tx Hlth Internal Med</t>
  </si>
  <si>
    <t>2859714</t>
  </si>
  <si>
    <t>BARJAN</t>
  </si>
  <si>
    <t>9049709</t>
  </si>
  <si>
    <t>Mix Crystal Light Lemon</t>
  </si>
  <si>
    <t>1118165</t>
  </si>
  <si>
    <t>Gown Sleeve Proxima</t>
  </si>
  <si>
    <t>74776139</t>
  </si>
  <si>
    <t>9061692</t>
  </si>
  <si>
    <t>Lifesavers Wint-O-Green 41oz</t>
  </si>
  <si>
    <t>75604819</t>
  </si>
  <si>
    <t>1088191</t>
  </si>
  <si>
    <t>Wall Aneroid 3-Inflation</t>
  </si>
  <si>
    <t>BAUM</t>
  </si>
  <si>
    <t>Texas Health Family Care A77 THPG</t>
  </si>
  <si>
    <t xml:space="preserve">760214037   </t>
  </si>
  <si>
    <t>74749353</t>
  </si>
  <si>
    <t>5581592</t>
  </si>
  <si>
    <t>Varivax Chickenpox All Sdv</t>
  </si>
  <si>
    <t>2853581</t>
  </si>
  <si>
    <t>MERVAC</t>
  </si>
  <si>
    <t>1212031</t>
  </si>
  <si>
    <t>Deodorant ReFresh Wipes</t>
  </si>
  <si>
    <t>Hlth Images South Denver THR</t>
  </si>
  <si>
    <t>Parker</t>
  </si>
  <si>
    <t xml:space="preserve">801343876   </t>
  </si>
  <si>
    <t>74932725</t>
  </si>
  <si>
    <t>5700319</t>
  </si>
  <si>
    <t>Easy Pak Medical Kit</t>
  </si>
  <si>
    <t>3057097</t>
  </si>
  <si>
    <t>MEDSFE</t>
  </si>
  <si>
    <t>Hlth Images South Potomac THR</t>
  </si>
  <si>
    <t>Aurora</t>
  </si>
  <si>
    <t xml:space="preserve">800124526   </t>
  </si>
  <si>
    <t>75032213</t>
  </si>
  <si>
    <t>1268963</t>
  </si>
  <si>
    <t>Earplugs E-A-R Skull Screws</t>
  </si>
  <si>
    <t>3057099</t>
  </si>
  <si>
    <t>04/09/2019</t>
  </si>
  <si>
    <t>Hlth Images South Park THR</t>
  </si>
  <si>
    <t xml:space="preserve">801205689   </t>
  </si>
  <si>
    <t>75656835</t>
  </si>
  <si>
    <t>3057100</t>
  </si>
  <si>
    <t>1356811</t>
  </si>
  <si>
    <t>Marker Skin f/MRI and CT</t>
  </si>
  <si>
    <t>PREDYN</t>
  </si>
  <si>
    <t>Texas Health Family Care 476 THPG</t>
  </si>
  <si>
    <t>Keller</t>
  </si>
  <si>
    <t xml:space="preserve">762483595   </t>
  </si>
  <si>
    <t>74770695</t>
  </si>
  <si>
    <t>6018686</t>
  </si>
  <si>
    <t>Tray Instrument SS Atcl</t>
  </si>
  <si>
    <t>2859734</t>
  </si>
  <si>
    <t>3864902</t>
  </si>
  <si>
    <t>Autoclave Tray Kit- LARGE</t>
  </si>
  <si>
    <t>Texas Health Internal Medicine 019 THPG</t>
  </si>
  <si>
    <t xml:space="preserve">760225935   </t>
  </si>
  <si>
    <t>75164749</t>
  </si>
  <si>
    <t>1141811</t>
  </si>
  <si>
    <t>Hemocue HBC Control Norml</t>
  </si>
  <si>
    <t>2531073</t>
  </si>
  <si>
    <t>R&amp;DSYS</t>
  </si>
  <si>
    <t>1163062</t>
  </si>
  <si>
    <t>Buddy Loop 3pp</t>
  </si>
  <si>
    <t>TROY</t>
  </si>
  <si>
    <t>Texas Health Medical Center 541 THPG</t>
  </si>
  <si>
    <t>Hickory Creek</t>
  </si>
  <si>
    <t xml:space="preserve">750657636   </t>
  </si>
  <si>
    <t>75329672</t>
  </si>
  <si>
    <t>1236454</t>
  </si>
  <si>
    <t>Thermometer Fridge w/ Alarm</t>
  </si>
  <si>
    <t>2859523</t>
  </si>
  <si>
    <t>THERMC</t>
  </si>
  <si>
    <t>Texas Health Family Care 848 THPG</t>
  </si>
  <si>
    <t xml:space="preserve">750320005   </t>
  </si>
  <si>
    <t>74806196</t>
  </si>
  <si>
    <t>1174049</t>
  </si>
  <si>
    <t>QBC Controls 1-Yr Contract</t>
  </si>
  <si>
    <t>2859529</t>
  </si>
  <si>
    <t>QBCDIA</t>
  </si>
  <si>
    <t>75077156</t>
  </si>
  <si>
    <t>75516882</t>
  </si>
  <si>
    <t>TEXAS HEALTH FAMILY CARE 009 THPG</t>
  </si>
  <si>
    <t>Sunnyvale</t>
  </si>
  <si>
    <t xml:space="preserve">751824639   </t>
  </si>
  <si>
    <t>75564974</t>
  </si>
  <si>
    <t>2859530</t>
  </si>
  <si>
    <t>Texas Health Family Care 965 THPG</t>
  </si>
  <si>
    <t>Prosper</t>
  </si>
  <si>
    <t xml:space="preserve">750788134   </t>
  </si>
  <si>
    <t>75245214</t>
  </si>
  <si>
    <t>1250996</t>
  </si>
  <si>
    <t>Mirena IUD System</t>
  </si>
  <si>
    <t>3494141</t>
  </si>
  <si>
    <t>BAYPHA</t>
  </si>
  <si>
    <t>75077024</t>
  </si>
  <si>
    <t>1196010</t>
  </si>
  <si>
    <t>Replacement Mbl Stand Platform</t>
  </si>
  <si>
    <t>Texas Health Womens Care Rockwall 859</t>
  </si>
  <si>
    <t xml:space="preserve">750327045   </t>
  </si>
  <si>
    <t>75259719</t>
  </si>
  <si>
    <t>1313119</t>
  </si>
  <si>
    <t>Exam Light Kit LED f/253 Tbl</t>
  </si>
  <si>
    <t>2881579</t>
  </si>
  <si>
    <t>Tx Health Family Care Fairview B05 THPG</t>
  </si>
  <si>
    <t xml:space="preserve">750028778   </t>
  </si>
  <si>
    <t>75639612</t>
  </si>
  <si>
    <t>3766049</t>
  </si>
  <si>
    <t>Texas Health Family Care 870 THPG</t>
  </si>
  <si>
    <t xml:space="preserve">762015146   </t>
  </si>
  <si>
    <t>75085779</t>
  </si>
  <si>
    <t>2916420</t>
  </si>
  <si>
    <t>1244383</t>
  </si>
  <si>
    <t>Face Rest f/CFPM Imaging Tbl</t>
  </si>
  <si>
    <t>OAKWRK</t>
  </si>
  <si>
    <t>Texas Health Family Care 149 THPG</t>
  </si>
  <si>
    <t xml:space="preserve">761077448   </t>
  </si>
  <si>
    <t>75336338</t>
  </si>
  <si>
    <t>1329000</t>
  </si>
  <si>
    <t>STATKIT Z1000 EmergMedMgmt</t>
  </si>
  <si>
    <t>1522560</t>
  </si>
  <si>
    <t>BANYA2</t>
  </si>
  <si>
    <t>75631907</t>
  </si>
  <si>
    <t>5580053</t>
  </si>
  <si>
    <t>ProQuad MMR Varivax Combo Vacc</t>
  </si>
  <si>
    <t>Texas Health Family Care 836 THPG</t>
  </si>
  <si>
    <t xml:space="preserve">750135257   </t>
  </si>
  <si>
    <t>74925679</t>
  </si>
  <si>
    <t>5582895</t>
  </si>
  <si>
    <t>Zostavax Shingles Adult Sdv</t>
  </si>
  <si>
    <t>2814050</t>
  </si>
  <si>
    <t>75352751</t>
  </si>
  <si>
    <t>1185169</t>
  </si>
  <si>
    <t>Dilator Set Os Soft Reusable</t>
  </si>
  <si>
    <t>GYNEX</t>
  </si>
  <si>
    <t>1253296</t>
  </si>
  <si>
    <t>Forcep Biopsy</t>
  </si>
  <si>
    <t>1199528</t>
  </si>
  <si>
    <t>Punch Biopsy Mini Tischler Up</t>
  </si>
  <si>
    <t>1198454</t>
  </si>
  <si>
    <t>Punch Biopsy Mini Tischler Dn</t>
  </si>
  <si>
    <t>TEXAS HEALTH WOMENS CARE A00</t>
  </si>
  <si>
    <t>75155450</t>
  </si>
  <si>
    <t>1132112</t>
  </si>
  <si>
    <t>Needle Holder Mayo Hegar</t>
  </si>
  <si>
    <t>2851952</t>
  </si>
  <si>
    <t>BRSURG</t>
  </si>
  <si>
    <t>Texas Health Family Care 699 THPG</t>
  </si>
  <si>
    <t>Burleson</t>
  </si>
  <si>
    <t xml:space="preserve">760288338   </t>
  </si>
  <si>
    <t>75329632</t>
  </si>
  <si>
    <t>1024685</t>
  </si>
  <si>
    <t>Iv Tubing W/flashball 83'</t>
  </si>
  <si>
    <t>2859633</t>
  </si>
  <si>
    <t>BANYAN</t>
  </si>
  <si>
    <t>Texas Health Family Care 411 THPG</t>
  </si>
  <si>
    <t xml:space="preserve">750326663   </t>
  </si>
  <si>
    <t>75279264</t>
  </si>
  <si>
    <t>1174065</t>
  </si>
  <si>
    <t>Stool Massage Pneum 5-Leg Cstr</t>
  </si>
  <si>
    <t>2314377</t>
  </si>
  <si>
    <t>EARTH</t>
  </si>
  <si>
    <t>Health Images At Longmont</t>
  </si>
  <si>
    <t>Longmont</t>
  </si>
  <si>
    <t xml:space="preserve">805016971   </t>
  </si>
  <si>
    <t>74829935</t>
  </si>
  <si>
    <t>1297274</t>
  </si>
  <si>
    <t>Tip Dispensing ISTAT</t>
  </si>
  <si>
    <t>3450728</t>
  </si>
  <si>
    <t>ABBCON</t>
  </si>
  <si>
    <t>4997552</t>
  </si>
  <si>
    <t>Lysol Citrus Sanit Wipes/110</t>
  </si>
  <si>
    <t>74716355</t>
  </si>
  <si>
    <t>1156340</t>
  </si>
  <si>
    <t>ImmunoCard Stat EHEC</t>
  </si>
  <si>
    <t>MERIDA</t>
  </si>
  <si>
    <t>75584148</t>
  </si>
  <si>
    <t>1182195</t>
  </si>
  <si>
    <t>Thumb Caps 16mm f/Tubes</t>
  </si>
  <si>
    <t>STOCK</t>
  </si>
  <si>
    <t>THPG Cardio And Inter Vasc Assoc Dallas</t>
  </si>
  <si>
    <t xml:space="preserve">752317906   </t>
  </si>
  <si>
    <t>75081643</t>
  </si>
  <si>
    <t>1328958</t>
  </si>
  <si>
    <t>STATKIT 750 EmergMedMgmt</t>
  </si>
  <si>
    <t>3712867</t>
  </si>
  <si>
    <t>75281708</t>
  </si>
  <si>
    <t>1158578</t>
  </si>
  <si>
    <t>E-Z Form Splint White 1/8"</t>
  </si>
  <si>
    <t>1136902</t>
  </si>
  <si>
    <t>Splint Dorsal Blocking Small</t>
  </si>
  <si>
    <t>THPG Cardio And Inter Vasc Assoc Carrell</t>
  </si>
  <si>
    <t xml:space="preserve">752314469   </t>
  </si>
  <si>
    <t>75081486</t>
  </si>
  <si>
    <t>3712869</t>
  </si>
  <si>
    <t>THPG Cardio And Inter Vasc Assoc Rockwal</t>
  </si>
  <si>
    <t xml:space="preserve">750326691   </t>
  </si>
  <si>
    <t>75080673</t>
  </si>
  <si>
    <t>3712871</t>
  </si>
  <si>
    <t>THPG Cardio And Inter Vasc Assoc Grnvill</t>
  </si>
  <si>
    <t>Greenville</t>
  </si>
  <si>
    <t xml:space="preserve">754017858   </t>
  </si>
  <si>
    <t>75082572</t>
  </si>
  <si>
    <t>3712873</t>
  </si>
  <si>
    <t>Texas Health Family Care 813 THPG</t>
  </si>
  <si>
    <t xml:space="preserve">750872570   </t>
  </si>
  <si>
    <t>75174405</t>
  </si>
  <si>
    <t>2748560</t>
  </si>
  <si>
    <t>THPG Employee Health</t>
  </si>
  <si>
    <t xml:space="preserve">761357023   </t>
  </si>
  <si>
    <t>75097874</t>
  </si>
  <si>
    <t>3663226</t>
  </si>
  <si>
    <t>75163166</t>
  </si>
  <si>
    <t>THR 13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</si>
  <si>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</si>
  <si>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</si>
  <si>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</si>
  <si>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</si>
  <si>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</si>
  <si>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</si>
  <si>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</si>
  <si>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</si>
  <si>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</si>
  <si>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2480160</t>
  </si>
  <si>
    <t xml:space="preserve">Dexamethasone Sod MDV N-R     </t>
  </si>
  <si>
    <t xml:space="preserve">4mg/mL      </t>
  </si>
  <si>
    <t xml:space="preserve">30mL/Vl </t>
  </si>
  <si>
    <t>GIVREP</t>
  </si>
  <si>
    <t>67457042130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</si>
  <si>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</si>
  <si>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</si>
  <si>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</si>
  <si>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</si>
  <si>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</si>
  <si>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</si>
  <si>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</si>
  <si>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</si>
  <si>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</si>
  <si>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</si>
  <si>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</si>
  <si>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</si>
  <si>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</si>
  <si>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</si>
  <si>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</si>
  <si>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</si>
  <si>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</si>
  <si>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1336436</t>
  </si>
  <si>
    <t xml:space="preserve">Ceftriaxone Sod F/Inj Pwd SDV </t>
  </si>
  <si>
    <t xml:space="preserve">1Gm/Vl      </t>
  </si>
  <si>
    <t xml:space="preserve">10/Bx   </t>
  </si>
  <si>
    <t>APOTEX</t>
  </si>
  <si>
    <t>60505614804</t>
  </si>
  <si>
    <t>1269395</t>
  </si>
  <si>
    <t xml:space="preserve">Allogel Magenta Nitrile Glove </t>
  </si>
  <si>
    <t xml:space="preserve">Small       </t>
  </si>
  <si>
    <t xml:space="preserve">100/Bx  </t>
  </si>
  <si>
    <t>ALOGEL</t>
  </si>
  <si>
    <t>ALLOGENA-S</t>
  </si>
  <si>
    <t>2480237</t>
  </si>
  <si>
    <t xml:space="preserve">Lidocaine w/EPI Inj MDV N-R   </t>
  </si>
  <si>
    <t xml:space="preserve">2%          </t>
  </si>
  <si>
    <t xml:space="preserve">20mL/Vl </t>
  </si>
  <si>
    <t>00409318201</t>
  </si>
  <si>
    <t>1187546</t>
  </si>
  <si>
    <t xml:space="preserve">Medroxyprogest Ace PF Syr 1mL </t>
  </si>
  <si>
    <t xml:space="preserve">150Mg/mL    </t>
  </si>
  <si>
    <t xml:space="preserve">Ea      </t>
  </si>
  <si>
    <t>GRNSTN</t>
  </si>
  <si>
    <t>59762453802</t>
  </si>
  <si>
    <t xml:space="preserve">Varivax Chickenpox All Sdv    </t>
  </si>
  <si>
    <t xml:space="preserve">.5ml        </t>
  </si>
  <si>
    <t xml:space="preserve">10/Pk   </t>
  </si>
  <si>
    <t>482700</t>
  </si>
  <si>
    <t>1255499</t>
  </si>
  <si>
    <t xml:space="preserve">OC-Light S Fit Test Kit       </t>
  </si>
  <si>
    <t xml:space="preserve">            </t>
  </si>
  <si>
    <t xml:space="preserve">50/Bx   </t>
  </si>
  <si>
    <t>POLYCA</t>
  </si>
  <si>
    <t>FOB50S</t>
  </si>
  <si>
    <t>2488072</t>
  </si>
  <si>
    <t>Bupivacaine HCL MDV Non Return</t>
  </si>
  <si>
    <t xml:space="preserve">0.5%        </t>
  </si>
  <si>
    <t xml:space="preserve">50mL/Vl </t>
  </si>
  <si>
    <t>00409116301</t>
  </si>
  <si>
    <t>1339591</t>
  </si>
  <si>
    <t xml:space="preserve">Levalbuterol Inhaler Solution </t>
  </si>
  <si>
    <t xml:space="preserve">1.25mg/3mL  </t>
  </si>
  <si>
    <t xml:space="preserve">30/Bx   </t>
  </si>
  <si>
    <t>TEVA</t>
  </si>
  <si>
    <t>00093414856</t>
  </si>
  <si>
    <t>2484141</t>
  </si>
  <si>
    <t xml:space="preserve">Atropine Sulf Abj LFS N/R     </t>
  </si>
  <si>
    <t xml:space="preserve">.1mg/mL     </t>
  </si>
  <si>
    <t>10mL Syr</t>
  </si>
  <si>
    <t>00409491134</t>
  </si>
  <si>
    <t>1046989</t>
  </si>
  <si>
    <t xml:space="preserve">Sodium Chloride INJ SDV 50ml  </t>
  </si>
  <si>
    <t xml:space="preserve">0.9%        </t>
  </si>
  <si>
    <t>PFIZNJ</t>
  </si>
  <si>
    <t>00409488850</t>
  </si>
  <si>
    <t xml:space="preserve">STATKIT 750 EmergMedMgmt      </t>
  </si>
  <si>
    <t xml:space="preserve">Quarterly   </t>
  </si>
  <si>
    <t>1009480</t>
  </si>
  <si>
    <t>4390164</t>
  </si>
  <si>
    <t xml:space="preserve">PremierPro Glove Ntrl Thin PF </t>
  </si>
  <si>
    <t xml:space="preserve">Large       </t>
  </si>
  <si>
    <t xml:space="preserve">200/Bx  </t>
  </si>
  <si>
    <t>S2SGLO</t>
  </si>
  <si>
    <t>5064</t>
  </si>
  <si>
    <t>1046963</t>
  </si>
  <si>
    <t xml:space="preserve">Bupivacaine HCL MDV 50ml      </t>
  </si>
  <si>
    <t xml:space="preserve">0.25%       </t>
  </si>
  <si>
    <t>00409116001</t>
  </si>
  <si>
    <t xml:space="preserve">PremierPro Glove St Nitrile   </t>
  </si>
  <si>
    <t xml:space="preserve">Medium      </t>
  </si>
  <si>
    <t xml:space="preserve">50Pr/Bx </t>
  </si>
  <si>
    <t>5083</t>
  </si>
  <si>
    <t>1103172</t>
  </si>
  <si>
    <t xml:space="preserve">Cuff BV Reus Adult 2-Tube     </t>
  </si>
  <si>
    <t>REUSE-11-2BV</t>
  </si>
  <si>
    <t xml:space="preserve">Coaguchek XS Meter            </t>
  </si>
  <si>
    <t xml:space="preserve">Kit         </t>
  </si>
  <si>
    <t>04837975001</t>
  </si>
  <si>
    <t>1048688</t>
  </si>
  <si>
    <t xml:space="preserve">Sodium Chlor Inj SDV 20ml PF  </t>
  </si>
  <si>
    <t>00409488820</t>
  </si>
  <si>
    <t>9870313</t>
  </si>
  <si>
    <t xml:space="preserve">Spinal Needles                </t>
  </si>
  <si>
    <t xml:space="preserve">22gx3-1/2"  </t>
  </si>
  <si>
    <t>405181</t>
  </si>
  <si>
    <t>7325537</t>
  </si>
  <si>
    <t xml:space="preserve">Rolyan Monofilament           </t>
  </si>
  <si>
    <t xml:space="preserve">10gm        </t>
  </si>
  <si>
    <t>12-1391</t>
  </si>
  <si>
    <t xml:space="preserve">Earplugs E-A-R Skull Screws   </t>
  </si>
  <si>
    <t xml:space="preserve">Vinyl Cord  </t>
  </si>
  <si>
    <t xml:space="preserve">120/Pk  </t>
  </si>
  <si>
    <t>191501567</t>
  </si>
  <si>
    <t>1572396</t>
  </si>
  <si>
    <t xml:space="preserve">Gowns Exam 56" X 43"          </t>
  </si>
  <si>
    <t xml:space="preserve">50/Ca   </t>
  </si>
  <si>
    <t>0442</t>
  </si>
  <si>
    <t>1296729</t>
  </si>
  <si>
    <t>Shingrix Shingles SDV w/Diluen</t>
  </si>
  <si>
    <t xml:space="preserve">0.5mL       </t>
  </si>
  <si>
    <t>SKBEEC</t>
  </si>
  <si>
    <t>58160082311</t>
  </si>
  <si>
    <t>1049659</t>
  </si>
  <si>
    <t xml:space="preserve">Lidocaine W/EPI Inj MDV 20mL  </t>
  </si>
  <si>
    <t xml:space="preserve">1% 1:100m   </t>
  </si>
  <si>
    <t>00409317801</t>
  </si>
  <si>
    <t>2480724</t>
  </si>
  <si>
    <t>Dextrose Ansyr Syr Non-Retrnbl</t>
  </si>
  <si>
    <t xml:space="preserve">50%         </t>
  </si>
  <si>
    <t xml:space="preserve">50mL    </t>
  </si>
  <si>
    <t>00409751716</t>
  </si>
  <si>
    <t>1113394</t>
  </si>
  <si>
    <t xml:space="preserve">Creatinine Cartridge          </t>
  </si>
  <si>
    <t>03P8425</t>
  </si>
  <si>
    <t>1272151</t>
  </si>
  <si>
    <t xml:space="preserve">Bexsero Mening B Vaccine PFS  </t>
  </si>
  <si>
    <t xml:space="preserve">0.5ml       </t>
  </si>
  <si>
    <t>58160097620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</si>
  <si>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</si>
  <si>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</si>
  <si>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</si>
  <si>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</si>
  <si>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</si>
  <si>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>2282986</t>
  </si>
  <si>
    <t xml:space="preserve">Drysol Dab-O-Matic Sol 60mL   </t>
  </si>
  <si>
    <t xml:space="preserve">20%         </t>
  </si>
  <si>
    <t>CARDZB</t>
  </si>
  <si>
    <t>2372969</t>
  </si>
  <si>
    <t xml:space="preserve">Cannula Nasal Airlife Cushion </t>
  </si>
  <si>
    <t>SFT2600</t>
  </si>
  <si>
    <t>8310910</t>
  </si>
  <si>
    <t xml:space="preserve">Sensicare PF Nitrile Glove    </t>
  </si>
  <si>
    <t xml:space="preserve">XSmall      </t>
  </si>
  <si>
    <t xml:space="preserve">150/Bx  </t>
  </si>
  <si>
    <t>MDS8083</t>
  </si>
  <si>
    <t>2483556</t>
  </si>
  <si>
    <t>Lidocaine w/Epi MDV Non-Return</t>
  </si>
  <si>
    <t xml:space="preserve">1%          </t>
  </si>
  <si>
    <t>00409317802</t>
  </si>
  <si>
    <t>2480676</t>
  </si>
  <si>
    <t xml:space="preserve">Dexamethasone Sod Inj MDV N-R </t>
  </si>
  <si>
    <t xml:space="preserve">5mL/Vl  </t>
  </si>
  <si>
    <t>67457042254</t>
  </si>
  <si>
    <t>6850116</t>
  </si>
  <si>
    <t xml:space="preserve">Gammex PF SYN PI White        </t>
  </si>
  <si>
    <t xml:space="preserve">SZ 8        </t>
  </si>
  <si>
    <t>ANSELL</t>
  </si>
  <si>
    <t>20685780</t>
  </si>
  <si>
    <t>1017477</t>
  </si>
  <si>
    <t xml:space="preserve">Suture Polypro Mono Blu C6    </t>
  </si>
  <si>
    <t xml:space="preserve">4-0 18"     </t>
  </si>
  <si>
    <t xml:space="preserve">12/Bx   </t>
  </si>
  <si>
    <t>LOOK</t>
  </si>
  <si>
    <t>101-7477</t>
  </si>
  <si>
    <t>1046817</t>
  </si>
  <si>
    <t xml:space="preserve">Lidocaine HCL MDV 50mL        </t>
  </si>
  <si>
    <t>00409427602</t>
  </si>
  <si>
    <t>9007027</t>
  </si>
  <si>
    <t xml:space="preserve">Electrode Tab Resting HSI     </t>
  </si>
  <si>
    <t xml:space="preserve">100/Pk  </t>
  </si>
  <si>
    <t>900-7027-</t>
  </si>
  <si>
    <t>1279954</t>
  </si>
  <si>
    <t xml:space="preserve">Epinephrine Auto Inject Adult </t>
  </si>
  <si>
    <t xml:space="preserve">0.3mg       </t>
  </si>
  <si>
    <t xml:space="preserve">2/Pk    </t>
  </si>
  <si>
    <t>CARDGN</t>
  </si>
  <si>
    <t>5361274</t>
  </si>
  <si>
    <t>2580672</t>
  </si>
  <si>
    <t xml:space="preserve">HSG Procedure Tray 5Fr        </t>
  </si>
  <si>
    <t xml:space="preserve">10/Ca   </t>
  </si>
  <si>
    <t>944706-CO</t>
  </si>
  <si>
    <t xml:space="preserve">Drape Sheet 2-Ply White Disp  </t>
  </si>
  <si>
    <t xml:space="preserve">40x72"      </t>
  </si>
  <si>
    <t>9810827</t>
  </si>
  <si>
    <t>1047099</t>
  </si>
  <si>
    <t xml:space="preserve">Lidocaine W/EPI Inj MDV 50ml  </t>
  </si>
  <si>
    <t xml:space="preserve">1:100m 1%   </t>
  </si>
  <si>
    <t>00409317803</t>
  </si>
  <si>
    <t>2488175</t>
  </si>
  <si>
    <t>Epinephrine Abj LFS Syr Non-Rt</t>
  </si>
  <si>
    <t xml:space="preserve">1:10M       </t>
  </si>
  <si>
    <t xml:space="preserve">10ml/Ea </t>
  </si>
  <si>
    <t>00409492134</t>
  </si>
  <si>
    <t>1037561</t>
  </si>
  <si>
    <t xml:space="preserve">Removal Suture Skin           </t>
  </si>
  <si>
    <t>MEDACT</t>
  </si>
  <si>
    <t>M2633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</si>
  <si>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</si>
  <si>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</si>
  <si>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</si>
  <si>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</si>
  <si>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</si>
  <si>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</si>
  <si>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1012248</t>
  </si>
  <si>
    <t xml:space="preserve">Aquaflex Ultrasound Gel       </t>
  </si>
  <si>
    <t xml:space="preserve">Pads        </t>
  </si>
  <si>
    <t xml:space="preserve">6/Bx    </t>
  </si>
  <si>
    <t>PARKER</t>
  </si>
  <si>
    <t>04-02</t>
  </si>
  <si>
    <t>1339768</t>
  </si>
  <si>
    <t>Betamethasone Combo Inj MDV 5m</t>
  </si>
  <si>
    <t xml:space="preserve">6mg/mL      </t>
  </si>
  <si>
    <t>EXEPHA</t>
  </si>
  <si>
    <t>51754506001</t>
  </si>
  <si>
    <t>1249469</t>
  </si>
  <si>
    <t xml:space="preserve">Support Actimove Rhizo Forte  </t>
  </si>
  <si>
    <t xml:space="preserve">Rt Sm       </t>
  </si>
  <si>
    <t>7623800</t>
  </si>
  <si>
    <t xml:space="preserve">QBC Controls 1-Yr Contract    </t>
  </si>
  <si>
    <t>424304</t>
  </si>
  <si>
    <t>9080012</t>
  </si>
  <si>
    <t xml:space="preserve">Solu-Cortef Act-O-Vial SDV    </t>
  </si>
  <si>
    <t xml:space="preserve">100mg 2mL   </t>
  </si>
  <si>
    <t xml:space="preserve">25/Pk   </t>
  </si>
  <si>
    <t>UPJOHN</t>
  </si>
  <si>
    <t>00009001104</t>
  </si>
  <si>
    <t>1166150</t>
  </si>
  <si>
    <t xml:space="preserve">Valve One-Way f/CPR Mask      </t>
  </si>
  <si>
    <t>4053V</t>
  </si>
  <si>
    <t>1290612</t>
  </si>
  <si>
    <t xml:space="preserve">Readi-Cat 2  Mochaccino       </t>
  </si>
  <si>
    <t xml:space="preserve">24/Ca   </t>
  </si>
  <si>
    <t>450307</t>
  </si>
  <si>
    <t>4710030</t>
  </si>
  <si>
    <t xml:space="preserve">Lubricating Jelly Pap Test    </t>
  </si>
  <si>
    <t xml:space="preserve">4oz         </t>
  </si>
  <si>
    <t>ASEPTI</t>
  </si>
  <si>
    <t>024-4OZ</t>
  </si>
  <si>
    <t>1293871</t>
  </si>
  <si>
    <t xml:space="preserve">Levsin Inj 1ml amp            </t>
  </si>
  <si>
    <t xml:space="preserve">0.5mg/ml    </t>
  </si>
  <si>
    <t xml:space="preserve">5/Bx    </t>
  </si>
  <si>
    <t>DEY</t>
  </si>
  <si>
    <t>00037900105</t>
  </si>
  <si>
    <t xml:space="preserve">Thumb Caps 16mm f/Tubes       </t>
  </si>
  <si>
    <t xml:space="preserve">Green       </t>
  </si>
  <si>
    <t xml:space="preserve">1000/Bg </t>
  </si>
  <si>
    <t>8579G</t>
  </si>
  <si>
    <t>9870388</t>
  </si>
  <si>
    <t xml:space="preserve">THR Vacutainer Grey 4mL       </t>
  </si>
  <si>
    <t xml:space="preserve">Custom      </t>
  </si>
  <si>
    <t>368587</t>
  </si>
  <si>
    <t>8406282</t>
  </si>
  <si>
    <t xml:space="preserve">Holder Blood Sampler Saf-T    </t>
  </si>
  <si>
    <t>SIMPOR</t>
  </si>
  <si>
    <t>96000</t>
  </si>
  <si>
    <t>1082378</t>
  </si>
  <si>
    <t xml:space="preserve">Cover Pillow                  </t>
  </si>
  <si>
    <t xml:space="preserve">21x27       </t>
  </si>
  <si>
    <t>MABIS</t>
  </si>
  <si>
    <t>554-8041-1900</t>
  </si>
  <si>
    <t>1225181</t>
  </si>
  <si>
    <t xml:space="preserve">Test Tube Rack                </t>
  </si>
  <si>
    <t xml:space="preserve">48-16mm     </t>
  </si>
  <si>
    <t>147904</t>
  </si>
  <si>
    <t>9870825</t>
  </si>
  <si>
    <t xml:space="preserve">Catheter Nexiva Diffusics IV  </t>
  </si>
  <si>
    <t xml:space="preserve">20gx1.25"   </t>
  </si>
  <si>
    <t xml:space="preserve">20/Bx   </t>
  </si>
  <si>
    <t>383593</t>
  </si>
  <si>
    <t xml:space="preserve">Pneumatic 272 Basic Stool     </t>
  </si>
  <si>
    <t xml:space="preserve">Latte       </t>
  </si>
  <si>
    <t>272-001-860</t>
  </si>
  <si>
    <t>2480400</t>
  </si>
  <si>
    <t xml:space="preserve">Xylocaine w/EPI MDV N-R       </t>
  </si>
  <si>
    <t>6332348327</t>
  </si>
  <si>
    <t>2540582</t>
  </si>
  <si>
    <t xml:space="preserve">Havrix Hepatitis A Ped Sdv    </t>
  </si>
  <si>
    <t>58160082511</t>
  </si>
  <si>
    <t>6542217</t>
  </si>
  <si>
    <t xml:space="preserve">Suture Ethilon Mono Blk Fs1   </t>
  </si>
  <si>
    <t xml:space="preserve">3-0 18"     </t>
  </si>
  <si>
    <t>ETHICO</t>
  </si>
  <si>
    <t>663G</t>
  </si>
  <si>
    <t xml:space="preserve">Baby Tischler Biopsy Forceps  </t>
  </si>
  <si>
    <t>w/Lock 7-3/4</t>
  </si>
  <si>
    <t>301462WL</t>
  </si>
  <si>
    <t xml:space="preserve">Cutimed Accute Cream Mousse   </t>
  </si>
  <si>
    <t xml:space="preserve">125mL 10%   </t>
  </si>
  <si>
    <t>7264123</t>
  </si>
  <si>
    <t>2282906</t>
  </si>
  <si>
    <t xml:space="preserve">Drysol Solution 37.5mL        </t>
  </si>
  <si>
    <t>1222561</t>
  </si>
  <si>
    <t>1182591</t>
  </si>
  <si>
    <t xml:space="preserve">Protexis Latex Micro Glove PF </t>
  </si>
  <si>
    <t>Sz 6.5 Brown</t>
  </si>
  <si>
    <t>ALLEG</t>
  </si>
  <si>
    <t>2D72NT65X</t>
  </si>
  <si>
    <t>4067616</t>
  </si>
  <si>
    <t xml:space="preserve">Dexamethasone Pres Fr SDV 1mL </t>
  </si>
  <si>
    <t xml:space="preserve">10mg/1mL    </t>
  </si>
  <si>
    <t>63323050601</t>
  </si>
  <si>
    <t>8941712</t>
  </si>
  <si>
    <t xml:space="preserve">Aquacel Rope 3/4"x18"         </t>
  </si>
  <si>
    <t xml:space="preserve">3/4X18"     </t>
  </si>
  <si>
    <t>403770</t>
  </si>
  <si>
    <t>5669136</t>
  </si>
  <si>
    <t xml:space="preserve">Battery Rechargeable Black    </t>
  </si>
  <si>
    <t xml:space="preserve">3.5v        </t>
  </si>
  <si>
    <t>72200</t>
  </si>
  <si>
    <t>2107181</t>
  </si>
  <si>
    <t xml:space="preserve">BP Cuff f/LXI Adult Large     </t>
  </si>
  <si>
    <t>4500-03</t>
  </si>
  <si>
    <t>6541376</t>
  </si>
  <si>
    <t xml:space="preserve">Suture Prolene Mono Blu PS3   </t>
  </si>
  <si>
    <t xml:space="preserve">5-0 18"     </t>
  </si>
  <si>
    <t>8681G</t>
  </si>
  <si>
    <t>1277839</t>
  </si>
  <si>
    <t xml:space="preserve">Inflation System Wall Basket  </t>
  </si>
  <si>
    <t xml:space="preserve">Standard    </t>
  </si>
  <si>
    <t>2420</t>
  </si>
  <si>
    <t>7602870</t>
  </si>
  <si>
    <t xml:space="preserve">Kerlix AMD Roll               </t>
  </si>
  <si>
    <t>3331-</t>
  </si>
  <si>
    <t>6813548</t>
  </si>
  <si>
    <t xml:space="preserve">Gauze  XRay VII 16ply 10s NS  </t>
  </si>
  <si>
    <t xml:space="preserve">4X4         </t>
  </si>
  <si>
    <t xml:space="preserve">100/Bg  </t>
  </si>
  <si>
    <t>4416-2X</t>
  </si>
  <si>
    <t>1103215</t>
  </si>
  <si>
    <t xml:space="preserve">Faucet-Mount EyeWash Personal </t>
  </si>
  <si>
    <t>191500470</t>
  </si>
  <si>
    <t>4260006</t>
  </si>
  <si>
    <t xml:space="preserve">Diagnostix Wall Aneroid       </t>
  </si>
  <si>
    <t xml:space="preserve">Adult       </t>
  </si>
  <si>
    <t>750W-11ABK</t>
  </si>
  <si>
    <t xml:space="preserve">Nylex Wedge Pillow 12.5x21x21 </t>
  </si>
  <si>
    <t>MSC04120</t>
  </si>
  <si>
    <t>2409992</t>
  </si>
  <si>
    <t xml:space="preserve">Labcoat W/cuff Xx/lrg         </t>
  </si>
  <si>
    <t xml:space="preserve">WHITE       </t>
  </si>
  <si>
    <t>OMHALY</t>
  </si>
  <si>
    <t>10044</t>
  </si>
  <si>
    <t>1007115</t>
  </si>
  <si>
    <t xml:space="preserve">Exam Gown Mauve               </t>
  </si>
  <si>
    <t xml:space="preserve">30"x42"     </t>
  </si>
  <si>
    <t>73733</t>
  </si>
  <si>
    <t>9870815</t>
  </si>
  <si>
    <t xml:space="preserve">IV Cath Nexiva Clsd SqlPort   </t>
  </si>
  <si>
    <t xml:space="preserve">18gx1.25"   </t>
  </si>
  <si>
    <t xml:space="preserve">20/Pk   </t>
  </si>
  <si>
    <t>383519</t>
  </si>
  <si>
    <t>6350059</t>
  </si>
  <si>
    <t xml:space="preserve">Blood Pressure Monitor Wrist  </t>
  </si>
  <si>
    <t xml:space="preserve">Advanced    </t>
  </si>
  <si>
    <t>GF</t>
  </si>
  <si>
    <t>1147</t>
  </si>
  <si>
    <t>14232</t>
  </si>
  <si>
    <t>8296322</t>
  </si>
  <si>
    <t>Elastic Bandage Deluxe LF #480</t>
  </si>
  <si>
    <t xml:space="preserve">3x5yd       </t>
  </si>
  <si>
    <t>CONCO</t>
  </si>
  <si>
    <t>39300000</t>
  </si>
  <si>
    <t>1161192</t>
  </si>
  <si>
    <t xml:space="preserve">Ibuprofen Tablets             </t>
  </si>
  <si>
    <t xml:space="preserve">200MG       </t>
  </si>
  <si>
    <t xml:space="preserve">500/Bt  </t>
  </si>
  <si>
    <t>APOMAJ</t>
  </si>
  <si>
    <t>700628</t>
  </si>
  <si>
    <t>1247846</t>
  </si>
  <si>
    <t xml:space="preserve">Bandage Profore Comp LF       </t>
  </si>
  <si>
    <t xml:space="preserve">4-Layer     </t>
  </si>
  <si>
    <t>66020626</t>
  </si>
  <si>
    <t>1043735</t>
  </si>
  <si>
    <t xml:space="preserve">Ful-Glo Ophth Strips          </t>
  </si>
  <si>
    <t xml:space="preserve">1mg         </t>
  </si>
  <si>
    <t>AKORN</t>
  </si>
  <si>
    <t>17478040401</t>
  </si>
  <si>
    <t xml:space="preserve">100ft Roll  </t>
  </si>
  <si>
    <t>10-1322</t>
  </si>
  <si>
    <t xml:space="preserve">Immobilizer Knee Blk Fm 26"   </t>
  </si>
  <si>
    <t xml:space="preserve">Universal   </t>
  </si>
  <si>
    <t>79-96026</t>
  </si>
  <si>
    <t xml:space="preserve">Zostavax Shingles Adult Sdv   </t>
  </si>
  <si>
    <t xml:space="preserve">.65mL       </t>
  </si>
  <si>
    <t>00006496341</t>
  </si>
  <si>
    <t>2615940</t>
  </si>
  <si>
    <t xml:space="preserve">Shirt Scrub Unisex Dark Blue  </t>
  </si>
  <si>
    <t>375L</t>
  </si>
  <si>
    <t xml:space="preserve">Needle Holder Mayo Hegar      </t>
  </si>
  <si>
    <t xml:space="preserve">5"          </t>
  </si>
  <si>
    <t>WG24-18014</t>
  </si>
  <si>
    <t>1135693</t>
  </si>
  <si>
    <t xml:space="preserve">Stethoscope Littmann 3100     </t>
  </si>
  <si>
    <t xml:space="preserve">Blk 27"     </t>
  </si>
  <si>
    <t>3100BK27</t>
  </si>
  <si>
    <t>1254971</t>
  </si>
  <si>
    <t xml:space="preserve">Neomycin/PolyB/Gram Ophth     </t>
  </si>
  <si>
    <t xml:space="preserve">10mL/Bt </t>
  </si>
  <si>
    <t>1303981</t>
  </si>
  <si>
    <t>1103479</t>
  </si>
  <si>
    <t xml:space="preserve">AC Adapter 349KLX Scale       </t>
  </si>
  <si>
    <t>4207 orAfter</t>
  </si>
  <si>
    <t>PELSTA</t>
  </si>
  <si>
    <t>ADPT40</t>
  </si>
  <si>
    <t xml:space="preserve">Pants Scrub Blue              </t>
  </si>
  <si>
    <t xml:space="preserve">XL          </t>
  </si>
  <si>
    <t>1518XL</t>
  </si>
  <si>
    <t xml:space="preserve">Iv Tubing W/flashball 83'     </t>
  </si>
  <si>
    <t xml:space="preserve">15 Drps     </t>
  </si>
  <si>
    <t>1003290</t>
  </si>
  <si>
    <t>4991397</t>
  </si>
  <si>
    <t xml:space="preserve">Eye Wash Station              </t>
  </si>
  <si>
    <t>CERSAF</t>
  </si>
  <si>
    <t>K611018</t>
  </si>
  <si>
    <t>1500107</t>
  </si>
  <si>
    <t xml:space="preserve">Xylocaine Plain MDV 20mL      </t>
  </si>
  <si>
    <t>ABRAX</t>
  </si>
  <si>
    <t>63323048527</t>
  </si>
  <si>
    <t>1917970</t>
  </si>
  <si>
    <t xml:space="preserve">Surgilube Screw-Cap           </t>
  </si>
  <si>
    <t xml:space="preserve">2oz         </t>
  </si>
  <si>
    <t>HRPHAR</t>
  </si>
  <si>
    <t>281020502</t>
  </si>
  <si>
    <t>1049155</t>
  </si>
  <si>
    <t>Extractor Drml Comedone Schamb</t>
  </si>
  <si>
    <t xml:space="preserve">Square      </t>
  </si>
  <si>
    <t>104-9155</t>
  </si>
  <si>
    <t xml:space="preserve">Sitzmarks O-Ring Marker Caps  </t>
  </si>
  <si>
    <t>8100F</t>
  </si>
  <si>
    <t xml:space="preserve">Shirt Scrub Unisex PP Disp    </t>
  </si>
  <si>
    <t xml:space="preserve">2XL Drk Blu </t>
  </si>
  <si>
    <t xml:space="preserve">5x10/Ca </t>
  </si>
  <si>
    <t>375XXL</t>
  </si>
  <si>
    <t>1140326</t>
  </si>
  <si>
    <t xml:space="preserve">Cabinet Storage Plastic       </t>
  </si>
  <si>
    <t xml:space="preserve">24-Drawer   </t>
  </si>
  <si>
    <t>AKRO</t>
  </si>
  <si>
    <t>10124</t>
  </si>
  <si>
    <t>8900899</t>
  </si>
  <si>
    <t xml:space="preserve">Telfa Gauze Pads Sterile      </t>
  </si>
  <si>
    <t xml:space="preserve">2"x3"       </t>
  </si>
  <si>
    <t>1961</t>
  </si>
  <si>
    <t>1127072</t>
  </si>
  <si>
    <t xml:space="preserve">Crutch Aluminum Adult         </t>
  </si>
  <si>
    <t xml:space="preserve">5'2"-5"10"  </t>
  </si>
  <si>
    <t xml:space="preserve">Pair    </t>
  </si>
  <si>
    <t xml:space="preserve">Preference Paper Towels       </t>
  </si>
  <si>
    <t xml:space="preserve">2-Ply Roll  </t>
  </si>
  <si>
    <t xml:space="preserve">30/Ca   </t>
  </si>
  <si>
    <t>602795</t>
  </si>
  <si>
    <t>1351987</t>
  </si>
  <si>
    <t xml:space="preserve">Trophon Chem Indicator        </t>
  </si>
  <si>
    <t xml:space="preserve">300/Bx  </t>
  </si>
  <si>
    <t>GEULDD</t>
  </si>
  <si>
    <t>E8350MB</t>
  </si>
  <si>
    <t xml:space="preserve">Insert Rigid Carbon Fiber     </t>
  </si>
  <si>
    <t>Men8/Women 9</t>
  </si>
  <si>
    <t>R-CFI-25</t>
  </si>
  <si>
    <t>1510679</t>
  </si>
  <si>
    <t xml:space="preserve">Aneroid Gauge Only            </t>
  </si>
  <si>
    <t>05-235-010</t>
  </si>
  <si>
    <t>9532968</t>
  </si>
  <si>
    <t xml:space="preserve">Needle Holder Crile Wood      </t>
  </si>
  <si>
    <t xml:space="preserve">Carbide 6"  </t>
  </si>
  <si>
    <t>8-50TC</t>
  </si>
  <si>
    <t>8409168</t>
  </si>
  <si>
    <t xml:space="preserve">Vaseline Petrlm Gauze Sterile </t>
  </si>
  <si>
    <t xml:space="preserve">3"x9"       </t>
  </si>
  <si>
    <t xml:space="preserve">72/Ca   </t>
  </si>
  <si>
    <t>8884423600</t>
  </si>
  <si>
    <t>3002922</t>
  </si>
  <si>
    <t xml:space="preserve">Readi-Cat II Banana Smoothie  </t>
  </si>
  <si>
    <t xml:space="preserve">450ml       </t>
  </si>
  <si>
    <t>450304</t>
  </si>
  <si>
    <t>1190398</t>
  </si>
  <si>
    <t xml:space="preserve">Optical Cleaner               </t>
  </si>
  <si>
    <t xml:space="preserve">1/Ea    </t>
  </si>
  <si>
    <t>22143974</t>
  </si>
  <si>
    <t>6540106</t>
  </si>
  <si>
    <t xml:space="preserve">Suture Perma Silk SH 18"      </t>
  </si>
  <si>
    <t xml:space="preserve">2/0         </t>
  </si>
  <si>
    <t>C012D</t>
  </si>
  <si>
    <t xml:space="preserve">Durashock BP Family Practice  </t>
  </si>
  <si>
    <t>DS58-MCCB</t>
  </si>
  <si>
    <t xml:space="preserve">3-Ply Plasbak Pro Twl MAU     </t>
  </si>
  <si>
    <t xml:space="preserve">13.5x18     </t>
  </si>
  <si>
    <t xml:space="preserve">500/ca  </t>
  </si>
  <si>
    <t>138</t>
  </si>
  <si>
    <t xml:space="preserve">Marker Skin f/MRI and CT      </t>
  </si>
  <si>
    <t xml:space="preserve">15mm        </t>
  </si>
  <si>
    <t xml:space="preserve">50/Pk   </t>
  </si>
  <si>
    <t>MM3005</t>
  </si>
  <si>
    <t xml:space="preserve">E-Z Form Splint White 1/8"    </t>
  </si>
  <si>
    <t>551433</t>
  </si>
  <si>
    <t xml:space="preserve">Shirt Scrub Rnd Neck Blue     </t>
  </si>
  <si>
    <t xml:space="preserve">3XL Disp    </t>
  </si>
  <si>
    <t>NON27212XXXL</t>
  </si>
  <si>
    <t xml:space="preserve">Tray Instrument SS Atcl       </t>
  </si>
  <si>
    <t xml:space="preserve">7"          </t>
  </si>
  <si>
    <t>002-0374-00</t>
  </si>
  <si>
    <t xml:space="preserve">Shirt Scrub Unisex Pwkl Blu   </t>
  </si>
  <si>
    <t>1517M</t>
  </si>
  <si>
    <t>1131294</t>
  </si>
  <si>
    <t xml:space="preserve">Nasal Cannula Flare Tip       </t>
  </si>
  <si>
    <t>AMSINO</t>
  </si>
  <si>
    <t>AS75085</t>
  </si>
  <si>
    <t>2282532</t>
  </si>
  <si>
    <t>Caps Thumb Green F/Glass Tubes</t>
  </si>
  <si>
    <t xml:space="preserve">13mm        </t>
  </si>
  <si>
    <t>8569G</t>
  </si>
  <si>
    <t xml:space="preserve">Showa Best Glove              </t>
  </si>
  <si>
    <t xml:space="preserve">12/Pk   </t>
  </si>
  <si>
    <t>11-395-3C</t>
  </si>
  <si>
    <t>1269575</t>
  </si>
  <si>
    <t xml:space="preserve">Connector Microclave Neutral  </t>
  </si>
  <si>
    <t xml:space="preserve">Clear       </t>
  </si>
  <si>
    <t xml:space="preserve">100/Ca  </t>
  </si>
  <si>
    <t>ABBHOS</t>
  </si>
  <si>
    <t>12512-01</t>
  </si>
  <si>
    <t>5120011</t>
  </si>
  <si>
    <t xml:space="preserve">Alere hCG Cassette (20)       </t>
  </si>
  <si>
    <t xml:space="preserve">Test        </t>
  </si>
  <si>
    <t>WAMPOL</t>
  </si>
  <si>
    <t>92210</t>
  </si>
  <si>
    <t>1528786</t>
  </si>
  <si>
    <t xml:space="preserve">Adapter EKG Snap-Clip         </t>
  </si>
  <si>
    <t>BECKL</t>
  </si>
  <si>
    <t>MSB-10</t>
  </si>
  <si>
    <t xml:space="preserve">Mix Crystal Light Lemon       </t>
  </si>
  <si>
    <t>591379</t>
  </si>
  <si>
    <t>1103589</t>
  </si>
  <si>
    <t xml:space="preserve">Cuff 2-Tube Adult LG Long     </t>
  </si>
  <si>
    <t xml:space="preserve">Reuseable   </t>
  </si>
  <si>
    <t>REUSE-12L-2TP</t>
  </si>
  <si>
    <t>1098962</t>
  </si>
  <si>
    <t xml:space="preserve">Nalbuphine Inj MDV            </t>
  </si>
  <si>
    <t xml:space="preserve">20mg/ml     </t>
  </si>
  <si>
    <t xml:space="preserve">10ml/Vl </t>
  </si>
  <si>
    <t>00409146701</t>
  </si>
  <si>
    <t>6785962</t>
  </si>
  <si>
    <t xml:space="preserve">Aloetouch 3G PF Vinyl Glove   </t>
  </si>
  <si>
    <t xml:space="preserve">X-Small     </t>
  </si>
  <si>
    <t>MDS195173</t>
  </si>
  <si>
    <t>5700631</t>
  </si>
  <si>
    <t>Criterion Pure Freedom Ntr Glv</t>
  </si>
  <si>
    <t>PERGET</t>
  </si>
  <si>
    <t>6543869</t>
  </si>
  <si>
    <t xml:space="preserve">Suture Prolene Mono Blu PS2   </t>
  </si>
  <si>
    <t xml:space="preserve">36/Bx   </t>
  </si>
  <si>
    <t>8682H</t>
  </si>
  <si>
    <t>3786156</t>
  </si>
  <si>
    <t xml:space="preserve">Uni-Punch Biopsy Punch Dispos </t>
  </si>
  <si>
    <t xml:space="preserve">Asst        </t>
  </si>
  <si>
    <t>PREMED</t>
  </si>
  <si>
    <t>9033525</t>
  </si>
  <si>
    <t>1155053</t>
  </si>
  <si>
    <t xml:space="preserve">Tourniquet LF 1"x18"          </t>
  </si>
  <si>
    <t xml:space="preserve">250/Bg  </t>
  </si>
  <si>
    <t>47-874-000</t>
  </si>
  <si>
    <t>7578615</t>
  </si>
  <si>
    <t xml:space="preserve">Cortrosyn Inj SDV             </t>
  </si>
  <si>
    <t xml:space="preserve">0.25mg      </t>
  </si>
  <si>
    <t>AMPPHA</t>
  </si>
  <si>
    <t>00548590000</t>
  </si>
  <si>
    <t>9054214</t>
  </si>
  <si>
    <t xml:space="preserve">Disp Resuscitation Mask       </t>
  </si>
  <si>
    <t xml:space="preserve">Infant      </t>
  </si>
  <si>
    <t>BLSSYS</t>
  </si>
  <si>
    <t>1520</t>
  </si>
  <si>
    <t>1739446</t>
  </si>
  <si>
    <t xml:space="preserve">Metrizyme                     </t>
  </si>
  <si>
    <t xml:space="preserve">1/2-Gal     </t>
  </si>
  <si>
    <t>METREX</t>
  </si>
  <si>
    <t>10-4010</t>
  </si>
  <si>
    <t>3030002</t>
  </si>
  <si>
    <t xml:space="preserve">Stopcock Hi-Flo 3-Way         </t>
  </si>
  <si>
    <t xml:space="preserve">Male LL     </t>
  </si>
  <si>
    <t>MX431-1L</t>
  </si>
  <si>
    <t>1046867</t>
  </si>
  <si>
    <t xml:space="preserve">2% 1:100m   </t>
  </si>
  <si>
    <t>00409318203</t>
  </si>
  <si>
    <t>7449844</t>
  </si>
  <si>
    <t xml:space="preserve">Cover F/Transducer LTX St     </t>
  </si>
  <si>
    <t xml:space="preserve">8x45cm      </t>
  </si>
  <si>
    <t xml:space="preserve">24/Bx   </t>
  </si>
  <si>
    <t>CIVCO</t>
  </si>
  <si>
    <t>610-044</t>
  </si>
  <si>
    <t>9533360</t>
  </si>
  <si>
    <t xml:space="preserve">Pessary Ringknob W/Sprt       </t>
  </si>
  <si>
    <t xml:space="preserve">2.75" Sz4   </t>
  </si>
  <si>
    <t>30-RKS4</t>
  </si>
  <si>
    <t>2283328</t>
  </si>
  <si>
    <t xml:space="preserve">Vivitrol Inj Suspension       </t>
  </si>
  <si>
    <t xml:space="preserve">380mg       </t>
  </si>
  <si>
    <t>CARDWH</t>
  </si>
  <si>
    <t>4223574</t>
  </si>
  <si>
    <t>1080484</t>
  </si>
  <si>
    <t xml:space="preserve">Caster Base for 17100/18100   </t>
  </si>
  <si>
    <t xml:space="preserve">Beige       </t>
  </si>
  <si>
    <t>200165</t>
  </si>
  <si>
    <t>6177243</t>
  </si>
  <si>
    <t xml:space="preserve">Vaseline Petroleum Jelly      </t>
  </si>
  <si>
    <t xml:space="preserve">3.25oz  </t>
  </si>
  <si>
    <t>8884430300</t>
  </si>
  <si>
    <t xml:space="preserve">Exam Light Kit LED f/253 Tbl  </t>
  </si>
  <si>
    <t>253-012</t>
  </si>
  <si>
    <t>1215836</t>
  </si>
  <si>
    <t xml:space="preserve">Exam Cape X-Wide Blue         </t>
  </si>
  <si>
    <t>OPTINT</t>
  </si>
  <si>
    <t>701XWS</t>
  </si>
  <si>
    <t>1247765</t>
  </si>
  <si>
    <t xml:space="preserve">Paper Thermal ECG Z-Fold      </t>
  </si>
  <si>
    <t xml:space="preserve">5 Packs </t>
  </si>
  <si>
    <t>EDANIN</t>
  </si>
  <si>
    <t>ECG.PAPERPAK</t>
  </si>
  <si>
    <t xml:space="preserve">Labels Biohazard Warning      </t>
  </si>
  <si>
    <t xml:space="preserve">1.75x2.75   </t>
  </si>
  <si>
    <t xml:space="preserve">1000/Pk </t>
  </si>
  <si>
    <t>1025</t>
  </si>
  <si>
    <t xml:space="preserve">Coolwear Scrub Shirts         </t>
  </si>
  <si>
    <t>1517XL</t>
  </si>
  <si>
    <t>1182290</t>
  </si>
  <si>
    <t xml:space="preserve">Stockinette Spclst LF White   </t>
  </si>
  <si>
    <t xml:space="preserve">1"x25Yd     </t>
  </si>
  <si>
    <t xml:space="preserve">1/Rl    </t>
  </si>
  <si>
    <t>9071</t>
  </si>
  <si>
    <t>1114930</t>
  </si>
  <si>
    <t xml:space="preserve">EKG Clips Clear 4mm           </t>
  </si>
  <si>
    <t>3-047-0005</t>
  </si>
  <si>
    <t xml:space="preserve">Kendall Dressing Foam         </t>
  </si>
  <si>
    <t xml:space="preserve">3-1/2x3"    </t>
  </si>
  <si>
    <t>55535</t>
  </si>
  <si>
    <t xml:space="preserve">Needle Spinal Chiba Point     </t>
  </si>
  <si>
    <t xml:space="preserve">18G x3.5"   </t>
  </si>
  <si>
    <t>CHE18G351</t>
  </si>
  <si>
    <t xml:space="preserve">Heelbo Standard Blue          </t>
  </si>
  <si>
    <t>Regular 8.5"</t>
  </si>
  <si>
    <t xml:space="preserve">1/Pr    </t>
  </si>
  <si>
    <t>6420</t>
  </si>
  <si>
    <t>1138112</t>
  </si>
  <si>
    <t xml:space="preserve">Splint Mason Allen Lg         </t>
  </si>
  <si>
    <t xml:space="preserve">EA      </t>
  </si>
  <si>
    <t>79-71047</t>
  </si>
  <si>
    <t>5822902</t>
  </si>
  <si>
    <t>Tourniquet Disp Textrd LF Blue</t>
  </si>
  <si>
    <t xml:space="preserve">1x18in      </t>
  </si>
  <si>
    <t>CH8069</t>
  </si>
  <si>
    <t xml:space="preserve">Soap Foam Gen2 enMotion       </t>
  </si>
  <si>
    <t xml:space="preserve">Aloe        </t>
  </si>
  <si>
    <t xml:space="preserve">2/Ca    </t>
  </si>
  <si>
    <t>42715</t>
  </si>
  <si>
    <t>1123919</t>
  </si>
  <si>
    <t xml:space="preserve">Pessary Ring Knob #4          </t>
  </si>
  <si>
    <t xml:space="preserve">w/Supp      </t>
  </si>
  <si>
    <t>MEDGYN</t>
  </si>
  <si>
    <t>050029K</t>
  </si>
  <si>
    <t>1034119</t>
  </si>
  <si>
    <t xml:space="preserve">Kindergarten Eye Chart        </t>
  </si>
  <si>
    <t xml:space="preserve">14"x9"      </t>
  </si>
  <si>
    <t>1263</t>
  </si>
  <si>
    <t>2265056</t>
  </si>
  <si>
    <t xml:space="preserve">Scopettes 16"                 </t>
  </si>
  <si>
    <t>BIRLAB</t>
  </si>
  <si>
    <t>34702312</t>
  </si>
  <si>
    <t>2955120</t>
  </si>
  <si>
    <t xml:space="preserve">Diary Patient TriFold         </t>
  </si>
  <si>
    <t xml:space="preserve">f/Holter    </t>
  </si>
  <si>
    <t>NIKO</t>
  </si>
  <si>
    <t>PTDIARY</t>
  </si>
  <si>
    <t>4240049</t>
  </si>
  <si>
    <t>Sotradecol Inj Vial 2mL 30mgml</t>
  </si>
  <si>
    <t xml:space="preserve">3%;30mg/mL  </t>
  </si>
  <si>
    <t xml:space="preserve">5/Pk    </t>
  </si>
  <si>
    <t>BIONIC</t>
  </si>
  <si>
    <t>67457016302</t>
  </si>
  <si>
    <t>8447601</t>
  </si>
  <si>
    <t xml:space="preserve">Chart Eye Pocket              </t>
  </si>
  <si>
    <t>1243-1</t>
  </si>
  <si>
    <t>1183930</t>
  </si>
  <si>
    <t xml:space="preserve">Gown Exam TPT 30x42"Disp      </t>
  </si>
  <si>
    <t xml:space="preserve">Blue        </t>
  </si>
  <si>
    <t>44507</t>
  </si>
  <si>
    <t>1026811</t>
  </si>
  <si>
    <t xml:space="preserve">Entero Vu 24%                 </t>
  </si>
  <si>
    <t xml:space="preserve">600ML       </t>
  </si>
  <si>
    <t xml:space="preserve">12/Ca   </t>
  </si>
  <si>
    <t>901407</t>
  </si>
  <si>
    <t xml:space="preserve">Band Can-Do Lite Red          </t>
  </si>
  <si>
    <t xml:space="preserve">50yd        </t>
  </si>
  <si>
    <t>10-5222</t>
  </si>
  <si>
    <t xml:space="preserve">Freestyle Lite Meter System   </t>
  </si>
  <si>
    <t xml:space="preserve">4/Ca    </t>
  </si>
  <si>
    <t>7080501</t>
  </si>
  <si>
    <t>1089273</t>
  </si>
  <si>
    <t xml:space="preserve">Finger Splint Kit STAX        </t>
  </si>
  <si>
    <t xml:space="preserve">30/Kt   </t>
  </si>
  <si>
    <t>PS5C</t>
  </si>
  <si>
    <t>1410007</t>
  </si>
  <si>
    <t>Indicator Biological Duo Spore</t>
  </si>
  <si>
    <t xml:space="preserve">Test Strip  </t>
  </si>
  <si>
    <t>PROPER</t>
  </si>
  <si>
    <t>26909600</t>
  </si>
  <si>
    <t xml:space="preserve">Mirena IUD System             </t>
  </si>
  <si>
    <t xml:space="preserve">52mg        </t>
  </si>
  <si>
    <t xml:space="preserve">Bx      </t>
  </si>
  <si>
    <t>50419042301</t>
  </si>
  <si>
    <t xml:space="preserve">f/Aneroid   </t>
  </si>
  <si>
    <t>7670-06P</t>
  </si>
  <si>
    <t>1517L</t>
  </si>
  <si>
    <t>8954618</t>
  </si>
  <si>
    <t>Watercolors Table Paper Smooth</t>
  </si>
  <si>
    <t xml:space="preserve">18"x225'    </t>
  </si>
  <si>
    <t>982518</t>
  </si>
  <si>
    <t>1239097</t>
  </si>
  <si>
    <t xml:space="preserve">Tetracaine Ophthalmic Sol     </t>
  </si>
  <si>
    <t xml:space="preserve">15mL/Bt </t>
  </si>
  <si>
    <t>ALTAIR</t>
  </si>
  <si>
    <t>59390018113</t>
  </si>
  <si>
    <t xml:space="preserve">Flushable Drywipe 9 x 13      </t>
  </si>
  <si>
    <t xml:space="preserve">500/Ca  </t>
  </si>
  <si>
    <t>NATURESOFT913</t>
  </si>
  <si>
    <t>8552820</t>
  </si>
  <si>
    <t xml:space="preserve">Denture Cup W/lid Plastic     </t>
  </si>
  <si>
    <t xml:space="preserve">8OZ.        </t>
  </si>
  <si>
    <t>10X25/CA</t>
  </si>
  <si>
    <t>BUSSE</t>
  </si>
  <si>
    <t>490</t>
  </si>
  <si>
    <t>1208734</t>
  </si>
  <si>
    <t xml:space="preserve">Massage Cream Dual Purpose    </t>
  </si>
  <si>
    <t xml:space="preserve">36oz Jar    </t>
  </si>
  <si>
    <t>BIOTON</t>
  </si>
  <si>
    <t>DPC36Z</t>
  </si>
  <si>
    <t>1080455</t>
  </si>
  <si>
    <t xml:space="preserve">Cast Stand Adj to 21"         </t>
  </si>
  <si>
    <t>58050000</t>
  </si>
  <si>
    <t xml:space="preserve">Deodorant ReFresh Wipes       </t>
  </si>
  <si>
    <t>SJCSTJ911</t>
  </si>
  <si>
    <t xml:space="preserve">Lamp LED Eco-Series           </t>
  </si>
  <si>
    <t>19100</t>
  </si>
  <si>
    <t>1337998</t>
  </si>
  <si>
    <t xml:space="preserve">Magnesium Citrate Solution    </t>
  </si>
  <si>
    <t xml:space="preserve">1.745g/oz   </t>
  </si>
  <si>
    <t xml:space="preserve">10oz/Bt </t>
  </si>
  <si>
    <t>701000</t>
  </si>
  <si>
    <t xml:space="preserve">STATKIT Z1000 EmergMedMgmt    </t>
  </si>
  <si>
    <t xml:space="preserve">Yearly      </t>
  </si>
  <si>
    <t>1009570</t>
  </si>
  <si>
    <t>1249471</t>
  </si>
  <si>
    <t xml:space="preserve">Rt Md       </t>
  </si>
  <si>
    <t>7623802</t>
  </si>
  <si>
    <t>1011192</t>
  </si>
  <si>
    <t xml:space="preserve">Tongue Blades N/S Wrapped #22 </t>
  </si>
  <si>
    <t xml:space="preserve">Senior      </t>
  </si>
  <si>
    <t xml:space="preserve">250/Bx  </t>
  </si>
  <si>
    <t>RITMED</t>
  </si>
  <si>
    <t>55600</t>
  </si>
  <si>
    <t>1158381</t>
  </si>
  <si>
    <t>Aquacel Ag Hydrofiber Dressing</t>
  </si>
  <si>
    <t xml:space="preserve">1x45cm      </t>
  </si>
  <si>
    <t>420128</t>
  </si>
  <si>
    <t>4431043</t>
  </si>
  <si>
    <t xml:space="preserve">Needle Spinal Short Bevel     </t>
  </si>
  <si>
    <t xml:space="preserve">22GX3.5"    </t>
  </si>
  <si>
    <t xml:space="preserve">25/Ca   </t>
  </si>
  <si>
    <t>AVAMED</t>
  </si>
  <si>
    <t>183106</t>
  </si>
  <si>
    <t>2483812</t>
  </si>
  <si>
    <t xml:space="preserve">Lidocaine HCL Abj LFS Syr PF  </t>
  </si>
  <si>
    <t xml:space="preserve">2% N-Rt     </t>
  </si>
  <si>
    <t xml:space="preserve">5mL/Ea  </t>
  </si>
  <si>
    <t>00409490334</t>
  </si>
  <si>
    <t>2619346</t>
  </si>
  <si>
    <t xml:space="preserve">Scrub Pants Disposable D Blue </t>
  </si>
  <si>
    <t>380L</t>
  </si>
  <si>
    <t>1154451</t>
  </si>
  <si>
    <t>Cart Diagnostic Mobile/Storage</t>
  </si>
  <si>
    <t xml:space="preserve">IQCart      </t>
  </si>
  <si>
    <t>3-004-1000</t>
  </si>
  <si>
    <t>2942717</t>
  </si>
  <si>
    <t xml:space="preserve">Suture Polysorb Undyed P-12   </t>
  </si>
  <si>
    <t>SL5627G</t>
  </si>
  <si>
    <t>2488109</t>
  </si>
  <si>
    <t>Sodium Bicarb Inj SDV Non Retr</t>
  </si>
  <si>
    <t xml:space="preserve">8.4%        </t>
  </si>
  <si>
    <t xml:space="preserve">50ml/Vl </t>
  </si>
  <si>
    <t>00409662502</t>
  </si>
  <si>
    <t>1147523</t>
  </si>
  <si>
    <t xml:space="preserve">Bupivacaine Hcl Vial 30mL     </t>
  </si>
  <si>
    <t xml:space="preserve">0.5% PF     </t>
  </si>
  <si>
    <t>00409116202</t>
  </si>
  <si>
    <t xml:space="preserve">Punch Biopsy Mini Tischler Dn </t>
  </si>
  <si>
    <t xml:space="preserve">SS 21cm     </t>
  </si>
  <si>
    <t>1200-15</t>
  </si>
  <si>
    <t xml:space="preserve">Forcep Dandy 5.5" Cvd         </t>
  </si>
  <si>
    <t>7-102</t>
  </si>
  <si>
    <t xml:space="preserve">Frame Eye Protect Tidishield  </t>
  </si>
  <si>
    <t>Assort Color</t>
  </si>
  <si>
    <t>9211-100</t>
  </si>
  <si>
    <t>2215601</t>
  </si>
  <si>
    <t xml:space="preserve">Resuscitator Adult            </t>
  </si>
  <si>
    <t>RUSCH</t>
  </si>
  <si>
    <t>157100100</t>
  </si>
  <si>
    <t xml:space="preserve">ImmunoCard Stat EHEC          </t>
  </si>
  <si>
    <t xml:space="preserve">30-Test     </t>
  </si>
  <si>
    <t>751630</t>
  </si>
  <si>
    <t>8959375</t>
  </si>
  <si>
    <t xml:space="preserve">Shorts Ortho Exam Plus Sz     </t>
  </si>
  <si>
    <t xml:space="preserve">2XL         </t>
  </si>
  <si>
    <t>960404</t>
  </si>
  <si>
    <t xml:space="preserve">Gown Sleeve Proxima           </t>
  </si>
  <si>
    <t xml:space="preserve">Disp        </t>
  </si>
  <si>
    <t xml:space="preserve">60/Ca   </t>
  </si>
  <si>
    <t>DYNJP2000A</t>
  </si>
  <si>
    <t>6150020</t>
  </si>
  <si>
    <t>Gripper Plus Sfty Needle YSite</t>
  </si>
  <si>
    <t xml:space="preserve">20gx3/4     </t>
  </si>
  <si>
    <t>21-2865-24</t>
  </si>
  <si>
    <t>4390155</t>
  </si>
  <si>
    <t xml:space="preserve">PremierPro Glove Latex PFT CL </t>
  </si>
  <si>
    <t xml:space="preserve">X-Large     </t>
  </si>
  <si>
    <t xml:space="preserve">90/Bx   </t>
  </si>
  <si>
    <t>4605</t>
  </si>
  <si>
    <t>1145587</t>
  </si>
  <si>
    <t xml:space="preserve">Needle Spinal Quincke         </t>
  </si>
  <si>
    <t xml:space="preserve">22Gx3.5     </t>
  </si>
  <si>
    <t>SNME22G351</t>
  </si>
  <si>
    <t>9536730</t>
  </si>
  <si>
    <t xml:space="preserve">Scalpels Safety Disposable    </t>
  </si>
  <si>
    <t xml:space="preserve">#11         </t>
  </si>
  <si>
    <t>4-511</t>
  </si>
  <si>
    <t xml:space="preserve">Glasses Prism MRI             </t>
  </si>
  <si>
    <t>935454</t>
  </si>
  <si>
    <t>9870363</t>
  </si>
  <si>
    <t xml:space="preserve">Curad PF Nitrile Glove        </t>
  </si>
  <si>
    <t xml:space="preserve">130/Bx  </t>
  </si>
  <si>
    <t>CUR9317</t>
  </si>
  <si>
    <t>2770827</t>
  </si>
  <si>
    <t xml:space="preserve">Alprazolam Tablets            </t>
  </si>
  <si>
    <t xml:space="preserve">0.25MG      </t>
  </si>
  <si>
    <t xml:space="preserve">100/Bt  </t>
  </si>
  <si>
    <t>4026647</t>
  </si>
  <si>
    <t>7285124</t>
  </si>
  <si>
    <t xml:space="preserve">EZM Super XL Empty Enema Kit  </t>
  </si>
  <si>
    <t>W/reten cuff</t>
  </si>
  <si>
    <t>901203</t>
  </si>
  <si>
    <t>1106026</t>
  </si>
  <si>
    <t xml:space="preserve">Immersion Oil Low Viscosity   </t>
  </si>
  <si>
    <t xml:space="preserve">1/2 Oz      </t>
  </si>
  <si>
    <t>400660</t>
  </si>
  <si>
    <t xml:space="preserve">Dressing Surg Aquacel Ag      </t>
  </si>
  <si>
    <t xml:space="preserve">3.5x6"      </t>
  </si>
  <si>
    <t>413556</t>
  </si>
  <si>
    <t>7143369</t>
  </si>
  <si>
    <t xml:space="preserve">Tubigrip Lrg Thigh G Beige    </t>
  </si>
  <si>
    <t xml:space="preserve">10M         </t>
  </si>
  <si>
    <t xml:space="preserve">1/Bx    </t>
  </si>
  <si>
    <t>1453</t>
  </si>
  <si>
    <t xml:space="preserve">Tube Conn Male/Female         </t>
  </si>
  <si>
    <t xml:space="preserve">Screw Type  </t>
  </si>
  <si>
    <t>5082-175</t>
  </si>
  <si>
    <t>10-1352</t>
  </si>
  <si>
    <t xml:space="preserve">Lysol Citrus Sanit Wipes/110  </t>
  </si>
  <si>
    <t>406019</t>
  </si>
  <si>
    <t xml:space="preserve">Microscope M280               </t>
  </si>
  <si>
    <t>M280</t>
  </si>
  <si>
    <t xml:space="preserve">Heelbo Standard White         </t>
  </si>
  <si>
    <t xml:space="preserve">Large 9.5"  </t>
  </si>
  <si>
    <t>6421</t>
  </si>
  <si>
    <t xml:space="preserve">Face Rest f/CFPM Imaging Tbl  </t>
  </si>
  <si>
    <t>56418-T01</t>
  </si>
  <si>
    <t xml:space="preserve">Wall Aneroid 3-Inflation      </t>
  </si>
  <si>
    <t>0970NL</t>
  </si>
  <si>
    <t>3729758</t>
  </si>
  <si>
    <t xml:space="preserve">Stack Finger Splint           </t>
  </si>
  <si>
    <t xml:space="preserve">Sz 5        </t>
  </si>
  <si>
    <t>DEROYA</t>
  </si>
  <si>
    <t>9121-05</t>
  </si>
  <si>
    <t>1788381</t>
  </si>
  <si>
    <t xml:space="preserve">Caddy Carry W/pullout Drw     </t>
  </si>
  <si>
    <t xml:space="preserve">1/EA    </t>
  </si>
  <si>
    <t>HEALOG</t>
  </si>
  <si>
    <t>1828</t>
  </si>
  <si>
    <t>1819898</t>
  </si>
  <si>
    <t xml:space="preserve">Furosemide Inj SDV Non-Return </t>
  </si>
  <si>
    <t xml:space="preserve">10mg/mL     </t>
  </si>
  <si>
    <t xml:space="preserve">4mL/Vl  </t>
  </si>
  <si>
    <t>00409610204</t>
  </si>
  <si>
    <t>1123445</t>
  </si>
  <si>
    <t xml:space="preserve">Needle Chiba Str              </t>
  </si>
  <si>
    <t xml:space="preserve">22x3"       </t>
  </si>
  <si>
    <t>CHE22G351</t>
  </si>
  <si>
    <t>4390166</t>
  </si>
  <si>
    <t xml:space="preserve">PremierPro Glove Ext Cuff     </t>
  </si>
  <si>
    <t xml:space="preserve">50Ea/Bx </t>
  </si>
  <si>
    <t>5092</t>
  </si>
  <si>
    <t>2617123</t>
  </si>
  <si>
    <t>375M</t>
  </si>
  <si>
    <t xml:space="preserve">Thermometer Fridge w/ Alarm   </t>
  </si>
  <si>
    <t xml:space="preserve">Digital     </t>
  </si>
  <si>
    <t>ACC8100MATB</t>
  </si>
  <si>
    <t>5662738</t>
  </si>
  <si>
    <t xml:space="preserve">BP Tubing For LIFESIGN        </t>
  </si>
  <si>
    <t xml:space="preserve">8'          </t>
  </si>
  <si>
    <t>5200-12</t>
  </si>
  <si>
    <t>1263374</t>
  </si>
  <si>
    <t>IQECG Digital ECG w/ Lead Mgmt</t>
  </si>
  <si>
    <t>4-000-0062</t>
  </si>
  <si>
    <t>2619691</t>
  </si>
  <si>
    <t xml:space="preserve">Coveralls Disposable Blue     </t>
  </si>
  <si>
    <t xml:space="preserve">X Large     </t>
  </si>
  <si>
    <t xml:space="preserve">5/Bg    </t>
  </si>
  <si>
    <t>392XL</t>
  </si>
  <si>
    <t>2487453</t>
  </si>
  <si>
    <t>Lidocaine/Epi MDV Non-Returnbl</t>
  </si>
  <si>
    <t xml:space="preserve">Tip Dispensing ISTAT          </t>
  </si>
  <si>
    <t>06F2420</t>
  </si>
  <si>
    <t>1160752</t>
  </si>
  <si>
    <t xml:space="preserve">BP Cuff Reusable f/Monitor    </t>
  </si>
  <si>
    <t>3-009-0064</t>
  </si>
  <si>
    <t>3861713</t>
  </si>
  <si>
    <t xml:space="preserve">Chamber Filter                </t>
  </si>
  <si>
    <t xml:space="preserve">Ster        </t>
  </si>
  <si>
    <t xml:space="preserve">2/Pkg   </t>
  </si>
  <si>
    <t>002-0360-00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</si>
  <si>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</si>
  <si>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</si>
  <si>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</si>
  <si>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</si>
  <si>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</si>
  <si>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</si>
  <si>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>1046883</t>
  </si>
  <si>
    <t>9517814</t>
  </si>
  <si>
    <t xml:space="preserve">Safety-Lok Syringe 3cc        </t>
  </si>
  <si>
    <t xml:space="preserve">22gx1"      </t>
  </si>
  <si>
    <t>309596</t>
  </si>
  <si>
    <t>1222087</t>
  </si>
  <si>
    <t>Pneumovax-23 Prefilled Syringe</t>
  </si>
  <si>
    <t>00006483703</t>
  </si>
  <si>
    <t>6114237</t>
  </si>
  <si>
    <t xml:space="preserve">Gown Exam Non-woven Blue      </t>
  </si>
  <si>
    <t xml:space="preserve">45x70       </t>
  </si>
  <si>
    <t>950549</t>
  </si>
  <si>
    <t>1293655</t>
  </si>
  <si>
    <t>Gelsyn-3 Inj. PF Syringe Q 1-8</t>
  </si>
  <si>
    <t>BIOVNT</t>
  </si>
  <si>
    <t>89130311101</t>
  </si>
  <si>
    <t>1374006</t>
  </si>
  <si>
    <t xml:space="preserve">Smoke Evac Tubing NS          </t>
  </si>
  <si>
    <t xml:space="preserve">7/8"X6Ft    </t>
  </si>
  <si>
    <t xml:space="preserve">24/BX   </t>
  </si>
  <si>
    <t>786T</t>
  </si>
  <si>
    <t>1154859</t>
  </si>
  <si>
    <t>Paper Thermal Z-Fold No Header</t>
  </si>
  <si>
    <t xml:space="preserve">Red Grid    </t>
  </si>
  <si>
    <t xml:space="preserve">12Pk/Ca </t>
  </si>
  <si>
    <t>PHILMD</t>
  </si>
  <si>
    <t>989803137011</t>
  </si>
  <si>
    <t>8791916</t>
  </si>
  <si>
    <t xml:space="preserve">Towels Professional Poly Blue </t>
  </si>
  <si>
    <t xml:space="preserve">13x19       </t>
  </si>
  <si>
    <t xml:space="preserve">500/CA  </t>
  </si>
  <si>
    <t>9810867</t>
  </si>
  <si>
    <t>1197917</t>
  </si>
  <si>
    <t xml:space="preserve">Fish Oil Softgels             </t>
  </si>
  <si>
    <t xml:space="preserve">1000Mg      </t>
  </si>
  <si>
    <t>GEMPHA</t>
  </si>
  <si>
    <t>PK-PP93101</t>
  </si>
  <si>
    <t>2451894</t>
  </si>
  <si>
    <t xml:space="preserve">0.6mg       </t>
  </si>
  <si>
    <t>8810</t>
  </si>
  <si>
    <t>3950167</t>
  </si>
  <si>
    <t xml:space="preserve">iScreen DX 10 Panel Dip w/BUP </t>
  </si>
  <si>
    <t>INSTEC</t>
  </si>
  <si>
    <t>IS10BUP-DX</t>
  </si>
  <si>
    <t xml:space="preserve">Drape Universal Cassette      </t>
  </si>
  <si>
    <t>890010</t>
  </si>
  <si>
    <t xml:space="preserve">E-Z Enema Tip Flexi-cuff      </t>
  </si>
  <si>
    <t xml:space="preserve">48/Ca   </t>
  </si>
  <si>
    <t>901201</t>
  </si>
  <si>
    <t xml:space="preserve">Pant Scrub SMS Disposable     </t>
  </si>
  <si>
    <t xml:space="preserve">3-4XL Blue  </t>
  </si>
  <si>
    <t>66949</t>
  </si>
  <si>
    <t xml:space="preserve">Vacutainer Green 2ml          </t>
  </si>
  <si>
    <t xml:space="preserve">13x75ml     </t>
  </si>
  <si>
    <t xml:space="preserve">1000/Ca </t>
  </si>
  <si>
    <t>366664</t>
  </si>
  <si>
    <t>2486614</t>
  </si>
  <si>
    <t>Dextrose Inj FTV Non-Returnble</t>
  </si>
  <si>
    <t>00409664802</t>
  </si>
  <si>
    <t>1046860</t>
  </si>
  <si>
    <t xml:space="preserve">Atropine Sul ABJ LFS Syr 10ml </t>
  </si>
  <si>
    <t xml:space="preserve">.1mg/ml     </t>
  </si>
  <si>
    <t>8871610</t>
  </si>
  <si>
    <t xml:space="preserve">Paraffin Wax Wintergreen      </t>
  </si>
  <si>
    <t xml:space="preserve">1x6         </t>
  </si>
  <si>
    <t xml:space="preserve">6Lb/Bx  </t>
  </si>
  <si>
    <t>11-1722-6</t>
  </si>
  <si>
    <t>1209372</t>
  </si>
  <si>
    <t xml:space="preserve">MLA Pipette Tips Racked       </t>
  </si>
  <si>
    <t xml:space="preserve">5-200ul     </t>
  </si>
  <si>
    <t xml:space="preserve">1000/Bx </t>
  </si>
  <si>
    <t>GLOSCI</t>
  </si>
  <si>
    <t>151140R</t>
  </si>
  <si>
    <t>3780115</t>
  </si>
  <si>
    <t xml:space="preserve">Littauer Suture Scissors      </t>
  </si>
  <si>
    <t xml:space="preserve">5-1/2"      </t>
  </si>
  <si>
    <t>CHANBY</t>
  </si>
  <si>
    <t>CH 113JK</t>
  </si>
  <si>
    <t>3750006</t>
  </si>
  <si>
    <t xml:space="preserve">Phenergan Injection Amps 1mL  </t>
  </si>
  <si>
    <t xml:space="preserve">50Mg/mL     </t>
  </si>
  <si>
    <t>W-WARD</t>
  </si>
  <si>
    <t>00641608325</t>
  </si>
  <si>
    <t>2549052</t>
  </si>
  <si>
    <t xml:space="preserve">Hemoccult 2-Hole Single Slide </t>
  </si>
  <si>
    <t>HEMOCU</t>
  </si>
  <si>
    <t>60151A</t>
  </si>
  <si>
    <t xml:space="preserve">Punch Biopsy Mini Tischler Up </t>
  </si>
  <si>
    <t xml:space="preserve">SS 20cm     </t>
  </si>
  <si>
    <t>1006-W</t>
  </si>
  <si>
    <t>1009871</t>
  </si>
  <si>
    <t xml:space="preserve">Tissue Forceps 1x2 Teeth Econ </t>
  </si>
  <si>
    <t xml:space="preserve">6"          </t>
  </si>
  <si>
    <t>JINSTR</t>
  </si>
  <si>
    <t>100-9871</t>
  </si>
  <si>
    <t>1249546</t>
  </si>
  <si>
    <t xml:space="preserve">Glucagon Inj Diagnostic Kit   </t>
  </si>
  <si>
    <t>63323059303</t>
  </si>
  <si>
    <t xml:space="preserve">Autoclave Tray Kit- LARGE     </t>
  </si>
  <si>
    <t>002-0253-00</t>
  </si>
  <si>
    <t xml:space="preserve">Buddy Loop 3pp                </t>
  </si>
  <si>
    <t xml:space="preserve">1/2"Wide    </t>
  </si>
  <si>
    <t>553214</t>
  </si>
  <si>
    <t>1813332</t>
  </si>
  <si>
    <t xml:space="preserve">2mL/Vl  </t>
  </si>
  <si>
    <t>00409610202</t>
  </si>
  <si>
    <t>1249470</t>
  </si>
  <si>
    <t xml:space="preserve">Lt Sm       </t>
  </si>
  <si>
    <t>7623801</t>
  </si>
  <si>
    <t xml:space="preserve">Oil Immersion Low Viscosity   </t>
  </si>
  <si>
    <t xml:space="preserve">2oz Bt      </t>
  </si>
  <si>
    <t>400661</t>
  </si>
  <si>
    <t>6784788</t>
  </si>
  <si>
    <t>AloeTouch PF Latex Exam Gloves</t>
  </si>
  <si>
    <t>MEDALO</t>
  </si>
  <si>
    <t>MDSX195014</t>
  </si>
  <si>
    <t xml:space="preserve">Cleaner Softnr Bounce         </t>
  </si>
  <si>
    <t xml:space="preserve">160/Bx  </t>
  </si>
  <si>
    <t>302830</t>
  </si>
  <si>
    <t>2480297</t>
  </si>
  <si>
    <t xml:space="preserve">Dextrose ABJ LFS Syringe N-R  </t>
  </si>
  <si>
    <t>00409490234</t>
  </si>
  <si>
    <t>3816018</t>
  </si>
  <si>
    <t xml:space="preserve">Crescent Knee Support         </t>
  </si>
  <si>
    <t xml:space="preserve">Gray        </t>
  </si>
  <si>
    <t>CREMED</t>
  </si>
  <si>
    <t>DP92</t>
  </si>
  <si>
    <t>4390122</t>
  </si>
  <si>
    <t>PremierPro Glove Exam Vinyl PF</t>
  </si>
  <si>
    <t>4042</t>
  </si>
  <si>
    <t>2587402</t>
  </si>
  <si>
    <t xml:space="preserve">Marcaine Inj MDV              </t>
  </si>
  <si>
    <t>00409158750</t>
  </si>
  <si>
    <t xml:space="preserve">Collector Sharps RCRA Blk     </t>
  </si>
  <si>
    <t xml:space="preserve">5gal        </t>
  </si>
  <si>
    <t xml:space="preserve">8/Ca    </t>
  </si>
  <si>
    <t>305067</t>
  </si>
  <si>
    <t xml:space="preserve">Dilator Set Os Soft Reusable  </t>
  </si>
  <si>
    <t xml:space="preserve">3/Set       </t>
  </si>
  <si>
    <t>4200</t>
  </si>
  <si>
    <t>1241570</t>
  </si>
  <si>
    <t xml:space="preserve">Stethoscope Ltmn Clssc3       </t>
  </si>
  <si>
    <t xml:space="preserve">Rainbow 27" </t>
  </si>
  <si>
    <t>5806</t>
  </si>
  <si>
    <t>1147268</t>
  </si>
  <si>
    <t>Thermometer f/Refrig - Freezer</t>
  </si>
  <si>
    <t xml:space="preserve">Horizontal  </t>
  </si>
  <si>
    <t>16088</t>
  </si>
  <si>
    <t xml:space="preserve">Easy Pak Medical Kit          </t>
  </si>
  <si>
    <t xml:space="preserve">Envelope    </t>
  </si>
  <si>
    <t>MS-ENV-MAILE</t>
  </si>
  <si>
    <t>9203123</t>
  </si>
  <si>
    <t xml:space="preserve">Needle Spinocan               </t>
  </si>
  <si>
    <t xml:space="preserve">22gax3-1/2" </t>
  </si>
  <si>
    <t>MCGAW</t>
  </si>
  <si>
    <t>333320</t>
  </si>
  <si>
    <t xml:space="preserve">Head Rest Open, Adult         </t>
  </si>
  <si>
    <t>41806</t>
  </si>
  <si>
    <t xml:space="preserve">Pelvis Models                 </t>
  </si>
  <si>
    <t>12-4592</t>
  </si>
  <si>
    <t xml:space="preserve">Gel-Care Adv Self-Adh Sheet   </t>
  </si>
  <si>
    <t xml:space="preserve">5"x6"       </t>
  </si>
  <si>
    <t>611</t>
  </si>
  <si>
    <t xml:space="preserve">Inflator One Shot Cuff        </t>
  </si>
  <si>
    <t xml:space="preserve">12/CA   </t>
  </si>
  <si>
    <t>900405</t>
  </si>
  <si>
    <t>1013354</t>
  </si>
  <si>
    <t xml:space="preserve">All Tissue Bibs 3Ply 13x18    </t>
  </si>
  <si>
    <t xml:space="preserve">Mauve       </t>
  </si>
  <si>
    <t>918106</t>
  </si>
  <si>
    <t>8951769</t>
  </si>
  <si>
    <t xml:space="preserve">Gown Exam 3-Ply Blue          </t>
  </si>
  <si>
    <t xml:space="preserve">30x42       </t>
  </si>
  <si>
    <t>918507</t>
  </si>
  <si>
    <t>1290613</t>
  </si>
  <si>
    <t xml:space="preserve">Readi-Cat 2 450ml             </t>
  </si>
  <si>
    <t xml:space="preserve">Orange      </t>
  </si>
  <si>
    <t>450104</t>
  </si>
  <si>
    <t>9004870</t>
  </si>
  <si>
    <t xml:space="preserve">Disposable Biopsy Punch       </t>
  </si>
  <si>
    <t xml:space="preserve">6mm         </t>
  </si>
  <si>
    <t>PREMPR</t>
  </si>
  <si>
    <t xml:space="preserve">Hemocue HBC Control Norml     </t>
  </si>
  <si>
    <t xml:space="preserve">1.5mL       </t>
  </si>
  <si>
    <t xml:space="preserve">3/Pk    </t>
  </si>
  <si>
    <t>GH00NX</t>
  </si>
  <si>
    <t>9004972</t>
  </si>
  <si>
    <t xml:space="preserve">Triple Antibiotic Ointment    </t>
  </si>
  <si>
    <t xml:space="preserve">1oz/Tb  </t>
  </si>
  <si>
    <t>ULTSEA</t>
  </si>
  <si>
    <t>300335100004</t>
  </si>
  <si>
    <t>4223860</t>
  </si>
  <si>
    <t xml:space="preserve">Naturelle Panty Liner         </t>
  </si>
  <si>
    <t>4.25X3X1.125</t>
  </si>
  <si>
    <t xml:space="preserve">200/Ca  </t>
  </si>
  <si>
    <t>NOAM</t>
  </si>
  <si>
    <t>889918</t>
  </si>
  <si>
    <t xml:space="preserve">Fluid Transfer Set            </t>
  </si>
  <si>
    <t xml:space="preserve">20"         </t>
  </si>
  <si>
    <t>116008</t>
  </si>
  <si>
    <t xml:space="preserve">Stethoscope w/BP Cuff Adult   </t>
  </si>
  <si>
    <t xml:space="preserve">Teal        </t>
  </si>
  <si>
    <t>728-609-11ATL</t>
  </si>
  <si>
    <t>6160002</t>
  </si>
  <si>
    <t xml:space="preserve">EOVIST Single Dose Vial       </t>
  </si>
  <si>
    <t>MCKSPE</t>
  </si>
  <si>
    <t>3278959</t>
  </si>
  <si>
    <t>1046844</t>
  </si>
  <si>
    <t xml:space="preserve">Epinephrine Inj ABJ LFS Syr   </t>
  </si>
  <si>
    <t xml:space="preserve">1:10m       </t>
  </si>
  <si>
    <t xml:space="preserve">Scrub Pants Blue              </t>
  </si>
  <si>
    <t>1518L</t>
  </si>
  <si>
    <t>1263749</t>
  </si>
  <si>
    <t xml:space="preserve">Gammex PI Underglove Surg Grn </t>
  </si>
  <si>
    <t xml:space="preserve">Sz 8        </t>
  </si>
  <si>
    <t>20687280</t>
  </si>
  <si>
    <t>1313074</t>
  </si>
  <si>
    <t xml:space="preserve">Fluorescein/Benox Ophth Sol   </t>
  </si>
  <si>
    <t xml:space="preserve">0.25%/0.4%  </t>
  </si>
  <si>
    <t xml:space="preserve">5mL/Bt  </t>
  </si>
  <si>
    <t>218-05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</si>
  <si>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</si>
  <si>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</si>
  <si>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</si>
  <si>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</si>
  <si>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</si>
  <si>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 xml:space="preserve">Steth Ltmn Blk 1Hd Cardio     </t>
  </si>
  <si>
    <t xml:space="preserve">22" Length  </t>
  </si>
  <si>
    <t>2159</t>
  </si>
  <si>
    <t>3453230</t>
  </si>
  <si>
    <t xml:space="preserve">Epipen Junior Twin Pack       </t>
  </si>
  <si>
    <t xml:space="preserve">0.15mg      </t>
  </si>
  <si>
    <t>49502050102</t>
  </si>
  <si>
    <t>1190313</t>
  </si>
  <si>
    <t xml:space="preserve">Bag Ziplock Plain             </t>
  </si>
  <si>
    <t xml:space="preserve">12x15       </t>
  </si>
  <si>
    <t>GIDINC</t>
  </si>
  <si>
    <t>G0002P1215</t>
  </si>
  <si>
    <t xml:space="preserve">Lifesavers Wint-O-Green 41oz  </t>
  </si>
  <si>
    <t>598902</t>
  </si>
  <si>
    <t>1226910</t>
  </si>
  <si>
    <t xml:space="preserve">Stand Mayo 16-3/4x21-1/2"     </t>
  </si>
  <si>
    <t xml:space="preserve">SS          </t>
  </si>
  <si>
    <t>4366</t>
  </si>
  <si>
    <t>5670093</t>
  </si>
  <si>
    <t xml:space="preserve">OneTouch Verio Test Strips    </t>
  </si>
  <si>
    <t>LIFESC</t>
  </si>
  <si>
    <t>02289903</t>
  </si>
  <si>
    <t>2011547</t>
  </si>
  <si>
    <t xml:space="preserve">Flag Signal System 4"         </t>
  </si>
  <si>
    <t xml:space="preserve">6 Flags     </t>
  </si>
  <si>
    <t>OMNIMD</t>
  </si>
  <si>
    <t>291708</t>
  </si>
  <si>
    <t xml:space="preserve">Blade Electrode Angled Sharp  </t>
  </si>
  <si>
    <t xml:space="preserve">Disposable  </t>
  </si>
  <si>
    <t>A804</t>
  </si>
  <si>
    <t>1216502</t>
  </si>
  <si>
    <t>0.5oz/Tb</t>
  </si>
  <si>
    <t>BUDPAK</t>
  </si>
  <si>
    <t>27293002401</t>
  </si>
  <si>
    <t>2616675</t>
  </si>
  <si>
    <t>380M</t>
  </si>
  <si>
    <t>1534160</t>
  </si>
  <si>
    <t xml:space="preserve">Cath Ext St Luer Va Dor       </t>
  </si>
  <si>
    <t xml:space="preserve">IV Acc      </t>
  </si>
  <si>
    <t>TRAVOL</t>
  </si>
  <si>
    <t>2N8374</t>
  </si>
  <si>
    <t xml:space="preserve">Splint Dorsal Blocking Small  </t>
  </si>
  <si>
    <t xml:space="preserve">Polyflex    </t>
  </si>
  <si>
    <t>5504-36</t>
  </si>
  <si>
    <t>1019137</t>
  </si>
  <si>
    <t xml:space="preserve">X-Ray Filing Envelope         </t>
  </si>
  <si>
    <t xml:space="preserve">14.5"X17.5" </t>
  </si>
  <si>
    <t>950220</t>
  </si>
  <si>
    <t xml:space="preserve">0.5mL SDV   </t>
  </si>
  <si>
    <t>00006417100</t>
  </si>
  <si>
    <t>5663264</t>
  </si>
  <si>
    <t xml:space="preserve">Transformer Charging          </t>
  </si>
  <si>
    <t>71040</t>
  </si>
  <si>
    <t>4390125</t>
  </si>
  <si>
    <t xml:space="preserve">PremierPro Glove Vinyl PF     </t>
  </si>
  <si>
    <t>4073</t>
  </si>
  <si>
    <t>1518M</t>
  </si>
  <si>
    <t xml:space="preserve">Air Inlet Filter f/3655D      </t>
  </si>
  <si>
    <t>3655D-601</t>
  </si>
  <si>
    <t>9533877</t>
  </si>
  <si>
    <t xml:space="preserve">Fox Dermal Curette Disposable </t>
  </si>
  <si>
    <t xml:space="preserve">5mm         </t>
  </si>
  <si>
    <t>33-55</t>
  </si>
  <si>
    <t xml:space="preserve">Forcep Biopsy                 </t>
  </si>
  <si>
    <t>1014</t>
  </si>
  <si>
    <t>1272542</t>
  </si>
  <si>
    <t xml:space="preserve">Diphenhydramine HCL Elixir    </t>
  </si>
  <si>
    <t xml:space="preserve">12.5mg/5mL  </t>
  </si>
  <si>
    <t xml:space="preserve">16oz/Bt </t>
  </si>
  <si>
    <t>2524981</t>
  </si>
  <si>
    <t>3751975</t>
  </si>
  <si>
    <t xml:space="preserve">25x5ml  </t>
  </si>
  <si>
    <t>63323016505</t>
  </si>
  <si>
    <t>1533453</t>
  </si>
  <si>
    <t xml:space="preserve">Dextrose 5% In Quad-Pk        </t>
  </si>
  <si>
    <t xml:space="preserve">50mL        </t>
  </si>
  <si>
    <t xml:space="preserve">4/Pk    </t>
  </si>
  <si>
    <t>2B0081</t>
  </si>
  <si>
    <t>1246319</t>
  </si>
  <si>
    <t xml:space="preserve">Isopropyl Alcohol Pump Spray  </t>
  </si>
  <si>
    <t xml:space="preserve">70%         </t>
  </si>
  <si>
    <t xml:space="preserve">2oz/Bt  </t>
  </si>
  <si>
    <t>MEDIQ</t>
  </si>
  <si>
    <t>26802</t>
  </si>
  <si>
    <t xml:space="preserve">Frag Free   </t>
  </si>
  <si>
    <t>42334</t>
  </si>
  <si>
    <t xml:space="preserve">Cord f/Bipolar Forceps        </t>
  </si>
  <si>
    <t xml:space="preserve">Footswitch  </t>
  </si>
  <si>
    <t>E0512</t>
  </si>
  <si>
    <t xml:space="preserve">Black       </t>
  </si>
  <si>
    <t>37102</t>
  </si>
  <si>
    <t>THR 13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</si>
  <si>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</si>
  <si>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</si>
  <si>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</si>
  <si>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</si>
  <si>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</si>
  <si>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</si>
  <si>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</si>
  <si>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</si>
  <si>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</si>
  <si>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</si>
  <si>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</si>
  <si>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</si>
  <si>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</si>
  <si>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</si>
  <si>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</si>
  <si>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</si>
  <si>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</si>
  <si>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Manufacturers back order</t>
  </si>
  <si>
    <t>Drop-ship only</t>
  </si>
  <si>
    <t>Low impact - only 1 or 2 line impact</t>
  </si>
  <si>
    <t>Corporate non-stock - demand too low to convert</t>
  </si>
  <si>
    <t>Non-stock in the primary DC - demand too low to convert</t>
  </si>
  <si>
    <t>Discontinued</t>
  </si>
  <si>
    <t>Division limited stocking</t>
  </si>
  <si>
    <t>Corporate non-stock – demand increase – Sales to convert to stock</t>
  </si>
  <si>
    <t>Demand increase – forecast adjusted</t>
  </si>
  <si>
    <t>Count of SKU</t>
  </si>
  <si>
    <t>Sum of LINES</t>
  </si>
  <si>
    <t>Row Labels</t>
  </si>
  <si>
    <t>Stock Status</t>
  </si>
  <si>
    <t xml:space="preserve">THR 13 Item Impact Summary </t>
  </si>
  <si>
    <t>Corporate non-stock</t>
  </si>
  <si>
    <t>Non-stock in the Primary DC</t>
  </si>
  <si>
    <t>Stocked in the Primary DC</t>
  </si>
  <si>
    <t>Gatehouse Medical Care #920 THPG</t>
  </si>
  <si>
    <t>3369554</t>
  </si>
  <si>
    <t>Cnsult Cardio-Stephen THPG</t>
  </si>
  <si>
    <t>3016066</t>
  </si>
  <si>
    <t>Tx Hlth Harris Mthdst Cleburne</t>
  </si>
  <si>
    <t>3022424</t>
  </si>
  <si>
    <t>Plastic &amp; Hand Surg NrthTxTHPG</t>
  </si>
  <si>
    <t>2989890</t>
  </si>
  <si>
    <t>Texas Hlth Surg Care Southwest 901</t>
  </si>
  <si>
    <t>3063174</t>
  </si>
  <si>
    <t>Texas Health Family Care 456 POL</t>
  </si>
  <si>
    <t>2875048</t>
  </si>
  <si>
    <t>Texas Health Family Care 021 POL</t>
  </si>
  <si>
    <t>2874400</t>
  </si>
  <si>
    <t>Texas Health Family Care A36 POL</t>
  </si>
  <si>
    <t>2874854</t>
  </si>
  <si>
    <t>Texas Health Internal Medicine A38 POL</t>
  </si>
  <si>
    <t>2874340</t>
  </si>
  <si>
    <t>Allen ISD Employee Health #962 THPG POL</t>
  </si>
  <si>
    <t>3407841</t>
  </si>
  <si>
    <t>Texas Health Family Care 476 POL</t>
  </si>
  <si>
    <t>2875120</t>
  </si>
  <si>
    <t>Texas Health Family Care 517 POL</t>
  </si>
  <si>
    <t>2875682</t>
  </si>
  <si>
    <t>The Inst For Dig Health THPG</t>
  </si>
  <si>
    <t>2775185</t>
  </si>
  <si>
    <t>Texas Health Family Care A67 THPG</t>
  </si>
  <si>
    <t>885229</t>
  </si>
  <si>
    <t>Texas Health Family 993 THPG POL</t>
  </si>
  <si>
    <t>3755857</t>
  </si>
  <si>
    <t>Texas Health Fam &amp; Sports Care #911 THPG</t>
  </si>
  <si>
    <t>3213903</t>
  </si>
  <si>
    <t>Simms, Scott A</t>
  </si>
  <si>
    <t>2773095</t>
  </si>
  <si>
    <t>Texas Health Family Care 862 POL</t>
  </si>
  <si>
    <t>2888422</t>
  </si>
  <si>
    <t>Arlington Med West Arbrook POL</t>
  </si>
  <si>
    <t>2875253</t>
  </si>
  <si>
    <t>Cardiac Vasc Thora Surg Assc FW 969 THPG</t>
  </si>
  <si>
    <t>3488231</t>
  </si>
  <si>
    <t>Texas Health Internal Medicine A38 THPG</t>
  </si>
  <si>
    <t>2853811</t>
  </si>
  <si>
    <t>Bedford Vascu Vein THPG</t>
  </si>
  <si>
    <t>2852016</t>
  </si>
  <si>
    <t>Texas Health Internal Medicine #921 THPG</t>
  </si>
  <si>
    <t>3190295</t>
  </si>
  <si>
    <t>TEXAS HEALTH SURGICAL CARE B09 THPG</t>
  </si>
  <si>
    <t>3759781</t>
  </si>
  <si>
    <t>Texas Health Family Care POL</t>
  </si>
  <si>
    <t>2997290</t>
  </si>
  <si>
    <t>Her OB/GYN POL</t>
  </si>
  <si>
    <t>2875698</t>
  </si>
  <si>
    <t>Texas Health Family Care 430 POL</t>
  </si>
  <si>
    <t>2874268</t>
  </si>
  <si>
    <t>Texas Health Family Care 848 POL</t>
  </si>
  <si>
    <t>2875685</t>
  </si>
  <si>
    <t>Texas Health Diabetes &amp; Endocrine Care</t>
  </si>
  <si>
    <t>2859665</t>
  </si>
  <si>
    <t>Fort Worth Employ Hlth Ctr 977 THPG POL</t>
  </si>
  <si>
    <t>3679295</t>
  </si>
  <si>
    <t>THPG Employee Health Clinic</t>
  </si>
  <si>
    <t>2933003</t>
  </si>
  <si>
    <t>CARDIAC VASC CTR OF N TEXAS B12 THPG</t>
  </si>
  <si>
    <t>3776241</t>
  </si>
  <si>
    <t>Fort Worth Employ Hlth Ctr 979 THPG POL</t>
  </si>
  <si>
    <t>3679313</t>
  </si>
  <si>
    <t>Texas Health Family Care 040 POL</t>
  </si>
  <si>
    <t>2875678</t>
  </si>
  <si>
    <t>Texas Health Internal Medicine 167 THPG</t>
  </si>
  <si>
    <t>2859517</t>
  </si>
  <si>
    <t>Texas Health Family Medicine 471 THPG</t>
  </si>
  <si>
    <t>2859662</t>
  </si>
  <si>
    <t>Infectious Care THPG</t>
  </si>
  <si>
    <t>2853456</t>
  </si>
  <si>
    <t>Fort Worth Employ Hlth Ctr 978 THPG POL</t>
  </si>
  <si>
    <t>3679306</t>
  </si>
  <si>
    <t>Richards, Cheryl</t>
  </si>
  <si>
    <t>2420589</t>
  </si>
  <si>
    <t>Texas Health Adult Care 873 POL</t>
  </si>
  <si>
    <t>2953765</t>
  </si>
  <si>
    <t>Texas Hlth Surg Care Arlington THPG</t>
  </si>
  <si>
    <t>3493158</t>
  </si>
  <si>
    <t>Texas Health Family Care A36 THPG</t>
  </si>
  <si>
    <t>2853498</t>
  </si>
  <si>
    <t>David M Beyer DO 412 POL</t>
  </si>
  <si>
    <t>2874651</t>
  </si>
  <si>
    <t>Texas Health Family Care 890 POL</t>
  </si>
  <si>
    <t>3014209</t>
  </si>
  <si>
    <t>Cnsult Cardio FW-Harris Pkwy THPG</t>
  </si>
  <si>
    <t>2851994</t>
  </si>
  <si>
    <t>Texas Health Family Care 099 POL</t>
  </si>
  <si>
    <t>2874258</t>
  </si>
  <si>
    <t>Fort Worth Employ Hlth Ctr 977 THPG</t>
  </si>
  <si>
    <t>3679292</t>
  </si>
  <si>
    <t>Texas Health Family Care 813 POL</t>
  </si>
  <si>
    <t>2875679</t>
  </si>
  <si>
    <t>Texas Health Lakecrest Medical 866 POL</t>
  </si>
  <si>
    <t>2902744</t>
  </si>
  <si>
    <t>Texas Health Family Care 139 POL</t>
  </si>
  <si>
    <t>2874407</t>
  </si>
  <si>
    <t>Beyer, David M</t>
  </si>
  <si>
    <t>1742576</t>
  </si>
  <si>
    <t>Texas Health Family Care #929 POL</t>
  </si>
  <si>
    <t>3246798</t>
  </si>
  <si>
    <t>Texas Health Adult Care A10 POL</t>
  </si>
  <si>
    <t>2875062</t>
  </si>
  <si>
    <t>TEXAS HEALTH FAMILY CARE 927 POL</t>
  </si>
  <si>
    <t>3247982</t>
  </si>
  <si>
    <t>Texas Health Family Care 410 POL</t>
  </si>
  <si>
    <t>2875263</t>
  </si>
  <si>
    <t>Texas Hlth Womens Care Rockwall 859 POL</t>
  </si>
  <si>
    <t>2888348</t>
  </si>
  <si>
    <t>TX HEALTH FAMILY CARE B08 THPG</t>
  </si>
  <si>
    <t>3766944</t>
  </si>
  <si>
    <t>Texas Health Family Care 447 POL</t>
  </si>
  <si>
    <t>2875097</t>
  </si>
  <si>
    <t>Texas Health Family Care 972 POL</t>
  </si>
  <si>
    <t>3526455</t>
  </si>
  <si>
    <t>Yates, Judy</t>
  </si>
  <si>
    <t>1335693</t>
  </si>
  <si>
    <t>Texas Health Family Care 836 POL</t>
  </si>
  <si>
    <t>2875669</t>
  </si>
  <si>
    <t>Consults Cardio FW Walls Dr THPG</t>
  </si>
  <si>
    <t>2852004</t>
  </si>
  <si>
    <t>Texas Health Family Urgent Care 001 POL</t>
  </si>
  <si>
    <t>2874260</t>
  </si>
  <si>
    <t>Presbyterian Hrt Vasc Grp THPG</t>
  </si>
  <si>
    <t>3662555</t>
  </si>
  <si>
    <t>Texas Health Family Care 411 POL</t>
  </si>
  <si>
    <t>2875256</t>
  </si>
  <si>
    <t>Texas Hip &amp; Knee Ctr Clearfork THPG</t>
  </si>
  <si>
    <t>3694369</t>
  </si>
  <si>
    <t>Texas Health Internal Medicine 167 POL</t>
  </si>
  <si>
    <t>2874255</t>
  </si>
  <si>
    <t>Envision Imaging Of Yale</t>
  </si>
  <si>
    <t>3515115</t>
  </si>
  <si>
    <t>Texas Health Family Care 143 POL</t>
  </si>
  <si>
    <t>2875704</t>
  </si>
  <si>
    <t>Texas Hip Knee Center Clearfork</t>
  </si>
  <si>
    <t>3770012</t>
  </si>
  <si>
    <t>Texas Health Family Care #930 THPG</t>
  </si>
  <si>
    <t>3332083</t>
  </si>
  <si>
    <t>Texas Health Family Care 016 THPG</t>
  </si>
  <si>
    <t>2859721</t>
  </si>
  <si>
    <t>Texas Health Adult Care 107 POL</t>
  </si>
  <si>
    <t>2875102</t>
  </si>
  <si>
    <t>Texas Health Adult Care 873 THPG</t>
  </si>
  <si>
    <t>2953759</t>
  </si>
  <si>
    <t>THPG CARDIAC AND VASC CTR OF N TX</t>
  </si>
  <si>
    <t>3742300</t>
  </si>
  <si>
    <t>Texas Health Family Care 144 POL</t>
  </si>
  <si>
    <t>2874399</t>
  </si>
  <si>
    <t>Plastic &amp; Hand Srgry Of N TX 787</t>
  </si>
  <si>
    <t>2859743</t>
  </si>
  <si>
    <t>Texas Health Internal Medicine A81 THPG</t>
  </si>
  <si>
    <t>2887254</t>
  </si>
  <si>
    <t>Texas Health Family Care #918 THPG</t>
  </si>
  <si>
    <t>3158097</t>
  </si>
  <si>
    <t>Texas Health Family Care 546 POL</t>
  </si>
  <si>
    <t>2875188</t>
  </si>
  <si>
    <t>Envision Ortho Ctr Of CO Imaging Lowry</t>
  </si>
  <si>
    <t>3751696</t>
  </si>
  <si>
    <t>Texas Health Family Care 540 THPG</t>
  </si>
  <si>
    <t>2881753</t>
  </si>
  <si>
    <t>Coppell Family Med Ctr 423 POL</t>
  </si>
  <si>
    <t>2874840</t>
  </si>
  <si>
    <t>Internal Med Of Denton 440 POL</t>
  </si>
  <si>
    <t>2874082</t>
  </si>
  <si>
    <t>KAUFMAN ORTHOPEDICS THPG</t>
  </si>
  <si>
    <t>3246771</t>
  </si>
  <si>
    <t>Texas Health Internal Medicine 028 THPG</t>
  </si>
  <si>
    <t>2859666</t>
  </si>
  <si>
    <t>Texas Health Family Care 013 POL</t>
  </si>
  <si>
    <t>2874259</t>
  </si>
  <si>
    <t>Texas Health Family Care 689 THPG</t>
  </si>
  <si>
    <t>2314413</t>
  </si>
  <si>
    <t>Texas Health Medical Center 541 POL</t>
  </si>
  <si>
    <t>2874285</t>
  </si>
  <si>
    <t>TEXAS HEALTH FAMILY CARE 009 POL</t>
  </si>
  <si>
    <t>2874342</t>
  </si>
  <si>
    <t>Texas Health Family Care 065 POL</t>
  </si>
  <si>
    <t>2874845</t>
  </si>
  <si>
    <t>Texas Health Family Care 862 THPG</t>
  </si>
  <si>
    <t>2888421</t>
  </si>
  <si>
    <t>Fort Worth Employ Hlth Ctr 978 THPG</t>
  </si>
  <si>
    <t>3679301</t>
  </si>
  <si>
    <t>Lee, David W</t>
  </si>
  <si>
    <t>2712429</t>
  </si>
  <si>
    <t>Texas Health Family Care #959 THPG</t>
  </si>
  <si>
    <t>3365037</t>
  </si>
  <si>
    <t>Texas Hlth Diabetes &amp; Endocrine Care POL</t>
  </si>
  <si>
    <t>2875391</t>
  </si>
  <si>
    <t>Envision Imaging At Bryant Irvin</t>
  </si>
  <si>
    <t>3762896</t>
  </si>
  <si>
    <t>Bedford Orthopedics Thpg</t>
  </si>
  <si>
    <t>3246786</t>
  </si>
  <si>
    <t>Texas Health Family Care 972 THPG</t>
  </si>
  <si>
    <t>3526454</t>
  </si>
  <si>
    <t>Texas Health Family Care 458 POL</t>
  </si>
  <si>
    <t>2875386</t>
  </si>
  <si>
    <t>Diabetes &amp; Endo Clncl</t>
  </si>
  <si>
    <t>2859879</t>
  </si>
  <si>
    <t>Texas Health Family Care 065 THPG</t>
  </si>
  <si>
    <t>2859667</t>
  </si>
  <si>
    <t>Modern OB/GYN Allen  POL</t>
  </si>
  <si>
    <t>2875707</t>
  </si>
  <si>
    <t>Texas Health Family Care 140 POL</t>
  </si>
  <si>
    <t>2874652</t>
  </si>
  <si>
    <t>TX HEALTH FAMILY CARE B08 POL</t>
  </si>
  <si>
    <t>3766943</t>
  </si>
  <si>
    <t>Texas Health Internal Medicine A04 POL</t>
  </si>
  <si>
    <t>2873744</t>
  </si>
  <si>
    <t>Texas Health Family Care 439 THPG</t>
  </si>
  <si>
    <t>2314445</t>
  </si>
  <si>
    <t>Presbyterian Heart Vasc Grp Allen THPG</t>
  </si>
  <si>
    <t>3492820</t>
  </si>
  <si>
    <t>Texas Family Primary Care</t>
  </si>
  <si>
    <t>2859605</t>
  </si>
  <si>
    <t>Texas Health Family Care 830 POL</t>
  </si>
  <si>
    <t>2875680</t>
  </si>
  <si>
    <t>Texas Health Family Care 068 POL</t>
  </si>
  <si>
    <t>2874860</t>
  </si>
  <si>
    <t>Envision Imag Of Celburne THR</t>
  </si>
  <si>
    <t>3057092</t>
  </si>
  <si>
    <t>Texas Health Womens Care A00 POL THPG</t>
  </si>
  <si>
    <t>2888448</t>
  </si>
  <si>
    <t>Townsend, Richard</t>
  </si>
  <si>
    <t>2859534</t>
  </si>
  <si>
    <t>Peterson Fontenot, Patricia</t>
  </si>
  <si>
    <t>2668362</t>
  </si>
  <si>
    <t>Texas Hlth Surg Care Fort Worth THPG</t>
  </si>
  <si>
    <t>2853849</t>
  </si>
  <si>
    <t>Texas Health Family Care 745 POL</t>
  </si>
  <si>
    <t>2874387</t>
  </si>
  <si>
    <t>Texas Health Family Care 066 POL</t>
  </si>
  <si>
    <t>2875209</t>
  </si>
  <si>
    <t>Mansfield Family Clinic THPG</t>
  </si>
  <si>
    <t>2360099</t>
  </si>
  <si>
    <t>THOP Corp Integration &amp; Training THP</t>
  </si>
  <si>
    <t>3736228</t>
  </si>
  <si>
    <t>Allen ISD Employee Health #962 THPG</t>
  </si>
  <si>
    <t>3407833</t>
  </si>
  <si>
    <t>TEXAS HEALTH FAMILY CARE 927 THPG</t>
  </si>
  <si>
    <t>3247975</t>
  </si>
  <si>
    <t>Texas Health Family Care 067 POL</t>
  </si>
  <si>
    <t>2874848</t>
  </si>
  <si>
    <t>Obbink Jr, John</t>
  </si>
  <si>
    <t>2801765</t>
  </si>
  <si>
    <t>Texas Health Family Care 150 THPG</t>
  </si>
  <si>
    <t>2859724</t>
  </si>
  <si>
    <t>Continuing Care Clinic 886 THPG</t>
  </si>
  <si>
    <t>2982045</t>
  </si>
  <si>
    <t>Texas Health Internal Medicine 002 THPG</t>
  </si>
  <si>
    <t>2859519</t>
  </si>
  <si>
    <t>Texas Health Family Med Center 542 THPG</t>
  </si>
  <si>
    <t>2859522</t>
  </si>
  <si>
    <t>Texas Health Internal Medicine 891 THPG</t>
  </si>
  <si>
    <t>3016280</t>
  </si>
  <si>
    <t>Texas Health Family Care A67 POL</t>
  </si>
  <si>
    <t>2874344</t>
  </si>
  <si>
    <t>Texas Health Internal Medicine A55 THPG</t>
  </si>
  <si>
    <t>2853390</t>
  </si>
  <si>
    <t>Hlth Images Cherry Hills THR</t>
  </si>
  <si>
    <t>3057101</t>
  </si>
  <si>
    <t>Texas Health Family Care 889 THPG</t>
  </si>
  <si>
    <t>2997288</t>
  </si>
  <si>
    <t>Texas Health Family Care 070 THPG</t>
  </si>
  <si>
    <t>894136</t>
  </si>
  <si>
    <t>Cardiac &amp; Vascular Ctr Of N TX</t>
  </si>
  <si>
    <t>2882967</t>
  </si>
  <si>
    <t>Texas Health Internal Med S00 THPG</t>
  </si>
  <si>
    <t>2853840</t>
  </si>
  <si>
    <t>Texas Health Family Care B15 THPG</t>
  </si>
  <si>
    <t>3781293</t>
  </si>
  <si>
    <t>Texas Health Adult Care A10 THPG</t>
  </si>
  <si>
    <t>2853496</t>
  </si>
  <si>
    <t>Hlth Images At Southlands-CHER,LLC THR</t>
  </si>
  <si>
    <t>3387130</t>
  </si>
  <si>
    <t>Hlth Images At Church Ranch-CHER,LLC THR</t>
  </si>
  <si>
    <t>3392152</t>
  </si>
  <si>
    <t>Texas Health Internal Medicine A04 THPG</t>
  </si>
  <si>
    <t>2853578</t>
  </si>
  <si>
    <t>Envision Imag Of McKinney THR</t>
  </si>
  <si>
    <t>3057095</t>
  </si>
  <si>
    <t>Texas Health Family Care 993 THPG</t>
  </si>
  <si>
    <t>3755849</t>
  </si>
  <si>
    <t>Texas Health Family Care 870 POL</t>
  </si>
  <si>
    <t>2916425</t>
  </si>
  <si>
    <t>Texas Health Family Care 143 THPG</t>
  </si>
  <si>
    <t>2859545</t>
  </si>
  <si>
    <t>Covenant Womens Care</t>
  </si>
  <si>
    <t>3402540</t>
  </si>
  <si>
    <t>Cardio Spec Lewisville 943 THPG</t>
  </si>
  <si>
    <t>3290758</t>
  </si>
  <si>
    <t>Texas Health Internal Med #945 THPG</t>
  </si>
  <si>
    <t>3319276</t>
  </si>
  <si>
    <t>Hlth Images At Denver West -CHER,LLC THR</t>
  </si>
  <si>
    <t>3392163</t>
  </si>
  <si>
    <t>Texas Health Family Care 430 THPG</t>
  </si>
  <si>
    <t>2859527</t>
  </si>
  <si>
    <t>Texas Health Family Care #929 THPG</t>
  </si>
  <si>
    <t>3246796</t>
  </si>
  <si>
    <t>King, Caroline</t>
  </si>
  <si>
    <t>2619268</t>
  </si>
  <si>
    <t>Health Images At Castle Rock</t>
  </si>
  <si>
    <t>3484055</t>
  </si>
  <si>
    <t>Hlth Images At North Denver-CHER,LLC THR</t>
  </si>
  <si>
    <t>3387117</t>
  </si>
  <si>
    <t>Texas Health Family Care A52 THPG</t>
  </si>
  <si>
    <t>2853384</t>
  </si>
  <si>
    <t>Texas Health Family Care 830 THPG</t>
  </si>
  <si>
    <t>2772835</t>
  </si>
  <si>
    <t>Texas Health Lakecrest Medical 866 THPG</t>
  </si>
  <si>
    <t>1208583</t>
  </si>
  <si>
    <t>McKinney, Kevin</t>
  </si>
  <si>
    <t>2310465</t>
  </si>
  <si>
    <t>Diabetes &amp; Endo Cln Cons</t>
  </si>
  <si>
    <t>2859533</t>
  </si>
  <si>
    <t>Texas Health Family Care 456 THPG</t>
  </si>
  <si>
    <t>2859694</t>
  </si>
  <si>
    <t>Texas Health Family Care 447 THPG</t>
  </si>
  <si>
    <t>2859728</t>
  </si>
  <si>
    <t>Tx Hlth Fam Care A46 Weatherford THPG</t>
  </si>
  <si>
    <t>2852012</t>
  </si>
  <si>
    <t>Texas Health Family Care 013 THPG</t>
  </si>
  <si>
    <t>2859518</t>
  </si>
  <si>
    <t>North Texas Neck And Back THPG</t>
  </si>
  <si>
    <t>2972317</t>
  </si>
  <si>
    <t>Texas Health Family Care A48 THPG</t>
  </si>
  <si>
    <t>2853405</t>
  </si>
  <si>
    <t>Hlth Images At Boulder THR</t>
  </si>
  <si>
    <t>3057103</t>
  </si>
  <si>
    <t>Texas Health Internal Medicine A56 THPG</t>
  </si>
  <si>
    <t>2853396</t>
  </si>
  <si>
    <t>Texas Health Family Care 006 THPG</t>
  </si>
  <si>
    <t>2861628</t>
  </si>
  <si>
    <t>Texas Health Family Care A17 POL</t>
  </si>
  <si>
    <t>2875172</t>
  </si>
  <si>
    <t>Texas Health Family Care 890 THPG</t>
  </si>
  <si>
    <t>3014200</t>
  </si>
  <si>
    <t>Texas Health Family Care 745 THPG</t>
  </si>
  <si>
    <t>2859537</t>
  </si>
  <si>
    <t>Envision Imag Of Desoto THR</t>
  </si>
  <si>
    <t>3057081</t>
  </si>
  <si>
    <t>Texas Health Family Care 099 THPG</t>
  </si>
  <si>
    <t>2702169</t>
  </si>
  <si>
    <t>Cardiac &amp; Vascular Center THPG</t>
  </si>
  <si>
    <t>2853851</t>
  </si>
  <si>
    <t>Mosier Cobos Chambers THPG</t>
  </si>
  <si>
    <t>2906093</t>
  </si>
  <si>
    <t>Perkins, Randall C</t>
  </si>
  <si>
    <t>2303314</t>
  </si>
  <si>
    <t>Texas Health Adult Care 470 THPG</t>
  </si>
  <si>
    <t>2497585</t>
  </si>
  <si>
    <t>Envision Imag Camp Bowie THR</t>
  </si>
  <si>
    <t>3057087</t>
  </si>
  <si>
    <t>Texas Health Family Care 021 THPG</t>
  </si>
  <si>
    <t>2314449</t>
  </si>
  <si>
    <t>Texas Health Family Care 139 THPG</t>
  </si>
  <si>
    <t>890201</t>
  </si>
  <si>
    <t>Texas Health Family Care 040 THPG</t>
  </si>
  <si>
    <t>2858873</t>
  </si>
  <si>
    <t>McGuire, Timothy</t>
  </si>
  <si>
    <t>2874273</t>
  </si>
  <si>
    <t>Hlth Images At Diamond Hill-CHER,LLC THR</t>
  </si>
  <si>
    <t>3387088</t>
  </si>
  <si>
    <t>PRESBYTERIAN HEART &amp; VASC GRP THPG</t>
  </si>
  <si>
    <t>2859711</t>
  </si>
  <si>
    <t>Consult Cardio FW W Terrell THPG</t>
  </si>
  <si>
    <t>2851998</t>
  </si>
  <si>
    <t>Texas Health Internal Medicine 807 THPG</t>
  </si>
  <si>
    <t>2705226</t>
  </si>
  <si>
    <t>Texas Health Family Care 966 THPG</t>
  </si>
  <si>
    <t>3539836</t>
  </si>
  <si>
    <t>Texas Health Adult Care 682 THPG</t>
  </si>
  <si>
    <t>2637219</t>
  </si>
  <si>
    <t>Texas Health Family Care A17 THPG</t>
  </si>
  <si>
    <t>2853576</t>
  </si>
  <si>
    <t>NISD Employ Hlth &amp; Wellness Ctr THPG</t>
  </si>
  <si>
    <t>3246492</t>
  </si>
  <si>
    <t>Envision Imag N Fort Wrth THR</t>
  </si>
  <si>
    <t>3057076</t>
  </si>
  <si>
    <t>Envision Imag Of Dallas THR</t>
  </si>
  <si>
    <t>3057079</t>
  </si>
  <si>
    <t>Fort Worth Employ Hlth Ctr 979 THPG</t>
  </si>
  <si>
    <t>3679310</t>
  </si>
  <si>
    <t>Texas Health Family Care 726 THPG</t>
  </si>
  <si>
    <t>2383491</t>
  </si>
  <si>
    <t>Texas Health Family Care 003 THPG</t>
  </si>
  <si>
    <t>2314416</t>
  </si>
  <si>
    <t>Texas Health Family Care A57 THPG</t>
  </si>
  <si>
    <t>2852039</t>
  </si>
  <si>
    <t>Orthopedic Medicine Specialists THPG</t>
  </si>
  <si>
    <t>2859715</t>
  </si>
  <si>
    <t>Cornerstone Family Sports Med 119 THPG</t>
  </si>
  <si>
    <t>2859732</t>
  </si>
  <si>
    <t>Envision Imag Of Tulsa THR</t>
  </si>
  <si>
    <t>3057102</t>
  </si>
  <si>
    <t>Texas Health Family Care 833 THPG</t>
  </si>
  <si>
    <t>2773387</t>
  </si>
  <si>
    <t>Texas Health Family Care 006 POL</t>
  </si>
  <si>
    <t>2874833</t>
  </si>
  <si>
    <t>Texas Health Family Urgent Care 001 THPG</t>
  </si>
  <si>
    <t>1336308</t>
  </si>
  <si>
    <t>Tx Hlth Family And Sports Care A29 THPG</t>
  </si>
  <si>
    <t>2853502</t>
  </si>
  <si>
    <t>Texas Health Family Care 067 THPG</t>
  </si>
  <si>
    <t>2314403</t>
  </si>
  <si>
    <t>Envision Imag Of Acadiana THR</t>
  </si>
  <si>
    <t>3057104</t>
  </si>
  <si>
    <t>Coppell Family Med Ctr 423 THPG</t>
  </si>
  <si>
    <t>2859701</t>
  </si>
  <si>
    <t>Envision Imag Southlake THR</t>
  </si>
  <si>
    <t>3057090</t>
  </si>
  <si>
    <t>TEXAS HEALTH MINOR CARE</t>
  </si>
  <si>
    <t>2990826</t>
  </si>
  <si>
    <t>TCJR THPG</t>
  </si>
  <si>
    <t>2375345</t>
  </si>
  <si>
    <t>Envision Imag N Arlington THR</t>
  </si>
  <si>
    <t>3057086</t>
  </si>
  <si>
    <t>Texas Health Family Care A77 POL</t>
  </si>
  <si>
    <t>2887903</t>
  </si>
  <si>
    <t>Family Medical Center Of Forney THPG</t>
  </si>
  <si>
    <t>989471</t>
  </si>
  <si>
    <t>Fort Worth Orthopedics THPG</t>
  </si>
  <si>
    <t>3052671</t>
  </si>
  <si>
    <t>Texas Health Family Care A51 THPG</t>
  </si>
  <si>
    <t>2853284</t>
  </si>
  <si>
    <t>Texas Health Family Care 140 THPG</t>
  </si>
  <si>
    <t>2079860</t>
  </si>
  <si>
    <t>Texas Health Family Care 410 THPG</t>
  </si>
  <si>
    <t>2859528</t>
  </si>
  <si>
    <t>Texas Hip &amp; Knee Cent Clinic 831 THPG</t>
  </si>
  <si>
    <t>2859716</t>
  </si>
  <si>
    <t>Texas Health Family Care 066 THPG</t>
  </si>
  <si>
    <t>2859532</t>
  </si>
  <si>
    <t>Monthly Demand- Grapevin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</si>
</sst>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7" borderId="0"/>
  </cellStyleXfs>
  <cellXfs count="7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0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right" wrapText="1"/>
    </xf>
    <xf numFmtId="0" fontId="11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right"/>
    </xf>
    <xf numFmtId="165" fontId="11" fillId="6" borderId="1" xfId="0" applyNumberFormat="1" applyFont="1" applyFill="1" applyBorder="1"/>
    <xf numFmtId="165" fontId="11" fillId="8" borderId="1" xfId="0" applyNumberFormat="1" applyFont="1" applyFill="1" applyBorder="1"/>
    <xf numFmtId="165" fontId="11" fillId="3" borderId="1" xfId="0" applyNumberFormat="1" applyFont="1" applyFill="1" applyBorder="1"/>
    <xf numFmtId="165" fontId="11" fillId="2" borderId="1" xfId="0" applyNumberFormat="1" applyFont="1" applyFill="1" applyBorder="1"/>
    <xf numFmtId="0" fontId="12" fillId="3" borderId="1" xfId="0" applyFont="1" applyFill="1" applyBorder="1" applyAlignment="1">
      <alignment horizontal="center" wrapText="1"/>
    </xf>
    <xf numFmtId="164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0" fillId="0" borderId="0" xfId="0"/>
    <xf numFmtId="0" fontId="0" fillId="0" borderId="2" xfId="0" applyBorder="1"/>
    <xf numFmtId="0" fontId="17" fillId="0" borderId="2" xfId="0" applyFont="1" applyBorder="1" applyAlignment="1">
      <alignment vertical="center"/>
    </xf>
    <xf numFmtId="0" fontId="17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8" xfId="0" applyNumberFormat="1" applyBorder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16" fillId="0" borderId="11" xfId="0" applyNumberFormat="1" applyFont="1" applyBorder="1"/>
    <xf numFmtId="0" fontId="18" fillId="0" borderId="6" xfId="0" applyNumberFormat="1" applyFont="1" applyBorder="1"/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9" fillId="0" borderId="19" xfId="0" applyNumberFormat="1" applyFont="1" applyBorder="1"/>
    <xf numFmtId="0" fontId="0" fillId="9" borderId="20" xfId="0" applyFill="1" applyBorder="1" applyAlignment="1">
      <alignment horizontal="left"/>
    </xf>
    <xf numFmtId="0" fontId="0" fillId="9" borderId="20" xfId="0" applyNumberFormat="1" applyFill="1" applyBorder="1"/>
    <xf numFmtId="0" fontId="0" fillId="9" borderId="21" xfId="0" applyNumberFormat="1" applyFill="1" applyBorder="1"/>
    <xf numFmtId="0" fontId="18" fillId="0" borderId="5" xfId="0" applyFont="1" applyBorder="1" applyAlignment="1">
      <alignment horizontal="left"/>
    </xf>
    <xf numFmtId="0" fontId="18" fillId="0" borderId="5" xfId="0" applyNumberFormat="1" applyFont="1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21" fillId="7" borderId="0" xfId="1"/>
    <xf numFmtId="3" fontId="6" fillId="7" borderId="2" xfId="1" applyNumberFormat="1" applyFont="1" applyBorder="1" applyAlignment="1">
      <alignment horizontal="right"/>
    </xf>
    <xf numFmtId="164" fontId="6" fillId="7" borderId="2" xfId="1" applyNumberFormat="1" applyFont="1" applyBorder="1" applyAlignment="1">
      <alignment horizontal="right"/>
    </xf>
    <xf numFmtId="0" fontId="6" fillId="7" borderId="2" xfId="1" applyFont="1" applyBorder="1" applyAlignment="1">
      <alignment horizontal="left"/>
    </xf>
    <xf numFmtId="0" fontId="3" fillId="4" borderId="2" xfId="1" applyFont="1" applyFill="1" applyBorder="1" applyAlignment="1">
      <alignment horizontal="left"/>
    </xf>
    <xf numFmtId="10" fontId="3" fillId="4" borderId="2" xfId="1" applyNumberFormat="1" applyFont="1" applyFill="1" applyBorder="1" applyAlignment="1">
      <alignment horizontal="right"/>
    </xf>
    <xf numFmtId="3" fontId="3" fillId="4" borderId="2" xfId="1" applyNumberFormat="1" applyFont="1" applyFill="1" applyBorder="1" applyAlignment="1">
      <alignment horizontal="right"/>
    </xf>
    <xf numFmtId="0" fontId="2" fillId="3" borderId="2" xfId="1" applyFont="1" applyFill="1" applyBorder="1" applyAlignment="1">
      <alignment horizontal="right" wrapText="1"/>
    </xf>
    <xf numFmtId="0" fontId="2" fillId="3" borderId="2" xfId="1" applyFont="1" applyFill="1" applyBorder="1" applyAlignment="1">
      <alignment horizontal="left" wrapText="1"/>
    </xf>
    <xf numFmtId="0" fontId="1" fillId="7" borderId="0" xfId="1" applyFont="1" applyAlignment="1">
      <alignment horizontal="center"/>
    </xf>
    <xf numFmtId="0" fontId="21" fillId="7" borderId="0" xfId="1"/>
    <xf numFmtId="0" fontId="3" fillId="4" borderId="2" xfId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</cellXfs>
  <cellStyles count="2">
    <cellStyle name="Normal" xfId="0" builtinId="0"/>
    <cellStyle name="Normal 2" xfId="1" xr:uid="{E2E32925-2FA5-404E-9354-593098C6AB87}"/>
  </cellStyles>
  <dxfs count="26"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theme="4" tint="-0.499984740745262"/>
      </font>
    </dxf>
    <dxf>
      <font>
        <color theme="4" tint="-0.499984740745262"/>
      </font>
    </dxf>
    <dxf>
      <font>
        <color rgb="FFFF0000"/>
      </font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0.93362899525921395</c:v>
                </c:pt>
                <c:pt idx="1">
                  <c:v>0.9433701657458563</c:v>
                </c:pt>
                <c:pt idx="2">
                  <c:v>0.92773745661091822</c:v>
                </c:pt>
                <c:pt idx="3">
                  <c:v>0.88397790055248615</c:v>
                </c:pt>
                <c:pt idx="4">
                  <c:v>0.87918914500572176</c:v>
                </c:pt>
                <c:pt idx="5">
                  <c:v>0.91175713918188839</c:v>
                </c:pt>
                <c:pt idx="6">
                  <c:v>0.92124953236064344</c:v>
                </c:pt>
                <c:pt idx="7">
                  <c:v>0.9284149013878743</c:v>
                </c:pt>
                <c:pt idx="8">
                  <c:v>0.928015298456495</c:v>
                </c:pt>
                <c:pt idx="9">
                  <c:v>0.93238434163701067</c:v>
                </c:pt>
                <c:pt idx="10">
                  <c:v>0.93284236366824469</c:v>
                </c:pt>
                <c:pt idx="11">
                  <c:v>0.93437389145086913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1C-4D67-8E89-1FF41B989EC4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0.97275334608030595</c:v>
                </c:pt>
                <c:pt idx="1">
                  <c:v>0.97851002865329517</c:v>
                </c:pt>
                <c:pt idx="2">
                  <c:v>0.9664694280078896</c:v>
                </c:pt>
                <c:pt idx="3">
                  <c:v>0.9709452004413387</c:v>
                </c:pt>
                <c:pt idx="4">
                  <c:v>0.9651830581478823</c:v>
                </c:pt>
                <c:pt idx="5">
                  <c:v>0.97056004381760919</c:v>
                </c:pt>
                <c:pt idx="6">
                  <c:v>0.97082594125763844</c:v>
                </c:pt>
                <c:pt idx="7">
                  <c:v>0.97844495765973827</c:v>
                </c:pt>
                <c:pt idx="8">
                  <c:v>0.97154297154297153</c:v>
                </c:pt>
                <c:pt idx="9">
                  <c:v>0.971990354294194</c:v>
                </c:pt>
                <c:pt idx="10">
                  <c:v>0.97168949771689495</c:v>
                </c:pt>
                <c:pt idx="11">
                  <c:v>0.97213508027311302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1C-4D67-8E89-1FF41B98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6137776"/>
        <c:axId val="-1366130704"/>
      </c:lineChart>
      <c:catAx>
        <c:axId val="-136613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366130704"/>
        <c:crosses val="autoZero"/>
        <c:auto val="1"/>
        <c:lblAlgn val="ctr"/>
        <c:lblOffset val="100"/>
        <c:noMultiLvlLbl val="1"/>
      </c:catAx>
      <c:valAx>
        <c:axId val="-1366130704"/>
        <c:scaling>
          <c:orientation val="minMax"/>
          <c:min val="0.8800000000000001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36613777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0.91446974236069489</c:v>
                </c:pt>
                <c:pt idx="1">
                  <c:v>0.92437827778717652</c:v>
                </c:pt>
                <c:pt idx="2">
                  <c:v>0.91205211726384361</c:v>
                </c:pt>
                <c:pt idx="3">
                  <c:v>0.86218158066623118</c:v>
                </c:pt>
                <c:pt idx="4">
                  <c:v>0.86296534017971771</c:v>
                </c:pt>
                <c:pt idx="5">
                  <c:v>0.89303263197681748</c:v>
                </c:pt>
                <c:pt idx="6">
                  <c:v>0.90251053692505034</c:v>
                </c:pt>
                <c:pt idx="7">
                  <c:v>0.91029543419874659</c:v>
                </c:pt>
                <c:pt idx="8">
                  <c:v>0.90841021526942101</c:v>
                </c:pt>
                <c:pt idx="9">
                  <c:v>0.9092486552142981</c:v>
                </c:pt>
                <c:pt idx="10">
                  <c:v>0.91330472103004301</c:v>
                </c:pt>
                <c:pt idx="11">
                  <c:v>0.91649269311064718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BB-43EA-B1B8-D7367BCC92B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0.95386458957459552</c:v>
                </c:pt>
                <c:pt idx="1">
                  <c:v>0.95956690915242771</c:v>
                </c:pt>
                <c:pt idx="2">
                  <c:v>0.95145028695517297</c:v>
                </c:pt>
                <c:pt idx="3">
                  <c:v>0.94954278249510127</c:v>
                </c:pt>
                <c:pt idx="4">
                  <c:v>0.95041720154043641</c:v>
                </c:pt>
                <c:pt idx="5">
                  <c:v>0.95237495275292927</c:v>
                </c:pt>
                <c:pt idx="6">
                  <c:v>0.95253802455561665</c:v>
                </c:pt>
                <c:pt idx="7">
                  <c:v>0.96042972247090419</c:v>
                </c:pt>
                <c:pt idx="8">
                  <c:v>0.95226634576815083</c:v>
                </c:pt>
                <c:pt idx="9">
                  <c:v>0.94898490369599164</c:v>
                </c:pt>
                <c:pt idx="10">
                  <c:v>0.95244635193133032</c:v>
                </c:pt>
                <c:pt idx="11">
                  <c:v>0.95459290187891443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5BB-43EA-B1B8-D7367BCC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6136688"/>
        <c:axId val="-1366135056"/>
      </c:lineChart>
      <c:catAx>
        <c:axId val="-136613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366135056"/>
        <c:crosses val="autoZero"/>
        <c:auto val="1"/>
        <c:lblAlgn val="ctr"/>
        <c:lblOffset val="100"/>
        <c:noMultiLvlLbl val="1"/>
      </c:catAx>
      <c:valAx>
        <c:axId val="-1366135056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36613668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9.364969675924" createdVersion="5" refreshedVersion="6" minRefreshableVersion="3" recordCount="326" xr:uid="{00000000-000A-0000-FFFF-FFFF2E000000}">
  <cacheSource type="worksheet">
    <worksheetSource ref="A2:N328" sheet="Item Detail"/>
  </cacheSource>
  <cacheFields count="14">
    <cacheField name="SKU" numFmtId="0">
      <sharedItems containsMixedTypes="1" containsNumber="1" containsInteger="1" minValue="1328958" maxValue="439014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8"/>
    </cacheField>
    <cacheField name="QTY" numFmtId="0">
      <sharedItems containsSemiMixedTypes="0" containsString="0" containsNumber="1" containsInteger="1" minValue="1" maxValue="7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1">
        <s v="Manufacturers back order"/>
        <s v="Discontinued"/>
        <s v="Drop-ship only"/>
        <s v="Division limited stocking"/>
        <s v="Demand increase – forecast adjusted"/>
        <s v="Corporate non-stock - demand too low to convert"/>
        <s v="Non-stock in the primary DC - demand too low to convert"/>
        <s v="Corporate non-stock – demand increase – Sales to convert to stock"/>
        <s v="Low impact - only 1 or 2 line impact"/>
        <s v="Demand increase - converted to stock                                                 " u="1"/>
        <s v="Corporate non-stock - demand too low to convert                             " u="1"/>
      </sharedItems>
    </cacheField>
    <cacheField name="Monthly Demand-Jax" numFmtId="0">
      <sharedItems containsString="0" containsBlank="1" containsNumber="1" containsInteger="1" minValue="5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s v="2480160"/>
    <s v="Dexamethasone Sod MDV N-R     "/>
    <s v="4mg/mL      "/>
    <s v="30mL/Vl "/>
    <s v="GIVREP"/>
    <s v="67457042130"/>
    <n v="18"/>
    <n v="78"/>
    <n v="1"/>
    <n v="0"/>
    <n v="0"/>
    <n v="0"/>
    <x v="0"/>
    <m/>
  </r>
  <r>
    <s v="1314312"/>
    <s v="Ketorolac Inj IM SDV 2mL      "/>
    <s v="60mg/2mL    "/>
    <s v="25/Bx   "/>
    <s v="ALVOGE"/>
    <s v="47781058568"/>
    <n v="14"/>
    <n v="25"/>
    <n v="0.42857142857142855"/>
    <n v="0.57142857142857151"/>
    <n v="0"/>
    <n v="0"/>
    <x v="0"/>
    <m/>
  </r>
  <r>
    <s v="1024486"/>
    <s v="Dexamethasone Sod Phos MDV    "/>
    <s v="4mg/mL      "/>
    <s v="30ml    "/>
    <s v="AMEPHA"/>
    <s v="63323016530"/>
    <n v="12"/>
    <n v="55"/>
    <n v="0.91666666666666674"/>
    <n v="8.3333333333333343E-2"/>
    <n v="0"/>
    <n v="0"/>
    <x v="0"/>
    <m/>
  </r>
  <r>
    <s v="9870244"/>
    <s v="Saline Syringe Fill           "/>
    <s v="10mL        "/>
    <s v="30/Pk   "/>
    <s v="BD"/>
    <s v="306500"/>
    <n v="9"/>
    <n v="44"/>
    <n v="0"/>
    <n v="1"/>
    <n v="0"/>
    <n v="0"/>
    <x v="1"/>
    <m/>
  </r>
  <r>
    <s v="1336436"/>
    <s v="Ceftriaxone Sod F/Inj Pwd SDV "/>
    <s v="1Gm/Vl      "/>
    <s v="10/Bx   "/>
    <s v="APOTEX"/>
    <s v="60505614804"/>
    <n v="8"/>
    <n v="18"/>
    <n v="0.125"/>
    <n v="0.875"/>
    <n v="0"/>
    <n v="0"/>
    <x v="0"/>
    <m/>
  </r>
  <r>
    <s v="1269395"/>
    <s v="Allogel Magenta Nitrile Glove "/>
    <s v="Small       "/>
    <s v="100/Bx  "/>
    <s v="ALOGEL"/>
    <s v="ALLOGENA-S"/>
    <n v="6"/>
    <n v="34"/>
    <n v="0.66666666666666674"/>
    <n v="0.33333333333333337"/>
    <n v="0"/>
    <n v="0"/>
    <x v="0"/>
    <m/>
  </r>
  <r>
    <s v="2480237"/>
    <s v="Lidocaine w/EPI Inj MDV N-R   "/>
    <s v="2%          "/>
    <s v="20mL/Vl "/>
    <s v="GIVREP"/>
    <s v="00409318201"/>
    <n v="6"/>
    <n v="43"/>
    <n v="1"/>
    <n v="0"/>
    <n v="0"/>
    <n v="0"/>
    <x v="0"/>
    <m/>
  </r>
  <r>
    <s v="1187546"/>
    <s v="Medroxyprogest Ace PF Syr 1mL "/>
    <s v="150Mg/mL    "/>
    <s v="Ea      "/>
    <s v="GRNSTN"/>
    <s v="59762453802"/>
    <n v="4"/>
    <n v="25"/>
    <n v="0.75"/>
    <n v="0.25"/>
    <n v="0"/>
    <n v="0"/>
    <x v="1"/>
    <m/>
  </r>
  <r>
    <s v="5581592"/>
    <s v="Varivax Chickenpox All Sdv    "/>
    <s v=".5ml        "/>
    <s v="10/Pk   "/>
    <s v="MERVAC"/>
    <s v="482700"/>
    <n v="4"/>
    <n v="4"/>
    <n v="0"/>
    <n v="0"/>
    <n v="0"/>
    <n v="1"/>
    <x v="2"/>
    <m/>
  </r>
  <r>
    <s v="1255499"/>
    <s v="OC-Light S Fit Test Kit       "/>
    <s v="            "/>
    <s v="50/Bx   "/>
    <s v="POLYCA"/>
    <s v="FOB50S"/>
    <n v="4"/>
    <n v="4"/>
    <n v="0"/>
    <n v="1"/>
    <n v="0"/>
    <n v="0"/>
    <x v="3"/>
    <m/>
  </r>
  <r>
    <s v="2488072"/>
    <s v="Bupivacaine HCL MDV Non Return"/>
    <s v="0.5%        "/>
    <s v="50mL/Vl "/>
    <s v="GIVREP"/>
    <s v="00409116301"/>
    <n v="4"/>
    <n v="13"/>
    <n v="1"/>
    <n v="0"/>
    <n v="0"/>
    <n v="0"/>
    <x v="0"/>
    <m/>
  </r>
  <r>
    <s v="1339591"/>
    <s v="Levalbuterol Inhaler Solution "/>
    <s v="1.25mg/3mL  "/>
    <s v="30/Bx   "/>
    <s v="TEVA"/>
    <s v="00093414856"/>
    <n v="4"/>
    <n v="4"/>
    <n v="0.25"/>
    <n v="0.75"/>
    <n v="0"/>
    <n v="0"/>
    <x v="4"/>
    <m/>
  </r>
  <r>
    <s v="2484141"/>
    <s v="Atropine Sulf Abj LFS N/R     "/>
    <s v=".1mg/mL     "/>
    <s v="10mL Syr"/>
    <s v="GIVREP"/>
    <s v="00409491134"/>
    <n v="4"/>
    <n v="14"/>
    <n v="1"/>
    <n v="0"/>
    <n v="0"/>
    <n v="0"/>
    <x v="0"/>
    <m/>
  </r>
  <r>
    <s v="1046989"/>
    <s v="Sodium Chloride INJ SDV 50ml  "/>
    <s v="0.9%        "/>
    <s v="25/Bx   "/>
    <s v="PFIZNJ"/>
    <s v="00409488850"/>
    <n v="4"/>
    <n v="4"/>
    <n v="1"/>
    <n v="0"/>
    <n v="0"/>
    <n v="0"/>
    <x v="0"/>
    <m/>
  </r>
  <r>
    <n v="1328958"/>
    <s v="STATKIT 750 EmergMedMgmt      "/>
    <s v="Quarterly   "/>
    <s v="Ea      "/>
    <s v="BANYA2"/>
    <s v="1009480"/>
    <n v="4"/>
    <n v="4"/>
    <n v="0"/>
    <n v="0"/>
    <n v="0"/>
    <n v="1"/>
    <x v="5"/>
    <m/>
  </r>
  <r>
    <s v="4390164"/>
    <s v="PremierPro Glove Ntrl Thin PF "/>
    <s v="Large       "/>
    <s v="200/Bx  "/>
    <s v="S2SGLO"/>
    <s v="5064"/>
    <n v="4"/>
    <n v="33"/>
    <n v="0"/>
    <n v="1"/>
    <n v="0"/>
    <n v="0"/>
    <x v="0"/>
    <m/>
  </r>
  <r>
    <s v="1046963"/>
    <s v="Bupivacaine HCL MDV 50ml      "/>
    <s v="0.25%       "/>
    <s v="25/Bx   "/>
    <s v="PFIZNJ"/>
    <s v="00409116001"/>
    <n v="4"/>
    <n v="5"/>
    <n v="1"/>
    <n v="0"/>
    <n v="0"/>
    <n v="0"/>
    <x v="0"/>
    <m/>
  </r>
  <r>
    <n v="4390144"/>
    <s v="PremierPro Glove St Nitrile   "/>
    <s v="Medium      "/>
    <s v="50Pr/Bx "/>
    <s v="S2SGLO"/>
    <s v="5083"/>
    <n v="3"/>
    <n v="28"/>
    <n v="0.33333333333333337"/>
    <n v="0.66666666666666674"/>
    <n v="0"/>
    <n v="0"/>
    <x v="0"/>
    <m/>
  </r>
  <r>
    <s v="1103172"/>
    <s v="Cuff BV Reus Adult 2-Tube     "/>
    <s v="            "/>
    <s v="Ea      "/>
    <s v="WELCH"/>
    <s v="REUSE-11-2BV"/>
    <n v="3"/>
    <n v="13"/>
    <n v="0.33333333333333337"/>
    <n v="0.66666666666666674"/>
    <n v="0"/>
    <n v="0"/>
    <x v="0"/>
    <m/>
  </r>
  <r>
    <s v="8910581"/>
    <s v="Coaguchek XS Meter            "/>
    <s v="Kit         "/>
    <s v="Ea      "/>
    <s v="BIODYN"/>
    <s v="04837975001"/>
    <n v="3"/>
    <n v="4"/>
    <n v="0"/>
    <n v="0"/>
    <n v="0"/>
    <n v="1"/>
    <x v="2"/>
    <m/>
  </r>
  <r>
    <s v="1048688"/>
    <s v="Sodium Chlor Inj SDV 20ml PF  "/>
    <s v="0.9%        "/>
    <s v="25/Bx   "/>
    <s v="PFIZNJ"/>
    <s v="00409488820"/>
    <n v="3"/>
    <n v="10"/>
    <n v="1"/>
    <n v="0"/>
    <n v="0"/>
    <n v="0"/>
    <x v="0"/>
    <m/>
  </r>
  <r>
    <s v="9870313"/>
    <s v="Spinal Needles                "/>
    <s v="22gx3-1/2&quot;  "/>
    <s v="25/Bx   "/>
    <s v="BD"/>
    <s v="405181"/>
    <n v="3"/>
    <n v="5"/>
    <n v="1"/>
    <n v="0"/>
    <n v="0"/>
    <n v="0"/>
    <x v="0"/>
    <m/>
  </r>
  <r>
    <s v="7325537"/>
    <s v="Rolyan Monofilament           "/>
    <s v="10gm        "/>
    <s v="Ea      "/>
    <s v="FABENT"/>
    <s v="12-1391"/>
    <n v="3"/>
    <n v="7"/>
    <n v="0"/>
    <n v="1"/>
    <n v="0"/>
    <n v="0"/>
    <x v="6"/>
    <m/>
  </r>
  <r>
    <s v="1268963"/>
    <s v="Earplugs E-A-R Skull Screws   "/>
    <s v="Vinyl Cord  "/>
    <s v="120/Pk  "/>
    <s v="FISHER"/>
    <s v="191501567"/>
    <n v="3"/>
    <n v="12"/>
    <n v="0"/>
    <n v="0"/>
    <n v="0"/>
    <n v="1"/>
    <x v="7"/>
    <n v="5"/>
  </r>
  <r>
    <s v="1572396"/>
    <s v="Gowns Exam 56&quot; X 43&quot;          "/>
    <s v="            "/>
    <s v="50/Ca   "/>
    <s v="MARS"/>
    <s v="0442"/>
    <n v="3"/>
    <n v="6"/>
    <n v="0"/>
    <n v="1"/>
    <n v="0"/>
    <n v="0"/>
    <x v="6"/>
    <m/>
  </r>
  <r>
    <s v="1296729"/>
    <s v="Shingrix Shingles SDV w/Diluen"/>
    <s v="0.5mL       "/>
    <s v="10/Pk   "/>
    <s v="SKBEEC"/>
    <s v="58160082311"/>
    <n v="3"/>
    <n v="10"/>
    <n v="1"/>
    <n v="0"/>
    <n v="0"/>
    <n v="0"/>
    <x v="0"/>
    <m/>
  </r>
  <r>
    <s v="1049659"/>
    <s v="Lidocaine W/EPI Inj MDV 20mL  "/>
    <s v="1% 1:100m   "/>
    <s v="25/Bx   "/>
    <s v="PFIZNJ"/>
    <s v="00409317801"/>
    <n v="3"/>
    <n v="3"/>
    <n v="0.66666666666666674"/>
    <n v="0.33333333333333337"/>
    <n v="0"/>
    <n v="0"/>
    <x v="0"/>
    <m/>
  </r>
  <r>
    <s v="2480724"/>
    <s v="Dextrose Ansyr Syr Non-Retrnbl"/>
    <s v="50%         "/>
    <s v="50mL    "/>
    <s v="GIVREP"/>
    <s v="00409751716"/>
    <n v="3"/>
    <n v="3"/>
    <n v="1"/>
    <n v="0"/>
    <n v="0"/>
    <n v="0"/>
    <x v="0"/>
    <m/>
  </r>
  <r>
    <s v="1113394"/>
    <s v="Creatinine Cartridge          "/>
    <s v="            "/>
    <s v="25/Bx   "/>
    <s v="ABBCON"/>
    <s v="03P8425"/>
    <n v="3"/>
    <n v="8"/>
    <n v="0"/>
    <n v="1"/>
    <n v="0"/>
    <n v="0"/>
    <x v="0"/>
    <m/>
  </r>
  <r>
    <s v="1272151"/>
    <s v="Bexsero Mening B Vaccine PFS  "/>
    <s v="0.5mL       "/>
    <s v="10/Pk   "/>
    <s v="SKBEEC"/>
    <s v="58160097620"/>
    <n v="2"/>
    <n v="2"/>
    <n v="0"/>
    <n v="1"/>
    <n v="0"/>
    <n v="0"/>
    <x v="8"/>
    <m/>
  </r>
  <r>
    <s v="2480687"/>
    <s v="Diphenhydramine IJ SDV NR     "/>
    <s v="50mg/ml     "/>
    <s v="1ml/Vl  "/>
    <s v="GIVREP"/>
    <s v="63323066401"/>
    <n v="2"/>
    <n v="4"/>
    <n v="0"/>
    <n v="1"/>
    <n v="0"/>
    <n v="0"/>
    <x v="0"/>
    <m/>
  </r>
  <r>
    <s v="2282986"/>
    <s v="Drysol Dab-O-Matic Sol 60mL   "/>
    <s v="20%         "/>
    <s v="Ea      "/>
    <s v="CARDZB"/>
    <s v="2372969"/>
    <n v="2"/>
    <n v="2"/>
    <n v="0.5"/>
    <n v="0.5"/>
    <n v="0"/>
    <n v="0"/>
    <x v="8"/>
    <m/>
  </r>
  <r>
    <s v="1297303"/>
    <s v="Cannula Nasal Airlife Cushion "/>
    <s v="            "/>
    <s v="50/Ca   "/>
    <s v="VYAIRE"/>
    <s v="SFT2600"/>
    <n v="2"/>
    <n v="2"/>
    <n v="0"/>
    <n v="0"/>
    <n v="1"/>
    <n v="0"/>
    <x v="5"/>
    <m/>
  </r>
  <r>
    <s v="8310910"/>
    <s v="Sensicare PF Nitrile Glove    "/>
    <s v="XSmall      "/>
    <s v="150/Bx  "/>
    <s v="MEDLIN"/>
    <s v="MDS8083"/>
    <n v="2"/>
    <n v="9"/>
    <n v="0"/>
    <n v="1"/>
    <n v="0"/>
    <n v="0"/>
    <x v="6"/>
    <m/>
  </r>
  <r>
    <s v="2483556"/>
    <s v="Lidocaine w/Epi MDV Non-Return"/>
    <s v="1%          "/>
    <s v="30mL/Vl "/>
    <s v="GIVREP"/>
    <s v="00409317802"/>
    <n v="2"/>
    <n v="4"/>
    <n v="1"/>
    <n v="0"/>
    <n v="0"/>
    <n v="0"/>
    <x v="0"/>
    <m/>
  </r>
  <r>
    <s v="2480676"/>
    <s v="Dexamethasone Sod Inj MDV N-R "/>
    <s v="4mg/mL      "/>
    <s v="5mL/Vl  "/>
    <s v="GIVREP"/>
    <s v="67457042254"/>
    <n v="2"/>
    <n v="16"/>
    <n v="1"/>
    <n v="0"/>
    <n v="0"/>
    <n v="0"/>
    <x v="0"/>
    <m/>
  </r>
  <r>
    <s v="6850116"/>
    <s v="Gammex PF SYN PI White        "/>
    <s v="SZ 8        "/>
    <s v="50Pr/Bx "/>
    <s v="ANSELL"/>
    <s v="20685780"/>
    <n v="2"/>
    <n v="2"/>
    <n v="0"/>
    <n v="1"/>
    <n v="0"/>
    <n v="0"/>
    <x v="8"/>
    <m/>
  </r>
  <r>
    <s v="1017477"/>
    <s v="Suture Polypro Mono Blu C6    "/>
    <s v="4-0 18&quot;     "/>
    <s v="12/Bx   "/>
    <s v="LOOK"/>
    <s v="101-7477"/>
    <n v="2"/>
    <n v="2"/>
    <n v="0.5"/>
    <n v="0.5"/>
    <n v="0"/>
    <n v="0"/>
    <x v="8"/>
    <m/>
  </r>
  <r>
    <s v="1046817"/>
    <s v="Lidocaine HCL MDV 50mL        "/>
    <s v="1%          "/>
    <s v="25/Bx   "/>
    <s v="PFIZNJ"/>
    <s v="00409427602"/>
    <n v="2"/>
    <n v="4"/>
    <n v="0.5"/>
    <n v="0.5"/>
    <n v="0"/>
    <n v="0"/>
    <x v="0"/>
    <m/>
  </r>
  <r>
    <s v="9007027"/>
    <s v="Electrode Tab Resting HSI     "/>
    <s v="            "/>
    <s v="100/Pk  "/>
    <s v="CARDKN"/>
    <s v="900-7027-"/>
    <n v="2"/>
    <n v="12"/>
    <n v="0.5"/>
    <n v="0.5"/>
    <n v="0"/>
    <n v="0"/>
    <x v="1"/>
    <m/>
  </r>
  <r>
    <s v="1279954"/>
    <s v="Epinephrine Auto Inject Adult "/>
    <s v="0.3mg       "/>
    <s v="2/Pk    "/>
    <s v="CARDGN"/>
    <s v="5361274"/>
    <n v="2"/>
    <n v="2"/>
    <n v="0.5"/>
    <n v="0.5"/>
    <n v="0"/>
    <n v="0"/>
    <x v="8"/>
    <m/>
  </r>
  <r>
    <s v="2580672"/>
    <s v="Lidocaine w/Epi MDV Non-Return"/>
    <s v="1%          "/>
    <s v="20mL/Vl "/>
    <s v="GIVREP"/>
    <s v="00409317801"/>
    <n v="2"/>
    <n v="16"/>
    <n v="1"/>
    <n v="0"/>
    <n v="0"/>
    <n v="0"/>
    <x v="0"/>
    <m/>
  </r>
  <r>
    <s v="1133178"/>
    <s v="HSG Procedure Tray 5Fr        "/>
    <s v="            "/>
    <s v="10/Ca   "/>
    <s v="CONE"/>
    <s v="944706-CO"/>
    <n v="2"/>
    <n v="3"/>
    <n v="0"/>
    <n v="0"/>
    <n v="1"/>
    <n v="0"/>
    <x v="5"/>
    <m/>
  </r>
  <r>
    <s v="1191545"/>
    <s v="Drape Sheet 2-Ply White Disp  "/>
    <s v="40x72&quot;      "/>
    <s v="50/Ca   "/>
    <s v="TIDI-E"/>
    <s v="9810827"/>
    <n v="2"/>
    <n v="4"/>
    <n v="0"/>
    <n v="0.5"/>
    <n v="0.5"/>
    <n v="0"/>
    <x v="5"/>
    <m/>
  </r>
  <r>
    <s v="1047099"/>
    <s v="Lidocaine W/EPI Inj MDV 50ml  "/>
    <s v="1:100m 1%   "/>
    <s v="25/Bx   "/>
    <s v="PFIZNJ"/>
    <s v="00409317803"/>
    <n v="2"/>
    <n v="2"/>
    <n v="1"/>
    <n v="0"/>
    <n v="0"/>
    <n v="0"/>
    <x v="0"/>
    <m/>
  </r>
  <r>
    <s v="2488175"/>
    <s v="Epinephrine Abj LFS Syr Non-Rt"/>
    <s v="1:10M       "/>
    <s v="10ml/Ea "/>
    <s v="GIVREP"/>
    <s v="00409492134"/>
    <n v="2"/>
    <n v="6"/>
    <n v="1"/>
    <n v="0"/>
    <n v="0"/>
    <n v="0"/>
    <x v="0"/>
    <m/>
  </r>
  <r>
    <s v="1037561"/>
    <s v="Removal Suture Skin           "/>
    <s v="Kit         "/>
    <s v="Ea      "/>
    <s v="MEDACT"/>
    <s v="M2633"/>
    <n v="2"/>
    <n v="6"/>
    <n v="0.5"/>
    <n v="0.5"/>
    <n v="0"/>
    <n v="0"/>
    <x v="6"/>
    <m/>
  </r>
  <r>
    <s v="8300034"/>
    <s v="Scrub Pant Unisex Drawstring  "/>
    <s v="Dk Blue XL  "/>
    <s v="10/Bg   "/>
    <s v="TECHST"/>
    <s v="SC700XL"/>
    <n v="2"/>
    <n v="17"/>
    <n v="0"/>
    <n v="1"/>
    <n v="0"/>
    <n v="0"/>
    <x v="6"/>
    <m/>
  </r>
  <r>
    <s v="1012248"/>
    <s v="Aquaflex Ultrasound Gel       "/>
    <s v="Pads        "/>
    <s v="6/Bx    "/>
    <s v="PARKER"/>
    <s v="04-02"/>
    <n v="2"/>
    <n v="3"/>
    <n v="1"/>
    <n v="0"/>
    <n v="0"/>
    <n v="0"/>
    <x v="8"/>
    <m/>
  </r>
  <r>
    <s v="1339768"/>
    <s v="Betamethasone Combo Inj MDV 5m"/>
    <s v="6mg/mL      "/>
    <s v="5mL/Vl  "/>
    <s v="EXEPHA"/>
    <s v="51754506001"/>
    <n v="2"/>
    <n v="22"/>
    <n v="1"/>
    <n v="0"/>
    <n v="0"/>
    <n v="0"/>
    <x v="8"/>
    <m/>
  </r>
  <r>
    <s v="1249469"/>
    <s v="Support Actimove Rhizo Forte  "/>
    <s v="Rt Sm       "/>
    <s v="Ea      "/>
    <s v="SMINEP"/>
    <s v="7623800"/>
    <n v="2"/>
    <n v="6"/>
    <n v="0"/>
    <n v="1"/>
    <n v="0"/>
    <n v="0"/>
    <x v="6"/>
    <m/>
  </r>
  <r>
    <s v="1174049"/>
    <s v="QBC Controls 1-Yr Contract    "/>
    <s v="            "/>
    <s v="Ea      "/>
    <s v="QBCDIA"/>
    <s v="424304"/>
    <n v="2"/>
    <n v="2"/>
    <n v="0"/>
    <n v="0"/>
    <n v="0"/>
    <n v="1"/>
    <x v="5"/>
    <m/>
  </r>
  <r>
    <s v="9080012"/>
    <s v="Solu-Cortef Act-O-Vial SDV    "/>
    <s v="100mg 2mL   "/>
    <s v="25/Pk   "/>
    <s v="UPJOHN"/>
    <s v="00009001104"/>
    <n v="2"/>
    <n v="3"/>
    <n v="0"/>
    <n v="1"/>
    <n v="0"/>
    <n v="0"/>
    <x v="6"/>
    <m/>
  </r>
  <r>
    <s v="1166150"/>
    <s v="Valve One-Way f/CPR Mask      "/>
    <s v="            "/>
    <s v="Ea      "/>
    <s v="AMDIAG"/>
    <s v="4053V"/>
    <n v="2"/>
    <n v="11"/>
    <n v="0"/>
    <n v="1"/>
    <n v="0"/>
    <n v="0"/>
    <x v="6"/>
    <m/>
  </r>
  <r>
    <s v="1290612"/>
    <s v="Readi-Cat 2  Mochaccino       "/>
    <s v="            "/>
    <s v="24/Ca   "/>
    <s v="EZ"/>
    <s v="450307"/>
    <n v="2"/>
    <n v="4"/>
    <n v="0"/>
    <n v="1"/>
    <n v="0"/>
    <n v="0"/>
    <x v="8"/>
    <m/>
  </r>
  <r>
    <s v="4710030"/>
    <s v="Lubricating Jelly Pap Test    "/>
    <s v="4oz         "/>
    <s v="Ea      "/>
    <s v="ASEPTI"/>
    <s v="024-4OZ"/>
    <n v="2"/>
    <n v="25"/>
    <n v="1"/>
    <n v="0"/>
    <n v="0"/>
    <n v="0"/>
    <x v="8"/>
    <m/>
  </r>
  <r>
    <s v="1293871"/>
    <s v="Levsin Inj 1ml amp            "/>
    <s v="0.5mg/ml    "/>
    <s v="5/Bx    "/>
    <s v="DEY"/>
    <s v="00037900105"/>
    <n v="2"/>
    <n v="5"/>
    <n v="1"/>
    <n v="0"/>
    <n v="0"/>
    <n v="0"/>
    <x v="8"/>
    <m/>
  </r>
  <r>
    <s v="1182195"/>
    <s v="Thumb Caps 16mm f/Tubes       "/>
    <s v="Green       "/>
    <s v="1000/Bg "/>
    <s v="STOCK"/>
    <s v="8579G"/>
    <n v="2"/>
    <n v="7"/>
    <n v="0"/>
    <n v="0"/>
    <n v="0"/>
    <n v="1"/>
    <x v="5"/>
    <m/>
  </r>
  <r>
    <s v="9870388"/>
    <s v="THR Vacutainer Grey 4mL       "/>
    <s v="Custom      "/>
    <s v="100/Bx  "/>
    <s v="BD"/>
    <s v="368587"/>
    <n v="2"/>
    <n v="5"/>
    <n v="1"/>
    <n v="0"/>
    <n v="0"/>
    <n v="0"/>
    <x v="8"/>
    <m/>
  </r>
  <r>
    <s v="8406282"/>
    <s v="Holder Blood Sampler Saf-T    "/>
    <s v="            "/>
    <s v="50/Bx   "/>
    <s v="SIMPOR"/>
    <s v="96000"/>
    <n v="2"/>
    <n v="5"/>
    <n v="0"/>
    <n v="1"/>
    <n v="0"/>
    <n v="0"/>
    <x v="8"/>
    <m/>
  </r>
  <r>
    <s v="1082378"/>
    <s v="Cover Pillow                  "/>
    <s v="21x27       "/>
    <s v="Ea      "/>
    <s v="MABIS"/>
    <s v="554-8041-1900"/>
    <n v="2"/>
    <n v="4"/>
    <n v="0"/>
    <n v="1"/>
    <n v="0"/>
    <n v="0"/>
    <x v="8"/>
    <m/>
  </r>
  <r>
    <s v="1225181"/>
    <s v="Test Tube Rack                "/>
    <s v="48-16mm     "/>
    <s v="Ea      "/>
    <s v="TROY"/>
    <s v="147904"/>
    <n v="2"/>
    <n v="2"/>
    <n v="0"/>
    <n v="1"/>
    <n v="0"/>
    <n v="0"/>
    <x v="6"/>
    <m/>
  </r>
  <r>
    <s v="9870825"/>
    <s v="Catheter Nexiva Diffusics IV  "/>
    <s v="20gx1.25&quot;   "/>
    <s v="20/Bx   "/>
    <s v="BD"/>
    <s v="383593"/>
    <n v="2"/>
    <n v="2"/>
    <n v="0"/>
    <n v="1"/>
    <n v="0"/>
    <n v="0"/>
    <x v="6"/>
    <m/>
  </r>
  <r>
    <s v="1322314"/>
    <s v="Pneumatic 272 Basic Stool     "/>
    <s v="Latte       "/>
    <s v="Ea      "/>
    <s v="MIDMAK"/>
    <s v="272-001-860"/>
    <n v="1"/>
    <n v="2"/>
    <n v="0"/>
    <n v="0"/>
    <n v="0"/>
    <n v="1"/>
    <x v="5"/>
    <m/>
  </r>
  <r>
    <s v="2480400"/>
    <s v="Xylocaine w/EPI MDV N-R       "/>
    <s v="2%          "/>
    <s v="20mL/Vl "/>
    <s v="GIVREP"/>
    <s v="6332348327"/>
    <n v="1"/>
    <n v="2"/>
    <n v="0"/>
    <n v="1"/>
    <n v="0"/>
    <n v="0"/>
    <x v="6"/>
    <m/>
  </r>
  <r>
    <s v="2540582"/>
    <s v="Havrix Hepatitis A Ped Sdv    "/>
    <s v="0.5mL       "/>
    <s v="10/Pk   "/>
    <s v="SKBEEC"/>
    <s v="58160082511"/>
    <n v="1"/>
    <n v="1"/>
    <n v="0"/>
    <n v="1"/>
    <n v="0"/>
    <n v="0"/>
    <x v="6"/>
    <m/>
  </r>
  <r>
    <s v="6542217"/>
    <s v="Suture Ethilon Mono Blk Fs1   "/>
    <s v="3-0 18&quot;     "/>
    <s v="12/Bx   "/>
    <s v="ETHICO"/>
    <s v="663G"/>
    <n v="1"/>
    <n v="1"/>
    <n v="0"/>
    <n v="1"/>
    <n v="0"/>
    <n v="0"/>
    <x v="8"/>
    <m/>
  </r>
  <r>
    <s v="9534141"/>
    <s v="Baby Tischler Biopsy Forceps  "/>
    <s v="w/Lock 7-3/4"/>
    <s v="Ea      "/>
    <s v="MILTEX"/>
    <s v="301462WL"/>
    <n v="1"/>
    <n v="1"/>
    <n v="0"/>
    <n v="0"/>
    <n v="1"/>
    <n v="0"/>
    <x v="5"/>
    <m/>
  </r>
  <r>
    <s v="1178384"/>
    <s v="Cutimed Accute Cream Mousse   "/>
    <s v="125mL 10%   "/>
    <s v="Ea      "/>
    <s v="SMINEP"/>
    <s v="7264123"/>
    <n v="1"/>
    <n v="5"/>
    <n v="0"/>
    <n v="0"/>
    <n v="1"/>
    <n v="0"/>
    <x v="5"/>
    <m/>
  </r>
  <r>
    <s v="2282906"/>
    <s v="Drysol Solution 37.5mL        "/>
    <s v="20%         "/>
    <s v="Ea      "/>
    <s v="CARDZB"/>
    <s v="1222561"/>
    <n v="1"/>
    <n v="2"/>
    <n v="1"/>
    <n v="0"/>
    <n v="0"/>
    <n v="0"/>
    <x v="8"/>
    <m/>
  </r>
  <r>
    <s v="1182591"/>
    <s v="Protexis Latex Micro Glove PF "/>
    <s v="Sz 6.5 Brown"/>
    <s v="50/Bx   "/>
    <s v="ALLEG"/>
    <s v="2D72NT65X"/>
    <n v="1"/>
    <n v="4"/>
    <n v="0"/>
    <n v="1"/>
    <n v="0"/>
    <n v="0"/>
    <x v="8"/>
    <m/>
  </r>
  <r>
    <s v="4067616"/>
    <s v="Dexamethasone Pres Fr SDV 1mL "/>
    <s v="10mg/1mL    "/>
    <s v="25/Bx   "/>
    <s v="AMEPHA"/>
    <s v="63323050601"/>
    <n v="1"/>
    <n v="2"/>
    <n v="1"/>
    <n v="0"/>
    <n v="0"/>
    <n v="0"/>
    <x v="8"/>
    <m/>
  </r>
  <r>
    <s v="8941712"/>
    <s v="Aquacel Rope 3/4&quot;x18&quot;         "/>
    <s v="3/4X18&quot;     "/>
    <s v="5/Bx    "/>
    <s v="BRISTL"/>
    <s v="403770"/>
    <n v="1"/>
    <n v="3"/>
    <n v="0"/>
    <n v="1"/>
    <n v="0"/>
    <n v="0"/>
    <x v="6"/>
    <m/>
  </r>
  <r>
    <s v="5669136"/>
    <s v="Battery Rechargeable Black    "/>
    <s v="3.5v        "/>
    <s v="Ea      "/>
    <s v="WELCH"/>
    <s v="72200"/>
    <n v="1"/>
    <n v="1"/>
    <n v="0"/>
    <n v="1"/>
    <n v="0"/>
    <n v="0"/>
    <x v="8"/>
    <m/>
  </r>
  <r>
    <s v="2107181"/>
    <s v="BP Cuff f/LXI Adult Large     "/>
    <s v="            "/>
    <s v="Ea      "/>
    <s v="WELCH"/>
    <s v="4500-03"/>
    <n v="1"/>
    <n v="4"/>
    <n v="1"/>
    <n v="0"/>
    <n v="0"/>
    <n v="0"/>
    <x v="6"/>
    <m/>
  </r>
  <r>
    <s v="6541376"/>
    <s v="Suture Prolene Mono Blu PS3   "/>
    <s v="5-0 18&quot;     "/>
    <s v="12/Bx   "/>
    <s v="ETHICO"/>
    <s v="8681G"/>
    <n v="1"/>
    <n v="2"/>
    <n v="0"/>
    <n v="1"/>
    <n v="0"/>
    <n v="0"/>
    <x v="8"/>
    <m/>
  </r>
  <r>
    <s v="1277839"/>
    <s v="Inflation System Wall Basket  "/>
    <s v="Standard    "/>
    <s v="Ea      "/>
    <s v="BAUM"/>
    <s v="2420"/>
    <n v="1"/>
    <n v="6"/>
    <n v="0"/>
    <n v="1"/>
    <n v="0"/>
    <n v="0"/>
    <x v="6"/>
    <m/>
  </r>
  <r>
    <s v="7602870"/>
    <s v="Kerlix AMD Roll               "/>
    <s v="Large       "/>
    <s v="Ea      "/>
    <s v="CARDKN"/>
    <s v="3331-"/>
    <n v="1"/>
    <n v="20"/>
    <n v="1"/>
    <n v="0"/>
    <n v="0"/>
    <n v="0"/>
    <x v="8"/>
    <m/>
  </r>
  <r>
    <s v="6813548"/>
    <s v="Gauze  XRay VII 16ply 10s NS  "/>
    <s v="4X4         "/>
    <s v="100/Bg  "/>
    <s v="DUKAL"/>
    <s v="4416-2X"/>
    <n v="1"/>
    <n v="8"/>
    <n v="0"/>
    <n v="1"/>
    <n v="0"/>
    <n v="0"/>
    <x v="6"/>
    <m/>
  </r>
  <r>
    <s v="1103215"/>
    <s v="Faucet-Mount EyeWash Personal "/>
    <s v="            "/>
    <s v="Ea      "/>
    <s v="TROY"/>
    <s v="191500470"/>
    <n v="1"/>
    <n v="1"/>
    <n v="0"/>
    <n v="1"/>
    <n v="0"/>
    <n v="0"/>
    <x v="6"/>
    <m/>
  </r>
  <r>
    <s v="4260006"/>
    <s v="Diagnostix Wall Aneroid       "/>
    <s v="Adult       "/>
    <s v="Ea      "/>
    <s v="AMDIAG"/>
    <s v="750W-11ABK"/>
    <n v="1"/>
    <n v="11"/>
    <n v="0"/>
    <n v="1"/>
    <n v="0"/>
    <n v="0"/>
    <x v="6"/>
    <m/>
  </r>
  <r>
    <s v="6780014"/>
    <s v="Nylex Wedge Pillow 12.5x21x21 "/>
    <s v="            "/>
    <s v="Ea      "/>
    <s v="MEDLIN"/>
    <s v="MSC04120"/>
    <n v="1"/>
    <n v="2"/>
    <n v="0"/>
    <n v="0"/>
    <n v="1"/>
    <n v="0"/>
    <x v="5"/>
    <m/>
  </r>
  <r>
    <s v="2409992"/>
    <s v="Labcoat W/cuff Xx/lrg         "/>
    <s v="WHITE       "/>
    <s v="10/Ca   "/>
    <s v="OMHALY"/>
    <s v="10044"/>
    <n v="1"/>
    <n v="1"/>
    <n v="0"/>
    <n v="1"/>
    <n v="0"/>
    <n v="0"/>
    <x v="6"/>
    <m/>
  </r>
  <r>
    <s v="1007115"/>
    <s v="Exam Gown Mauve               "/>
    <s v="30&quot;x42&quot;     "/>
    <s v="50/Ca   "/>
    <s v="GREBAY"/>
    <s v="73733"/>
    <n v="1"/>
    <n v="1"/>
    <n v="0"/>
    <n v="1"/>
    <n v="0"/>
    <n v="0"/>
    <x v="8"/>
    <m/>
  </r>
  <r>
    <s v="9870815"/>
    <s v="IV Cath Nexiva Clsd SqlPort   "/>
    <s v="18gx1.25&quot;   "/>
    <s v="20/Pk   "/>
    <s v="BD"/>
    <s v="383519"/>
    <n v="1"/>
    <n v="1"/>
    <n v="0"/>
    <n v="1"/>
    <n v="0"/>
    <n v="0"/>
    <x v="6"/>
    <m/>
  </r>
  <r>
    <s v="6350059"/>
    <s v="Blood Pressure Monitor Wrist  "/>
    <s v="Advanced    "/>
    <s v="Ea      "/>
    <s v="GF"/>
    <s v="1147"/>
    <n v="1"/>
    <n v="1"/>
    <n v="1"/>
    <n v="0"/>
    <n v="0"/>
    <n v="0"/>
    <x v="1"/>
    <m/>
  </r>
  <r>
    <s v="1356873"/>
    <s v="Curtain f/Tx Hlth Internal Med"/>
    <s v="Custom      "/>
    <s v="Ea      "/>
    <s v="BARJAN"/>
    <s v="14232"/>
    <n v="1"/>
    <n v="1"/>
    <n v="0"/>
    <n v="0"/>
    <n v="0"/>
    <n v="1"/>
    <x v="5"/>
    <m/>
  </r>
  <r>
    <s v="8296322"/>
    <s v="Elastic Bandage Deluxe LF #480"/>
    <s v="3x5yd       "/>
    <s v="10/Pk   "/>
    <s v="CONCO"/>
    <s v="39300000"/>
    <n v="1"/>
    <n v="1"/>
    <n v="0"/>
    <n v="1"/>
    <n v="0"/>
    <n v="0"/>
    <x v="6"/>
    <m/>
  </r>
  <r>
    <s v="1161192"/>
    <s v="Ibuprofen Tablets             "/>
    <s v="200MG       "/>
    <s v="500/Bt  "/>
    <s v="APOMAJ"/>
    <s v="700628"/>
    <n v="1"/>
    <n v="1"/>
    <n v="0"/>
    <n v="1"/>
    <n v="0"/>
    <n v="0"/>
    <x v="8"/>
    <m/>
  </r>
  <r>
    <s v="1247846"/>
    <s v="Bandage Profore Comp LF       "/>
    <s v="4-Layer     "/>
    <s v="Ea      "/>
    <s v="ABCO"/>
    <s v="66020626"/>
    <n v="1"/>
    <n v="12"/>
    <n v="0"/>
    <n v="1"/>
    <n v="0"/>
    <n v="0"/>
    <x v="6"/>
    <m/>
  </r>
  <r>
    <s v="1043735"/>
    <s v="Ful-Glo Ophth Strips          "/>
    <s v="1mg         "/>
    <s v="100/Bx  "/>
    <s v="AKORN"/>
    <s v="17478040401"/>
    <n v="1"/>
    <n v="1"/>
    <n v="1"/>
    <n v="0"/>
    <n v="0"/>
    <n v="0"/>
    <x v="8"/>
    <m/>
  </r>
  <r>
    <s v="1098257"/>
    <s v="Tubing Exercise Thera-Band Red"/>
    <s v="100ft Roll  "/>
    <s v="Ea      "/>
    <s v="FABENT"/>
    <s v="10-1322"/>
    <n v="1"/>
    <n v="1"/>
    <n v="0"/>
    <n v="0"/>
    <n v="1"/>
    <n v="0"/>
    <x v="5"/>
    <m/>
  </r>
  <r>
    <s v="8361669"/>
    <s v="Immobilizer Knee Blk Fm 26&quot;   "/>
    <s v="Universal   "/>
    <s v="Ea      "/>
    <s v="SMTNEP"/>
    <s v="79-96026"/>
    <n v="1"/>
    <n v="2"/>
    <n v="0"/>
    <n v="0"/>
    <n v="1"/>
    <n v="0"/>
    <x v="5"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2"/>
    <m/>
  </r>
  <r>
    <s v="2615940"/>
    <s v="Shirt Scrub Unisex Dark Blue  "/>
    <s v="Large       "/>
    <s v="10/Bg   "/>
    <s v="DUKAL"/>
    <s v="375L"/>
    <n v="1"/>
    <n v="6"/>
    <n v="1"/>
    <n v="0"/>
    <n v="0"/>
    <n v="0"/>
    <x v="6"/>
    <m/>
  </r>
  <r>
    <s v="1132112"/>
    <s v="Needle Holder Mayo Hegar      "/>
    <s v="5&quot;          "/>
    <s v="Ea      "/>
    <s v="BRSURG"/>
    <s v="WG24-18014"/>
    <n v="1"/>
    <n v="9"/>
    <n v="0"/>
    <n v="0"/>
    <n v="0"/>
    <n v="1"/>
    <x v="5"/>
    <m/>
  </r>
  <r>
    <s v="1135693"/>
    <s v="Stethoscope Littmann 3100     "/>
    <s v="Blk 27&quot;     "/>
    <s v="Ea      "/>
    <s v="3MMED"/>
    <s v="3100BK27"/>
    <n v="1"/>
    <n v="1"/>
    <n v="0"/>
    <n v="1"/>
    <n v="0"/>
    <n v="0"/>
    <x v="6"/>
    <m/>
  </r>
  <r>
    <s v="1254971"/>
    <s v="Neomycin/PolyB/Gram Ophth     "/>
    <s v="            "/>
    <s v="10mL/Bt "/>
    <s v="CARDGN"/>
    <s v="1303981"/>
    <n v="1"/>
    <n v="2"/>
    <n v="0"/>
    <n v="1"/>
    <n v="0"/>
    <n v="0"/>
    <x v="8"/>
    <m/>
  </r>
  <r>
    <s v="1103479"/>
    <s v="AC Adapter 349KLX Scale       "/>
    <s v="4207 orAfter"/>
    <s v="Ea      "/>
    <s v="PELSTA"/>
    <s v="ADPT40"/>
    <n v="1"/>
    <n v="1"/>
    <n v="0"/>
    <n v="1"/>
    <n v="0"/>
    <n v="0"/>
    <x v="6"/>
    <m/>
  </r>
  <r>
    <s v="2712850"/>
    <s v="Pants Scrub Blue              "/>
    <s v="XL          "/>
    <s v="50/Ca   "/>
    <s v="MARS"/>
    <s v="1518XL"/>
    <n v="1"/>
    <n v="1"/>
    <n v="0"/>
    <n v="0"/>
    <n v="1"/>
    <n v="0"/>
    <x v="5"/>
    <m/>
  </r>
  <r>
    <s v="1024685"/>
    <s v="Iv Tubing W/flashball 83'     "/>
    <s v="15 Drps     "/>
    <s v="Ea      "/>
    <s v="BANYAN"/>
    <s v="1003290"/>
    <n v="1"/>
    <n v="2"/>
    <n v="0"/>
    <n v="0"/>
    <n v="0"/>
    <n v="1"/>
    <x v="5"/>
    <m/>
  </r>
  <r>
    <s v="4991397"/>
    <s v="Eye Wash Station              "/>
    <s v="            "/>
    <s v="Ea      "/>
    <s v="CERSAF"/>
    <s v="K611018"/>
    <n v="1"/>
    <n v="2"/>
    <n v="0"/>
    <n v="1"/>
    <n v="0"/>
    <n v="0"/>
    <x v="8"/>
    <m/>
  </r>
  <r>
    <s v="1500107"/>
    <s v="Xylocaine Plain MDV 20mL      "/>
    <s v="1%          "/>
    <s v="25/Pk   "/>
    <s v="ABRAX"/>
    <s v="63323048527"/>
    <n v="1"/>
    <n v="2"/>
    <n v="1"/>
    <n v="0"/>
    <n v="0"/>
    <n v="0"/>
    <x v="8"/>
    <m/>
  </r>
  <r>
    <s v="1917970"/>
    <s v="Surgilube Screw-Cap           "/>
    <s v="2oz         "/>
    <s v="12/Bx   "/>
    <s v="HRPHAR"/>
    <s v="281020502"/>
    <n v="1"/>
    <n v="1"/>
    <n v="0"/>
    <n v="1"/>
    <n v="0"/>
    <n v="0"/>
    <x v="8"/>
    <m/>
  </r>
  <r>
    <s v="1049155"/>
    <s v="Extractor Drml Comedone Schamb"/>
    <s v="Square      "/>
    <s v="Ea      "/>
    <s v="MILTEX"/>
    <s v="104-9155"/>
    <n v="1"/>
    <n v="1"/>
    <n v="0"/>
    <n v="1"/>
    <n v="0"/>
    <n v="0"/>
    <x v="6"/>
    <m/>
  </r>
  <r>
    <s v="1298777"/>
    <s v="Sitzmarks O-Ring Marker Caps  "/>
    <s v="            "/>
    <s v="10/Bx   "/>
    <s v="KONSYL"/>
    <s v="8100F"/>
    <n v="1"/>
    <n v="1"/>
    <n v="0"/>
    <n v="0"/>
    <n v="1"/>
    <n v="0"/>
    <x v="5"/>
    <m/>
  </r>
  <r>
    <s v="1216835"/>
    <s v="Shirt Scrub Unisex PP Disp    "/>
    <s v="2XL Drk Blu "/>
    <s v="5x10/Ca "/>
    <s v="DUKAL"/>
    <s v="375XXL"/>
    <n v="1"/>
    <n v="2"/>
    <n v="0"/>
    <n v="0"/>
    <n v="1"/>
    <n v="0"/>
    <x v="5"/>
    <m/>
  </r>
  <r>
    <s v="1140326"/>
    <s v="Cabinet Storage Plastic       "/>
    <s v="24-Drawer   "/>
    <s v="Ea      "/>
    <s v="AKRO"/>
    <s v="10124"/>
    <n v="1"/>
    <n v="3"/>
    <n v="0"/>
    <n v="1"/>
    <n v="0"/>
    <n v="0"/>
    <x v="6"/>
    <m/>
  </r>
  <r>
    <s v="8900899"/>
    <s v="Telfa Gauze Pads Sterile      "/>
    <s v="2&quot;x3&quot;       "/>
    <s v="100/Bx  "/>
    <s v="CARDKN"/>
    <s v="1961"/>
    <n v="1"/>
    <n v="4"/>
    <n v="0"/>
    <n v="1"/>
    <n v="0"/>
    <n v="0"/>
    <x v="8"/>
    <m/>
  </r>
  <r>
    <s v="1127072"/>
    <s v="Crutch Aluminum Adult         "/>
    <s v="5'2&quot;-5&quot;10&quot;  "/>
    <s v="Pair    "/>
    <s v="MEDDEP"/>
    <s v="1127072"/>
    <n v="1"/>
    <n v="2"/>
    <n v="0"/>
    <n v="1"/>
    <n v="0"/>
    <n v="0"/>
    <x v="8"/>
    <m/>
  </r>
  <r>
    <s v="1113558"/>
    <s v="Preference Paper Towels       "/>
    <s v="2-Ply Roll  "/>
    <s v="30/Ca   "/>
    <s v="ODEPOT"/>
    <s v="602795"/>
    <n v="1"/>
    <n v="2"/>
    <n v="0"/>
    <n v="0"/>
    <n v="0"/>
    <n v="1"/>
    <x v="2"/>
    <m/>
  </r>
  <r>
    <s v="1351987"/>
    <s v="Trophon Chem Indicator        "/>
    <s v="            "/>
    <s v="300/Bx  "/>
    <s v="GEULDD"/>
    <s v="E8350MB"/>
    <n v="1"/>
    <n v="1"/>
    <n v="1"/>
    <n v="0"/>
    <n v="0"/>
    <n v="0"/>
    <x v="8"/>
    <m/>
  </r>
  <r>
    <s v="1314439"/>
    <s v="Insert Rigid Carbon Fiber     "/>
    <s v="Men8/Women 9"/>
    <s v="Ea      "/>
    <s v="RTNTPL"/>
    <s v="R-CFI-25"/>
    <n v="1"/>
    <n v="4"/>
    <n v="0"/>
    <n v="0"/>
    <n v="1"/>
    <n v="0"/>
    <x v="5"/>
    <m/>
  </r>
  <r>
    <s v="1510679"/>
    <s v="Aneroid Gauge Only            "/>
    <s v="            "/>
    <s v="Ea      "/>
    <s v="MABIS"/>
    <s v="05-235-010"/>
    <n v="1"/>
    <n v="2"/>
    <n v="0"/>
    <n v="1"/>
    <n v="0"/>
    <n v="0"/>
    <x v="6"/>
    <m/>
  </r>
  <r>
    <s v="9532968"/>
    <s v="Needle Holder Crile Wood      "/>
    <s v="Carbide 6&quot;  "/>
    <s v="Ea      "/>
    <s v="MILTEX"/>
    <s v="8-50TC"/>
    <n v="1"/>
    <n v="5"/>
    <n v="0"/>
    <n v="1"/>
    <n v="0"/>
    <n v="0"/>
    <x v="6"/>
    <m/>
  </r>
  <r>
    <s v="8409168"/>
    <s v="Vaseline Petrlm Gauze Sterile "/>
    <s v="3&quot;x9&quot;       "/>
    <s v="72/Ca   "/>
    <s v="CARDKN"/>
    <s v="8884423600"/>
    <n v="1"/>
    <n v="1"/>
    <n v="0"/>
    <n v="1"/>
    <n v="0"/>
    <n v="0"/>
    <x v="6"/>
    <m/>
  </r>
  <r>
    <s v="3002922"/>
    <s v="Readi-Cat II Banana Smoothie  "/>
    <s v="450ml       "/>
    <s v="24/Ca   "/>
    <s v="EZ"/>
    <s v="450304"/>
    <n v="1"/>
    <n v="2"/>
    <n v="0"/>
    <n v="1"/>
    <n v="0"/>
    <n v="0"/>
    <x v="8"/>
    <m/>
  </r>
  <r>
    <s v="1190398"/>
    <s v="Optical Cleaner               "/>
    <s v="2oz         "/>
    <s v="1/Ea    "/>
    <s v="TROY"/>
    <s v="22143974"/>
    <n v="1"/>
    <n v="1"/>
    <n v="0"/>
    <n v="1"/>
    <n v="0"/>
    <n v="0"/>
    <x v="6"/>
    <m/>
  </r>
  <r>
    <s v="6540106"/>
    <s v="Suture Perma Silk SH 18&quot;      "/>
    <s v="2/0         "/>
    <s v="12/Bx   "/>
    <s v="ETHICO"/>
    <s v="C012D"/>
    <n v="1"/>
    <n v="2"/>
    <n v="0"/>
    <n v="1"/>
    <n v="0"/>
    <n v="0"/>
    <x v="6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5"/>
    <m/>
  </r>
  <r>
    <s v="3957288"/>
    <s v="3-Ply Plasbak Pro Twl MAU     "/>
    <s v="13.5x18     "/>
    <s v="500/ca  "/>
    <s v="GREBAY"/>
    <s v="138"/>
    <n v="1"/>
    <n v="1"/>
    <n v="0"/>
    <n v="0"/>
    <n v="0"/>
    <n v="1"/>
    <x v="5"/>
    <m/>
  </r>
  <r>
    <s v="1356811"/>
    <s v="Marker Skin f/MRI and CT      "/>
    <s v="15mm        "/>
    <s v="50/Pk   "/>
    <s v="PREDYN"/>
    <s v="MM3005"/>
    <n v="1"/>
    <n v="2"/>
    <n v="0"/>
    <n v="0"/>
    <n v="0"/>
    <n v="1"/>
    <x v="5"/>
    <m/>
  </r>
  <r>
    <s v="1158578"/>
    <s v="E-Z Form Splint White 1/8&quot;    "/>
    <s v="Large       "/>
    <s v="Ea      "/>
    <s v="TROY"/>
    <s v="551433"/>
    <n v="1"/>
    <n v="1"/>
    <n v="0"/>
    <n v="0"/>
    <n v="0"/>
    <n v="1"/>
    <x v="5"/>
    <m/>
  </r>
  <r>
    <s v="8310924"/>
    <s v="Shirt Scrub Rnd Neck Blue     "/>
    <s v="3XL Disp    "/>
    <s v="30/Ca   "/>
    <s v="MEDLIN"/>
    <s v="NON27212XXXL"/>
    <n v="1"/>
    <n v="2"/>
    <n v="0"/>
    <n v="0"/>
    <n v="0"/>
    <n v="1"/>
    <x v="5"/>
    <m/>
  </r>
  <r>
    <s v="6018686"/>
    <s v="Tray Instrument SS Atcl       "/>
    <s v="7&quot;          "/>
    <s v="Ea      "/>
    <s v="MIDMAK"/>
    <s v="002-0374-00"/>
    <n v="1"/>
    <n v="1"/>
    <n v="0"/>
    <n v="0"/>
    <n v="0"/>
    <n v="1"/>
    <x v="5"/>
    <m/>
  </r>
  <r>
    <s v="6735812"/>
    <s v="Shirt Scrub Unisex Pwkl Blu   "/>
    <s v="Medium      "/>
    <s v="50/Ca   "/>
    <s v="MARS"/>
    <s v="1517M"/>
    <n v="1"/>
    <n v="1"/>
    <n v="0"/>
    <n v="0"/>
    <n v="1"/>
    <n v="0"/>
    <x v="5"/>
    <m/>
  </r>
  <r>
    <s v="1131294"/>
    <s v="Nasal Cannula Flare Tip       "/>
    <s v="            "/>
    <s v="50/Ca   "/>
    <s v="AMSINO"/>
    <s v="AS75085"/>
    <n v="1"/>
    <n v="2"/>
    <n v="0"/>
    <n v="1"/>
    <n v="0"/>
    <n v="0"/>
    <x v="6"/>
    <m/>
  </r>
  <r>
    <s v="2282532"/>
    <s v="Caps Thumb Green F/Glass Tubes"/>
    <s v="13mm        "/>
    <s v="1000/Bg "/>
    <s v="STOCK"/>
    <s v="8569G"/>
    <n v="1"/>
    <n v="8"/>
    <n v="1"/>
    <n v="0"/>
    <n v="0"/>
    <n v="0"/>
    <x v="6"/>
    <m/>
  </r>
  <r>
    <s v="1242483"/>
    <s v="Showa Best Glove              "/>
    <s v="            "/>
    <s v="12/Pk   "/>
    <s v="FISHER"/>
    <s v="11-395-3C"/>
    <n v="1"/>
    <n v="1"/>
    <n v="0"/>
    <n v="0"/>
    <n v="0"/>
    <n v="1"/>
    <x v="5"/>
    <m/>
  </r>
  <r>
    <s v="1269575"/>
    <s v="Connector Microclave Neutral  "/>
    <s v="Clear       "/>
    <s v="100/Ca  "/>
    <s v="ABBHOS"/>
    <s v="12512-01"/>
    <n v="1"/>
    <n v="4"/>
    <n v="1"/>
    <n v="0"/>
    <n v="0"/>
    <n v="0"/>
    <x v="6"/>
    <m/>
  </r>
  <r>
    <s v="5120011"/>
    <s v="Alere hCG Cassette (20)       "/>
    <s v="Test        "/>
    <s v="30/Bx   "/>
    <s v="WAMPOL"/>
    <s v="92210"/>
    <n v="1"/>
    <n v="3"/>
    <n v="0"/>
    <n v="1"/>
    <n v="0"/>
    <n v="0"/>
    <x v="8"/>
    <m/>
  </r>
  <r>
    <s v="1528786"/>
    <s v="Adapter EKG Snap-Clip         "/>
    <s v="            "/>
    <s v="Ea      "/>
    <s v="BECKL"/>
    <s v="MSB-10"/>
    <n v="1"/>
    <n v="8"/>
    <n v="1"/>
    <n v="0"/>
    <n v="0"/>
    <n v="0"/>
    <x v="6"/>
    <m/>
  </r>
  <r>
    <s v="9049709"/>
    <s v="Mix Crystal Light Lemon       "/>
    <s v="            "/>
    <s v="Ea      "/>
    <s v="ODEPOT"/>
    <s v="591379"/>
    <n v="1"/>
    <n v="1"/>
    <n v="0"/>
    <n v="0"/>
    <n v="0"/>
    <n v="1"/>
    <x v="2"/>
    <m/>
  </r>
  <r>
    <s v="1103589"/>
    <s v="Cuff 2-Tube Adult LG Long     "/>
    <s v="Reuseable   "/>
    <s v="Ea      "/>
    <s v="WELCH"/>
    <s v="REUSE-12L-2TP"/>
    <n v="1"/>
    <n v="2"/>
    <n v="1"/>
    <n v="0"/>
    <n v="0"/>
    <n v="0"/>
    <x v="6"/>
    <m/>
  </r>
  <r>
    <s v="1098962"/>
    <s v="Nalbuphine Inj MDV            "/>
    <s v="20mg/ml     "/>
    <s v="10ml/Vl "/>
    <s v="PFIZNJ"/>
    <s v="00409146701"/>
    <n v="1"/>
    <n v="1"/>
    <n v="1"/>
    <n v="0"/>
    <n v="0"/>
    <n v="0"/>
    <x v="0"/>
    <m/>
  </r>
  <r>
    <s v="6785962"/>
    <s v="Aloetouch 3G PF Vinyl Glove   "/>
    <s v="X-Small     "/>
    <s v="100/Bx  "/>
    <s v="MEDLIN"/>
    <s v="MDS195173"/>
    <n v="1"/>
    <n v="1"/>
    <n v="0"/>
    <n v="1"/>
    <n v="0"/>
    <n v="0"/>
    <x v="6"/>
    <m/>
  </r>
  <r>
    <s v="5700631"/>
    <s v="Criterion Pure Freedom Ntr Glv"/>
    <s v="Small       "/>
    <s v="200/Bx  "/>
    <s v="PERGET"/>
    <s v="5700631"/>
    <n v="1"/>
    <n v="20"/>
    <n v="0"/>
    <n v="1"/>
    <n v="0"/>
    <n v="0"/>
    <x v="8"/>
    <m/>
  </r>
  <r>
    <s v="6543869"/>
    <s v="Suture Prolene Mono Blu PS2   "/>
    <s v="4-0 18&quot;     "/>
    <s v="36/Bx   "/>
    <s v="ETHICO"/>
    <s v="8682H"/>
    <n v="1"/>
    <n v="2"/>
    <n v="0"/>
    <n v="1"/>
    <n v="0"/>
    <n v="0"/>
    <x v="8"/>
    <m/>
  </r>
  <r>
    <s v="3786156"/>
    <s v="Uni-Punch Biopsy Punch Dispos "/>
    <s v="Asst        "/>
    <s v="25/Bx   "/>
    <s v="PREMED"/>
    <s v="9033525"/>
    <n v="1"/>
    <n v="4"/>
    <n v="0"/>
    <n v="1"/>
    <n v="0"/>
    <n v="0"/>
    <x v="6"/>
    <m/>
  </r>
  <r>
    <s v="1155053"/>
    <s v="Tourniquet LF 1&quot;x18&quot;          "/>
    <s v="            "/>
    <s v="250/Bg  "/>
    <s v="MABIS"/>
    <s v="47-874-000"/>
    <n v="1"/>
    <n v="1"/>
    <n v="0"/>
    <n v="1"/>
    <n v="0"/>
    <n v="0"/>
    <x v="8"/>
    <m/>
  </r>
  <r>
    <s v="7578615"/>
    <s v="Cortrosyn Inj SDV             "/>
    <s v="0.25mg      "/>
    <s v="10/Bx   "/>
    <s v="AMPPHA"/>
    <s v="00548590000"/>
    <n v="1"/>
    <n v="1"/>
    <n v="1"/>
    <n v="0"/>
    <n v="0"/>
    <n v="0"/>
    <x v="8"/>
    <m/>
  </r>
  <r>
    <s v="9054214"/>
    <s v="Disp Resuscitation Mask       "/>
    <s v="Infant      "/>
    <s v="Ea      "/>
    <s v="BLSSYS"/>
    <s v="1520"/>
    <n v="1"/>
    <n v="1"/>
    <n v="0"/>
    <n v="1"/>
    <n v="0"/>
    <n v="0"/>
    <x v="6"/>
    <m/>
  </r>
  <r>
    <s v="1739446"/>
    <s v="Metrizyme                     "/>
    <s v="1/2-Gal     "/>
    <s v="Ea      "/>
    <s v="METREX"/>
    <s v="10-4010"/>
    <n v="1"/>
    <n v="1"/>
    <n v="0"/>
    <n v="1"/>
    <n v="0"/>
    <n v="0"/>
    <x v="1"/>
    <m/>
  </r>
  <r>
    <s v="3030002"/>
    <s v="Stopcock Hi-Flo 3-Way         "/>
    <s v="Male LL     "/>
    <s v="50/Ca   "/>
    <s v="SIMPOR"/>
    <s v="MX431-1L"/>
    <n v="1"/>
    <n v="1"/>
    <n v="0"/>
    <n v="1"/>
    <n v="0"/>
    <n v="0"/>
    <x v="6"/>
    <m/>
  </r>
  <r>
    <s v="1046867"/>
    <s v="Lidocaine W/EPI Inj MDV 50ml  "/>
    <s v="2% 1:100m   "/>
    <s v="25/Bx   "/>
    <s v="PFIZNJ"/>
    <s v="00409318203"/>
    <n v="1"/>
    <n v="1"/>
    <n v="1"/>
    <n v="0"/>
    <n v="0"/>
    <n v="0"/>
    <x v="0"/>
    <m/>
  </r>
  <r>
    <s v="7449844"/>
    <s v="Cover F/Transducer LTX St     "/>
    <s v="8x45cm      "/>
    <s v="24/Bx   "/>
    <s v="CIVCO"/>
    <s v="610-044"/>
    <n v="1"/>
    <n v="1"/>
    <n v="0"/>
    <n v="1"/>
    <n v="0"/>
    <n v="0"/>
    <x v="6"/>
    <m/>
  </r>
  <r>
    <s v="9533360"/>
    <s v="Pessary Ringknob W/Sprt       "/>
    <s v="2.75&quot; Sz4   "/>
    <s v="Ea      "/>
    <s v="MILTEX"/>
    <s v="30-RKS4"/>
    <n v="1"/>
    <n v="1"/>
    <n v="0"/>
    <n v="1"/>
    <n v="0"/>
    <n v="0"/>
    <x v="6"/>
    <m/>
  </r>
  <r>
    <s v="2283328"/>
    <s v="Vivitrol Inj Suspension       "/>
    <s v="380mg       "/>
    <s v="Ea      "/>
    <s v="CARDWH"/>
    <s v="4223574"/>
    <n v="1"/>
    <n v="1"/>
    <n v="0"/>
    <n v="1"/>
    <n v="0"/>
    <n v="0"/>
    <x v="6"/>
    <m/>
  </r>
  <r>
    <s v="1080484"/>
    <s v="Caster Base for 17100/18100   "/>
    <s v="Beige       "/>
    <s v="Ea      "/>
    <s v="DELTUB"/>
    <s v="200165"/>
    <n v="1"/>
    <n v="1"/>
    <n v="0"/>
    <n v="1"/>
    <n v="0"/>
    <n v="0"/>
    <x v="6"/>
    <m/>
  </r>
  <r>
    <s v="6177243"/>
    <s v="Vaseline Petroleum Jelly      "/>
    <s v="            "/>
    <s v="3.25oz  "/>
    <s v="CARDKN"/>
    <s v="8884430300"/>
    <n v="1"/>
    <n v="8"/>
    <n v="1"/>
    <n v="0"/>
    <n v="0"/>
    <n v="0"/>
    <x v="8"/>
    <m/>
  </r>
  <r>
    <s v="1313119"/>
    <s v="Exam Light Kit LED f/253 Tbl  "/>
    <s v="            "/>
    <s v="Ea      "/>
    <s v="MIDMAK"/>
    <s v="253-012"/>
    <n v="1"/>
    <n v="1"/>
    <n v="0"/>
    <n v="0"/>
    <n v="0"/>
    <n v="1"/>
    <x v="5"/>
    <m/>
  </r>
  <r>
    <s v="1215836"/>
    <s v="Exam Cape X-Wide Blue         "/>
    <s v="            "/>
    <s v="100/Ca  "/>
    <s v="OPTINT"/>
    <s v="701XWS"/>
    <n v="1"/>
    <n v="1"/>
    <n v="0"/>
    <n v="1"/>
    <n v="0"/>
    <n v="0"/>
    <x v="6"/>
    <m/>
  </r>
  <r>
    <s v="1247765"/>
    <s v="Paper Thermal ECG Z-Fold      "/>
    <s v="            "/>
    <s v="5 Packs "/>
    <s v="EDANIN"/>
    <s v="ECG.PAPERPAK"/>
    <n v="1"/>
    <n v="2"/>
    <n v="0"/>
    <n v="1"/>
    <n v="0"/>
    <n v="0"/>
    <x v="6"/>
    <m/>
  </r>
  <r>
    <s v="1145192"/>
    <s v="Labels Biohazard Warning      "/>
    <s v="1.75x2.75   "/>
    <s v="1000/Pk "/>
    <s v="PHLEB"/>
    <s v="1025"/>
    <n v="1"/>
    <n v="1"/>
    <n v="0"/>
    <n v="0"/>
    <n v="1"/>
    <n v="0"/>
    <x v="5"/>
    <m/>
  </r>
  <r>
    <s v="8017297"/>
    <s v="Coolwear Scrub Shirts         "/>
    <s v="XL          "/>
    <s v="50/Ca   "/>
    <s v="MARS"/>
    <s v="1517XL"/>
    <n v="1"/>
    <n v="1"/>
    <n v="0"/>
    <n v="0"/>
    <n v="1"/>
    <n v="0"/>
    <x v="5"/>
    <m/>
  </r>
  <r>
    <s v="1182290"/>
    <s v="Stockinette Spclst LF White   "/>
    <s v="1&quot;x25Yd     "/>
    <s v="1/Rl    "/>
    <s v="SMINEP"/>
    <s v="9071"/>
    <n v="1"/>
    <n v="2"/>
    <n v="0"/>
    <n v="1"/>
    <n v="0"/>
    <n v="0"/>
    <x v="6"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8"/>
    <m/>
  </r>
  <r>
    <s v="1222091"/>
    <s v="Kendall Dressing Foam         "/>
    <s v="3-1/2x3&quot;    "/>
    <s v="50/Ca   "/>
    <s v="CARDKN"/>
    <s v="55535"/>
    <n v="1"/>
    <n v="1"/>
    <n v="0"/>
    <n v="0"/>
    <n v="1"/>
    <n v="0"/>
    <x v="5"/>
    <m/>
  </r>
  <r>
    <s v="7310479"/>
    <s v="Needle Spinal Chiba Point     "/>
    <s v="18G x3.5&quot;   "/>
    <s v="25/Bx   "/>
    <s v="MYCMED"/>
    <s v="CHE18G351"/>
    <n v="1"/>
    <n v="4"/>
    <n v="0"/>
    <n v="0"/>
    <n v="1"/>
    <n v="0"/>
    <x v="5"/>
    <m/>
  </r>
  <r>
    <s v="1162939"/>
    <s v="Heelbo Standard Blue          "/>
    <s v="Regular 8.5&quot;"/>
    <s v="1/Pr    "/>
    <s v="ALIMED"/>
    <s v="6420"/>
    <n v="1"/>
    <n v="4"/>
    <n v="0"/>
    <n v="0"/>
    <n v="1"/>
    <n v="0"/>
    <x v="5"/>
    <m/>
  </r>
  <r>
    <s v="1138112"/>
    <s v="Splint Mason Allen Lg         "/>
    <s v="            "/>
    <s v="EA      "/>
    <s v="SMTNEP"/>
    <s v="79-71047"/>
    <n v="1"/>
    <n v="2"/>
    <n v="0"/>
    <n v="1"/>
    <n v="0"/>
    <n v="0"/>
    <x v="6"/>
    <m/>
  </r>
  <r>
    <s v="5822902"/>
    <s v="Tourniquet Disp Textrd LF Blue"/>
    <s v="1x18in      "/>
    <s v="100/Bx  "/>
    <s v="ALLEG"/>
    <s v="CH8069"/>
    <n v="1"/>
    <n v="1"/>
    <n v="0"/>
    <n v="1"/>
    <n v="0"/>
    <n v="0"/>
    <x v="6"/>
    <m/>
  </r>
  <r>
    <s v="1256562"/>
    <s v="Soap Foam Gen2 enMotion       "/>
    <s v="Aloe        "/>
    <s v="2/Ca    "/>
    <s v="GEOPAC"/>
    <s v="42715"/>
    <n v="1"/>
    <n v="5"/>
    <n v="0"/>
    <n v="0"/>
    <n v="1"/>
    <n v="0"/>
    <x v="5"/>
    <m/>
  </r>
  <r>
    <s v="1123919"/>
    <s v="Pessary Ring Knob #4          "/>
    <s v="w/Supp      "/>
    <s v="Ea      "/>
    <s v="MEDGYN"/>
    <s v="050029K"/>
    <n v="1"/>
    <n v="1"/>
    <n v="0"/>
    <n v="1"/>
    <n v="0"/>
    <n v="0"/>
    <x v="6"/>
    <m/>
  </r>
  <r>
    <s v="1034119"/>
    <s v="Kindergarten Eye Chart        "/>
    <s v="14&quot;x9&quot;      "/>
    <s v="Ea      "/>
    <s v="GF"/>
    <s v="1263"/>
    <n v="1"/>
    <n v="1"/>
    <n v="0"/>
    <n v="1"/>
    <n v="0"/>
    <n v="0"/>
    <x v="6"/>
    <m/>
  </r>
  <r>
    <s v="2265056"/>
    <s v="Scopettes 16&quot;                 "/>
    <s v="            "/>
    <s v="100/Bx  "/>
    <s v="BIRLAB"/>
    <s v="34702312"/>
    <n v="1"/>
    <n v="2"/>
    <n v="0"/>
    <n v="1"/>
    <n v="0"/>
    <n v="0"/>
    <x v="8"/>
    <m/>
  </r>
  <r>
    <s v="2955120"/>
    <s v="Diary Patient TriFold         "/>
    <s v="f/Holter    "/>
    <s v="100/Pk  "/>
    <s v="NIKO"/>
    <s v="PTDIARY"/>
    <n v="1"/>
    <n v="1"/>
    <n v="0"/>
    <n v="1"/>
    <n v="0"/>
    <n v="0"/>
    <x v="6"/>
    <m/>
  </r>
  <r>
    <s v="4240049"/>
    <s v="Sotradecol Inj Vial 2mL 30mgml"/>
    <s v="3%;30mg/mL  "/>
    <s v="5/Pk    "/>
    <s v="BIONIC"/>
    <s v="67457016302"/>
    <n v="1"/>
    <n v="1"/>
    <n v="0"/>
    <n v="1"/>
    <n v="0"/>
    <n v="0"/>
    <x v="8"/>
    <m/>
  </r>
  <r>
    <s v="8447601"/>
    <s v="Chart Eye Pocket              "/>
    <s v="            "/>
    <s v="Ea      "/>
    <s v="GF"/>
    <s v="1243-1"/>
    <n v="1"/>
    <n v="23"/>
    <n v="0"/>
    <n v="1"/>
    <n v="0"/>
    <n v="0"/>
    <x v="8"/>
    <m/>
  </r>
  <r>
    <s v="1183930"/>
    <s v="Gown Exam TPT 30x42&quot;Disp      "/>
    <s v="Blue        "/>
    <s v="50/Ca   "/>
    <s v="GREBAY"/>
    <s v="44507"/>
    <n v="1"/>
    <n v="2"/>
    <n v="0"/>
    <n v="1"/>
    <n v="0"/>
    <n v="0"/>
    <x v="8"/>
    <m/>
  </r>
  <r>
    <s v="1026811"/>
    <s v="Entero Vu 24%                 "/>
    <s v="600ML       "/>
    <s v="12/Ca   "/>
    <s v="EZ"/>
    <s v="901407"/>
    <n v="1"/>
    <n v="1"/>
    <n v="0"/>
    <n v="1"/>
    <n v="0"/>
    <n v="0"/>
    <x v="6"/>
    <m/>
  </r>
  <r>
    <s v="1044252"/>
    <s v="Band Can-Do Lite Red          "/>
    <s v="50yd        "/>
    <s v="Ea      "/>
    <s v="FABENT"/>
    <s v="10-5222"/>
    <n v="1"/>
    <n v="1"/>
    <n v="0"/>
    <n v="0"/>
    <n v="1"/>
    <n v="0"/>
    <x v="5"/>
    <m/>
  </r>
  <r>
    <s v="1153457"/>
    <s v="Freestyle Lite Meter System   "/>
    <s v="Kit         "/>
    <s v="4/Ca    "/>
    <s v="MEDISE"/>
    <s v="7080501"/>
    <n v="1"/>
    <n v="1"/>
    <n v="0"/>
    <n v="0"/>
    <n v="1"/>
    <n v="0"/>
    <x v="5"/>
    <m/>
  </r>
  <r>
    <s v="1089273"/>
    <s v="Finger Splint Kit STAX        "/>
    <s v="Clear       "/>
    <s v="30/Kt   "/>
    <s v="SMINEP"/>
    <s v="PS5C"/>
    <n v="1"/>
    <n v="2"/>
    <n v="0"/>
    <n v="1"/>
    <n v="0"/>
    <n v="0"/>
    <x v="6"/>
    <m/>
  </r>
  <r>
    <s v="1410007"/>
    <s v="Indicator Biological Duo Spore"/>
    <s v="Test Strip  "/>
    <s v="100/Bx  "/>
    <s v="PROPER"/>
    <s v="26909600"/>
    <n v="1"/>
    <n v="1"/>
    <n v="0"/>
    <n v="1"/>
    <n v="0"/>
    <n v="0"/>
    <x v="6"/>
    <m/>
  </r>
  <r>
    <s v="1250996"/>
    <s v="Mirena IUD System             "/>
    <s v="52mg        "/>
    <s v="Bx      "/>
    <s v="BAYPHA"/>
    <s v="50419042301"/>
    <n v="1"/>
    <n v="1"/>
    <n v="0"/>
    <n v="0"/>
    <n v="0"/>
    <n v="1"/>
    <x v="5"/>
    <m/>
  </r>
  <r>
    <s v="1196010"/>
    <s v="Replacement Mbl Stand Platform"/>
    <s v="f/Aneroid   "/>
    <s v="Ea      "/>
    <s v="WELCH"/>
    <s v="7670-06P"/>
    <n v="1"/>
    <n v="4"/>
    <n v="0"/>
    <n v="0"/>
    <n v="0"/>
    <n v="1"/>
    <x v="5"/>
    <m/>
  </r>
  <r>
    <s v="1743783"/>
    <s v="Shirt Scrub Unisex Pwkl Blu   "/>
    <s v="Large       "/>
    <s v="50/Ca   "/>
    <s v="MARS"/>
    <s v="1517L"/>
    <n v="1"/>
    <n v="1"/>
    <n v="0"/>
    <n v="0"/>
    <n v="1"/>
    <n v="0"/>
    <x v="5"/>
    <m/>
  </r>
  <r>
    <s v="8954618"/>
    <s v="Watercolors Table Paper Smooth"/>
    <s v="18&quot;x225'    "/>
    <s v="12/Ca   "/>
    <s v="TIDI-E"/>
    <s v="982518"/>
    <n v="1"/>
    <n v="2"/>
    <n v="0"/>
    <n v="1"/>
    <n v="0"/>
    <n v="0"/>
    <x v="6"/>
    <m/>
  </r>
  <r>
    <s v="1239097"/>
    <s v="Tetracaine Ophthalmic Sol     "/>
    <s v="0.5%        "/>
    <s v="15mL/Bt "/>
    <s v="ALTAIR"/>
    <s v="59390018113"/>
    <n v="1"/>
    <n v="1"/>
    <n v="1"/>
    <n v="0"/>
    <n v="0"/>
    <n v="0"/>
    <x v="8"/>
    <m/>
  </r>
  <r>
    <s v="4995939"/>
    <s v="Flushable Drywipe 9 x 13      "/>
    <s v="            "/>
    <s v="500/Ca  "/>
    <s v="MEDLIN"/>
    <s v="NATURESOFT913"/>
    <n v="1"/>
    <n v="1"/>
    <n v="0"/>
    <n v="0"/>
    <n v="1"/>
    <n v="0"/>
    <x v="5"/>
    <m/>
  </r>
  <r>
    <s v="8552820"/>
    <s v="Denture Cup W/lid Plastic     "/>
    <s v="8OZ.        "/>
    <s v="10X25/CA"/>
    <s v="BUSSE"/>
    <s v="490"/>
    <n v="1"/>
    <n v="1"/>
    <n v="0"/>
    <n v="1"/>
    <n v="0"/>
    <n v="0"/>
    <x v="6"/>
    <m/>
  </r>
  <r>
    <s v="1208734"/>
    <s v="Massage Cream Dual Purpose    "/>
    <s v="36oz Jar    "/>
    <s v="Ea      "/>
    <s v="BIOTON"/>
    <s v="DPC36Z"/>
    <n v="1"/>
    <n v="4"/>
    <n v="0"/>
    <n v="1"/>
    <n v="0"/>
    <n v="0"/>
    <x v="6"/>
    <m/>
  </r>
  <r>
    <s v="1080455"/>
    <s v="Cast Stand Adj to 21&quot;         "/>
    <s v="            "/>
    <s v="Ea      "/>
    <s v="SMINEP"/>
    <s v="58050000"/>
    <n v="1"/>
    <n v="1"/>
    <n v="0"/>
    <n v="1"/>
    <n v="0"/>
    <n v="0"/>
    <x v="6"/>
    <m/>
  </r>
  <r>
    <s v="1212031"/>
    <s v="Deodorant ReFresh Wipes       "/>
    <s v="            "/>
    <s v="500/Ca  "/>
    <s v="MEDLIN"/>
    <s v="SJCSTJ911"/>
    <n v="1"/>
    <n v="1"/>
    <n v="0"/>
    <n v="0"/>
    <n v="0"/>
    <n v="1"/>
    <x v="5"/>
    <m/>
  </r>
  <r>
    <s v="1233142"/>
    <s v="Lamp LED Eco-Series           "/>
    <s v="            "/>
    <s v="Ea      "/>
    <s v="DELTUB"/>
    <s v="19100"/>
    <n v="1"/>
    <n v="1"/>
    <n v="0"/>
    <n v="0"/>
    <n v="0"/>
    <n v="1"/>
    <x v="5"/>
    <m/>
  </r>
  <r>
    <s v="1337998"/>
    <s v="Magnesium Citrate Solution    "/>
    <s v="1.745g/oz   "/>
    <s v="10oz/Bt "/>
    <s v="APOMAJ"/>
    <s v="701000"/>
    <n v="1"/>
    <n v="10"/>
    <n v="0"/>
    <n v="1"/>
    <n v="0"/>
    <n v="0"/>
    <x v="8"/>
    <m/>
  </r>
  <r>
    <s v="1329000"/>
    <s v="STATKIT Z1000 EmergMedMgmt    "/>
    <s v="Yearly      "/>
    <s v="Ea      "/>
    <s v="BANYA2"/>
    <s v="1009570"/>
    <n v="1"/>
    <n v="1"/>
    <n v="0"/>
    <n v="0"/>
    <n v="0"/>
    <n v="1"/>
    <x v="5"/>
    <m/>
  </r>
  <r>
    <s v="1249471"/>
    <s v="Support Actimove Rhizo Forte  "/>
    <s v="Rt Md       "/>
    <s v="Ea      "/>
    <s v="SMINEP"/>
    <s v="7623802"/>
    <n v="1"/>
    <n v="6"/>
    <n v="0"/>
    <n v="1"/>
    <n v="0"/>
    <n v="0"/>
    <x v="6"/>
    <m/>
  </r>
  <r>
    <s v="1011192"/>
    <s v="Tongue Blades N/S Wrapped #22 "/>
    <s v="Senior      "/>
    <s v="250/Bx  "/>
    <s v="RITMED"/>
    <s v="55600"/>
    <n v="1"/>
    <n v="4"/>
    <n v="0"/>
    <n v="1"/>
    <n v="0"/>
    <n v="0"/>
    <x v="8"/>
    <m/>
  </r>
  <r>
    <s v="1158381"/>
    <s v="Aquacel Ag Hydrofiber Dressing"/>
    <s v="1x45cm      "/>
    <s v="5/Bx    "/>
    <s v="BRISTL"/>
    <s v="420128"/>
    <n v="1"/>
    <n v="2"/>
    <n v="0"/>
    <n v="1"/>
    <n v="0"/>
    <n v="0"/>
    <x v="8"/>
    <m/>
  </r>
  <r>
    <s v="4431043"/>
    <s v="Needle Spinal Short Bevel     "/>
    <s v="22GX3.5&quot;    "/>
    <s v="25/Ca   "/>
    <s v="AVAMED"/>
    <s v="183106"/>
    <n v="1"/>
    <n v="2"/>
    <n v="1"/>
    <n v="0"/>
    <n v="0"/>
    <n v="0"/>
    <x v="6"/>
    <m/>
  </r>
  <r>
    <s v="2483812"/>
    <s v="Lidocaine HCL Abj LFS Syr PF  "/>
    <s v="2% N-Rt     "/>
    <s v="5mL/Ea  "/>
    <s v="GIVREP"/>
    <s v="00409490334"/>
    <n v="1"/>
    <n v="1"/>
    <n v="1"/>
    <n v="0"/>
    <n v="0"/>
    <n v="0"/>
    <x v="0"/>
    <m/>
  </r>
  <r>
    <s v="2619346"/>
    <s v="Scrub Pants Disposable D Blue "/>
    <s v="Large       "/>
    <s v="10/Bg   "/>
    <s v="DUKAL"/>
    <s v="380L"/>
    <n v="1"/>
    <n v="10"/>
    <n v="0"/>
    <n v="1"/>
    <n v="0"/>
    <n v="0"/>
    <x v="6"/>
    <m/>
  </r>
  <r>
    <s v="1154451"/>
    <s v="Cart Diagnostic Mobile/Storage"/>
    <s v="IQCart      "/>
    <s v="Ea      "/>
    <s v="MIDMAK"/>
    <s v="3-004-1000"/>
    <n v="1"/>
    <n v="1"/>
    <n v="1"/>
    <n v="0"/>
    <n v="0"/>
    <n v="0"/>
    <x v="6"/>
    <m/>
  </r>
  <r>
    <s v="2942717"/>
    <s v="Suture Polysorb Undyed P-12   "/>
    <s v="4-0 18&quot;     "/>
    <s v="12/Bx   "/>
    <s v="KENDAL"/>
    <s v="SL5627G"/>
    <n v="1"/>
    <n v="2"/>
    <n v="0"/>
    <n v="1"/>
    <n v="0"/>
    <n v="0"/>
    <x v="8"/>
    <m/>
  </r>
  <r>
    <s v="2488109"/>
    <s v="Sodium Bicarb Inj SDV Non Retr"/>
    <s v="8.4%        "/>
    <s v="50ml/Vl "/>
    <s v="GIVREP"/>
    <s v="00409662502"/>
    <n v="1"/>
    <n v="1"/>
    <n v="0"/>
    <n v="1"/>
    <n v="0"/>
    <n v="0"/>
    <x v="0"/>
    <m/>
  </r>
  <r>
    <s v="1147523"/>
    <s v="Bupivacaine Hcl Vial 30mL     "/>
    <s v="0.5% PF     "/>
    <s v="25/Bx   "/>
    <s v="PFIZNJ"/>
    <s v="00409116202"/>
    <n v="1"/>
    <n v="10"/>
    <n v="0"/>
    <n v="1"/>
    <n v="0"/>
    <n v="0"/>
    <x v="0"/>
    <m/>
  </r>
  <r>
    <s v="1198454"/>
    <s v="Punch Biopsy Mini Tischler Dn "/>
    <s v="SS 21cm     "/>
    <s v="Ea      "/>
    <s v="GYNEX"/>
    <s v="1200-15"/>
    <n v="1"/>
    <n v="1"/>
    <n v="0"/>
    <n v="0"/>
    <n v="0"/>
    <n v="1"/>
    <x v="5"/>
    <m/>
  </r>
  <r>
    <s v="7666623"/>
    <s v="Forcep Dandy 5.5&quot; Cvd         "/>
    <s v="            "/>
    <s v="EA      "/>
    <s v="MILTEX"/>
    <s v="7-102"/>
    <n v="1"/>
    <n v="5"/>
    <n v="0"/>
    <n v="0"/>
    <n v="0"/>
    <n v="1"/>
    <x v="5"/>
    <m/>
  </r>
  <r>
    <s v="1241472"/>
    <s v="Frame Eye Protect Tidishield  "/>
    <s v="Assort Color"/>
    <s v="100/Bx  "/>
    <s v="TIDI-E"/>
    <s v="9211-100"/>
    <n v="1"/>
    <n v="1"/>
    <n v="0"/>
    <n v="0"/>
    <n v="1"/>
    <n v="0"/>
    <x v="5"/>
    <m/>
  </r>
  <r>
    <s v="2215601"/>
    <s v="Resuscitator Adult            "/>
    <s v="            "/>
    <s v="Ea      "/>
    <s v="RUSCH"/>
    <s v="157100100"/>
    <n v="1"/>
    <n v="1"/>
    <n v="0"/>
    <n v="1"/>
    <n v="0"/>
    <n v="0"/>
    <x v="6"/>
    <m/>
  </r>
  <r>
    <s v="1156340"/>
    <s v="ImmunoCard Stat EHEC          "/>
    <s v="30-Test     "/>
    <s v="Ea      "/>
    <s v="MERIDA"/>
    <s v="751630"/>
    <n v="1"/>
    <n v="1"/>
    <n v="0"/>
    <n v="0"/>
    <n v="0"/>
    <n v="1"/>
    <x v="5"/>
    <m/>
  </r>
  <r>
    <s v="8959375"/>
    <s v="Shorts Ortho Exam Plus Sz     "/>
    <s v="2XL         "/>
    <s v="50/Ca   "/>
    <s v="TIDI-E"/>
    <s v="960404"/>
    <n v="1"/>
    <n v="4"/>
    <n v="0"/>
    <n v="1"/>
    <n v="0"/>
    <n v="0"/>
    <x v="8"/>
    <m/>
  </r>
  <r>
    <s v="1118165"/>
    <s v="Gown Sleeve Proxima           "/>
    <s v="Disp        "/>
    <s v="60/Ca   "/>
    <s v="MEDLIN"/>
    <s v="DYNJP2000A"/>
    <n v="1"/>
    <n v="1"/>
    <n v="0"/>
    <n v="0"/>
    <n v="0"/>
    <n v="1"/>
    <x v="5"/>
    <m/>
  </r>
  <r>
    <s v="6150020"/>
    <s v="Gripper Plus Sfty Needle YSite"/>
    <s v="20gx3/4     "/>
    <s v="Ea      "/>
    <s v="SIMPOR"/>
    <s v="21-2865-24"/>
    <n v="1"/>
    <n v="3"/>
    <n v="0"/>
    <n v="1"/>
    <n v="0"/>
    <n v="0"/>
    <x v="6"/>
    <m/>
  </r>
  <r>
    <s v="4390155"/>
    <s v="PremierPro Glove Latex PFT CL "/>
    <s v="X-Large     "/>
    <s v="90/Bx   "/>
    <s v="S2SGLO"/>
    <s v="4605"/>
    <n v="1"/>
    <n v="6"/>
    <n v="0"/>
    <n v="1"/>
    <n v="0"/>
    <n v="0"/>
    <x v="6"/>
    <m/>
  </r>
  <r>
    <s v="1145587"/>
    <s v="Needle Spinal Quincke         "/>
    <s v="22Gx3.5     "/>
    <s v="25/Bx   "/>
    <s v="MYCMED"/>
    <s v="SNME22G351"/>
    <n v="1"/>
    <n v="1"/>
    <n v="1"/>
    <n v="0"/>
    <n v="0"/>
    <n v="0"/>
    <x v="8"/>
    <m/>
  </r>
  <r>
    <s v="9536730"/>
    <s v="Scalpels Safety Disposable    "/>
    <s v="#11         "/>
    <s v="10/Bx   "/>
    <s v="MILTEX"/>
    <s v="4-511"/>
    <n v="1"/>
    <n v="1"/>
    <n v="1"/>
    <n v="0"/>
    <n v="0"/>
    <n v="0"/>
    <x v="8"/>
    <m/>
  </r>
  <r>
    <s v="1259352"/>
    <s v="Glasses Prism MRI             "/>
    <s v="            "/>
    <s v="Ea      "/>
    <s v="ALIMED"/>
    <s v="935454"/>
    <n v="1"/>
    <n v="1"/>
    <n v="0"/>
    <n v="0"/>
    <n v="1"/>
    <n v="0"/>
    <x v="5"/>
    <m/>
  </r>
  <r>
    <s v="9870363"/>
    <s v="Curad PF Nitrile Glove        "/>
    <s v="X-Large     "/>
    <s v="130/Bx  "/>
    <s v="MEDLIN"/>
    <s v="CUR9317"/>
    <n v="1"/>
    <n v="5"/>
    <n v="0"/>
    <n v="1"/>
    <n v="0"/>
    <n v="0"/>
    <x v="6"/>
    <m/>
  </r>
  <r>
    <s v="2770827"/>
    <s v="Alprazolam Tablets            "/>
    <s v="0.25MG      "/>
    <s v="100/Bt  "/>
    <s v="CARDGN"/>
    <s v="4026647"/>
    <n v="1"/>
    <n v="1"/>
    <n v="0"/>
    <n v="1"/>
    <n v="0"/>
    <n v="0"/>
    <x v="6"/>
    <m/>
  </r>
  <r>
    <s v="7285124"/>
    <s v="EZM Super XL Empty Enema Kit  "/>
    <s v="W/reten cuff"/>
    <s v="24/Ca   "/>
    <s v="EZ"/>
    <s v="901203"/>
    <n v="1"/>
    <n v="1"/>
    <n v="0"/>
    <n v="1"/>
    <n v="0"/>
    <n v="0"/>
    <x v="6"/>
    <m/>
  </r>
  <r>
    <s v="1106026"/>
    <s v="Immersion Oil Low Viscosity   "/>
    <s v="1/2 Oz      "/>
    <s v="Ea      "/>
    <s v="HELINK"/>
    <s v="400660"/>
    <n v="1"/>
    <n v="1"/>
    <n v="0"/>
    <n v="1"/>
    <n v="0"/>
    <n v="0"/>
    <x v="6"/>
    <m/>
  </r>
  <r>
    <s v="1353527"/>
    <s v="Dressing Surg Aquacel Ag      "/>
    <s v="3.5x6&quot;      "/>
    <s v="10/Bx   "/>
    <s v="BRISTL"/>
    <s v="413556"/>
    <n v="1"/>
    <n v="2"/>
    <n v="0"/>
    <n v="0"/>
    <n v="1"/>
    <n v="0"/>
    <x v="5"/>
    <m/>
  </r>
  <r>
    <s v="7143369"/>
    <s v="Tubigrip Lrg Thigh G Beige    "/>
    <s v="10M         "/>
    <s v="1/Bx    "/>
    <s v="ABCO"/>
    <s v="1453"/>
    <n v="1"/>
    <n v="4"/>
    <n v="0"/>
    <n v="1"/>
    <n v="0"/>
    <n v="0"/>
    <x v="8"/>
    <m/>
  </r>
  <r>
    <s v="2148629"/>
    <s v="Tube Conn Male/Female         "/>
    <s v="Screw Type  "/>
    <s v="10/Pk   "/>
    <s v="WELCH"/>
    <s v="5082-175"/>
    <n v="1"/>
    <n v="1"/>
    <n v="0"/>
    <n v="0"/>
    <n v="1"/>
    <n v="0"/>
    <x v="5"/>
    <m/>
  </r>
  <r>
    <s v="1325396"/>
    <s v="Exerciser Hand Flxbr Theraband"/>
    <s v="Green       "/>
    <s v="Ea      "/>
    <s v="FABENT"/>
    <s v="10-1352"/>
    <n v="1"/>
    <n v="1"/>
    <n v="0"/>
    <n v="0"/>
    <n v="1"/>
    <n v="0"/>
    <x v="5"/>
    <m/>
  </r>
  <r>
    <s v="4997552"/>
    <s v="Lysol Citrus Sanit Wipes/110  "/>
    <s v="            "/>
    <s v="Ea      "/>
    <s v="ODEPOT"/>
    <s v="406019"/>
    <n v="1"/>
    <n v="5"/>
    <n v="0"/>
    <n v="0"/>
    <n v="0"/>
    <n v="1"/>
    <x v="2"/>
    <m/>
  </r>
  <r>
    <s v="7151556"/>
    <s v="Microscope M280               "/>
    <s v="            "/>
    <s v="Ea      "/>
    <s v="UNICO"/>
    <s v="M280"/>
    <n v="1"/>
    <n v="1"/>
    <n v="0"/>
    <n v="0"/>
    <n v="1"/>
    <n v="0"/>
    <x v="5"/>
    <m/>
  </r>
  <r>
    <s v="1162940"/>
    <s v="Heelbo Standard White         "/>
    <s v="Large 9.5&quot;  "/>
    <s v="1/Pr    "/>
    <s v="ALIMED"/>
    <s v="6421"/>
    <n v="1"/>
    <n v="4"/>
    <n v="0"/>
    <n v="0"/>
    <n v="1"/>
    <n v="0"/>
    <x v="5"/>
    <m/>
  </r>
  <r>
    <s v="1244383"/>
    <s v="Face Rest f/CFPM Imaging Tbl  "/>
    <s v="            "/>
    <s v="Ea      "/>
    <s v="OAKWRK"/>
    <s v="56418-T01"/>
    <n v="1"/>
    <n v="1"/>
    <n v="0"/>
    <n v="0"/>
    <n v="0"/>
    <n v="1"/>
    <x v="5"/>
    <m/>
  </r>
  <r>
    <s v="1088191"/>
    <s v="Wall Aneroid 3-Inflation      "/>
    <s v="            "/>
    <s v="Ea      "/>
    <s v="BAUM"/>
    <s v="0970NL"/>
    <n v="1"/>
    <n v="3"/>
    <n v="0"/>
    <n v="0"/>
    <n v="0"/>
    <n v="1"/>
    <x v="5"/>
    <m/>
  </r>
  <r>
    <s v="3729758"/>
    <s v="Stack Finger Splint           "/>
    <s v="Sz 5        "/>
    <s v="Ea      "/>
    <s v="DEROYA"/>
    <s v="9121-05"/>
    <n v="1"/>
    <n v="4"/>
    <n v="0"/>
    <n v="1"/>
    <n v="0"/>
    <n v="0"/>
    <x v="6"/>
    <m/>
  </r>
  <r>
    <s v="1788381"/>
    <s v="Caddy Carry W/pullout Drw     "/>
    <s v="            "/>
    <s v="1/EA    "/>
    <s v="HEALOG"/>
    <s v="1828"/>
    <n v="1"/>
    <n v="1"/>
    <n v="0"/>
    <n v="1"/>
    <n v="0"/>
    <n v="0"/>
    <x v="6"/>
    <m/>
  </r>
  <r>
    <s v="1819898"/>
    <s v="Furosemide Inj SDV Non-Return "/>
    <s v="10mg/mL     "/>
    <s v="4mL/Vl  "/>
    <s v="GIVREP"/>
    <s v="00409610204"/>
    <n v="1"/>
    <n v="3"/>
    <n v="0"/>
    <n v="1"/>
    <n v="0"/>
    <n v="0"/>
    <x v="0"/>
    <m/>
  </r>
  <r>
    <s v="1123445"/>
    <s v="Needle Chiba Str              "/>
    <s v="22x3&quot;       "/>
    <s v="25/Bx   "/>
    <s v="MYCMED"/>
    <s v="CHE22G351"/>
    <n v="1"/>
    <n v="2"/>
    <n v="0"/>
    <n v="1"/>
    <n v="0"/>
    <n v="0"/>
    <x v="6"/>
    <m/>
  </r>
  <r>
    <s v="4390166"/>
    <s v="PremierPro Glove Ext Cuff     "/>
    <s v="Small       "/>
    <s v="50Ea/Bx "/>
    <s v="S2SGLO"/>
    <s v="5092"/>
    <n v="1"/>
    <n v="10"/>
    <n v="0"/>
    <n v="1"/>
    <n v="0"/>
    <n v="0"/>
    <x v="8"/>
    <m/>
  </r>
  <r>
    <s v="2617123"/>
    <s v="Shirt Scrub Unisex Dark Blue  "/>
    <s v="Medium      "/>
    <s v="10/Bg   "/>
    <s v="DUKAL"/>
    <s v="375M"/>
    <n v="1"/>
    <n v="16"/>
    <n v="1"/>
    <n v="0"/>
    <n v="0"/>
    <n v="0"/>
    <x v="6"/>
    <m/>
  </r>
  <r>
    <s v="1236454"/>
    <s v="Thermometer Fridge w/ Alarm   "/>
    <s v="Digital     "/>
    <s v="Ea      "/>
    <s v="THERMC"/>
    <s v="ACC8100MATB"/>
    <n v="1"/>
    <n v="2"/>
    <n v="0"/>
    <n v="0"/>
    <n v="0"/>
    <n v="1"/>
    <x v="5"/>
    <m/>
  </r>
  <r>
    <s v="5662738"/>
    <s v="BP Tubing For LIFESIGN        "/>
    <s v="8'          "/>
    <s v="Ea      "/>
    <s v="WELCH"/>
    <s v="5200-12"/>
    <n v="1"/>
    <n v="1"/>
    <n v="0"/>
    <n v="1"/>
    <n v="0"/>
    <n v="0"/>
    <x v="6"/>
    <m/>
  </r>
  <r>
    <s v="1263374"/>
    <s v="IQECG Digital ECG w/ Lead Mgmt"/>
    <s v="            "/>
    <s v="Ea      "/>
    <s v="MIDMAK"/>
    <s v="4-000-0062"/>
    <n v="1"/>
    <n v="1"/>
    <n v="0"/>
    <n v="1"/>
    <n v="0"/>
    <n v="0"/>
    <x v="8"/>
    <m/>
  </r>
  <r>
    <s v="2619691"/>
    <s v="Coveralls Disposable Blue     "/>
    <s v="X Large     "/>
    <s v="5/Bg    "/>
    <s v="DUKAL"/>
    <s v="392XL"/>
    <n v="1"/>
    <n v="5"/>
    <n v="0"/>
    <n v="1"/>
    <n v="0"/>
    <n v="0"/>
    <x v="6"/>
    <m/>
  </r>
  <r>
    <s v="2487453"/>
    <s v="Lidocaine/Epi MDV Non-Returnbl"/>
    <s v="1%          "/>
    <s v="50mL/Vl "/>
    <s v="GIVREP"/>
    <s v="00409317803"/>
    <n v="1"/>
    <n v="10"/>
    <n v="1"/>
    <n v="0"/>
    <n v="0"/>
    <n v="0"/>
    <x v="0"/>
    <m/>
  </r>
  <r>
    <s v="1297274"/>
    <s v="Tip Dispensing ISTAT          "/>
    <s v="            "/>
    <s v="100/Pk  "/>
    <s v="ABBCON"/>
    <s v="06F2420"/>
    <n v="1"/>
    <n v="2"/>
    <n v="0"/>
    <n v="0"/>
    <n v="0"/>
    <n v="1"/>
    <x v="2"/>
    <m/>
  </r>
  <r>
    <s v="1160752"/>
    <s v="BP Cuff Reusable f/Monitor    "/>
    <s v="Adult       "/>
    <s v="Ea      "/>
    <s v="MIDMAK"/>
    <s v="3-009-0064"/>
    <n v="1"/>
    <n v="1"/>
    <n v="0"/>
    <n v="1"/>
    <n v="0"/>
    <n v="0"/>
    <x v="8"/>
    <m/>
  </r>
  <r>
    <s v="3861713"/>
    <s v="Chamber Filter                "/>
    <s v="Ster        "/>
    <s v="2/Pkg   "/>
    <s v="MIDMAK"/>
    <s v="002-0360-00"/>
    <n v="1"/>
    <n v="1"/>
    <n v="0"/>
    <n v="1"/>
    <n v="0"/>
    <n v="0"/>
    <x v="3"/>
    <m/>
  </r>
  <r>
    <s v="1285653"/>
    <s v="Sani-Cloth Prime Large        "/>
    <s v="6x6.75      "/>
    <s v="160/Cn  "/>
    <s v="NICEPK"/>
    <s v="P25372"/>
    <n v="1"/>
    <n v="4"/>
    <n v="0"/>
    <n v="1"/>
    <n v="0"/>
    <n v="0"/>
    <x v="8"/>
    <m/>
  </r>
  <r>
    <s v="1046883"/>
    <s v="Bupivacaine HCL MDV 50ml      "/>
    <s v="0.5%        "/>
    <s v="25/Bx   "/>
    <s v="PFIZNJ"/>
    <s v="00409116301"/>
    <n v="1"/>
    <n v="4"/>
    <n v="1"/>
    <n v="0"/>
    <n v="0"/>
    <n v="0"/>
    <x v="0"/>
    <m/>
  </r>
  <r>
    <s v="9517814"/>
    <s v="Safety-Lok Syringe 3cc        "/>
    <s v="22gx1&quot;      "/>
    <s v="100/Bx  "/>
    <s v="BD"/>
    <s v="309596"/>
    <n v="1"/>
    <n v="5"/>
    <n v="0"/>
    <n v="1"/>
    <n v="0"/>
    <n v="0"/>
    <x v="6"/>
    <m/>
  </r>
  <r>
    <s v="1222087"/>
    <s v="Pneumovax-23 Prefilled Syringe"/>
    <s v="0.5mL       "/>
    <s v="10/Pk   "/>
    <s v="MERVAC"/>
    <s v="00006483703"/>
    <n v="1"/>
    <n v="1"/>
    <n v="0"/>
    <n v="1"/>
    <n v="0"/>
    <n v="0"/>
    <x v="8"/>
    <m/>
  </r>
  <r>
    <s v="6114237"/>
    <s v="Gown Exam Non-woven Blue      "/>
    <s v="45x70       "/>
    <s v="50/Ca   "/>
    <s v="TIDI-E"/>
    <s v="950549"/>
    <n v="1"/>
    <n v="1"/>
    <n v="0"/>
    <n v="1"/>
    <n v="0"/>
    <n v="0"/>
    <x v="6"/>
    <m/>
  </r>
  <r>
    <s v="1293655"/>
    <s v="Gelsyn-3 Inj. PF Syringe Q 1-8"/>
    <s v="            "/>
    <s v="1/Bx    "/>
    <s v="BIOVNT"/>
    <s v="89130311101"/>
    <n v="1"/>
    <n v="8"/>
    <n v="0"/>
    <n v="1"/>
    <n v="0"/>
    <n v="0"/>
    <x v="6"/>
    <m/>
  </r>
  <r>
    <s v="1374006"/>
    <s v="Smoke Evac Tubing NS          "/>
    <s v="7/8&quot;X6Ft    "/>
    <s v="24/BX   "/>
    <s v="ABCO"/>
    <s v="786T"/>
    <n v="1"/>
    <n v="1"/>
    <n v="0"/>
    <n v="1"/>
    <n v="0"/>
    <n v="0"/>
    <x v="8"/>
    <m/>
  </r>
  <r>
    <s v="1154859"/>
    <s v="Paper Thermal Z-Fold No Header"/>
    <s v="Red Grid    "/>
    <s v="12Pk/Ca "/>
    <s v="PHILMD"/>
    <s v="989803137011"/>
    <n v="1"/>
    <n v="1"/>
    <n v="0"/>
    <n v="1"/>
    <n v="0"/>
    <n v="0"/>
    <x v="6"/>
    <m/>
  </r>
  <r>
    <s v="8791916"/>
    <s v="Towels Professional Poly Blue "/>
    <s v="13x19       "/>
    <s v="500/CA  "/>
    <s v="TIDI-E"/>
    <s v="9810867"/>
    <n v="1"/>
    <n v="1"/>
    <n v="0"/>
    <n v="1"/>
    <n v="0"/>
    <n v="0"/>
    <x v="8"/>
    <m/>
  </r>
  <r>
    <s v="1197917"/>
    <s v="Fish Oil Softgels             "/>
    <s v="1000Mg      "/>
    <s v="100/Bt  "/>
    <s v="GEMPHA"/>
    <s v="PK-PP93101"/>
    <n v="1"/>
    <n v="1"/>
    <n v="0"/>
    <n v="1"/>
    <n v="0"/>
    <n v="0"/>
    <x v="6"/>
    <m/>
  </r>
  <r>
    <s v="2451894"/>
    <s v="Ful-Glo Ophth Strips          "/>
    <s v="0.6mg       "/>
    <s v="300/Bx  "/>
    <s v="AKORN"/>
    <s v="8810"/>
    <n v="1"/>
    <n v="1"/>
    <n v="1"/>
    <n v="0"/>
    <n v="0"/>
    <n v="0"/>
    <x v="8"/>
    <m/>
  </r>
  <r>
    <s v="3950167"/>
    <s v="iScreen DX 10 Panel Dip w/BUP "/>
    <s v="            "/>
    <s v="25/Bx   "/>
    <s v="INSTEC"/>
    <s v="IS10BUP-DX"/>
    <n v="1"/>
    <n v="3"/>
    <n v="0"/>
    <n v="1"/>
    <n v="0"/>
    <n v="0"/>
    <x v="6"/>
    <m/>
  </r>
  <r>
    <s v="8065094"/>
    <s v="Drape Universal Cassette      "/>
    <s v="            "/>
    <s v="36/Bx   "/>
    <s v="ISOLY"/>
    <s v="890010"/>
    <n v="1"/>
    <n v="1"/>
    <n v="0"/>
    <n v="0"/>
    <n v="1"/>
    <n v="0"/>
    <x v="5"/>
    <m/>
  </r>
  <r>
    <s v="7287929"/>
    <s v="E-Z Enema Tip Flexi-cuff      "/>
    <s v="            "/>
    <s v="48/Ca   "/>
    <s v="EZ"/>
    <s v="901201"/>
    <n v="1"/>
    <n v="1"/>
    <n v="0"/>
    <n v="0"/>
    <n v="1"/>
    <n v="0"/>
    <x v="5"/>
    <m/>
  </r>
  <r>
    <s v="1310582"/>
    <s v="Pant Scrub SMS Disposable     "/>
    <s v="3-4XL Blue  "/>
    <s v="30/Ca   "/>
    <s v="GREBAY"/>
    <s v="66949"/>
    <n v="1"/>
    <n v="2"/>
    <n v="0"/>
    <n v="0"/>
    <n v="0"/>
    <n v="1"/>
    <x v="5"/>
    <m/>
  </r>
  <r>
    <s v="1088605"/>
    <s v="Vacutainer Green 2ml          "/>
    <s v="13x75ml     "/>
    <s v="1000/Ca "/>
    <s v="BD"/>
    <s v="366664"/>
    <n v="1"/>
    <n v="1"/>
    <n v="0"/>
    <n v="0"/>
    <n v="1"/>
    <n v="0"/>
    <x v="5"/>
    <m/>
  </r>
  <r>
    <s v="2486614"/>
    <s v="Dextrose Inj FTV Non-Returnble"/>
    <s v="50%         "/>
    <s v="50mL/Vl "/>
    <s v="GIVREP"/>
    <s v="00409664802"/>
    <n v="1"/>
    <n v="5"/>
    <n v="1"/>
    <n v="0"/>
    <n v="0"/>
    <n v="0"/>
    <x v="0"/>
    <m/>
  </r>
  <r>
    <s v="1046860"/>
    <s v="Atropine Sul ABJ LFS Syr 10ml "/>
    <s v=".1mg/ml     "/>
    <s v="10/Bx   "/>
    <s v="PFIZNJ"/>
    <s v="00409491134"/>
    <n v="1"/>
    <n v="1"/>
    <n v="1"/>
    <n v="0"/>
    <n v="0"/>
    <n v="0"/>
    <x v="0"/>
    <m/>
  </r>
  <r>
    <s v="8871610"/>
    <s v="Paraffin Wax Wintergreen      "/>
    <s v="1x6         "/>
    <s v="6Lb/Bx  "/>
    <s v="FABENT"/>
    <s v="11-1722-6"/>
    <n v="1"/>
    <n v="4"/>
    <n v="0"/>
    <n v="1"/>
    <n v="0"/>
    <n v="0"/>
    <x v="6"/>
    <m/>
  </r>
  <r>
    <s v="1209372"/>
    <s v="MLA Pipette Tips Racked       "/>
    <s v="5-200ul     "/>
    <s v="1000/Bx "/>
    <s v="GLOSCI"/>
    <s v="151140R"/>
    <n v="1"/>
    <n v="3"/>
    <n v="0"/>
    <n v="1"/>
    <n v="0"/>
    <n v="0"/>
    <x v="6"/>
    <m/>
  </r>
  <r>
    <s v="3780115"/>
    <s v="Littauer Suture Scissors      "/>
    <s v="5-1/2&quot;      "/>
    <s v="Ea      "/>
    <s v="CHANBY"/>
    <s v="CH 113JK"/>
    <n v="1"/>
    <n v="2"/>
    <n v="0"/>
    <n v="1"/>
    <n v="0"/>
    <n v="0"/>
    <x v="6"/>
    <m/>
  </r>
  <r>
    <s v="3750006"/>
    <s v="Phenergan Injection Amps 1mL  "/>
    <s v="50Mg/mL     "/>
    <s v="25/Bx   "/>
    <s v="W-WARD"/>
    <s v="00641608325"/>
    <n v="1"/>
    <n v="1"/>
    <n v="0"/>
    <n v="1"/>
    <n v="0"/>
    <n v="0"/>
    <x v="6"/>
    <m/>
  </r>
  <r>
    <s v="2549052"/>
    <s v="Hemoccult 2-Hole Single Slide "/>
    <s v="            "/>
    <s v="100/Bx  "/>
    <s v="HEMOCU"/>
    <s v="60151A"/>
    <n v="1"/>
    <n v="3"/>
    <n v="0"/>
    <n v="1"/>
    <n v="0"/>
    <n v="0"/>
    <x v="8"/>
    <m/>
  </r>
  <r>
    <s v="1199528"/>
    <s v="Punch Biopsy Mini Tischler Up "/>
    <s v="SS 20cm     "/>
    <s v="Ea      "/>
    <s v="GYNEX"/>
    <s v="1006-W"/>
    <n v="1"/>
    <n v="1"/>
    <n v="0"/>
    <n v="0"/>
    <n v="0"/>
    <n v="1"/>
    <x v="5"/>
    <m/>
  </r>
  <r>
    <s v="1009871"/>
    <s v="Tissue Forceps 1x2 Teeth Econ "/>
    <s v="6&quot;          "/>
    <s v="Ea      "/>
    <s v="JINSTR"/>
    <s v="100-9871"/>
    <n v="1"/>
    <n v="2"/>
    <n v="0"/>
    <n v="1"/>
    <n v="0"/>
    <n v="0"/>
    <x v="6"/>
    <m/>
  </r>
  <r>
    <s v="1249546"/>
    <s v="Glucagon Inj Diagnostic Kit   "/>
    <s v="1mg         "/>
    <s v="Ea      "/>
    <s v="AMEPHA"/>
    <s v="63323059303"/>
    <n v="1"/>
    <n v="4"/>
    <n v="1"/>
    <n v="0"/>
    <n v="0"/>
    <n v="0"/>
    <x v="8"/>
    <m/>
  </r>
  <r>
    <s v="3864902"/>
    <s v="Autoclave Tray Kit- LARGE     "/>
    <s v="5&quot;          "/>
    <s v="Ea      "/>
    <s v="MIDMAK"/>
    <s v="002-0253-00"/>
    <n v="1"/>
    <n v="1"/>
    <n v="0"/>
    <n v="0"/>
    <n v="0"/>
    <n v="1"/>
    <x v="5"/>
    <m/>
  </r>
  <r>
    <s v="1163062"/>
    <s v="Buddy Loop 3pp                "/>
    <s v="1/2&quot;Wide    "/>
    <s v="25/Bx   "/>
    <s v="TROY"/>
    <s v="553214"/>
    <n v="1"/>
    <n v="1"/>
    <n v="0"/>
    <n v="0"/>
    <n v="0"/>
    <n v="1"/>
    <x v="5"/>
    <m/>
  </r>
  <r>
    <s v="1813332"/>
    <s v="Furosemide Inj SDV Non-Return "/>
    <s v="10mg/mL     "/>
    <s v="2mL/Vl  "/>
    <s v="GIVREP"/>
    <s v="00409610202"/>
    <n v="1"/>
    <n v="3"/>
    <n v="1"/>
    <n v="0"/>
    <n v="0"/>
    <n v="0"/>
    <x v="0"/>
    <m/>
  </r>
  <r>
    <s v="1249470"/>
    <s v="Support Actimove Rhizo Forte  "/>
    <s v="Lt Sm       "/>
    <s v="Ea      "/>
    <s v="SMINEP"/>
    <s v="7623801"/>
    <n v="1"/>
    <n v="5"/>
    <n v="1"/>
    <n v="0"/>
    <n v="0"/>
    <n v="0"/>
    <x v="6"/>
    <m/>
  </r>
  <r>
    <s v="1186599"/>
    <s v="Oil Immersion Low Viscosity   "/>
    <s v="2oz Bt      "/>
    <s v="Ea      "/>
    <s v="HELINK"/>
    <s v="400661"/>
    <n v="1"/>
    <n v="2"/>
    <n v="0"/>
    <n v="0"/>
    <n v="1"/>
    <n v="0"/>
    <x v="5"/>
    <m/>
  </r>
  <r>
    <s v="6784788"/>
    <s v="AloeTouch PF Latex Exam Gloves"/>
    <s v="Small       "/>
    <s v="100/Bx  "/>
    <s v="MEDALO"/>
    <s v="MDSX195014"/>
    <n v="1"/>
    <n v="2"/>
    <n v="0"/>
    <n v="1"/>
    <n v="0"/>
    <n v="0"/>
    <x v="8"/>
    <m/>
  </r>
  <r>
    <s v="9023736"/>
    <s v="Cleaner Softnr Bounce         "/>
    <s v="            "/>
    <s v="160/Bx  "/>
    <s v="ODEPOT"/>
    <s v="302830"/>
    <n v="1"/>
    <n v="2"/>
    <n v="0"/>
    <n v="0"/>
    <n v="0"/>
    <n v="1"/>
    <x v="2"/>
    <m/>
  </r>
  <r>
    <s v="2480297"/>
    <s v="Dextrose ABJ LFS Syringe N-R  "/>
    <s v="50%         "/>
    <s v="50mL    "/>
    <s v="GIVREP"/>
    <s v="00409490234"/>
    <n v="1"/>
    <n v="8"/>
    <n v="1"/>
    <n v="0"/>
    <n v="0"/>
    <n v="0"/>
    <x v="0"/>
    <m/>
  </r>
  <r>
    <s v="3816018"/>
    <s v="Crescent Knee Support         "/>
    <s v="Gray        "/>
    <s v="Ea      "/>
    <s v="CREMED"/>
    <s v="DP92"/>
    <n v="1"/>
    <n v="1"/>
    <n v="0"/>
    <n v="1"/>
    <n v="0"/>
    <n v="0"/>
    <x v="6"/>
    <m/>
  </r>
  <r>
    <s v="4390122"/>
    <s v="PremierPro Glove Exam Vinyl PF"/>
    <s v="Small       "/>
    <s v="100/Bx  "/>
    <s v="S2SGLO"/>
    <s v="4042"/>
    <n v="1"/>
    <n v="6"/>
    <n v="0"/>
    <n v="1"/>
    <n v="0"/>
    <n v="0"/>
    <x v="6"/>
    <m/>
  </r>
  <r>
    <s v="2587402"/>
    <s v="Marcaine Inj MDV              "/>
    <s v="0.25%       "/>
    <s v="50mL/Vl "/>
    <s v="PFIZNJ"/>
    <s v="00409158750"/>
    <n v="1"/>
    <n v="8"/>
    <n v="1"/>
    <n v="0"/>
    <n v="0"/>
    <n v="0"/>
    <x v="0"/>
    <m/>
  </r>
  <r>
    <s v="1226692"/>
    <s v="Collector Sharps RCRA Blk     "/>
    <s v="5gal        "/>
    <s v="8/Ca    "/>
    <s v="BD"/>
    <s v="305067"/>
    <n v="1"/>
    <n v="1"/>
    <n v="0"/>
    <n v="0"/>
    <n v="1"/>
    <n v="0"/>
    <x v="5"/>
    <m/>
  </r>
  <r>
    <s v="1185169"/>
    <s v="Dilator Set Os Soft Reusable  "/>
    <s v="3/Set       "/>
    <s v="Ea      "/>
    <s v="GYNEX"/>
    <s v="4200"/>
    <n v="1"/>
    <n v="7"/>
    <n v="0"/>
    <n v="0"/>
    <n v="0"/>
    <n v="1"/>
    <x v="5"/>
    <m/>
  </r>
  <r>
    <s v="1241570"/>
    <s v="Stethoscope Ltmn Clssc3       "/>
    <s v="Rainbow 27&quot; "/>
    <s v="1/Ea    "/>
    <s v="3MMED"/>
    <s v="5806"/>
    <n v="1"/>
    <n v="1"/>
    <n v="0"/>
    <n v="1"/>
    <n v="0"/>
    <n v="0"/>
    <x v="6"/>
    <m/>
  </r>
  <r>
    <s v="1147268"/>
    <s v="Thermometer f/Refrig - Freezer"/>
    <s v="Horizontal  "/>
    <s v="Ea      "/>
    <s v="HEALOG"/>
    <s v="16088"/>
    <n v="1"/>
    <n v="2"/>
    <n v="0"/>
    <n v="1"/>
    <n v="0"/>
    <n v="0"/>
    <x v="8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5"/>
    <m/>
  </r>
  <r>
    <s v="9203123"/>
    <s v="Needle Spinocan               "/>
    <s v="22gax3-1/2&quot; "/>
    <s v="50/Ca   "/>
    <s v="MCGAW"/>
    <s v="333320"/>
    <n v="1"/>
    <n v="2"/>
    <n v="0"/>
    <n v="1"/>
    <n v="0"/>
    <n v="0"/>
    <x v="0"/>
    <m/>
  </r>
  <r>
    <s v="4450468"/>
    <s v="Head Rest Open, Adult         "/>
    <s v="            "/>
    <s v="Ea      "/>
    <s v="XODUS"/>
    <s v="41806"/>
    <n v="1"/>
    <n v="1"/>
    <n v="0"/>
    <n v="0"/>
    <n v="1"/>
    <n v="0"/>
    <x v="5"/>
    <m/>
  </r>
  <r>
    <s v="1320906"/>
    <s v="Pelvis Models                 "/>
    <s v="            "/>
    <s v="Ea      "/>
    <s v="FABENT"/>
    <s v="12-4592"/>
    <n v="1"/>
    <n v="4"/>
    <n v="0"/>
    <n v="0"/>
    <n v="0"/>
    <n v="1"/>
    <x v="5"/>
    <m/>
  </r>
  <r>
    <s v="4710005"/>
    <s v="Gel-Care Adv Self-Adh Sheet   "/>
    <s v="5&quot;x6&quot;       "/>
    <s v="10/Pk   "/>
    <s v="SILINC"/>
    <s v="611"/>
    <n v="1"/>
    <n v="1"/>
    <n v="0"/>
    <n v="0"/>
    <n v="1"/>
    <n v="0"/>
    <x v="5"/>
    <m/>
  </r>
  <r>
    <s v="8897114"/>
    <s v="Inflator One Shot Cuff        "/>
    <s v="            "/>
    <s v="12/CA   "/>
    <s v="EZ"/>
    <s v="900405"/>
    <n v="1"/>
    <n v="1"/>
    <n v="0"/>
    <n v="0"/>
    <n v="1"/>
    <n v="0"/>
    <x v="5"/>
    <m/>
  </r>
  <r>
    <s v="1013354"/>
    <s v="All Tissue Bibs 3Ply 13x18    "/>
    <s v="Mauve       "/>
    <s v="500/Ca  "/>
    <s v="TIDI-E"/>
    <s v="918106"/>
    <n v="1"/>
    <n v="4"/>
    <n v="0"/>
    <n v="1"/>
    <n v="0"/>
    <n v="0"/>
    <x v="6"/>
    <m/>
  </r>
  <r>
    <s v="8951769"/>
    <s v="Gown Exam 3-Ply Blue          "/>
    <s v="30x42       "/>
    <s v="50/Ca   "/>
    <s v="TIDI-E"/>
    <s v="918507"/>
    <n v="1"/>
    <n v="1"/>
    <n v="0"/>
    <n v="1"/>
    <n v="0"/>
    <n v="0"/>
    <x v="8"/>
    <m/>
  </r>
  <r>
    <s v="1290613"/>
    <s v="Readi-Cat 2 450ml             "/>
    <s v="Orange      "/>
    <s v="24/Ca   "/>
    <s v="EZ"/>
    <s v="450104"/>
    <n v="1"/>
    <n v="1"/>
    <n v="1"/>
    <n v="0"/>
    <n v="0"/>
    <n v="0"/>
    <x v="8"/>
    <m/>
  </r>
  <r>
    <s v="9004870"/>
    <s v="Disposable Biopsy Punch       "/>
    <s v="6mm         "/>
    <s v="Ea      "/>
    <s v="PREMPR"/>
    <s v="9004870"/>
    <n v="1"/>
    <n v="5"/>
    <n v="0"/>
    <n v="1"/>
    <n v="0"/>
    <n v="0"/>
    <x v="8"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2"/>
    <m/>
  </r>
  <r>
    <s v="9004972"/>
    <s v="Triple Antibiotic Ointment    "/>
    <s v="            "/>
    <s v="1oz/Tb  "/>
    <s v="ULTSEA"/>
    <s v="300335100004"/>
    <n v="1"/>
    <n v="3"/>
    <n v="0"/>
    <n v="1"/>
    <n v="0"/>
    <n v="0"/>
    <x v="8"/>
    <m/>
  </r>
  <r>
    <s v="4223860"/>
    <s v="Naturelle Panty Liner         "/>
    <s v="4.25X3X1.125"/>
    <s v="200/Ca  "/>
    <s v="NOAM"/>
    <s v="889918"/>
    <n v="1"/>
    <n v="1"/>
    <n v="1"/>
    <n v="0"/>
    <n v="0"/>
    <n v="0"/>
    <x v="6"/>
    <m/>
  </r>
  <r>
    <s v="1209365"/>
    <s v="Fluid Transfer Set            "/>
    <s v="20&quot;         "/>
    <s v="100/Ca  "/>
    <s v="SOURON"/>
    <s v="116008"/>
    <n v="1"/>
    <n v="1"/>
    <n v="0"/>
    <n v="0"/>
    <n v="0"/>
    <n v="1"/>
    <x v="5"/>
    <m/>
  </r>
  <r>
    <s v="1209046"/>
    <s v="Stethoscope w/BP Cuff Adult   "/>
    <s v="Teal        "/>
    <s v="Ea      "/>
    <s v="AMDIAG"/>
    <s v="728-609-11ATL"/>
    <n v="1"/>
    <n v="1"/>
    <n v="0"/>
    <n v="0"/>
    <n v="1"/>
    <n v="0"/>
    <x v="5"/>
    <m/>
  </r>
  <r>
    <s v="6160002"/>
    <s v="EOVIST Single Dose Vial       "/>
    <s v="10mL        "/>
    <s v="5/Pk    "/>
    <s v="MCKSPE"/>
    <s v="3278959"/>
    <n v="1"/>
    <n v="1"/>
    <n v="0"/>
    <n v="1"/>
    <n v="0"/>
    <n v="0"/>
    <x v="6"/>
    <m/>
  </r>
  <r>
    <s v="1046844"/>
    <s v="Epinephrine Inj ABJ LFS Syr   "/>
    <s v="1:10m       "/>
    <s v="10/Bx   "/>
    <s v="PFIZNJ"/>
    <s v="00409492134"/>
    <n v="1"/>
    <n v="1"/>
    <n v="1"/>
    <n v="0"/>
    <n v="0"/>
    <n v="0"/>
    <x v="0"/>
    <m/>
  </r>
  <r>
    <s v="1746960"/>
    <s v="Scrub Pants Blue              "/>
    <s v="Large       "/>
    <s v="50/Ca   "/>
    <s v="MARS"/>
    <s v="1518L"/>
    <n v="1"/>
    <n v="1"/>
    <n v="0"/>
    <n v="0"/>
    <n v="1"/>
    <n v="0"/>
    <x v="5"/>
    <m/>
  </r>
  <r>
    <s v="1263749"/>
    <s v="Gammex PI Underglove Surg Grn "/>
    <s v="Sz 8        "/>
    <s v="50Pr/Bx "/>
    <s v="ANSELL"/>
    <s v="20687280"/>
    <n v="1"/>
    <n v="1"/>
    <n v="0"/>
    <n v="1"/>
    <n v="0"/>
    <n v="0"/>
    <x v="6"/>
    <m/>
  </r>
  <r>
    <s v="1313074"/>
    <s v="Fluorescein/Benox Ophth Sol   "/>
    <s v="0.25%/0.4%  "/>
    <s v="5mL/Bt  "/>
    <s v="ALTAIR"/>
    <s v="218-05"/>
    <n v="1"/>
    <n v="1"/>
    <n v="0"/>
    <n v="1"/>
    <n v="0"/>
    <n v="0"/>
    <x v="3"/>
    <m/>
  </r>
  <r>
    <s v="2582168"/>
    <s v="Sodium Chloride .9% Irrig     "/>
    <s v="250mL       "/>
    <s v="Bt      "/>
    <s v="ABBHOS"/>
    <s v="0613822"/>
    <n v="1"/>
    <n v="6"/>
    <n v="1"/>
    <n v="0"/>
    <n v="0"/>
    <n v="0"/>
    <x v="8"/>
    <m/>
  </r>
  <r>
    <s v="1011430"/>
    <s v="Steth Ltmn Blk 1Hd Cardio     "/>
    <s v="22&quot; Length  "/>
    <s v="Ea      "/>
    <s v="3MMED"/>
    <s v="2159"/>
    <n v="1"/>
    <n v="1"/>
    <n v="0"/>
    <n v="0"/>
    <n v="1"/>
    <n v="0"/>
    <x v="5"/>
    <m/>
  </r>
  <r>
    <s v="3453230"/>
    <s v="Epipen Junior Twin Pack       "/>
    <s v="0.15mg      "/>
    <s v="2/Pk    "/>
    <s v="DEY"/>
    <s v="49502050102"/>
    <n v="1"/>
    <n v="1"/>
    <n v="1"/>
    <n v="0"/>
    <n v="0"/>
    <n v="0"/>
    <x v="8"/>
    <m/>
  </r>
  <r>
    <s v="1190313"/>
    <s v="Bag Ziplock Plain             "/>
    <s v="12x15       "/>
    <s v="1000/Ca "/>
    <s v="GIDINC"/>
    <s v="G0002P1215"/>
    <n v="1"/>
    <n v="1"/>
    <n v="0"/>
    <n v="1"/>
    <n v="0"/>
    <n v="0"/>
    <x v="6"/>
    <m/>
  </r>
  <r>
    <s v="9061692"/>
    <s v="Lifesavers Wint-O-Green 41oz  "/>
    <s v="            "/>
    <s v="Ea      "/>
    <s v="ODEPOT"/>
    <s v="598902"/>
    <n v="1"/>
    <n v="1"/>
    <n v="0"/>
    <n v="0"/>
    <n v="0"/>
    <n v="1"/>
    <x v="2"/>
    <m/>
  </r>
  <r>
    <s v="1226910"/>
    <s v="Stand Mayo 16-3/4x21-1/2&quot;     "/>
    <s v="SS          "/>
    <s v="Ea      "/>
    <s v="DUKAL"/>
    <s v="4366"/>
    <n v="1"/>
    <n v="2"/>
    <n v="0"/>
    <n v="1"/>
    <n v="0"/>
    <n v="0"/>
    <x v="6"/>
    <m/>
  </r>
  <r>
    <s v="5670093"/>
    <s v="OneTouch Verio Test Strips    "/>
    <s v="            "/>
    <s v="50/Bx   "/>
    <s v="LIFESC"/>
    <s v="02289903"/>
    <n v="1"/>
    <n v="2"/>
    <n v="0"/>
    <n v="1"/>
    <n v="0"/>
    <n v="0"/>
    <x v="8"/>
    <m/>
  </r>
  <r>
    <s v="2011547"/>
    <s v="Flag Signal System 4&quot;         "/>
    <s v="6 Flags     "/>
    <s v="Ea      "/>
    <s v="OMNIMD"/>
    <s v="291708"/>
    <n v="1"/>
    <n v="10"/>
    <n v="1"/>
    <n v="0"/>
    <n v="0"/>
    <n v="0"/>
    <x v="6"/>
    <m/>
  </r>
  <r>
    <s v="1272900"/>
    <s v="Blade Electrode Angled Sharp  "/>
    <s v="Disposable  "/>
    <s v="100/Bx  "/>
    <s v="ABCO"/>
    <s v="A804"/>
    <n v="1"/>
    <n v="1"/>
    <n v="0"/>
    <n v="0"/>
    <n v="1"/>
    <n v="0"/>
    <x v="6"/>
    <m/>
  </r>
  <r>
    <s v="1216502"/>
    <s v="Triple Antibiotic Ointment    "/>
    <s v="            "/>
    <s v="0.5oz/Tb"/>
    <s v="BUDPAK"/>
    <s v="27293002401"/>
    <n v="1"/>
    <n v="1"/>
    <n v="1"/>
    <n v="0"/>
    <n v="0"/>
    <n v="0"/>
    <x v="8"/>
    <m/>
  </r>
  <r>
    <s v="2616675"/>
    <s v="Scrub Pants Disposable D Blue "/>
    <s v="Medium      "/>
    <s v="10/Bg   "/>
    <s v="DUKAL"/>
    <s v="380M"/>
    <n v="1"/>
    <n v="20"/>
    <n v="0"/>
    <n v="1"/>
    <n v="0"/>
    <n v="0"/>
    <x v="6"/>
    <m/>
  </r>
  <r>
    <s v="1534160"/>
    <s v="Cath Ext St Luer Va Dor       "/>
    <s v="IV Acc      "/>
    <s v="Ea      "/>
    <s v="TRAVOL"/>
    <s v="2N8374"/>
    <n v="1"/>
    <n v="10"/>
    <n v="0"/>
    <n v="1"/>
    <n v="0"/>
    <n v="0"/>
    <x v="8"/>
    <m/>
  </r>
  <r>
    <s v="1136902"/>
    <s v="Splint Dorsal Blocking Small  "/>
    <s v="Polyflex    "/>
    <s v="3/Pk    "/>
    <s v="TROY"/>
    <s v="5504-36"/>
    <n v="1"/>
    <n v="1"/>
    <n v="0"/>
    <n v="0"/>
    <n v="0"/>
    <n v="1"/>
    <x v="5"/>
    <m/>
  </r>
  <r>
    <s v="1019137"/>
    <s v="X-Ray Filing Envelope         "/>
    <s v="14.5&quot;X17.5&quot; "/>
    <s v="500/Ca  "/>
    <s v="TIDI-E"/>
    <s v="950220"/>
    <n v="1"/>
    <n v="2"/>
    <n v="0"/>
    <n v="1"/>
    <n v="0"/>
    <n v="0"/>
    <x v="6"/>
    <m/>
  </r>
  <r>
    <s v="5580053"/>
    <s v="ProQuad MMR Varivax Combo Vacc"/>
    <s v="0.5mL SDV   "/>
    <s v="10/Pk   "/>
    <s v="MERVAC"/>
    <s v="00006417100"/>
    <n v="1"/>
    <n v="1"/>
    <n v="0"/>
    <n v="0"/>
    <n v="0"/>
    <n v="1"/>
    <x v="2"/>
    <m/>
  </r>
  <r>
    <s v="5663264"/>
    <s v="Transformer Charging          "/>
    <s v="            "/>
    <s v="Ea      "/>
    <s v="WELCH"/>
    <s v="71040"/>
    <n v="1"/>
    <n v="1"/>
    <n v="0"/>
    <n v="1"/>
    <n v="0"/>
    <n v="0"/>
    <x v="6"/>
    <m/>
  </r>
  <r>
    <s v="4390125"/>
    <s v="PremierPro Glove Vinyl PF     "/>
    <s v="Medium      "/>
    <s v="100/Bx  "/>
    <s v="S2SGLO"/>
    <s v="4073"/>
    <n v="1"/>
    <n v="3"/>
    <n v="0"/>
    <n v="1"/>
    <n v="0"/>
    <n v="0"/>
    <x v="8"/>
    <m/>
  </r>
  <r>
    <s v="1746961"/>
    <s v="Scrub Pants Blue              "/>
    <s v="Medium      "/>
    <s v="50/Ca   "/>
    <s v="MARS"/>
    <s v="1518M"/>
    <n v="1"/>
    <n v="1"/>
    <n v="0"/>
    <n v="0"/>
    <n v="1"/>
    <n v="0"/>
    <x v="5"/>
    <m/>
  </r>
  <r>
    <s v="7217164"/>
    <s v="Air Inlet Filter f/3655D      "/>
    <s v="            "/>
    <s v="5/Pk    "/>
    <s v="MEDDEP"/>
    <s v="3655D-601"/>
    <n v="1"/>
    <n v="1"/>
    <n v="0"/>
    <n v="0"/>
    <n v="1"/>
    <n v="0"/>
    <x v="5"/>
    <m/>
  </r>
  <r>
    <s v="9533877"/>
    <s v="Fox Dermal Curette Disposable "/>
    <s v="5mm         "/>
    <s v="Ea      "/>
    <s v="MILTEX"/>
    <s v="33-55"/>
    <n v="1"/>
    <n v="50"/>
    <n v="0"/>
    <n v="1"/>
    <n v="0"/>
    <n v="0"/>
    <x v="8"/>
    <m/>
  </r>
  <r>
    <s v="1253296"/>
    <s v="Forcep Biopsy                 "/>
    <s v="            "/>
    <s v="Ea      "/>
    <s v="GYNEX"/>
    <s v="1014"/>
    <n v="1"/>
    <n v="1"/>
    <n v="0"/>
    <n v="0"/>
    <n v="0"/>
    <n v="1"/>
    <x v="5"/>
    <m/>
  </r>
  <r>
    <s v="1272542"/>
    <s v="Diphenhydramine HCL Elixir    "/>
    <s v="12.5mg/5mL  "/>
    <s v="16oz/Bt "/>
    <s v="CARDGN"/>
    <s v="2524981"/>
    <n v="1"/>
    <n v="1"/>
    <n v="1"/>
    <n v="0"/>
    <n v="0"/>
    <n v="0"/>
    <x v="1"/>
    <m/>
  </r>
  <r>
    <s v="3751975"/>
    <s v="Dexamethasone Sod Phos MDV    "/>
    <s v="4mg/ml      "/>
    <s v="25x5ml  "/>
    <s v="AMEPHA"/>
    <s v="63323016505"/>
    <n v="1"/>
    <n v="1"/>
    <n v="1"/>
    <n v="0"/>
    <n v="0"/>
    <n v="0"/>
    <x v="8"/>
    <m/>
  </r>
  <r>
    <s v="1533453"/>
    <s v="Dextrose 5% In Quad-Pk        "/>
    <s v="50mL        "/>
    <s v="4/Pk    "/>
    <s v="TRAVOL"/>
    <s v="2B0081"/>
    <n v="1"/>
    <n v="2"/>
    <n v="0"/>
    <n v="1"/>
    <n v="0"/>
    <n v="0"/>
    <x v="6"/>
    <m/>
  </r>
  <r>
    <s v="1246319"/>
    <s v="Isopropyl Alcohol Pump Spray  "/>
    <s v="70%         "/>
    <s v="2oz/Bt  "/>
    <s v="MEDIQ"/>
    <s v="26802"/>
    <n v="1"/>
    <n v="8"/>
    <n v="0"/>
    <n v="1"/>
    <n v="0"/>
    <n v="0"/>
    <x v="6"/>
    <m/>
  </r>
  <r>
    <s v="1259921"/>
    <s v="Sanitizer Hand enMotion 1000ml"/>
    <s v="Frag Free   "/>
    <s v="2/Ca    "/>
    <s v="GEOPAC"/>
    <s v="42334"/>
    <n v="1"/>
    <n v="5"/>
    <n v="0"/>
    <n v="0"/>
    <n v="1"/>
    <n v="0"/>
    <x v="5"/>
    <m/>
  </r>
  <r>
    <s v="1116242"/>
    <s v="Cord f/Bipolar Forceps        "/>
    <s v="Footswitch  "/>
    <s v="50/Bx   "/>
    <s v="KENDAL"/>
    <s v="E0512"/>
    <n v="1"/>
    <n v="1"/>
    <n v="0"/>
    <n v="0"/>
    <n v="1"/>
    <n v="0"/>
    <x v="5"/>
    <m/>
  </r>
  <r>
    <s v="1174065"/>
    <s v="Stool Massage Pneum 5-Leg Cstr"/>
    <s v="Black       "/>
    <s v="Ea      "/>
    <s v="EARTH"/>
    <s v="37102"/>
    <n v="1"/>
    <n v="1"/>
    <n v="0"/>
    <n v="0"/>
    <n v="0"/>
    <n v="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2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5"/>
        <item x="1"/>
        <item x="2"/>
        <item x="7"/>
        <item m="1" x="10"/>
        <item x="6"/>
        <item m="1" x="9"/>
        <item x="3"/>
        <item x="0"/>
        <item x="8"/>
        <item x="4"/>
        <item t="default"/>
      </items>
    </pivotField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collapsedLevelsAreSubtotals="1" fieldPosition="0">
        <references count="1">
          <reference field="12" count="1">
            <x v="0"/>
          </reference>
        </references>
      </pivotArea>
    </format>
    <format dxfId="24">
      <pivotArea dataOnly="0" labelOnly="1" fieldPosition="0">
        <references count="1">
          <reference field="12" count="1">
            <x v="0"/>
          </reference>
        </references>
      </pivotArea>
    </format>
    <format dxfId="23">
      <pivotArea collapsedLevelsAreSubtotals="1" fieldPosition="0">
        <references count="1">
          <reference field="12" count="1">
            <x v="3"/>
          </reference>
        </references>
      </pivotArea>
    </format>
    <format dxfId="22">
      <pivotArea dataOnly="0" labelOnly="1" fieldPosition="0">
        <references count="1">
          <reference field="12" count="1">
            <x v="3"/>
          </reference>
        </references>
      </pivotArea>
    </format>
    <format dxfId="21">
      <pivotArea collapsedLevelsAreSubtotals="1" fieldPosition="0">
        <references count="1">
          <reference field="12" count="1">
            <x v="5"/>
          </reference>
        </references>
      </pivotArea>
    </format>
    <format dxfId="20">
      <pivotArea dataOnly="0" labelOnly="1" fieldPosition="0">
        <references count="1">
          <reference field="12" count="1">
            <x v="5"/>
          </reference>
        </references>
      </pivotArea>
    </format>
    <format dxfId="19">
      <pivotArea dataOnly="0" fieldPosition="0">
        <references count="1">
          <reference field="12" count="1">
            <x v="6"/>
          </reference>
        </references>
      </pivotArea>
    </format>
    <format dxfId="18">
      <pivotArea dataOnly="0" labelOnly="1" fieldPosition="0">
        <references count="1">
          <reference field="12" count="0"/>
        </references>
      </pivotArea>
    </format>
    <format dxfId="17">
      <pivotArea collapsedLevelsAreSubtotals="1" fieldPosition="0">
        <references count="1">
          <reference field="12" count="1">
            <x v="10"/>
          </reference>
        </references>
      </pivotArea>
    </format>
    <format dxfId="16">
      <pivotArea dataOnly="0" labelOnly="1" fieldPosition="0">
        <references count="1">
          <reference field="12" count="1">
            <x v="10"/>
          </reference>
        </references>
      </pivotArea>
    </format>
    <format dxfId="15">
      <pivotArea field="12" dataOnly="0" grandRow="1" axis="axisRow" fieldPosition="0">
        <references count="1">
          <reference field="12" count="1">
            <x v="10"/>
          </reference>
        </references>
      </pivotArea>
    </format>
    <format dxfId="14">
      <pivotArea collapsedLevelsAreSubtotals="1" fieldPosition="0">
        <references count="1">
          <reference field="12" count="0"/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12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2" type="button" dataOnly="0" labelOnly="1" outline="0" axis="axisRow" fieldPosition="0"/>
    </format>
    <format dxfId="6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1">
          <reference field="12" count="3">
            <x v="8"/>
            <x v="9"/>
            <x v="10"/>
          </reference>
        </references>
      </pivotArea>
    </format>
    <format dxfId="0">
      <pivotArea dataOnly="0" labelOnly="1" fieldPosition="0">
        <references count="1">
          <reference field="12" count="3"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82F8-6926-4B97-AB3A-AEB91B6862C2}">
  <dimension ref="A1:J283"/>
  <sheetViews>
    <sheetView workbookViewId="0">
      <selection sqref="A1:J4"/>
    </sheetView>
  </sheetViews>
  <sheetFormatPr defaultRowHeight="14.4" x14ac:dyDescent="0.3"/>
  <cols>
    <col min="1" max="16384" width="8.88671875" style="49"/>
  </cols>
  <sheetData>
    <row r="1" spans="1:1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3">
      <c r="A2" s="57" t="s">
        <v>1</v>
      </c>
      <c r="B2" s="57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56" t="s">
        <v>7</v>
      </c>
      <c r="H2" s="56" t="s">
        <v>8</v>
      </c>
      <c r="I2" s="56" t="s">
        <v>9</v>
      </c>
      <c r="J2" s="56" t="s">
        <v>10</v>
      </c>
    </row>
    <row r="3" spans="1:10" x14ac:dyDescent="0.3">
      <c r="A3" s="60" t="s">
        <v>11</v>
      </c>
      <c r="B3" s="59"/>
      <c r="C3" s="55">
        <v>5748</v>
      </c>
      <c r="D3" s="55">
        <v>5268</v>
      </c>
      <c r="E3" s="54">
        <v>0.91649269311064718</v>
      </c>
      <c r="F3" s="55">
        <v>219</v>
      </c>
      <c r="G3" s="54">
        <v>0.95459290187891443</v>
      </c>
      <c r="H3" s="55">
        <v>151</v>
      </c>
      <c r="I3" s="55">
        <v>49</v>
      </c>
      <c r="J3" s="55">
        <v>61</v>
      </c>
    </row>
    <row r="4" spans="1:10" x14ac:dyDescent="0.3">
      <c r="A4" s="60" t="s">
        <v>12</v>
      </c>
      <c r="B4" s="60"/>
      <c r="C4" s="59"/>
      <c r="D4" s="59"/>
      <c r="E4" s="54">
        <v>0.93562978427279053</v>
      </c>
      <c r="F4" s="53"/>
      <c r="G4" s="54">
        <v>0.97372999304105778</v>
      </c>
      <c r="H4" s="60"/>
      <c r="I4" s="59"/>
      <c r="J4" s="53"/>
    </row>
    <row r="5" spans="1:10" x14ac:dyDescent="0.3">
      <c r="A5" s="52" t="s">
        <v>395</v>
      </c>
      <c r="B5" s="52" t="s">
        <v>390</v>
      </c>
      <c r="C5" s="50">
        <v>86</v>
      </c>
      <c r="D5" s="50">
        <v>80</v>
      </c>
      <c r="E5" s="51">
        <v>0.93023255813953487</v>
      </c>
      <c r="F5" s="50">
        <v>3</v>
      </c>
      <c r="G5" s="51">
        <v>0.9651162790697676</v>
      </c>
      <c r="H5" s="50">
        <v>2</v>
      </c>
      <c r="I5" s="50">
        <v>0</v>
      </c>
      <c r="J5" s="50">
        <v>1</v>
      </c>
    </row>
    <row r="6" spans="1:10" x14ac:dyDescent="0.3">
      <c r="A6" s="52" t="s">
        <v>275</v>
      </c>
      <c r="B6" s="52" t="s">
        <v>270</v>
      </c>
      <c r="C6" s="50">
        <v>77</v>
      </c>
      <c r="D6" s="50">
        <v>67</v>
      </c>
      <c r="E6" s="51">
        <v>0.87012987012987009</v>
      </c>
      <c r="F6" s="50">
        <v>3</v>
      </c>
      <c r="G6" s="51">
        <v>0.90909090909090906</v>
      </c>
      <c r="H6" s="50">
        <v>2</v>
      </c>
      <c r="I6" s="50">
        <v>3</v>
      </c>
      <c r="J6" s="50">
        <v>2</v>
      </c>
    </row>
    <row r="7" spans="1:10" x14ac:dyDescent="0.3">
      <c r="A7" s="52" t="s">
        <v>103</v>
      </c>
      <c r="B7" s="52" t="s">
        <v>97</v>
      </c>
      <c r="C7" s="50">
        <v>71</v>
      </c>
      <c r="D7" s="50">
        <v>69</v>
      </c>
      <c r="E7" s="51">
        <v>0.971830985915493</v>
      </c>
      <c r="F7" s="50">
        <v>1</v>
      </c>
      <c r="G7" s="51">
        <v>0.9859154929577465</v>
      </c>
      <c r="H7" s="50">
        <v>0</v>
      </c>
      <c r="I7" s="50">
        <v>1</v>
      </c>
      <c r="J7" s="50">
        <v>0</v>
      </c>
    </row>
    <row r="8" spans="1:10" x14ac:dyDescent="0.3">
      <c r="A8" s="52" t="s">
        <v>454</v>
      </c>
      <c r="B8" s="52" t="s">
        <v>449</v>
      </c>
      <c r="C8" s="50">
        <v>71</v>
      </c>
      <c r="D8" s="50">
        <v>66</v>
      </c>
      <c r="E8" s="51">
        <v>0.92957746478873238</v>
      </c>
      <c r="F8" s="50">
        <v>2</v>
      </c>
      <c r="G8" s="51">
        <v>0.95774647887323938</v>
      </c>
      <c r="H8" s="50">
        <v>0</v>
      </c>
      <c r="I8" s="50">
        <v>0</v>
      </c>
      <c r="J8" s="50">
        <v>3</v>
      </c>
    </row>
    <row r="9" spans="1:10" x14ac:dyDescent="0.3">
      <c r="A9" s="52" t="s">
        <v>2329</v>
      </c>
      <c r="B9" s="52" t="s">
        <v>2328</v>
      </c>
      <c r="C9" s="50">
        <v>70</v>
      </c>
      <c r="D9" s="50">
        <v>62</v>
      </c>
      <c r="E9" s="51">
        <v>0.88571428571428568</v>
      </c>
      <c r="F9" s="50">
        <v>6</v>
      </c>
      <c r="G9" s="51">
        <v>0.97142857142857142</v>
      </c>
      <c r="H9" s="50">
        <v>2</v>
      </c>
      <c r="I9" s="50">
        <v>0</v>
      </c>
      <c r="J9" s="50">
        <v>0</v>
      </c>
    </row>
    <row r="10" spans="1:10" x14ac:dyDescent="0.3">
      <c r="A10" s="52" t="s">
        <v>2327</v>
      </c>
      <c r="B10" s="52" t="s">
        <v>2326</v>
      </c>
      <c r="C10" s="50">
        <v>70</v>
      </c>
      <c r="D10" s="50">
        <v>68</v>
      </c>
      <c r="E10" s="51">
        <v>0.97142857142857142</v>
      </c>
      <c r="F10" s="50">
        <v>2</v>
      </c>
      <c r="G10" s="51">
        <v>1</v>
      </c>
      <c r="H10" s="50">
        <v>0</v>
      </c>
      <c r="I10" s="50">
        <v>0</v>
      </c>
      <c r="J10" s="50">
        <v>0</v>
      </c>
    </row>
    <row r="11" spans="1:10" x14ac:dyDescent="0.3">
      <c r="A11" s="52" t="s">
        <v>2325</v>
      </c>
      <c r="B11" s="52" t="s">
        <v>2324</v>
      </c>
      <c r="C11" s="50">
        <v>69</v>
      </c>
      <c r="D11" s="50">
        <v>67</v>
      </c>
      <c r="E11" s="51">
        <v>0.97101449275362317</v>
      </c>
      <c r="F11" s="50">
        <v>0</v>
      </c>
      <c r="G11" s="51">
        <v>0.97101449275362317</v>
      </c>
      <c r="H11" s="50">
        <v>2</v>
      </c>
      <c r="I11" s="50">
        <v>0</v>
      </c>
      <c r="J11" s="50">
        <v>0</v>
      </c>
    </row>
    <row r="12" spans="1:10" x14ac:dyDescent="0.3">
      <c r="A12" s="52" t="s">
        <v>2323</v>
      </c>
      <c r="B12" s="52" t="s">
        <v>2322</v>
      </c>
      <c r="C12" s="50">
        <v>69</v>
      </c>
      <c r="D12" s="50">
        <v>60</v>
      </c>
      <c r="E12" s="51">
        <v>0.86956521739130432</v>
      </c>
      <c r="F12" s="50">
        <v>3</v>
      </c>
      <c r="G12" s="51">
        <v>0.91304347826086951</v>
      </c>
      <c r="H12" s="50">
        <v>6</v>
      </c>
      <c r="I12" s="50">
        <v>0</v>
      </c>
      <c r="J12" s="50">
        <v>0</v>
      </c>
    </row>
    <row r="13" spans="1:10" x14ac:dyDescent="0.3">
      <c r="A13" s="52" t="s">
        <v>2321</v>
      </c>
      <c r="B13" s="52" t="s">
        <v>2320</v>
      </c>
      <c r="C13" s="50">
        <v>68</v>
      </c>
      <c r="D13" s="50">
        <v>64</v>
      </c>
      <c r="E13" s="51">
        <v>0.94117647058823517</v>
      </c>
      <c r="F13" s="50">
        <v>2</v>
      </c>
      <c r="G13" s="51">
        <v>0.97058823529411764</v>
      </c>
      <c r="H13" s="50">
        <v>2</v>
      </c>
      <c r="I13" s="50">
        <v>0</v>
      </c>
      <c r="J13" s="50">
        <v>0</v>
      </c>
    </row>
    <row r="14" spans="1:10" x14ac:dyDescent="0.3">
      <c r="A14" s="52" t="s">
        <v>2319</v>
      </c>
      <c r="B14" s="52" t="s">
        <v>2318</v>
      </c>
      <c r="C14" s="50">
        <v>60</v>
      </c>
      <c r="D14" s="50">
        <v>55</v>
      </c>
      <c r="E14" s="51">
        <v>0.91666666666666652</v>
      </c>
      <c r="F14" s="50">
        <v>2</v>
      </c>
      <c r="G14" s="51">
        <v>0.95</v>
      </c>
      <c r="H14" s="50">
        <v>3</v>
      </c>
      <c r="I14" s="50">
        <v>0</v>
      </c>
      <c r="J14" s="50">
        <v>0</v>
      </c>
    </row>
    <row r="15" spans="1:10" x14ac:dyDescent="0.3">
      <c r="A15" s="52" t="s">
        <v>2317</v>
      </c>
      <c r="B15" s="52" t="s">
        <v>2316</v>
      </c>
      <c r="C15" s="50">
        <v>59</v>
      </c>
      <c r="D15" s="50">
        <v>56</v>
      </c>
      <c r="E15" s="51">
        <v>0.94915254237288138</v>
      </c>
      <c r="F15" s="50">
        <v>1</v>
      </c>
      <c r="G15" s="51">
        <v>0.96610169491525422</v>
      </c>
      <c r="H15" s="50">
        <v>2</v>
      </c>
      <c r="I15" s="50">
        <v>0</v>
      </c>
      <c r="J15" s="50">
        <v>0</v>
      </c>
    </row>
    <row r="16" spans="1:10" x14ac:dyDescent="0.3">
      <c r="A16" s="52" t="s">
        <v>529</v>
      </c>
      <c r="B16" s="52" t="s">
        <v>523</v>
      </c>
      <c r="C16" s="50">
        <v>57</v>
      </c>
      <c r="D16" s="50">
        <v>51</v>
      </c>
      <c r="E16" s="51">
        <v>0.89473684210526316</v>
      </c>
      <c r="F16" s="50">
        <v>3</v>
      </c>
      <c r="G16" s="51">
        <v>0.94736842105263153</v>
      </c>
      <c r="H16" s="50">
        <v>2</v>
      </c>
      <c r="I16" s="50">
        <v>0</v>
      </c>
      <c r="J16" s="50">
        <v>1</v>
      </c>
    </row>
    <row r="17" spans="1:10" x14ac:dyDescent="0.3">
      <c r="A17" s="52" t="s">
        <v>110</v>
      </c>
      <c r="B17" s="52" t="s">
        <v>105</v>
      </c>
      <c r="C17" s="50">
        <v>57</v>
      </c>
      <c r="D17" s="50">
        <v>47</v>
      </c>
      <c r="E17" s="51">
        <v>0.82456140350877194</v>
      </c>
      <c r="F17" s="50">
        <v>6</v>
      </c>
      <c r="G17" s="51">
        <v>0.92982456140350878</v>
      </c>
      <c r="H17" s="50">
        <v>1</v>
      </c>
      <c r="I17" s="50">
        <v>2</v>
      </c>
      <c r="J17" s="50">
        <v>1</v>
      </c>
    </row>
    <row r="18" spans="1:10" x14ac:dyDescent="0.3">
      <c r="A18" s="52" t="s">
        <v>2315</v>
      </c>
      <c r="B18" s="52" t="s">
        <v>2314</v>
      </c>
      <c r="C18" s="50">
        <v>56</v>
      </c>
      <c r="D18" s="50">
        <v>56</v>
      </c>
      <c r="E18" s="51">
        <v>1</v>
      </c>
      <c r="F18" s="50">
        <v>0</v>
      </c>
      <c r="G18" s="51">
        <v>1</v>
      </c>
      <c r="H18" s="50">
        <v>0</v>
      </c>
      <c r="I18" s="50">
        <v>0</v>
      </c>
      <c r="J18" s="50">
        <v>0</v>
      </c>
    </row>
    <row r="19" spans="1:10" x14ac:dyDescent="0.3">
      <c r="A19" s="52" t="s">
        <v>483</v>
      </c>
      <c r="B19" s="52" t="s">
        <v>480</v>
      </c>
      <c r="C19" s="50">
        <v>54</v>
      </c>
      <c r="D19" s="50">
        <v>49</v>
      </c>
      <c r="E19" s="51">
        <v>0.90740740740740744</v>
      </c>
      <c r="F19" s="50">
        <v>3</v>
      </c>
      <c r="G19" s="51">
        <v>0.96296296296296291</v>
      </c>
      <c r="H19" s="50">
        <v>1</v>
      </c>
      <c r="I19" s="50">
        <v>0</v>
      </c>
      <c r="J19" s="50">
        <v>1</v>
      </c>
    </row>
    <row r="20" spans="1:10" x14ac:dyDescent="0.3">
      <c r="A20" s="52" t="s">
        <v>2313</v>
      </c>
      <c r="B20" s="52" t="s">
        <v>2312</v>
      </c>
      <c r="C20" s="50">
        <v>53</v>
      </c>
      <c r="D20" s="50">
        <v>47</v>
      </c>
      <c r="E20" s="51">
        <v>0.8867924528301887</v>
      </c>
      <c r="F20" s="50">
        <v>5</v>
      </c>
      <c r="G20" s="51">
        <v>0.98113207547169812</v>
      </c>
      <c r="H20" s="50">
        <v>1</v>
      </c>
      <c r="I20" s="50">
        <v>0</v>
      </c>
      <c r="J20" s="50">
        <v>0</v>
      </c>
    </row>
    <row r="21" spans="1:10" x14ac:dyDescent="0.3">
      <c r="A21" s="52" t="s">
        <v>2311</v>
      </c>
      <c r="B21" s="52" t="s">
        <v>2310</v>
      </c>
      <c r="C21" s="50">
        <v>52</v>
      </c>
      <c r="D21" s="50">
        <v>49</v>
      </c>
      <c r="E21" s="51">
        <v>0.94230769230769229</v>
      </c>
      <c r="F21" s="50">
        <v>2</v>
      </c>
      <c r="G21" s="51">
        <v>0.98076923076923062</v>
      </c>
      <c r="H21" s="50">
        <v>1</v>
      </c>
      <c r="I21" s="50">
        <v>0</v>
      </c>
      <c r="J21" s="50">
        <v>0</v>
      </c>
    </row>
    <row r="22" spans="1:10" x14ac:dyDescent="0.3">
      <c r="A22" s="52" t="s">
        <v>2309</v>
      </c>
      <c r="B22" s="52" t="s">
        <v>2308</v>
      </c>
      <c r="C22" s="50">
        <v>52</v>
      </c>
      <c r="D22" s="50">
        <v>48</v>
      </c>
      <c r="E22" s="51">
        <v>0.92307692307692302</v>
      </c>
      <c r="F22" s="50">
        <v>1</v>
      </c>
      <c r="G22" s="51">
        <v>0.94230769230769229</v>
      </c>
      <c r="H22" s="50">
        <v>3</v>
      </c>
      <c r="I22" s="50">
        <v>0</v>
      </c>
      <c r="J22" s="50">
        <v>0</v>
      </c>
    </row>
    <row r="23" spans="1:10" x14ac:dyDescent="0.3">
      <c r="A23" s="52" t="s">
        <v>94</v>
      </c>
      <c r="B23" s="52" t="s">
        <v>88</v>
      </c>
      <c r="C23" s="50">
        <v>52</v>
      </c>
      <c r="D23" s="50">
        <v>46</v>
      </c>
      <c r="E23" s="51">
        <v>0.88461538461538458</v>
      </c>
      <c r="F23" s="50">
        <v>2</v>
      </c>
      <c r="G23" s="51">
        <v>0.92307692307692302</v>
      </c>
      <c r="H23" s="50">
        <v>2</v>
      </c>
      <c r="I23" s="50">
        <v>1</v>
      </c>
      <c r="J23" s="50">
        <v>1</v>
      </c>
    </row>
    <row r="24" spans="1:10" x14ac:dyDescent="0.3">
      <c r="A24" s="52" t="s">
        <v>2307</v>
      </c>
      <c r="B24" s="52" t="s">
        <v>2306</v>
      </c>
      <c r="C24" s="50">
        <v>51</v>
      </c>
      <c r="D24" s="50">
        <v>49</v>
      </c>
      <c r="E24" s="51">
        <v>0.96078431372549022</v>
      </c>
      <c r="F24" s="50">
        <v>2</v>
      </c>
      <c r="G24" s="51">
        <v>1</v>
      </c>
      <c r="H24" s="50">
        <v>0</v>
      </c>
      <c r="I24" s="50">
        <v>0</v>
      </c>
      <c r="J24" s="50">
        <v>0</v>
      </c>
    </row>
    <row r="25" spans="1:10" x14ac:dyDescent="0.3">
      <c r="A25" s="52" t="s">
        <v>2305</v>
      </c>
      <c r="B25" s="52" t="s">
        <v>2304</v>
      </c>
      <c r="C25" s="50">
        <v>50</v>
      </c>
      <c r="D25" s="50">
        <v>46</v>
      </c>
      <c r="E25" s="51">
        <v>0.92</v>
      </c>
      <c r="F25" s="50">
        <v>2</v>
      </c>
      <c r="G25" s="51">
        <v>0.96</v>
      </c>
      <c r="H25" s="50">
        <v>2</v>
      </c>
      <c r="I25" s="50">
        <v>0</v>
      </c>
      <c r="J25" s="50">
        <v>0</v>
      </c>
    </row>
    <row r="26" spans="1:10" x14ac:dyDescent="0.3">
      <c r="A26" s="52" t="s">
        <v>121</v>
      </c>
      <c r="B26" s="52" t="s">
        <v>115</v>
      </c>
      <c r="C26" s="50">
        <v>49</v>
      </c>
      <c r="D26" s="50">
        <v>45</v>
      </c>
      <c r="E26" s="51">
        <v>0.91836734693877564</v>
      </c>
      <c r="F26" s="50">
        <v>1</v>
      </c>
      <c r="G26" s="51">
        <v>0.93877551020408168</v>
      </c>
      <c r="H26" s="50">
        <v>0</v>
      </c>
      <c r="I26" s="50">
        <v>3</v>
      </c>
      <c r="J26" s="50">
        <v>0</v>
      </c>
    </row>
    <row r="27" spans="1:10" x14ac:dyDescent="0.3">
      <c r="A27" s="52" t="s">
        <v>207</v>
      </c>
      <c r="B27" s="52" t="s">
        <v>202</v>
      </c>
      <c r="C27" s="50">
        <v>49</v>
      </c>
      <c r="D27" s="50">
        <v>40</v>
      </c>
      <c r="E27" s="51">
        <v>0.81632653061224492</v>
      </c>
      <c r="F27" s="50">
        <v>5</v>
      </c>
      <c r="G27" s="51">
        <v>0.91836734693877564</v>
      </c>
      <c r="H27" s="50">
        <v>2</v>
      </c>
      <c r="I27" s="50">
        <v>2</v>
      </c>
      <c r="J27" s="50">
        <v>0</v>
      </c>
    </row>
    <row r="28" spans="1:10" x14ac:dyDescent="0.3">
      <c r="A28" s="52" t="s">
        <v>2303</v>
      </c>
      <c r="B28" s="52" t="s">
        <v>2302</v>
      </c>
      <c r="C28" s="50">
        <v>48</v>
      </c>
      <c r="D28" s="50">
        <v>46</v>
      </c>
      <c r="E28" s="51">
        <v>0.95833333333333348</v>
      </c>
      <c r="F28" s="50">
        <v>2</v>
      </c>
      <c r="G28" s="51">
        <v>1</v>
      </c>
      <c r="H28" s="50">
        <v>0</v>
      </c>
      <c r="I28" s="50">
        <v>0</v>
      </c>
      <c r="J28" s="50">
        <v>0</v>
      </c>
    </row>
    <row r="29" spans="1:10" x14ac:dyDescent="0.3">
      <c r="A29" s="52" t="s">
        <v>366</v>
      </c>
      <c r="B29" s="52" t="s">
        <v>360</v>
      </c>
      <c r="C29" s="50">
        <v>47</v>
      </c>
      <c r="D29" s="50">
        <v>42</v>
      </c>
      <c r="E29" s="51">
        <v>0.8936170212765957</v>
      </c>
      <c r="F29" s="50">
        <v>1</v>
      </c>
      <c r="G29" s="51">
        <v>0.91489361702127647</v>
      </c>
      <c r="H29" s="50">
        <v>2</v>
      </c>
      <c r="I29" s="50">
        <v>0</v>
      </c>
      <c r="J29" s="50">
        <v>2</v>
      </c>
    </row>
    <row r="30" spans="1:10" x14ac:dyDescent="0.3">
      <c r="A30" s="52" t="s">
        <v>2301</v>
      </c>
      <c r="B30" s="52" t="s">
        <v>2300</v>
      </c>
      <c r="C30" s="50">
        <v>45</v>
      </c>
      <c r="D30" s="50">
        <v>44</v>
      </c>
      <c r="E30" s="51">
        <v>0.97777777777777775</v>
      </c>
      <c r="F30" s="50">
        <v>1</v>
      </c>
      <c r="G30" s="51">
        <v>1</v>
      </c>
      <c r="H30" s="50">
        <v>0</v>
      </c>
      <c r="I30" s="50">
        <v>0</v>
      </c>
      <c r="J30" s="50">
        <v>0</v>
      </c>
    </row>
    <row r="31" spans="1:10" x14ac:dyDescent="0.3">
      <c r="A31" s="52" t="s">
        <v>462</v>
      </c>
      <c r="B31" s="52" t="s">
        <v>458</v>
      </c>
      <c r="C31" s="50">
        <v>44</v>
      </c>
      <c r="D31" s="50">
        <v>41</v>
      </c>
      <c r="E31" s="51">
        <v>0.93181818181818177</v>
      </c>
      <c r="F31" s="50">
        <v>0</v>
      </c>
      <c r="G31" s="51">
        <v>0.93181818181818177</v>
      </c>
      <c r="H31" s="50">
        <v>2</v>
      </c>
      <c r="I31" s="50">
        <v>0</v>
      </c>
      <c r="J31" s="50">
        <v>1</v>
      </c>
    </row>
    <row r="32" spans="1:10" x14ac:dyDescent="0.3">
      <c r="A32" s="52" t="s">
        <v>57</v>
      </c>
      <c r="B32" s="52" t="s">
        <v>51</v>
      </c>
      <c r="C32" s="50">
        <v>44</v>
      </c>
      <c r="D32" s="50">
        <v>37</v>
      </c>
      <c r="E32" s="51">
        <v>0.84090909090909094</v>
      </c>
      <c r="F32" s="50">
        <v>0</v>
      </c>
      <c r="G32" s="51">
        <v>0.84090909090909094</v>
      </c>
      <c r="H32" s="50">
        <v>1</v>
      </c>
      <c r="I32" s="50">
        <v>6</v>
      </c>
      <c r="J32" s="50">
        <v>0</v>
      </c>
    </row>
    <row r="33" spans="1:10" x14ac:dyDescent="0.3">
      <c r="A33" s="52" t="s">
        <v>2299</v>
      </c>
      <c r="B33" s="52" t="s">
        <v>2298</v>
      </c>
      <c r="C33" s="50">
        <v>44</v>
      </c>
      <c r="D33" s="50">
        <v>42</v>
      </c>
      <c r="E33" s="51">
        <v>0.95454545454545459</v>
      </c>
      <c r="F33" s="50">
        <v>1</v>
      </c>
      <c r="G33" s="51">
        <v>0.97727272727272729</v>
      </c>
      <c r="H33" s="50">
        <v>1</v>
      </c>
      <c r="I33" s="50">
        <v>0</v>
      </c>
      <c r="J33" s="50">
        <v>0</v>
      </c>
    </row>
    <row r="34" spans="1:10" x14ac:dyDescent="0.3">
      <c r="A34" s="52" t="s">
        <v>2297</v>
      </c>
      <c r="B34" s="52" t="s">
        <v>2296</v>
      </c>
      <c r="C34" s="50">
        <v>43</v>
      </c>
      <c r="D34" s="50">
        <v>40</v>
      </c>
      <c r="E34" s="51">
        <v>0.93023255813953487</v>
      </c>
      <c r="F34" s="50">
        <v>2</v>
      </c>
      <c r="G34" s="51">
        <v>0.97674418604651148</v>
      </c>
      <c r="H34" s="50">
        <v>1</v>
      </c>
      <c r="I34" s="50">
        <v>0</v>
      </c>
      <c r="J34" s="50">
        <v>0</v>
      </c>
    </row>
    <row r="35" spans="1:10" x14ac:dyDescent="0.3">
      <c r="A35" s="52" t="s">
        <v>479</v>
      </c>
      <c r="B35" s="52" t="s">
        <v>474</v>
      </c>
      <c r="C35" s="50">
        <v>42</v>
      </c>
      <c r="D35" s="50">
        <v>35</v>
      </c>
      <c r="E35" s="51">
        <v>0.83333333333333348</v>
      </c>
      <c r="F35" s="50">
        <v>5</v>
      </c>
      <c r="G35" s="51">
        <v>0.95238095238095222</v>
      </c>
      <c r="H35" s="50">
        <v>1</v>
      </c>
      <c r="I35" s="50">
        <v>0</v>
      </c>
      <c r="J35" s="50">
        <v>1</v>
      </c>
    </row>
    <row r="36" spans="1:10" x14ac:dyDescent="0.3">
      <c r="A36" s="52" t="s">
        <v>2295</v>
      </c>
      <c r="B36" s="52" t="s">
        <v>2294</v>
      </c>
      <c r="C36" s="50">
        <v>42</v>
      </c>
      <c r="D36" s="50">
        <v>42</v>
      </c>
      <c r="E36" s="51">
        <v>1</v>
      </c>
      <c r="F36" s="50">
        <v>0</v>
      </c>
      <c r="G36" s="51">
        <v>1</v>
      </c>
      <c r="H36" s="50">
        <v>0</v>
      </c>
      <c r="I36" s="50">
        <v>0</v>
      </c>
      <c r="J36" s="50">
        <v>0</v>
      </c>
    </row>
    <row r="37" spans="1:10" x14ac:dyDescent="0.3">
      <c r="A37" s="52" t="s">
        <v>2293</v>
      </c>
      <c r="B37" s="52" t="s">
        <v>2292</v>
      </c>
      <c r="C37" s="50">
        <v>41</v>
      </c>
      <c r="D37" s="50">
        <v>41</v>
      </c>
      <c r="E37" s="51">
        <v>1</v>
      </c>
      <c r="F37" s="50">
        <v>0</v>
      </c>
      <c r="G37" s="51">
        <v>1</v>
      </c>
      <c r="H37" s="50">
        <v>0</v>
      </c>
      <c r="I37" s="50">
        <v>0</v>
      </c>
      <c r="J37" s="50">
        <v>0</v>
      </c>
    </row>
    <row r="38" spans="1:10" x14ac:dyDescent="0.3">
      <c r="A38" s="52" t="s">
        <v>2291</v>
      </c>
      <c r="B38" s="52" t="s">
        <v>2290</v>
      </c>
      <c r="C38" s="50">
        <v>40</v>
      </c>
      <c r="D38" s="50">
        <v>37</v>
      </c>
      <c r="E38" s="51">
        <v>0.92500000000000004</v>
      </c>
      <c r="F38" s="50">
        <v>0</v>
      </c>
      <c r="G38" s="51">
        <v>0.92500000000000004</v>
      </c>
      <c r="H38" s="50">
        <v>3</v>
      </c>
      <c r="I38" s="50">
        <v>0</v>
      </c>
      <c r="J38" s="50">
        <v>0</v>
      </c>
    </row>
    <row r="39" spans="1:10" x14ac:dyDescent="0.3">
      <c r="A39" s="52" t="s">
        <v>487</v>
      </c>
      <c r="B39" s="52" t="s">
        <v>484</v>
      </c>
      <c r="C39" s="50">
        <v>39</v>
      </c>
      <c r="D39" s="50">
        <v>36</v>
      </c>
      <c r="E39" s="51">
        <v>0.92307692307692302</v>
      </c>
      <c r="F39" s="50">
        <v>2</v>
      </c>
      <c r="G39" s="51">
        <v>0.97435897435897434</v>
      </c>
      <c r="H39" s="50">
        <v>0</v>
      </c>
      <c r="I39" s="50">
        <v>0</v>
      </c>
      <c r="J39" s="50">
        <v>1</v>
      </c>
    </row>
    <row r="40" spans="1:10" x14ac:dyDescent="0.3">
      <c r="A40" s="52" t="s">
        <v>2289</v>
      </c>
      <c r="B40" s="52" t="s">
        <v>2288</v>
      </c>
      <c r="C40" s="50">
        <v>39</v>
      </c>
      <c r="D40" s="50">
        <v>30</v>
      </c>
      <c r="E40" s="51">
        <v>0.76923076923076938</v>
      </c>
      <c r="F40" s="50">
        <v>6</v>
      </c>
      <c r="G40" s="51">
        <v>0.92307692307692302</v>
      </c>
      <c r="H40" s="50">
        <v>3</v>
      </c>
      <c r="I40" s="50">
        <v>0</v>
      </c>
      <c r="J40" s="50">
        <v>0</v>
      </c>
    </row>
    <row r="41" spans="1:10" x14ac:dyDescent="0.3">
      <c r="A41" s="52" t="s">
        <v>35</v>
      </c>
      <c r="B41" s="52" t="s">
        <v>27</v>
      </c>
      <c r="C41" s="50">
        <v>39</v>
      </c>
      <c r="D41" s="50">
        <v>31</v>
      </c>
      <c r="E41" s="51">
        <v>0.79487179487179493</v>
      </c>
      <c r="F41" s="50">
        <v>3</v>
      </c>
      <c r="G41" s="51">
        <v>0.87179487179487181</v>
      </c>
      <c r="H41" s="50">
        <v>2</v>
      </c>
      <c r="I41" s="50">
        <v>2</v>
      </c>
      <c r="J41" s="50">
        <v>1</v>
      </c>
    </row>
    <row r="42" spans="1:10" x14ac:dyDescent="0.3">
      <c r="A42" s="52" t="s">
        <v>377</v>
      </c>
      <c r="B42" s="52" t="s">
        <v>372</v>
      </c>
      <c r="C42" s="50">
        <v>38</v>
      </c>
      <c r="D42" s="50">
        <v>35</v>
      </c>
      <c r="E42" s="51">
        <v>0.92105263157894735</v>
      </c>
      <c r="F42" s="50">
        <v>1</v>
      </c>
      <c r="G42" s="51">
        <v>0.94736842105263153</v>
      </c>
      <c r="H42" s="50">
        <v>1</v>
      </c>
      <c r="I42" s="50">
        <v>0</v>
      </c>
      <c r="J42" s="50">
        <v>1</v>
      </c>
    </row>
    <row r="43" spans="1:10" x14ac:dyDescent="0.3">
      <c r="A43" s="52" t="s">
        <v>2287</v>
      </c>
      <c r="B43" s="52" t="s">
        <v>2286</v>
      </c>
      <c r="C43" s="50">
        <v>37</v>
      </c>
      <c r="D43" s="50">
        <v>34</v>
      </c>
      <c r="E43" s="51">
        <v>0.91891891891891897</v>
      </c>
      <c r="F43" s="50">
        <v>2</v>
      </c>
      <c r="G43" s="51">
        <v>0.97297297297297303</v>
      </c>
      <c r="H43" s="50">
        <v>1</v>
      </c>
      <c r="I43" s="50">
        <v>0</v>
      </c>
      <c r="J43" s="50">
        <v>0</v>
      </c>
    </row>
    <row r="44" spans="1:10" x14ac:dyDescent="0.3">
      <c r="A44" s="52" t="s">
        <v>220</v>
      </c>
      <c r="B44" s="52" t="s">
        <v>214</v>
      </c>
      <c r="C44" s="50">
        <v>36</v>
      </c>
      <c r="D44" s="50">
        <v>28</v>
      </c>
      <c r="E44" s="51">
        <v>0.7777777777777779</v>
      </c>
      <c r="F44" s="50">
        <v>2</v>
      </c>
      <c r="G44" s="51">
        <v>0.83333333333333348</v>
      </c>
      <c r="H44" s="50">
        <v>2</v>
      </c>
      <c r="I44" s="50">
        <v>3</v>
      </c>
      <c r="J44" s="50">
        <v>1</v>
      </c>
    </row>
    <row r="45" spans="1:10" x14ac:dyDescent="0.3">
      <c r="A45" s="52" t="s">
        <v>2285</v>
      </c>
      <c r="B45" s="52" t="s">
        <v>2284</v>
      </c>
      <c r="C45" s="50">
        <v>36</v>
      </c>
      <c r="D45" s="50">
        <v>35</v>
      </c>
      <c r="E45" s="51">
        <v>0.9722222222222221</v>
      </c>
      <c r="F45" s="50">
        <v>1</v>
      </c>
      <c r="G45" s="51">
        <v>1</v>
      </c>
      <c r="H45" s="50">
        <v>0</v>
      </c>
      <c r="I45" s="50">
        <v>0</v>
      </c>
      <c r="J45" s="50">
        <v>0</v>
      </c>
    </row>
    <row r="46" spans="1:10" x14ac:dyDescent="0.3">
      <c r="A46" s="52" t="s">
        <v>496</v>
      </c>
      <c r="B46" s="52" t="s">
        <v>491</v>
      </c>
      <c r="C46" s="50">
        <v>35</v>
      </c>
      <c r="D46" s="50">
        <v>29</v>
      </c>
      <c r="E46" s="51">
        <v>0.82857142857142863</v>
      </c>
      <c r="F46" s="50">
        <v>3</v>
      </c>
      <c r="G46" s="51">
        <v>0.91428571428571426</v>
      </c>
      <c r="H46" s="50">
        <v>1</v>
      </c>
      <c r="I46" s="50">
        <v>0</v>
      </c>
      <c r="J46" s="50">
        <v>2</v>
      </c>
    </row>
    <row r="47" spans="1:10" x14ac:dyDescent="0.3">
      <c r="A47" s="52" t="s">
        <v>2283</v>
      </c>
      <c r="B47" s="52" t="s">
        <v>2282</v>
      </c>
      <c r="C47" s="50">
        <v>35</v>
      </c>
      <c r="D47" s="50">
        <v>30</v>
      </c>
      <c r="E47" s="51">
        <v>0.8571428571428571</v>
      </c>
      <c r="F47" s="50">
        <v>1</v>
      </c>
      <c r="G47" s="51">
        <v>0.88571428571428568</v>
      </c>
      <c r="H47" s="50">
        <v>4</v>
      </c>
      <c r="I47" s="50">
        <v>0</v>
      </c>
      <c r="J47" s="50">
        <v>0</v>
      </c>
    </row>
    <row r="48" spans="1:10" x14ac:dyDescent="0.3">
      <c r="A48" s="52" t="s">
        <v>74</v>
      </c>
      <c r="B48" s="52" t="s">
        <v>68</v>
      </c>
      <c r="C48" s="50">
        <v>35</v>
      </c>
      <c r="D48" s="50">
        <v>33</v>
      </c>
      <c r="E48" s="51">
        <v>0.94285714285714273</v>
      </c>
      <c r="F48" s="50">
        <v>0</v>
      </c>
      <c r="G48" s="51">
        <v>0.94285714285714273</v>
      </c>
      <c r="H48" s="50">
        <v>1</v>
      </c>
      <c r="I48" s="50">
        <v>1</v>
      </c>
      <c r="J48" s="50">
        <v>0</v>
      </c>
    </row>
    <row r="49" spans="1:10" x14ac:dyDescent="0.3">
      <c r="A49" s="52" t="s">
        <v>561</v>
      </c>
      <c r="B49" s="52" t="s">
        <v>556</v>
      </c>
      <c r="C49" s="50">
        <v>35</v>
      </c>
      <c r="D49" s="50">
        <v>33</v>
      </c>
      <c r="E49" s="51">
        <v>0.94285714285714273</v>
      </c>
      <c r="F49" s="50">
        <v>0</v>
      </c>
      <c r="G49" s="51">
        <v>0.94285714285714273</v>
      </c>
      <c r="H49" s="50">
        <v>1</v>
      </c>
      <c r="I49" s="50">
        <v>0</v>
      </c>
      <c r="J49" s="50">
        <v>1</v>
      </c>
    </row>
    <row r="50" spans="1:10" x14ac:dyDescent="0.3">
      <c r="A50" s="52" t="s">
        <v>2281</v>
      </c>
      <c r="B50" s="52" t="s">
        <v>2280</v>
      </c>
      <c r="C50" s="50">
        <v>34</v>
      </c>
      <c r="D50" s="50">
        <v>29</v>
      </c>
      <c r="E50" s="51">
        <v>0.85294117647058831</v>
      </c>
      <c r="F50" s="50">
        <v>1</v>
      </c>
      <c r="G50" s="51">
        <v>0.88235294117647056</v>
      </c>
      <c r="H50" s="50">
        <v>4</v>
      </c>
      <c r="I50" s="50">
        <v>0</v>
      </c>
      <c r="J50" s="50">
        <v>0</v>
      </c>
    </row>
    <row r="51" spans="1:10" x14ac:dyDescent="0.3">
      <c r="A51" s="52" t="s">
        <v>2279</v>
      </c>
      <c r="B51" s="52" t="s">
        <v>2278</v>
      </c>
      <c r="C51" s="50">
        <v>34</v>
      </c>
      <c r="D51" s="50">
        <v>32</v>
      </c>
      <c r="E51" s="51">
        <v>0.94117647058823517</v>
      </c>
      <c r="F51" s="50">
        <v>2</v>
      </c>
      <c r="G51" s="51">
        <v>1</v>
      </c>
      <c r="H51" s="50">
        <v>0</v>
      </c>
      <c r="I51" s="50">
        <v>0</v>
      </c>
      <c r="J51" s="50">
        <v>0</v>
      </c>
    </row>
    <row r="52" spans="1:10" x14ac:dyDescent="0.3">
      <c r="A52" s="52" t="s">
        <v>2277</v>
      </c>
      <c r="B52" s="52" t="s">
        <v>2276</v>
      </c>
      <c r="C52" s="50">
        <v>34</v>
      </c>
      <c r="D52" s="50">
        <v>33</v>
      </c>
      <c r="E52" s="51">
        <v>0.97058823529411764</v>
      </c>
      <c r="F52" s="50">
        <v>0</v>
      </c>
      <c r="G52" s="51">
        <v>0.97058823529411764</v>
      </c>
      <c r="H52" s="50">
        <v>1</v>
      </c>
      <c r="I52" s="50">
        <v>0</v>
      </c>
      <c r="J52" s="50">
        <v>0</v>
      </c>
    </row>
    <row r="53" spans="1:10" x14ac:dyDescent="0.3">
      <c r="A53" s="52" t="s">
        <v>2275</v>
      </c>
      <c r="B53" s="52" t="s">
        <v>2274</v>
      </c>
      <c r="C53" s="50">
        <v>34</v>
      </c>
      <c r="D53" s="50">
        <v>34</v>
      </c>
      <c r="E53" s="51">
        <v>1</v>
      </c>
      <c r="F53" s="50">
        <v>0</v>
      </c>
      <c r="G53" s="51">
        <v>1</v>
      </c>
      <c r="H53" s="50">
        <v>0</v>
      </c>
      <c r="I53" s="50">
        <v>0</v>
      </c>
      <c r="J53" s="50">
        <v>0</v>
      </c>
    </row>
    <row r="54" spans="1:10" x14ac:dyDescent="0.3">
      <c r="A54" s="52" t="s">
        <v>2273</v>
      </c>
      <c r="B54" s="52" t="s">
        <v>2272</v>
      </c>
      <c r="C54" s="50">
        <v>34</v>
      </c>
      <c r="D54" s="50">
        <v>33</v>
      </c>
      <c r="E54" s="51">
        <v>0.97058823529411764</v>
      </c>
      <c r="F54" s="50">
        <v>1</v>
      </c>
      <c r="G54" s="51">
        <v>1</v>
      </c>
      <c r="H54" s="50">
        <v>0</v>
      </c>
      <c r="I54" s="50">
        <v>0</v>
      </c>
      <c r="J54" s="50">
        <v>0</v>
      </c>
    </row>
    <row r="55" spans="1:10" x14ac:dyDescent="0.3">
      <c r="A55" s="52" t="s">
        <v>2271</v>
      </c>
      <c r="B55" s="52" t="s">
        <v>2270</v>
      </c>
      <c r="C55" s="50">
        <v>33</v>
      </c>
      <c r="D55" s="50">
        <v>33</v>
      </c>
      <c r="E55" s="51">
        <v>1</v>
      </c>
      <c r="F55" s="50">
        <v>0</v>
      </c>
      <c r="G55" s="51">
        <v>1</v>
      </c>
      <c r="H55" s="50">
        <v>0</v>
      </c>
      <c r="I55" s="50">
        <v>0</v>
      </c>
      <c r="J55" s="50">
        <v>0</v>
      </c>
    </row>
    <row r="56" spans="1:10" x14ac:dyDescent="0.3">
      <c r="A56" s="52" t="s">
        <v>82</v>
      </c>
      <c r="B56" s="52" t="s">
        <v>77</v>
      </c>
      <c r="C56" s="50">
        <v>33</v>
      </c>
      <c r="D56" s="50">
        <v>27</v>
      </c>
      <c r="E56" s="51">
        <v>0.81818181818181823</v>
      </c>
      <c r="F56" s="50">
        <v>2</v>
      </c>
      <c r="G56" s="51">
        <v>0.87878787878787878</v>
      </c>
      <c r="H56" s="50">
        <v>1</v>
      </c>
      <c r="I56" s="50">
        <v>2</v>
      </c>
      <c r="J56" s="50">
        <v>1</v>
      </c>
    </row>
    <row r="57" spans="1:10" x14ac:dyDescent="0.3">
      <c r="A57" s="52" t="s">
        <v>311</v>
      </c>
      <c r="B57" s="52" t="s">
        <v>306</v>
      </c>
      <c r="C57" s="50">
        <v>33</v>
      </c>
      <c r="D57" s="50">
        <v>31</v>
      </c>
      <c r="E57" s="51">
        <v>0.93939393939393934</v>
      </c>
      <c r="F57" s="50">
        <v>1</v>
      </c>
      <c r="G57" s="51">
        <v>0.96969696969696972</v>
      </c>
      <c r="H57" s="50">
        <v>0</v>
      </c>
      <c r="I57" s="50">
        <v>0</v>
      </c>
      <c r="J57" s="50">
        <v>1</v>
      </c>
    </row>
    <row r="58" spans="1:10" x14ac:dyDescent="0.3">
      <c r="A58" s="52" t="s">
        <v>2269</v>
      </c>
      <c r="B58" s="52" t="s">
        <v>2268</v>
      </c>
      <c r="C58" s="50">
        <v>33</v>
      </c>
      <c r="D58" s="50">
        <v>33</v>
      </c>
      <c r="E58" s="51">
        <v>1</v>
      </c>
      <c r="F58" s="50">
        <v>0</v>
      </c>
      <c r="G58" s="51">
        <v>1</v>
      </c>
      <c r="H58" s="50">
        <v>0</v>
      </c>
      <c r="I58" s="50">
        <v>0</v>
      </c>
      <c r="J58" s="50">
        <v>0</v>
      </c>
    </row>
    <row r="59" spans="1:10" x14ac:dyDescent="0.3">
      <c r="A59" s="52" t="s">
        <v>261</v>
      </c>
      <c r="B59" s="52" t="s">
        <v>256</v>
      </c>
      <c r="C59" s="50">
        <v>32</v>
      </c>
      <c r="D59" s="50">
        <v>28</v>
      </c>
      <c r="E59" s="51">
        <v>0.875</v>
      </c>
      <c r="F59" s="50">
        <v>3</v>
      </c>
      <c r="G59" s="51">
        <v>0.96875</v>
      </c>
      <c r="H59" s="50">
        <v>0</v>
      </c>
      <c r="I59" s="50">
        <v>1</v>
      </c>
      <c r="J59" s="50">
        <v>0</v>
      </c>
    </row>
    <row r="60" spans="1:10" x14ac:dyDescent="0.3">
      <c r="A60" s="52" t="s">
        <v>405</v>
      </c>
      <c r="B60" s="52" t="s">
        <v>399</v>
      </c>
      <c r="C60" s="50">
        <v>32</v>
      </c>
      <c r="D60" s="50">
        <v>27</v>
      </c>
      <c r="E60" s="51">
        <v>0.84375</v>
      </c>
      <c r="F60" s="50">
        <v>2</v>
      </c>
      <c r="G60" s="51">
        <v>0.90625</v>
      </c>
      <c r="H60" s="50">
        <v>2</v>
      </c>
      <c r="I60" s="50">
        <v>0</v>
      </c>
      <c r="J60" s="50">
        <v>1</v>
      </c>
    </row>
    <row r="61" spans="1:10" x14ac:dyDescent="0.3">
      <c r="A61" s="52" t="s">
        <v>183</v>
      </c>
      <c r="B61" s="52" t="s">
        <v>177</v>
      </c>
      <c r="C61" s="50">
        <v>32</v>
      </c>
      <c r="D61" s="50">
        <v>29</v>
      </c>
      <c r="E61" s="51">
        <v>0.90625</v>
      </c>
      <c r="F61" s="50">
        <v>2</v>
      </c>
      <c r="G61" s="51">
        <v>0.96875</v>
      </c>
      <c r="H61" s="50">
        <v>0</v>
      </c>
      <c r="I61" s="50">
        <v>1</v>
      </c>
      <c r="J61" s="50">
        <v>0</v>
      </c>
    </row>
    <row r="62" spans="1:10" x14ac:dyDescent="0.3">
      <c r="A62" s="52" t="s">
        <v>2267</v>
      </c>
      <c r="B62" s="52" t="s">
        <v>2266</v>
      </c>
      <c r="C62" s="50">
        <v>31</v>
      </c>
      <c r="D62" s="50">
        <v>29</v>
      </c>
      <c r="E62" s="51">
        <v>0.93548387096774188</v>
      </c>
      <c r="F62" s="50">
        <v>2</v>
      </c>
      <c r="G62" s="51">
        <v>1</v>
      </c>
      <c r="H62" s="50">
        <v>0</v>
      </c>
      <c r="I62" s="50">
        <v>0</v>
      </c>
      <c r="J62" s="50">
        <v>0</v>
      </c>
    </row>
    <row r="63" spans="1:10" x14ac:dyDescent="0.3">
      <c r="A63" s="52" t="s">
        <v>2265</v>
      </c>
      <c r="B63" s="52" t="s">
        <v>2264</v>
      </c>
      <c r="C63" s="50">
        <v>31</v>
      </c>
      <c r="D63" s="50">
        <v>29</v>
      </c>
      <c r="E63" s="51">
        <v>0.93548387096774188</v>
      </c>
      <c r="F63" s="50">
        <v>1</v>
      </c>
      <c r="G63" s="51">
        <v>0.967741935483871</v>
      </c>
      <c r="H63" s="50">
        <v>1</v>
      </c>
      <c r="I63" s="50">
        <v>0</v>
      </c>
      <c r="J63" s="50">
        <v>0</v>
      </c>
    </row>
    <row r="64" spans="1:10" x14ac:dyDescent="0.3">
      <c r="A64" s="52" t="s">
        <v>506</v>
      </c>
      <c r="B64" s="52" t="s">
        <v>501</v>
      </c>
      <c r="C64" s="50">
        <v>31</v>
      </c>
      <c r="D64" s="50">
        <v>29</v>
      </c>
      <c r="E64" s="51">
        <v>0.93548387096774188</v>
      </c>
      <c r="F64" s="50">
        <v>0</v>
      </c>
      <c r="G64" s="51">
        <v>0.93548387096774188</v>
      </c>
      <c r="H64" s="50">
        <v>1</v>
      </c>
      <c r="I64" s="50">
        <v>0</v>
      </c>
      <c r="J64" s="50">
        <v>1</v>
      </c>
    </row>
    <row r="65" spans="1:10" x14ac:dyDescent="0.3">
      <c r="A65" s="52" t="s">
        <v>521</v>
      </c>
      <c r="B65" s="52" t="s">
        <v>517</v>
      </c>
      <c r="C65" s="50">
        <v>31</v>
      </c>
      <c r="D65" s="50">
        <v>28</v>
      </c>
      <c r="E65" s="51">
        <v>0.90322580645161277</v>
      </c>
      <c r="F65" s="50">
        <v>1</v>
      </c>
      <c r="G65" s="51">
        <v>0.93548387096774188</v>
      </c>
      <c r="H65" s="50">
        <v>1</v>
      </c>
      <c r="I65" s="50">
        <v>0</v>
      </c>
      <c r="J65" s="50">
        <v>1</v>
      </c>
    </row>
    <row r="66" spans="1:10" x14ac:dyDescent="0.3">
      <c r="A66" s="52" t="s">
        <v>2263</v>
      </c>
      <c r="B66" s="52" t="s">
        <v>2262</v>
      </c>
      <c r="C66" s="50">
        <v>30</v>
      </c>
      <c r="D66" s="50">
        <v>27</v>
      </c>
      <c r="E66" s="51">
        <v>0.9</v>
      </c>
      <c r="F66" s="50">
        <v>2</v>
      </c>
      <c r="G66" s="51">
        <v>0.96666666666666667</v>
      </c>
      <c r="H66" s="50">
        <v>1</v>
      </c>
      <c r="I66" s="50">
        <v>0</v>
      </c>
      <c r="J66" s="50">
        <v>0</v>
      </c>
    </row>
    <row r="67" spans="1:10" x14ac:dyDescent="0.3">
      <c r="A67" s="52" t="s">
        <v>2261</v>
      </c>
      <c r="B67" s="52" t="s">
        <v>2260</v>
      </c>
      <c r="C67" s="50">
        <v>30</v>
      </c>
      <c r="D67" s="50">
        <v>28</v>
      </c>
      <c r="E67" s="51">
        <v>0.93333333333333324</v>
      </c>
      <c r="F67" s="50">
        <v>2</v>
      </c>
      <c r="G67" s="51">
        <v>1</v>
      </c>
      <c r="H67" s="50">
        <v>0</v>
      </c>
      <c r="I67" s="50">
        <v>0</v>
      </c>
      <c r="J67" s="50">
        <v>0</v>
      </c>
    </row>
    <row r="68" spans="1:10" x14ac:dyDescent="0.3">
      <c r="A68" s="52" t="s">
        <v>2259</v>
      </c>
      <c r="B68" s="52" t="s">
        <v>2258</v>
      </c>
      <c r="C68" s="50">
        <v>30</v>
      </c>
      <c r="D68" s="50">
        <v>28</v>
      </c>
      <c r="E68" s="51">
        <v>0.93333333333333324</v>
      </c>
      <c r="F68" s="50">
        <v>2</v>
      </c>
      <c r="G68" s="51">
        <v>1</v>
      </c>
      <c r="H68" s="50">
        <v>0</v>
      </c>
      <c r="I68" s="50">
        <v>0</v>
      </c>
      <c r="J68" s="50">
        <v>0</v>
      </c>
    </row>
    <row r="69" spans="1:10" x14ac:dyDescent="0.3">
      <c r="A69" s="52" t="s">
        <v>2257</v>
      </c>
      <c r="B69" s="52" t="s">
        <v>2256</v>
      </c>
      <c r="C69" s="50">
        <v>30</v>
      </c>
      <c r="D69" s="50">
        <v>30</v>
      </c>
      <c r="E69" s="51">
        <v>1</v>
      </c>
      <c r="F69" s="50">
        <v>0</v>
      </c>
      <c r="G69" s="51">
        <v>1</v>
      </c>
      <c r="H69" s="50">
        <v>0</v>
      </c>
      <c r="I69" s="50">
        <v>0</v>
      </c>
      <c r="J69" s="50">
        <v>0</v>
      </c>
    </row>
    <row r="70" spans="1:10" x14ac:dyDescent="0.3">
      <c r="A70" s="52" t="s">
        <v>250</v>
      </c>
      <c r="B70" s="52" t="s">
        <v>245</v>
      </c>
      <c r="C70" s="50">
        <v>30</v>
      </c>
      <c r="D70" s="50">
        <v>26</v>
      </c>
      <c r="E70" s="51">
        <v>0.8666666666666667</v>
      </c>
      <c r="F70" s="50">
        <v>0</v>
      </c>
      <c r="G70" s="51">
        <v>0.8666666666666667</v>
      </c>
      <c r="H70" s="50">
        <v>1</v>
      </c>
      <c r="I70" s="50">
        <v>3</v>
      </c>
      <c r="J70" s="50">
        <v>0</v>
      </c>
    </row>
    <row r="71" spans="1:10" x14ac:dyDescent="0.3">
      <c r="A71" s="52" t="s">
        <v>167</v>
      </c>
      <c r="B71" s="52" t="s">
        <v>162</v>
      </c>
      <c r="C71" s="50">
        <v>30</v>
      </c>
      <c r="D71" s="50">
        <v>29</v>
      </c>
      <c r="E71" s="51">
        <v>0.96666666666666667</v>
      </c>
      <c r="F71" s="50">
        <v>0</v>
      </c>
      <c r="G71" s="51">
        <v>0.96666666666666667</v>
      </c>
      <c r="H71" s="50">
        <v>0</v>
      </c>
      <c r="I71" s="50">
        <v>1</v>
      </c>
      <c r="J71" s="50">
        <v>0</v>
      </c>
    </row>
    <row r="72" spans="1:10" x14ac:dyDescent="0.3">
      <c r="A72" s="52" t="s">
        <v>2255</v>
      </c>
      <c r="B72" s="52" t="s">
        <v>2254</v>
      </c>
      <c r="C72" s="50">
        <v>30</v>
      </c>
      <c r="D72" s="50">
        <v>28</v>
      </c>
      <c r="E72" s="51">
        <v>0.93333333333333324</v>
      </c>
      <c r="F72" s="50">
        <v>0</v>
      </c>
      <c r="G72" s="51">
        <v>0.93333333333333324</v>
      </c>
      <c r="H72" s="50">
        <v>2</v>
      </c>
      <c r="I72" s="50">
        <v>0</v>
      </c>
      <c r="J72" s="50">
        <v>0</v>
      </c>
    </row>
    <row r="73" spans="1:10" x14ac:dyDescent="0.3">
      <c r="A73" s="52" t="s">
        <v>294</v>
      </c>
      <c r="B73" s="52" t="s">
        <v>289</v>
      </c>
      <c r="C73" s="50">
        <v>30</v>
      </c>
      <c r="D73" s="50">
        <v>27</v>
      </c>
      <c r="E73" s="51">
        <v>0.9</v>
      </c>
      <c r="F73" s="50">
        <v>2</v>
      </c>
      <c r="G73" s="51">
        <v>0.96666666666666667</v>
      </c>
      <c r="H73" s="50">
        <v>0</v>
      </c>
      <c r="I73" s="50">
        <v>1</v>
      </c>
      <c r="J73" s="50">
        <v>0</v>
      </c>
    </row>
    <row r="74" spans="1:10" x14ac:dyDescent="0.3">
      <c r="A74" s="52" t="s">
        <v>2253</v>
      </c>
      <c r="B74" s="52" t="s">
        <v>2252</v>
      </c>
      <c r="C74" s="50">
        <v>29</v>
      </c>
      <c r="D74" s="50">
        <v>24</v>
      </c>
      <c r="E74" s="51">
        <v>0.82758620689655171</v>
      </c>
      <c r="F74" s="50">
        <v>3</v>
      </c>
      <c r="G74" s="51">
        <v>0.93103448275862066</v>
      </c>
      <c r="H74" s="50">
        <v>2</v>
      </c>
      <c r="I74" s="50">
        <v>0</v>
      </c>
      <c r="J74" s="50">
        <v>0</v>
      </c>
    </row>
    <row r="75" spans="1:10" x14ac:dyDescent="0.3">
      <c r="A75" s="52" t="s">
        <v>2251</v>
      </c>
      <c r="B75" s="52" t="s">
        <v>2250</v>
      </c>
      <c r="C75" s="50">
        <v>29</v>
      </c>
      <c r="D75" s="50">
        <v>27</v>
      </c>
      <c r="E75" s="51">
        <v>0.93103448275862066</v>
      </c>
      <c r="F75" s="50">
        <v>1</v>
      </c>
      <c r="G75" s="51">
        <v>0.96551724137931028</v>
      </c>
      <c r="H75" s="50">
        <v>1</v>
      </c>
      <c r="I75" s="50">
        <v>0</v>
      </c>
      <c r="J75" s="50">
        <v>0</v>
      </c>
    </row>
    <row r="76" spans="1:10" x14ac:dyDescent="0.3">
      <c r="A76" s="52" t="s">
        <v>536</v>
      </c>
      <c r="B76" s="52" t="s">
        <v>531</v>
      </c>
      <c r="C76" s="50">
        <v>29</v>
      </c>
      <c r="D76" s="50">
        <v>26</v>
      </c>
      <c r="E76" s="51">
        <v>0.89655172413793105</v>
      </c>
      <c r="F76" s="50">
        <v>1</v>
      </c>
      <c r="G76" s="51">
        <v>0.93103448275862066</v>
      </c>
      <c r="H76" s="50">
        <v>1</v>
      </c>
      <c r="I76" s="50">
        <v>0</v>
      </c>
      <c r="J76" s="50">
        <v>1</v>
      </c>
    </row>
    <row r="77" spans="1:10" x14ac:dyDescent="0.3">
      <c r="A77" s="52" t="s">
        <v>2249</v>
      </c>
      <c r="B77" s="52" t="s">
        <v>2248</v>
      </c>
      <c r="C77" s="50">
        <v>29</v>
      </c>
      <c r="D77" s="50">
        <v>29</v>
      </c>
      <c r="E77" s="51">
        <v>1</v>
      </c>
      <c r="F77" s="50">
        <v>0</v>
      </c>
      <c r="G77" s="51">
        <v>1</v>
      </c>
      <c r="H77" s="50">
        <v>0</v>
      </c>
      <c r="I77" s="50">
        <v>0</v>
      </c>
      <c r="J77" s="50">
        <v>0</v>
      </c>
    </row>
    <row r="78" spans="1:10" x14ac:dyDescent="0.3">
      <c r="A78" s="52" t="s">
        <v>447</v>
      </c>
      <c r="B78" s="52" t="s">
        <v>441</v>
      </c>
      <c r="C78" s="50">
        <v>29</v>
      </c>
      <c r="D78" s="50">
        <v>27</v>
      </c>
      <c r="E78" s="51">
        <v>0.93103448275862066</v>
      </c>
      <c r="F78" s="50">
        <v>1</v>
      </c>
      <c r="G78" s="51">
        <v>0.96551724137931028</v>
      </c>
      <c r="H78" s="50">
        <v>0</v>
      </c>
      <c r="I78" s="50">
        <v>0</v>
      </c>
      <c r="J78" s="50">
        <v>1</v>
      </c>
    </row>
    <row r="79" spans="1:10" x14ac:dyDescent="0.3">
      <c r="A79" s="52" t="s">
        <v>192</v>
      </c>
      <c r="B79" s="52" t="s">
        <v>186</v>
      </c>
      <c r="C79" s="50">
        <v>29</v>
      </c>
      <c r="D79" s="50">
        <v>24</v>
      </c>
      <c r="E79" s="51">
        <v>0.82758620689655171</v>
      </c>
      <c r="F79" s="50">
        <v>3</v>
      </c>
      <c r="G79" s="51">
        <v>0.93103448275862066</v>
      </c>
      <c r="H79" s="50">
        <v>0</v>
      </c>
      <c r="I79" s="50">
        <v>1</v>
      </c>
      <c r="J79" s="50">
        <v>1</v>
      </c>
    </row>
    <row r="80" spans="1:10" x14ac:dyDescent="0.3">
      <c r="A80" s="52" t="s">
        <v>132</v>
      </c>
      <c r="B80" s="52" t="s">
        <v>127</v>
      </c>
      <c r="C80" s="50">
        <v>28</v>
      </c>
      <c r="D80" s="50">
        <v>21</v>
      </c>
      <c r="E80" s="51">
        <v>0.75</v>
      </c>
      <c r="F80" s="50">
        <v>2</v>
      </c>
      <c r="G80" s="51">
        <v>0.8214285714285714</v>
      </c>
      <c r="H80" s="50">
        <v>0</v>
      </c>
      <c r="I80" s="50">
        <v>4</v>
      </c>
      <c r="J80" s="50">
        <v>1</v>
      </c>
    </row>
    <row r="81" spans="1:10" x14ac:dyDescent="0.3">
      <c r="A81" s="52" t="s">
        <v>2247</v>
      </c>
      <c r="B81" s="52" t="s">
        <v>2246</v>
      </c>
      <c r="C81" s="50">
        <v>28</v>
      </c>
      <c r="D81" s="50">
        <v>27</v>
      </c>
      <c r="E81" s="51">
        <v>0.9642857142857143</v>
      </c>
      <c r="F81" s="50">
        <v>1</v>
      </c>
      <c r="G81" s="51">
        <v>1</v>
      </c>
      <c r="H81" s="50">
        <v>0</v>
      </c>
      <c r="I81" s="50">
        <v>0</v>
      </c>
      <c r="J81" s="50">
        <v>0</v>
      </c>
    </row>
    <row r="82" spans="1:10" x14ac:dyDescent="0.3">
      <c r="A82" s="52" t="s">
        <v>2245</v>
      </c>
      <c r="B82" s="52" t="s">
        <v>2244</v>
      </c>
      <c r="C82" s="50">
        <v>27</v>
      </c>
      <c r="D82" s="50">
        <v>25</v>
      </c>
      <c r="E82" s="51">
        <v>0.92592592592592593</v>
      </c>
      <c r="F82" s="50">
        <v>1</v>
      </c>
      <c r="G82" s="51">
        <v>0.96296296296296291</v>
      </c>
      <c r="H82" s="50">
        <v>1</v>
      </c>
      <c r="I82" s="50">
        <v>0</v>
      </c>
      <c r="J82" s="50">
        <v>0</v>
      </c>
    </row>
    <row r="83" spans="1:10" x14ac:dyDescent="0.3">
      <c r="A83" s="52" t="s">
        <v>2243</v>
      </c>
      <c r="B83" s="52" t="s">
        <v>2242</v>
      </c>
      <c r="C83" s="50">
        <v>27</v>
      </c>
      <c r="D83" s="50">
        <v>24</v>
      </c>
      <c r="E83" s="51">
        <v>0.88888888888888884</v>
      </c>
      <c r="F83" s="50">
        <v>1</v>
      </c>
      <c r="G83" s="51">
        <v>0.92592592592592593</v>
      </c>
      <c r="H83" s="50">
        <v>2</v>
      </c>
      <c r="I83" s="50">
        <v>0</v>
      </c>
      <c r="J83" s="50">
        <v>0</v>
      </c>
    </row>
    <row r="84" spans="1:10" x14ac:dyDescent="0.3">
      <c r="A84" s="52" t="s">
        <v>2241</v>
      </c>
      <c r="B84" s="52" t="s">
        <v>2240</v>
      </c>
      <c r="C84" s="50">
        <v>27</v>
      </c>
      <c r="D84" s="50">
        <v>27</v>
      </c>
      <c r="E84" s="51">
        <v>1</v>
      </c>
      <c r="F84" s="50">
        <v>0</v>
      </c>
      <c r="G84" s="51">
        <v>1</v>
      </c>
      <c r="H84" s="50">
        <v>0</v>
      </c>
      <c r="I84" s="50">
        <v>0</v>
      </c>
      <c r="J84" s="50">
        <v>0</v>
      </c>
    </row>
    <row r="85" spans="1:10" x14ac:dyDescent="0.3">
      <c r="A85" s="52" t="s">
        <v>2239</v>
      </c>
      <c r="B85" s="52" t="s">
        <v>2238</v>
      </c>
      <c r="C85" s="50">
        <v>27</v>
      </c>
      <c r="D85" s="50">
        <v>24</v>
      </c>
      <c r="E85" s="51">
        <v>0.88888888888888884</v>
      </c>
      <c r="F85" s="50">
        <v>2</v>
      </c>
      <c r="G85" s="51">
        <v>0.96296296296296291</v>
      </c>
      <c r="H85" s="50">
        <v>1</v>
      </c>
      <c r="I85" s="50">
        <v>0</v>
      </c>
      <c r="J85" s="50">
        <v>0</v>
      </c>
    </row>
    <row r="86" spans="1:10" x14ac:dyDescent="0.3">
      <c r="A86" s="52" t="s">
        <v>2237</v>
      </c>
      <c r="B86" s="52" t="s">
        <v>2236</v>
      </c>
      <c r="C86" s="50">
        <v>27</v>
      </c>
      <c r="D86" s="50">
        <v>27</v>
      </c>
      <c r="E86" s="51">
        <v>1</v>
      </c>
      <c r="F86" s="50">
        <v>0</v>
      </c>
      <c r="G86" s="51">
        <v>1</v>
      </c>
      <c r="H86" s="50">
        <v>0</v>
      </c>
      <c r="I86" s="50">
        <v>0</v>
      </c>
      <c r="J86" s="50">
        <v>0</v>
      </c>
    </row>
    <row r="87" spans="1:10" x14ac:dyDescent="0.3">
      <c r="A87" s="52" t="s">
        <v>242</v>
      </c>
      <c r="B87" s="52" t="s">
        <v>237</v>
      </c>
      <c r="C87" s="50">
        <v>26</v>
      </c>
      <c r="D87" s="50">
        <v>19</v>
      </c>
      <c r="E87" s="51">
        <v>0.73076923076923062</v>
      </c>
      <c r="F87" s="50">
        <v>2</v>
      </c>
      <c r="G87" s="51">
        <v>0.80769230769230771</v>
      </c>
      <c r="H87" s="50">
        <v>0</v>
      </c>
      <c r="I87" s="50">
        <v>1</v>
      </c>
      <c r="J87" s="50">
        <v>4</v>
      </c>
    </row>
    <row r="88" spans="1:10" x14ac:dyDescent="0.3">
      <c r="A88" s="52" t="s">
        <v>2235</v>
      </c>
      <c r="B88" s="52" t="s">
        <v>2234</v>
      </c>
      <c r="C88" s="50">
        <v>26</v>
      </c>
      <c r="D88" s="50">
        <v>20</v>
      </c>
      <c r="E88" s="51">
        <v>0.76923076923076938</v>
      </c>
      <c r="F88" s="50">
        <v>2</v>
      </c>
      <c r="G88" s="51">
        <v>0.84615384615384615</v>
      </c>
      <c r="H88" s="50">
        <v>4</v>
      </c>
      <c r="I88" s="50">
        <v>0</v>
      </c>
      <c r="J88" s="50">
        <v>0</v>
      </c>
    </row>
    <row r="89" spans="1:10" x14ac:dyDescent="0.3">
      <c r="A89" s="52" t="s">
        <v>2233</v>
      </c>
      <c r="B89" s="52" t="s">
        <v>2232</v>
      </c>
      <c r="C89" s="50">
        <v>25</v>
      </c>
      <c r="D89" s="50">
        <v>25</v>
      </c>
      <c r="E89" s="51">
        <v>1</v>
      </c>
      <c r="F89" s="50">
        <v>0</v>
      </c>
      <c r="G89" s="51">
        <v>1</v>
      </c>
      <c r="H89" s="50">
        <v>0</v>
      </c>
      <c r="I89" s="50">
        <v>0</v>
      </c>
      <c r="J89" s="50">
        <v>0</v>
      </c>
    </row>
    <row r="90" spans="1:10" x14ac:dyDescent="0.3">
      <c r="A90" s="52" t="s">
        <v>2231</v>
      </c>
      <c r="B90" s="52" t="s">
        <v>2230</v>
      </c>
      <c r="C90" s="50">
        <v>25</v>
      </c>
      <c r="D90" s="50">
        <v>25</v>
      </c>
      <c r="E90" s="51">
        <v>1</v>
      </c>
      <c r="F90" s="50">
        <v>0</v>
      </c>
      <c r="G90" s="51">
        <v>1</v>
      </c>
      <c r="H90" s="50">
        <v>0</v>
      </c>
      <c r="I90" s="50">
        <v>0</v>
      </c>
      <c r="J90" s="50">
        <v>0</v>
      </c>
    </row>
    <row r="91" spans="1:10" x14ac:dyDescent="0.3">
      <c r="A91" s="52" t="s">
        <v>2229</v>
      </c>
      <c r="B91" s="52" t="s">
        <v>2228</v>
      </c>
      <c r="C91" s="50">
        <v>25</v>
      </c>
      <c r="D91" s="50">
        <v>25</v>
      </c>
      <c r="E91" s="51">
        <v>1</v>
      </c>
      <c r="F91" s="50">
        <v>0</v>
      </c>
      <c r="G91" s="51">
        <v>1</v>
      </c>
      <c r="H91" s="50">
        <v>0</v>
      </c>
      <c r="I91" s="50">
        <v>0</v>
      </c>
      <c r="J91" s="50">
        <v>0</v>
      </c>
    </row>
    <row r="92" spans="1:10" x14ac:dyDescent="0.3">
      <c r="A92" s="52" t="s">
        <v>2227</v>
      </c>
      <c r="B92" s="52" t="s">
        <v>2226</v>
      </c>
      <c r="C92" s="50">
        <v>25</v>
      </c>
      <c r="D92" s="50">
        <v>21</v>
      </c>
      <c r="E92" s="51">
        <v>0.84</v>
      </c>
      <c r="F92" s="50">
        <v>1</v>
      </c>
      <c r="G92" s="51">
        <v>0.88</v>
      </c>
      <c r="H92" s="50">
        <v>3</v>
      </c>
      <c r="I92" s="50">
        <v>0</v>
      </c>
      <c r="J92" s="50">
        <v>0</v>
      </c>
    </row>
    <row r="93" spans="1:10" x14ac:dyDescent="0.3">
      <c r="A93" s="52" t="s">
        <v>2225</v>
      </c>
      <c r="B93" s="52" t="s">
        <v>2224</v>
      </c>
      <c r="C93" s="50">
        <v>25</v>
      </c>
      <c r="D93" s="50">
        <v>23</v>
      </c>
      <c r="E93" s="51">
        <v>0.92</v>
      </c>
      <c r="F93" s="50">
        <v>2</v>
      </c>
      <c r="G93" s="51">
        <v>1</v>
      </c>
      <c r="H93" s="50">
        <v>0</v>
      </c>
      <c r="I93" s="50">
        <v>0</v>
      </c>
      <c r="J93" s="50">
        <v>0</v>
      </c>
    </row>
    <row r="94" spans="1:10" x14ac:dyDescent="0.3">
      <c r="A94" s="52" t="s">
        <v>2223</v>
      </c>
      <c r="B94" s="52" t="s">
        <v>2222</v>
      </c>
      <c r="C94" s="50">
        <v>25</v>
      </c>
      <c r="D94" s="50">
        <v>21</v>
      </c>
      <c r="E94" s="51">
        <v>0.84</v>
      </c>
      <c r="F94" s="50">
        <v>2</v>
      </c>
      <c r="G94" s="51">
        <v>0.92</v>
      </c>
      <c r="H94" s="50">
        <v>2</v>
      </c>
      <c r="I94" s="50">
        <v>0</v>
      </c>
      <c r="J94" s="50">
        <v>0</v>
      </c>
    </row>
    <row r="95" spans="1:10" x14ac:dyDescent="0.3">
      <c r="A95" s="52" t="s">
        <v>574</v>
      </c>
      <c r="B95" s="52" t="s">
        <v>571</v>
      </c>
      <c r="C95" s="50">
        <v>25</v>
      </c>
      <c r="D95" s="50">
        <v>23</v>
      </c>
      <c r="E95" s="51">
        <v>0.92</v>
      </c>
      <c r="F95" s="50">
        <v>1</v>
      </c>
      <c r="G95" s="51">
        <v>0.96</v>
      </c>
      <c r="H95" s="50">
        <v>0</v>
      </c>
      <c r="I95" s="50">
        <v>0</v>
      </c>
      <c r="J95" s="50">
        <v>1</v>
      </c>
    </row>
    <row r="96" spans="1:10" x14ac:dyDescent="0.3">
      <c r="A96" s="52" t="s">
        <v>2221</v>
      </c>
      <c r="B96" s="52" t="s">
        <v>2220</v>
      </c>
      <c r="C96" s="50">
        <v>25</v>
      </c>
      <c r="D96" s="50">
        <v>24</v>
      </c>
      <c r="E96" s="51">
        <v>0.96</v>
      </c>
      <c r="F96" s="50">
        <v>0</v>
      </c>
      <c r="G96" s="51">
        <v>0.96</v>
      </c>
      <c r="H96" s="50">
        <v>1</v>
      </c>
      <c r="I96" s="50">
        <v>0</v>
      </c>
      <c r="J96" s="50">
        <v>0</v>
      </c>
    </row>
    <row r="97" spans="1:10" x14ac:dyDescent="0.3">
      <c r="A97" s="52" t="s">
        <v>2219</v>
      </c>
      <c r="B97" s="52" t="s">
        <v>2218</v>
      </c>
      <c r="C97" s="50">
        <v>25</v>
      </c>
      <c r="D97" s="50">
        <v>21</v>
      </c>
      <c r="E97" s="51">
        <v>0.84</v>
      </c>
      <c r="F97" s="50">
        <v>2</v>
      </c>
      <c r="G97" s="51">
        <v>0.92</v>
      </c>
      <c r="H97" s="50">
        <v>2</v>
      </c>
      <c r="I97" s="50">
        <v>0</v>
      </c>
      <c r="J97" s="50">
        <v>0</v>
      </c>
    </row>
    <row r="98" spans="1:10" x14ac:dyDescent="0.3">
      <c r="A98" s="52" t="s">
        <v>2217</v>
      </c>
      <c r="B98" s="52" t="s">
        <v>2216</v>
      </c>
      <c r="C98" s="50">
        <v>24</v>
      </c>
      <c r="D98" s="50">
        <v>24</v>
      </c>
      <c r="E98" s="51">
        <v>1</v>
      </c>
      <c r="F98" s="50">
        <v>0</v>
      </c>
      <c r="G98" s="51">
        <v>1</v>
      </c>
      <c r="H98" s="50">
        <v>0</v>
      </c>
      <c r="I98" s="50">
        <v>0</v>
      </c>
      <c r="J98" s="50">
        <v>0</v>
      </c>
    </row>
    <row r="99" spans="1:10" x14ac:dyDescent="0.3">
      <c r="A99" s="52" t="s">
        <v>2215</v>
      </c>
      <c r="B99" s="52" t="s">
        <v>2214</v>
      </c>
      <c r="C99" s="50">
        <v>24</v>
      </c>
      <c r="D99" s="50">
        <v>23</v>
      </c>
      <c r="E99" s="51">
        <v>0.95833333333333348</v>
      </c>
      <c r="F99" s="50">
        <v>0</v>
      </c>
      <c r="G99" s="51">
        <v>0.95833333333333348</v>
      </c>
      <c r="H99" s="50">
        <v>1</v>
      </c>
      <c r="I99" s="50">
        <v>0</v>
      </c>
      <c r="J99" s="50">
        <v>0</v>
      </c>
    </row>
    <row r="100" spans="1:10" x14ac:dyDescent="0.3">
      <c r="A100" s="52" t="s">
        <v>2213</v>
      </c>
      <c r="B100" s="52" t="s">
        <v>2212</v>
      </c>
      <c r="C100" s="50">
        <v>24</v>
      </c>
      <c r="D100" s="50">
        <v>21</v>
      </c>
      <c r="E100" s="51">
        <v>0.875</v>
      </c>
      <c r="F100" s="50">
        <v>1</v>
      </c>
      <c r="G100" s="51">
        <v>0.91666666666666652</v>
      </c>
      <c r="H100" s="50">
        <v>2</v>
      </c>
      <c r="I100" s="50">
        <v>0</v>
      </c>
      <c r="J100" s="50">
        <v>0</v>
      </c>
    </row>
    <row r="101" spans="1:10" x14ac:dyDescent="0.3">
      <c r="A101" s="52" t="s">
        <v>2211</v>
      </c>
      <c r="B101" s="52" t="s">
        <v>2210</v>
      </c>
      <c r="C101" s="50">
        <v>23</v>
      </c>
      <c r="D101" s="50">
        <v>20</v>
      </c>
      <c r="E101" s="51">
        <v>0.86956521739130432</v>
      </c>
      <c r="F101" s="50">
        <v>2</v>
      </c>
      <c r="G101" s="51">
        <v>0.95652173913043481</v>
      </c>
      <c r="H101" s="50">
        <v>1</v>
      </c>
      <c r="I101" s="50">
        <v>0</v>
      </c>
      <c r="J101" s="50">
        <v>0</v>
      </c>
    </row>
    <row r="102" spans="1:10" x14ac:dyDescent="0.3">
      <c r="A102" s="52" t="s">
        <v>413</v>
      </c>
      <c r="B102" s="52" t="s">
        <v>407</v>
      </c>
      <c r="C102" s="50">
        <v>23</v>
      </c>
      <c r="D102" s="50">
        <v>18</v>
      </c>
      <c r="E102" s="51">
        <v>0.78260869565217395</v>
      </c>
      <c r="F102" s="50">
        <v>3</v>
      </c>
      <c r="G102" s="51">
        <v>0.91304347826086951</v>
      </c>
      <c r="H102" s="50">
        <v>1</v>
      </c>
      <c r="I102" s="50">
        <v>0</v>
      </c>
      <c r="J102" s="50">
        <v>1</v>
      </c>
    </row>
    <row r="103" spans="1:10" x14ac:dyDescent="0.3">
      <c r="A103" s="52" t="s">
        <v>2209</v>
      </c>
      <c r="B103" s="52" t="s">
        <v>2208</v>
      </c>
      <c r="C103" s="50">
        <v>23</v>
      </c>
      <c r="D103" s="50">
        <v>19</v>
      </c>
      <c r="E103" s="51">
        <v>0.82608695652173902</v>
      </c>
      <c r="F103" s="50">
        <v>4</v>
      </c>
      <c r="G103" s="51">
        <v>1</v>
      </c>
      <c r="H103" s="50">
        <v>0</v>
      </c>
      <c r="I103" s="50">
        <v>0</v>
      </c>
      <c r="J103" s="50">
        <v>0</v>
      </c>
    </row>
    <row r="104" spans="1:10" x14ac:dyDescent="0.3">
      <c r="A104" s="52" t="s">
        <v>2207</v>
      </c>
      <c r="B104" s="52" t="s">
        <v>2206</v>
      </c>
      <c r="C104" s="50">
        <v>23</v>
      </c>
      <c r="D104" s="50">
        <v>23</v>
      </c>
      <c r="E104" s="51">
        <v>1</v>
      </c>
      <c r="F104" s="50">
        <v>0</v>
      </c>
      <c r="G104" s="51">
        <v>1</v>
      </c>
      <c r="H104" s="50">
        <v>0</v>
      </c>
      <c r="I104" s="50">
        <v>0</v>
      </c>
      <c r="J104" s="50">
        <v>0</v>
      </c>
    </row>
    <row r="105" spans="1:10" x14ac:dyDescent="0.3">
      <c r="A105" s="52" t="s">
        <v>48</v>
      </c>
      <c r="B105" s="52" t="s">
        <v>42</v>
      </c>
      <c r="C105" s="50">
        <v>23</v>
      </c>
      <c r="D105" s="50">
        <v>20</v>
      </c>
      <c r="E105" s="51">
        <v>0.86956521739130432</v>
      </c>
      <c r="F105" s="50">
        <v>1</v>
      </c>
      <c r="G105" s="51">
        <v>0.91304347826086951</v>
      </c>
      <c r="H105" s="50">
        <v>1</v>
      </c>
      <c r="I105" s="50">
        <v>1</v>
      </c>
      <c r="J105" s="50">
        <v>0</v>
      </c>
    </row>
    <row r="106" spans="1:10" x14ac:dyDescent="0.3">
      <c r="A106" s="52" t="s">
        <v>544</v>
      </c>
      <c r="B106" s="52" t="s">
        <v>538</v>
      </c>
      <c r="C106" s="50">
        <v>22</v>
      </c>
      <c r="D106" s="50">
        <v>14</v>
      </c>
      <c r="E106" s="51">
        <v>0.63636363636363635</v>
      </c>
      <c r="F106" s="50">
        <v>2</v>
      </c>
      <c r="G106" s="51">
        <v>0.72727272727272729</v>
      </c>
      <c r="H106" s="50">
        <v>4</v>
      </c>
      <c r="I106" s="50">
        <v>0</v>
      </c>
      <c r="J106" s="50">
        <v>2</v>
      </c>
    </row>
    <row r="107" spans="1:10" x14ac:dyDescent="0.3">
      <c r="A107" s="52" t="s">
        <v>2205</v>
      </c>
      <c r="B107" s="52" t="s">
        <v>2204</v>
      </c>
      <c r="C107" s="50">
        <v>22</v>
      </c>
      <c r="D107" s="50">
        <v>21</v>
      </c>
      <c r="E107" s="51">
        <v>0.95454545454545459</v>
      </c>
      <c r="F107" s="50">
        <v>1</v>
      </c>
      <c r="G107" s="51">
        <v>1</v>
      </c>
      <c r="H107" s="50">
        <v>0</v>
      </c>
      <c r="I107" s="50">
        <v>0</v>
      </c>
      <c r="J107" s="50">
        <v>0</v>
      </c>
    </row>
    <row r="108" spans="1:10" x14ac:dyDescent="0.3">
      <c r="A108" s="52" t="s">
        <v>2203</v>
      </c>
      <c r="B108" s="52" t="s">
        <v>2202</v>
      </c>
      <c r="C108" s="50">
        <v>22</v>
      </c>
      <c r="D108" s="50">
        <v>21</v>
      </c>
      <c r="E108" s="51">
        <v>0.95454545454545459</v>
      </c>
      <c r="F108" s="50">
        <v>0</v>
      </c>
      <c r="G108" s="51">
        <v>0.95454545454545459</v>
      </c>
      <c r="H108" s="50">
        <v>1</v>
      </c>
      <c r="I108" s="50">
        <v>0</v>
      </c>
      <c r="J108" s="50">
        <v>0</v>
      </c>
    </row>
    <row r="109" spans="1:10" x14ac:dyDescent="0.3">
      <c r="A109" s="52" t="s">
        <v>2201</v>
      </c>
      <c r="B109" s="52" t="s">
        <v>2200</v>
      </c>
      <c r="C109" s="50">
        <v>22</v>
      </c>
      <c r="D109" s="50">
        <v>20</v>
      </c>
      <c r="E109" s="51">
        <v>0.90909090909090906</v>
      </c>
      <c r="F109" s="50">
        <v>1</v>
      </c>
      <c r="G109" s="51">
        <v>0.95454545454545459</v>
      </c>
      <c r="H109" s="50">
        <v>1</v>
      </c>
      <c r="I109" s="50">
        <v>0</v>
      </c>
      <c r="J109" s="50">
        <v>0</v>
      </c>
    </row>
    <row r="110" spans="1:10" x14ac:dyDescent="0.3">
      <c r="A110" s="52" t="s">
        <v>2199</v>
      </c>
      <c r="B110" s="52" t="s">
        <v>2198</v>
      </c>
      <c r="C110" s="50">
        <v>22</v>
      </c>
      <c r="D110" s="50">
        <v>22</v>
      </c>
      <c r="E110" s="51">
        <v>1</v>
      </c>
      <c r="F110" s="50">
        <v>0</v>
      </c>
      <c r="G110" s="51">
        <v>1</v>
      </c>
      <c r="H110" s="50">
        <v>0</v>
      </c>
      <c r="I110" s="50">
        <v>0</v>
      </c>
      <c r="J110" s="50">
        <v>0</v>
      </c>
    </row>
    <row r="111" spans="1:10" x14ac:dyDescent="0.3">
      <c r="A111" s="52" t="s">
        <v>2197</v>
      </c>
      <c r="B111" s="52" t="s">
        <v>2196</v>
      </c>
      <c r="C111" s="50">
        <v>22</v>
      </c>
      <c r="D111" s="50">
        <v>20</v>
      </c>
      <c r="E111" s="51">
        <v>0.90909090909090906</v>
      </c>
      <c r="F111" s="50">
        <v>0</v>
      </c>
      <c r="G111" s="51">
        <v>0.90909090909090906</v>
      </c>
      <c r="H111" s="50">
        <v>2</v>
      </c>
      <c r="I111" s="50">
        <v>0</v>
      </c>
      <c r="J111" s="50">
        <v>0</v>
      </c>
    </row>
    <row r="112" spans="1:10" x14ac:dyDescent="0.3">
      <c r="A112" s="52" t="s">
        <v>150</v>
      </c>
      <c r="B112" s="52" t="s">
        <v>145</v>
      </c>
      <c r="C112" s="50">
        <v>21</v>
      </c>
      <c r="D112" s="50">
        <v>15</v>
      </c>
      <c r="E112" s="51">
        <v>0.7142857142857143</v>
      </c>
      <c r="F112" s="50">
        <v>3</v>
      </c>
      <c r="G112" s="51">
        <v>0.8571428571428571</v>
      </c>
      <c r="H112" s="50">
        <v>0</v>
      </c>
      <c r="I112" s="50">
        <v>1</v>
      </c>
      <c r="J112" s="50">
        <v>2</v>
      </c>
    </row>
    <row r="113" spans="1:10" x14ac:dyDescent="0.3">
      <c r="A113" s="52" t="s">
        <v>2195</v>
      </c>
      <c r="B113" s="52" t="s">
        <v>2194</v>
      </c>
      <c r="C113" s="50">
        <v>21</v>
      </c>
      <c r="D113" s="50">
        <v>19</v>
      </c>
      <c r="E113" s="51">
        <v>0.90476190476190477</v>
      </c>
      <c r="F113" s="50">
        <v>1</v>
      </c>
      <c r="G113" s="51">
        <v>0.95238095238095222</v>
      </c>
      <c r="H113" s="50">
        <v>1</v>
      </c>
      <c r="I113" s="50">
        <v>0</v>
      </c>
      <c r="J113" s="50">
        <v>0</v>
      </c>
    </row>
    <row r="114" spans="1:10" x14ac:dyDescent="0.3">
      <c r="A114" s="52" t="s">
        <v>2193</v>
      </c>
      <c r="B114" s="52" t="s">
        <v>2192</v>
      </c>
      <c r="C114" s="50">
        <v>21</v>
      </c>
      <c r="D114" s="50">
        <v>21</v>
      </c>
      <c r="E114" s="51">
        <v>1</v>
      </c>
      <c r="F114" s="50">
        <v>0</v>
      </c>
      <c r="G114" s="51">
        <v>1</v>
      </c>
      <c r="H114" s="50">
        <v>0</v>
      </c>
      <c r="I114" s="50">
        <v>0</v>
      </c>
      <c r="J114" s="50">
        <v>0</v>
      </c>
    </row>
    <row r="115" spans="1:10" x14ac:dyDescent="0.3">
      <c r="A115" s="52" t="s">
        <v>2191</v>
      </c>
      <c r="B115" s="52" t="s">
        <v>2190</v>
      </c>
      <c r="C115" s="50">
        <v>21</v>
      </c>
      <c r="D115" s="50">
        <v>18</v>
      </c>
      <c r="E115" s="51">
        <v>0.8571428571428571</v>
      </c>
      <c r="F115" s="50">
        <v>1</v>
      </c>
      <c r="G115" s="51">
        <v>0.90476190476190477</v>
      </c>
      <c r="H115" s="50">
        <v>2</v>
      </c>
      <c r="I115" s="50">
        <v>0</v>
      </c>
      <c r="J115" s="50">
        <v>0</v>
      </c>
    </row>
    <row r="116" spans="1:10" x14ac:dyDescent="0.3">
      <c r="A116" s="52" t="s">
        <v>2189</v>
      </c>
      <c r="B116" s="52" t="s">
        <v>2188</v>
      </c>
      <c r="C116" s="50">
        <v>21</v>
      </c>
      <c r="D116" s="50">
        <v>21</v>
      </c>
      <c r="E116" s="51">
        <v>1</v>
      </c>
      <c r="F116" s="50">
        <v>0</v>
      </c>
      <c r="G116" s="51">
        <v>1</v>
      </c>
      <c r="H116" s="50">
        <v>0</v>
      </c>
      <c r="I116" s="50">
        <v>0</v>
      </c>
      <c r="J116" s="50">
        <v>0</v>
      </c>
    </row>
    <row r="117" spans="1:10" x14ac:dyDescent="0.3">
      <c r="A117" s="52" t="s">
        <v>2187</v>
      </c>
      <c r="B117" s="52" t="s">
        <v>2186</v>
      </c>
      <c r="C117" s="50">
        <v>21</v>
      </c>
      <c r="D117" s="50">
        <v>19</v>
      </c>
      <c r="E117" s="51">
        <v>0.90476190476190477</v>
      </c>
      <c r="F117" s="50">
        <v>2</v>
      </c>
      <c r="G117" s="51">
        <v>1</v>
      </c>
      <c r="H117" s="50">
        <v>0</v>
      </c>
      <c r="I117" s="50">
        <v>0</v>
      </c>
      <c r="J117" s="50">
        <v>0</v>
      </c>
    </row>
    <row r="118" spans="1:10" x14ac:dyDescent="0.3">
      <c r="A118" s="52" t="s">
        <v>2185</v>
      </c>
      <c r="B118" s="52" t="s">
        <v>2184</v>
      </c>
      <c r="C118" s="50">
        <v>21</v>
      </c>
      <c r="D118" s="50">
        <v>20</v>
      </c>
      <c r="E118" s="51">
        <v>0.95238095238095222</v>
      </c>
      <c r="F118" s="50">
        <v>1</v>
      </c>
      <c r="G118" s="51">
        <v>1</v>
      </c>
      <c r="H118" s="50">
        <v>0</v>
      </c>
      <c r="I118" s="50">
        <v>0</v>
      </c>
      <c r="J118" s="50">
        <v>0</v>
      </c>
    </row>
    <row r="119" spans="1:10" x14ac:dyDescent="0.3">
      <c r="A119" s="52" t="s">
        <v>2183</v>
      </c>
      <c r="B119" s="52" t="s">
        <v>2182</v>
      </c>
      <c r="C119" s="50">
        <v>21</v>
      </c>
      <c r="D119" s="50">
        <v>18</v>
      </c>
      <c r="E119" s="51">
        <v>0.8571428571428571</v>
      </c>
      <c r="F119" s="50">
        <v>2</v>
      </c>
      <c r="G119" s="51">
        <v>0.95238095238095222</v>
      </c>
      <c r="H119" s="50">
        <v>1</v>
      </c>
      <c r="I119" s="50">
        <v>0</v>
      </c>
      <c r="J119" s="50">
        <v>0</v>
      </c>
    </row>
    <row r="120" spans="1:10" x14ac:dyDescent="0.3">
      <c r="A120" s="52" t="s">
        <v>2181</v>
      </c>
      <c r="B120" s="52" t="s">
        <v>2180</v>
      </c>
      <c r="C120" s="50">
        <v>21</v>
      </c>
      <c r="D120" s="50">
        <v>21</v>
      </c>
      <c r="E120" s="51">
        <v>1</v>
      </c>
      <c r="F120" s="50">
        <v>0</v>
      </c>
      <c r="G120" s="51">
        <v>1</v>
      </c>
      <c r="H120" s="50">
        <v>0</v>
      </c>
      <c r="I120" s="50">
        <v>0</v>
      </c>
      <c r="J120" s="50">
        <v>0</v>
      </c>
    </row>
    <row r="121" spans="1:10" x14ac:dyDescent="0.3">
      <c r="A121" s="52" t="s">
        <v>330</v>
      </c>
      <c r="B121" s="52" t="s">
        <v>325</v>
      </c>
      <c r="C121" s="50">
        <v>20</v>
      </c>
      <c r="D121" s="50">
        <v>19</v>
      </c>
      <c r="E121" s="51">
        <v>0.95</v>
      </c>
      <c r="F121" s="50">
        <v>0</v>
      </c>
      <c r="G121" s="51">
        <v>0.95</v>
      </c>
      <c r="H121" s="50">
        <v>0</v>
      </c>
      <c r="I121" s="50">
        <v>0</v>
      </c>
      <c r="J121" s="50">
        <v>1</v>
      </c>
    </row>
    <row r="122" spans="1:10" x14ac:dyDescent="0.3">
      <c r="A122" s="52" t="s">
        <v>2179</v>
      </c>
      <c r="B122" s="52" t="s">
        <v>2178</v>
      </c>
      <c r="C122" s="50">
        <v>20</v>
      </c>
      <c r="D122" s="50">
        <v>17</v>
      </c>
      <c r="E122" s="51">
        <v>0.85</v>
      </c>
      <c r="F122" s="50">
        <v>2</v>
      </c>
      <c r="G122" s="51">
        <v>0.95</v>
      </c>
      <c r="H122" s="50">
        <v>1</v>
      </c>
      <c r="I122" s="50">
        <v>0</v>
      </c>
      <c r="J122" s="50">
        <v>0</v>
      </c>
    </row>
    <row r="123" spans="1:10" x14ac:dyDescent="0.3">
      <c r="A123" s="52" t="s">
        <v>268</v>
      </c>
      <c r="B123" s="52" t="s">
        <v>263</v>
      </c>
      <c r="C123" s="50">
        <v>20</v>
      </c>
      <c r="D123" s="50">
        <v>14</v>
      </c>
      <c r="E123" s="51">
        <v>0.7</v>
      </c>
      <c r="F123" s="50">
        <v>2</v>
      </c>
      <c r="G123" s="51">
        <v>0.8</v>
      </c>
      <c r="H123" s="50">
        <v>1</v>
      </c>
      <c r="I123" s="50">
        <v>1</v>
      </c>
      <c r="J123" s="50">
        <v>2</v>
      </c>
    </row>
    <row r="124" spans="1:10" x14ac:dyDescent="0.3">
      <c r="A124" s="52" t="s">
        <v>174</v>
      </c>
      <c r="B124" s="52" t="s">
        <v>169</v>
      </c>
      <c r="C124" s="50">
        <v>20</v>
      </c>
      <c r="D124" s="50">
        <v>16</v>
      </c>
      <c r="E124" s="51">
        <v>0.8</v>
      </c>
      <c r="F124" s="50">
        <v>2</v>
      </c>
      <c r="G124" s="51">
        <v>0.9</v>
      </c>
      <c r="H124" s="50">
        <v>0</v>
      </c>
      <c r="I124" s="50">
        <v>1</v>
      </c>
      <c r="J124" s="50">
        <v>1</v>
      </c>
    </row>
    <row r="125" spans="1:10" x14ac:dyDescent="0.3">
      <c r="A125" s="52" t="s">
        <v>2177</v>
      </c>
      <c r="B125" s="52" t="s">
        <v>2176</v>
      </c>
      <c r="C125" s="50">
        <v>20</v>
      </c>
      <c r="D125" s="50">
        <v>20</v>
      </c>
      <c r="E125" s="51">
        <v>1</v>
      </c>
      <c r="F125" s="50">
        <v>0</v>
      </c>
      <c r="G125" s="51">
        <v>1</v>
      </c>
      <c r="H125" s="50">
        <v>0</v>
      </c>
      <c r="I125" s="50">
        <v>0</v>
      </c>
      <c r="J125" s="50">
        <v>0</v>
      </c>
    </row>
    <row r="126" spans="1:10" x14ac:dyDescent="0.3">
      <c r="A126" s="52" t="s">
        <v>2175</v>
      </c>
      <c r="B126" s="52" t="s">
        <v>2174</v>
      </c>
      <c r="C126" s="50">
        <v>20</v>
      </c>
      <c r="D126" s="50">
        <v>17</v>
      </c>
      <c r="E126" s="51">
        <v>0.85</v>
      </c>
      <c r="F126" s="50">
        <v>2</v>
      </c>
      <c r="G126" s="51">
        <v>0.95</v>
      </c>
      <c r="H126" s="50">
        <v>1</v>
      </c>
      <c r="I126" s="50">
        <v>0</v>
      </c>
      <c r="J126" s="50">
        <v>0</v>
      </c>
    </row>
    <row r="127" spans="1:10" x14ac:dyDescent="0.3">
      <c r="A127" s="52" t="s">
        <v>2173</v>
      </c>
      <c r="B127" s="52" t="s">
        <v>2172</v>
      </c>
      <c r="C127" s="50">
        <v>19</v>
      </c>
      <c r="D127" s="50">
        <v>16</v>
      </c>
      <c r="E127" s="51">
        <v>0.84210526315789469</v>
      </c>
      <c r="F127" s="50">
        <v>3</v>
      </c>
      <c r="G127" s="51">
        <v>1</v>
      </c>
      <c r="H127" s="50">
        <v>0</v>
      </c>
      <c r="I127" s="50">
        <v>0</v>
      </c>
      <c r="J127" s="50">
        <v>0</v>
      </c>
    </row>
    <row r="128" spans="1:10" x14ac:dyDescent="0.3">
      <c r="A128" s="52" t="s">
        <v>2171</v>
      </c>
      <c r="B128" s="52" t="s">
        <v>2170</v>
      </c>
      <c r="C128" s="50">
        <v>19</v>
      </c>
      <c r="D128" s="50">
        <v>19</v>
      </c>
      <c r="E128" s="51">
        <v>1</v>
      </c>
      <c r="F128" s="50">
        <v>0</v>
      </c>
      <c r="G128" s="51">
        <v>1</v>
      </c>
      <c r="H128" s="50">
        <v>0</v>
      </c>
      <c r="I128" s="50">
        <v>0</v>
      </c>
      <c r="J128" s="50">
        <v>0</v>
      </c>
    </row>
    <row r="129" spans="1:10" x14ac:dyDescent="0.3">
      <c r="A129" s="52" t="s">
        <v>2169</v>
      </c>
      <c r="B129" s="52" t="s">
        <v>2168</v>
      </c>
      <c r="C129" s="50">
        <v>19</v>
      </c>
      <c r="D129" s="50">
        <v>17</v>
      </c>
      <c r="E129" s="51">
        <v>0.89473684210526316</v>
      </c>
      <c r="F129" s="50">
        <v>1</v>
      </c>
      <c r="G129" s="51">
        <v>0.94736842105263153</v>
      </c>
      <c r="H129" s="50">
        <v>1</v>
      </c>
      <c r="I129" s="50">
        <v>0</v>
      </c>
      <c r="J129" s="50">
        <v>0</v>
      </c>
    </row>
    <row r="130" spans="1:10" x14ac:dyDescent="0.3">
      <c r="A130" s="52" t="s">
        <v>322</v>
      </c>
      <c r="B130" s="52" t="s">
        <v>317</v>
      </c>
      <c r="C130" s="50">
        <v>19</v>
      </c>
      <c r="D130" s="50">
        <v>17</v>
      </c>
      <c r="E130" s="51">
        <v>0.89473684210526316</v>
      </c>
      <c r="F130" s="50">
        <v>0</v>
      </c>
      <c r="G130" s="51">
        <v>0.89473684210526316</v>
      </c>
      <c r="H130" s="50">
        <v>1</v>
      </c>
      <c r="I130" s="50">
        <v>0</v>
      </c>
      <c r="J130" s="50">
        <v>1</v>
      </c>
    </row>
    <row r="131" spans="1:10" x14ac:dyDescent="0.3">
      <c r="A131" s="52" t="s">
        <v>2167</v>
      </c>
      <c r="B131" s="52" t="s">
        <v>2166</v>
      </c>
      <c r="C131" s="50">
        <v>18</v>
      </c>
      <c r="D131" s="50">
        <v>18</v>
      </c>
      <c r="E131" s="51">
        <v>1</v>
      </c>
      <c r="F131" s="50">
        <v>0</v>
      </c>
      <c r="G131" s="51">
        <v>1</v>
      </c>
      <c r="H131" s="50">
        <v>0</v>
      </c>
      <c r="I131" s="50">
        <v>0</v>
      </c>
      <c r="J131" s="50">
        <v>0</v>
      </c>
    </row>
    <row r="132" spans="1:10" x14ac:dyDescent="0.3">
      <c r="A132" s="52" t="s">
        <v>2165</v>
      </c>
      <c r="B132" s="52" t="s">
        <v>2164</v>
      </c>
      <c r="C132" s="50">
        <v>18</v>
      </c>
      <c r="D132" s="50">
        <v>18</v>
      </c>
      <c r="E132" s="51">
        <v>1</v>
      </c>
      <c r="F132" s="50">
        <v>0</v>
      </c>
      <c r="G132" s="51">
        <v>1</v>
      </c>
      <c r="H132" s="50">
        <v>0</v>
      </c>
      <c r="I132" s="50">
        <v>0</v>
      </c>
      <c r="J132" s="50">
        <v>0</v>
      </c>
    </row>
    <row r="133" spans="1:10" x14ac:dyDescent="0.3">
      <c r="A133" s="52" t="s">
        <v>2163</v>
      </c>
      <c r="B133" s="52" t="s">
        <v>2162</v>
      </c>
      <c r="C133" s="50">
        <v>18</v>
      </c>
      <c r="D133" s="50">
        <v>18</v>
      </c>
      <c r="E133" s="51">
        <v>1</v>
      </c>
      <c r="F133" s="50">
        <v>0</v>
      </c>
      <c r="G133" s="51">
        <v>1</v>
      </c>
      <c r="H133" s="50">
        <v>0</v>
      </c>
      <c r="I133" s="50">
        <v>0</v>
      </c>
      <c r="J133" s="50">
        <v>0</v>
      </c>
    </row>
    <row r="134" spans="1:10" x14ac:dyDescent="0.3">
      <c r="A134" s="52" t="s">
        <v>2161</v>
      </c>
      <c r="B134" s="52" t="s">
        <v>2160</v>
      </c>
      <c r="C134" s="50">
        <v>18</v>
      </c>
      <c r="D134" s="50">
        <v>17</v>
      </c>
      <c r="E134" s="51">
        <v>0.94444444444444442</v>
      </c>
      <c r="F134" s="50">
        <v>1</v>
      </c>
      <c r="G134" s="51">
        <v>1</v>
      </c>
      <c r="H134" s="50">
        <v>0</v>
      </c>
      <c r="I134" s="50">
        <v>0</v>
      </c>
      <c r="J134" s="50">
        <v>0</v>
      </c>
    </row>
    <row r="135" spans="1:10" x14ac:dyDescent="0.3">
      <c r="A135" s="52" t="s">
        <v>2159</v>
      </c>
      <c r="B135" s="52" t="s">
        <v>2158</v>
      </c>
      <c r="C135" s="50">
        <v>18</v>
      </c>
      <c r="D135" s="50">
        <v>16</v>
      </c>
      <c r="E135" s="51">
        <v>0.88888888888888884</v>
      </c>
      <c r="F135" s="50">
        <v>1</v>
      </c>
      <c r="G135" s="51">
        <v>0.94444444444444442</v>
      </c>
      <c r="H135" s="50">
        <v>1</v>
      </c>
      <c r="I135" s="50">
        <v>0</v>
      </c>
      <c r="J135" s="50">
        <v>0</v>
      </c>
    </row>
    <row r="136" spans="1:10" x14ac:dyDescent="0.3">
      <c r="A136" s="52" t="s">
        <v>2157</v>
      </c>
      <c r="B136" s="52" t="s">
        <v>2156</v>
      </c>
      <c r="C136" s="50">
        <v>18</v>
      </c>
      <c r="D136" s="50">
        <v>16</v>
      </c>
      <c r="E136" s="51">
        <v>0.88888888888888884</v>
      </c>
      <c r="F136" s="50">
        <v>2</v>
      </c>
      <c r="G136" s="51">
        <v>1</v>
      </c>
      <c r="H136" s="50">
        <v>0</v>
      </c>
      <c r="I136" s="50">
        <v>0</v>
      </c>
      <c r="J136" s="50">
        <v>0</v>
      </c>
    </row>
    <row r="137" spans="1:10" x14ac:dyDescent="0.3">
      <c r="A137" s="52" t="s">
        <v>2155</v>
      </c>
      <c r="B137" s="52" t="s">
        <v>2154</v>
      </c>
      <c r="C137" s="50">
        <v>17</v>
      </c>
      <c r="D137" s="50">
        <v>16</v>
      </c>
      <c r="E137" s="51">
        <v>0.94117647058823517</v>
      </c>
      <c r="F137" s="50">
        <v>1</v>
      </c>
      <c r="G137" s="51">
        <v>1</v>
      </c>
      <c r="H137" s="50">
        <v>0</v>
      </c>
      <c r="I137" s="50">
        <v>0</v>
      </c>
      <c r="J137" s="50">
        <v>0</v>
      </c>
    </row>
    <row r="138" spans="1:10" x14ac:dyDescent="0.3">
      <c r="A138" s="52" t="s">
        <v>2153</v>
      </c>
      <c r="B138" s="52" t="s">
        <v>2152</v>
      </c>
      <c r="C138" s="50">
        <v>16</v>
      </c>
      <c r="D138" s="50">
        <v>16</v>
      </c>
      <c r="E138" s="51">
        <v>1</v>
      </c>
      <c r="F138" s="50">
        <v>0</v>
      </c>
      <c r="G138" s="51">
        <v>1</v>
      </c>
      <c r="H138" s="50">
        <v>0</v>
      </c>
      <c r="I138" s="50">
        <v>0</v>
      </c>
      <c r="J138" s="50">
        <v>0</v>
      </c>
    </row>
    <row r="139" spans="1:10" x14ac:dyDescent="0.3">
      <c r="A139" s="52" t="s">
        <v>2151</v>
      </c>
      <c r="B139" s="52" t="s">
        <v>2150</v>
      </c>
      <c r="C139" s="50">
        <v>16</v>
      </c>
      <c r="D139" s="50">
        <v>16</v>
      </c>
      <c r="E139" s="51">
        <v>1</v>
      </c>
      <c r="F139" s="50">
        <v>0</v>
      </c>
      <c r="G139" s="51">
        <v>1</v>
      </c>
      <c r="H139" s="50">
        <v>0</v>
      </c>
      <c r="I139" s="50">
        <v>0</v>
      </c>
      <c r="J139" s="50">
        <v>0</v>
      </c>
    </row>
    <row r="140" spans="1:10" x14ac:dyDescent="0.3">
      <c r="A140" s="52" t="s">
        <v>2149</v>
      </c>
      <c r="B140" s="52" t="s">
        <v>2148</v>
      </c>
      <c r="C140" s="50">
        <v>16</v>
      </c>
      <c r="D140" s="50">
        <v>15</v>
      </c>
      <c r="E140" s="51">
        <v>0.9375</v>
      </c>
      <c r="F140" s="50">
        <v>0</v>
      </c>
      <c r="G140" s="51">
        <v>0.9375</v>
      </c>
      <c r="H140" s="50">
        <v>1</v>
      </c>
      <c r="I140" s="50">
        <v>0</v>
      </c>
      <c r="J140" s="50">
        <v>0</v>
      </c>
    </row>
    <row r="141" spans="1:10" x14ac:dyDescent="0.3">
      <c r="A141" s="52" t="s">
        <v>436</v>
      </c>
      <c r="B141" s="52" t="s">
        <v>431</v>
      </c>
      <c r="C141" s="50">
        <v>16</v>
      </c>
      <c r="D141" s="50">
        <v>14</v>
      </c>
      <c r="E141" s="51">
        <v>0.875</v>
      </c>
      <c r="F141" s="50">
        <v>1</v>
      </c>
      <c r="G141" s="51">
        <v>0.9375</v>
      </c>
      <c r="H141" s="50">
        <v>0</v>
      </c>
      <c r="I141" s="50">
        <v>0</v>
      </c>
      <c r="J141" s="50">
        <v>1</v>
      </c>
    </row>
    <row r="142" spans="1:10" x14ac:dyDescent="0.3">
      <c r="A142" s="52" t="s">
        <v>2147</v>
      </c>
      <c r="B142" s="52" t="s">
        <v>2146</v>
      </c>
      <c r="C142" s="50">
        <v>16</v>
      </c>
      <c r="D142" s="50">
        <v>16</v>
      </c>
      <c r="E142" s="51">
        <v>1</v>
      </c>
      <c r="F142" s="50">
        <v>0</v>
      </c>
      <c r="G142" s="51">
        <v>1</v>
      </c>
      <c r="H142" s="50">
        <v>0</v>
      </c>
      <c r="I142" s="50">
        <v>0</v>
      </c>
      <c r="J142" s="50">
        <v>0</v>
      </c>
    </row>
    <row r="143" spans="1:10" x14ac:dyDescent="0.3">
      <c r="A143" s="52" t="s">
        <v>337</v>
      </c>
      <c r="B143" s="52" t="s">
        <v>332</v>
      </c>
      <c r="C143" s="50">
        <v>16</v>
      </c>
      <c r="D143" s="50">
        <v>11</v>
      </c>
      <c r="E143" s="51">
        <v>0.6875</v>
      </c>
      <c r="F143" s="50">
        <v>2</v>
      </c>
      <c r="G143" s="51">
        <v>0.8125</v>
      </c>
      <c r="H143" s="50">
        <v>1</v>
      </c>
      <c r="I143" s="50">
        <v>0</v>
      </c>
      <c r="J143" s="50">
        <v>2</v>
      </c>
    </row>
    <row r="144" spans="1:10" x14ac:dyDescent="0.3">
      <c r="A144" s="52" t="s">
        <v>2145</v>
      </c>
      <c r="B144" s="52" t="s">
        <v>2144</v>
      </c>
      <c r="C144" s="50">
        <v>16</v>
      </c>
      <c r="D144" s="50">
        <v>16</v>
      </c>
      <c r="E144" s="51">
        <v>1</v>
      </c>
      <c r="F144" s="50">
        <v>0</v>
      </c>
      <c r="G144" s="51">
        <v>1</v>
      </c>
      <c r="H144" s="50">
        <v>0</v>
      </c>
      <c r="I144" s="50">
        <v>0</v>
      </c>
      <c r="J144" s="50">
        <v>0</v>
      </c>
    </row>
    <row r="145" spans="1:10" x14ac:dyDescent="0.3">
      <c r="A145" s="52" t="s">
        <v>2143</v>
      </c>
      <c r="B145" s="52" t="s">
        <v>2142</v>
      </c>
      <c r="C145" s="50">
        <v>16</v>
      </c>
      <c r="D145" s="50">
        <v>12</v>
      </c>
      <c r="E145" s="51">
        <v>0.75</v>
      </c>
      <c r="F145" s="50">
        <v>1</v>
      </c>
      <c r="G145" s="51">
        <v>0.8125</v>
      </c>
      <c r="H145" s="50">
        <v>3</v>
      </c>
      <c r="I145" s="50">
        <v>0</v>
      </c>
      <c r="J145" s="50">
        <v>0</v>
      </c>
    </row>
    <row r="146" spans="1:10" x14ac:dyDescent="0.3">
      <c r="A146" s="52" t="s">
        <v>2141</v>
      </c>
      <c r="B146" s="52" t="s">
        <v>2140</v>
      </c>
      <c r="C146" s="50">
        <v>15</v>
      </c>
      <c r="D146" s="50">
        <v>12</v>
      </c>
      <c r="E146" s="51">
        <v>0.8</v>
      </c>
      <c r="F146" s="50">
        <v>3</v>
      </c>
      <c r="G146" s="51">
        <v>1</v>
      </c>
      <c r="H146" s="50">
        <v>0</v>
      </c>
      <c r="I146" s="50">
        <v>0</v>
      </c>
      <c r="J146" s="50">
        <v>0</v>
      </c>
    </row>
    <row r="147" spans="1:10" x14ac:dyDescent="0.3">
      <c r="A147" s="52" t="s">
        <v>236</v>
      </c>
      <c r="B147" s="52" t="s">
        <v>231</v>
      </c>
      <c r="C147" s="50">
        <v>15</v>
      </c>
      <c r="D147" s="50">
        <v>10</v>
      </c>
      <c r="E147" s="51">
        <v>0.66666666666666652</v>
      </c>
      <c r="F147" s="50">
        <v>2</v>
      </c>
      <c r="G147" s="51">
        <v>0.8</v>
      </c>
      <c r="H147" s="50">
        <v>2</v>
      </c>
      <c r="I147" s="50">
        <v>1</v>
      </c>
      <c r="J147" s="50">
        <v>0</v>
      </c>
    </row>
    <row r="148" spans="1:10" x14ac:dyDescent="0.3">
      <c r="A148" s="52" t="s">
        <v>2139</v>
      </c>
      <c r="B148" s="52" t="s">
        <v>2138</v>
      </c>
      <c r="C148" s="50">
        <v>15</v>
      </c>
      <c r="D148" s="50">
        <v>15</v>
      </c>
      <c r="E148" s="51">
        <v>1</v>
      </c>
      <c r="F148" s="50">
        <v>0</v>
      </c>
      <c r="G148" s="51">
        <v>1</v>
      </c>
      <c r="H148" s="50">
        <v>0</v>
      </c>
      <c r="I148" s="50">
        <v>0</v>
      </c>
      <c r="J148" s="50">
        <v>0</v>
      </c>
    </row>
    <row r="149" spans="1:10" x14ac:dyDescent="0.3">
      <c r="A149" s="52" t="s">
        <v>2137</v>
      </c>
      <c r="B149" s="52" t="s">
        <v>2136</v>
      </c>
      <c r="C149" s="50">
        <v>15</v>
      </c>
      <c r="D149" s="50">
        <v>14</v>
      </c>
      <c r="E149" s="51">
        <v>0.93333333333333324</v>
      </c>
      <c r="F149" s="50">
        <v>0</v>
      </c>
      <c r="G149" s="51">
        <v>0.93333333333333324</v>
      </c>
      <c r="H149" s="50">
        <v>1</v>
      </c>
      <c r="I149" s="50">
        <v>0</v>
      </c>
      <c r="J149" s="50">
        <v>0</v>
      </c>
    </row>
    <row r="150" spans="1:10" x14ac:dyDescent="0.3">
      <c r="A150" s="52" t="s">
        <v>2135</v>
      </c>
      <c r="B150" s="52" t="s">
        <v>2134</v>
      </c>
      <c r="C150" s="50">
        <v>15</v>
      </c>
      <c r="D150" s="50">
        <v>15</v>
      </c>
      <c r="E150" s="51">
        <v>1</v>
      </c>
      <c r="F150" s="50">
        <v>0</v>
      </c>
      <c r="G150" s="51">
        <v>1</v>
      </c>
      <c r="H150" s="50">
        <v>0</v>
      </c>
      <c r="I150" s="50">
        <v>0</v>
      </c>
      <c r="J150" s="50">
        <v>0</v>
      </c>
    </row>
    <row r="151" spans="1:10" x14ac:dyDescent="0.3">
      <c r="A151" s="52" t="s">
        <v>2133</v>
      </c>
      <c r="B151" s="52" t="s">
        <v>2132</v>
      </c>
      <c r="C151" s="50">
        <v>15</v>
      </c>
      <c r="D151" s="50">
        <v>14</v>
      </c>
      <c r="E151" s="51">
        <v>0.93333333333333324</v>
      </c>
      <c r="F151" s="50">
        <v>1</v>
      </c>
      <c r="G151" s="51">
        <v>1</v>
      </c>
      <c r="H151" s="50">
        <v>0</v>
      </c>
      <c r="I151" s="50">
        <v>0</v>
      </c>
      <c r="J151" s="50">
        <v>0</v>
      </c>
    </row>
    <row r="152" spans="1:10" x14ac:dyDescent="0.3">
      <c r="A152" s="52" t="s">
        <v>2131</v>
      </c>
      <c r="B152" s="52" t="s">
        <v>2130</v>
      </c>
      <c r="C152" s="50">
        <v>15</v>
      </c>
      <c r="D152" s="50">
        <v>14</v>
      </c>
      <c r="E152" s="51">
        <v>0.93333333333333324</v>
      </c>
      <c r="F152" s="50">
        <v>0</v>
      </c>
      <c r="G152" s="51">
        <v>0.93333333333333324</v>
      </c>
      <c r="H152" s="50">
        <v>1</v>
      </c>
      <c r="I152" s="50">
        <v>0</v>
      </c>
      <c r="J152" s="50">
        <v>0</v>
      </c>
    </row>
    <row r="153" spans="1:10" x14ac:dyDescent="0.3">
      <c r="A153" s="52" t="s">
        <v>418</v>
      </c>
      <c r="B153" s="52" t="s">
        <v>415</v>
      </c>
      <c r="C153" s="50">
        <v>14</v>
      </c>
      <c r="D153" s="50">
        <v>12</v>
      </c>
      <c r="E153" s="51">
        <v>0.8571428571428571</v>
      </c>
      <c r="F153" s="50">
        <v>0</v>
      </c>
      <c r="G153" s="51">
        <v>0.8571428571428571</v>
      </c>
      <c r="H153" s="50">
        <v>0</v>
      </c>
      <c r="I153" s="50">
        <v>0</v>
      </c>
      <c r="J153" s="50">
        <v>2</v>
      </c>
    </row>
    <row r="154" spans="1:10" x14ac:dyDescent="0.3">
      <c r="A154" s="52" t="s">
        <v>2129</v>
      </c>
      <c r="B154" s="52" t="s">
        <v>2128</v>
      </c>
      <c r="C154" s="50">
        <v>14</v>
      </c>
      <c r="D154" s="50">
        <v>14</v>
      </c>
      <c r="E154" s="51">
        <v>1</v>
      </c>
      <c r="F154" s="50">
        <v>0</v>
      </c>
      <c r="G154" s="51">
        <v>1</v>
      </c>
      <c r="H154" s="50">
        <v>0</v>
      </c>
      <c r="I154" s="50">
        <v>0</v>
      </c>
      <c r="J154" s="50">
        <v>0</v>
      </c>
    </row>
    <row r="155" spans="1:10" x14ac:dyDescent="0.3">
      <c r="A155" s="52" t="s">
        <v>2127</v>
      </c>
      <c r="B155" s="52" t="s">
        <v>2126</v>
      </c>
      <c r="C155" s="50">
        <v>14</v>
      </c>
      <c r="D155" s="50">
        <v>14</v>
      </c>
      <c r="E155" s="51">
        <v>1</v>
      </c>
      <c r="F155" s="50">
        <v>0</v>
      </c>
      <c r="G155" s="51">
        <v>1</v>
      </c>
      <c r="H155" s="50">
        <v>0</v>
      </c>
      <c r="I155" s="50">
        <v>0</v>
      </c>
      <c r="J155" s="50">
        <v>0</v>
      </c>
    </row>
    <row r="156" spans="1:10" x14ac:dyDescent="0.3">
      <c r="A156" s="52" t="s">
        <v>2125</v>
      </c>
      <c r="B156" s="52" t="s">
        <v>2124</v>
      </c>
      <c r="C156" s="50">
        <v>14</v>
      </c>
      <c r="D156" s="50">
        <v>14</v>
      </c>
      <c r="E156" s="51">
        <v>1</v>
      </c>
      <c r="F156" s="50">
        <v>0</v>
      </c>
      <c r="G156" s="51">
        <v>1</v>
      </c>
      <c r="H156" s="50">
        <v>0</v>
      </c>
      <c r="I156" s="50">
        <v>0</v>
      </c>
      <c r="J156" s="50">
        <v>0</v>
      </c>
    </row>
    <row r="157" spans="1:10" x14ac:dyDescent="0.3">
      <c r="A157" s="52" t="s">
        <v>2123</v>
      </c>
      <c r="B157" s="52" t="s">
        <v>2122</v>
      </c>
      <c r="C157" s="50">
        <v>14</v>
      </c>
      <c r="D157" s="50">
        <v>13</v>
      </c>
      <c r="E157" s="51">
        <v>0.9285714285714286</v>
      </c>
      <c r="F157" s="50">
        <v>0</v>
      </c>
      <c r="G157" s="51">
        <v>0.9285714285714286</v>
      </c>
      <c r="H157" s="50">
        <v>1</v>
      </c>
      <c r="I157" s="50">
        <v>0</v>
      </c>
      <c r="J157" s="50">
        <v>0</v>
      </c>
    </row>
    <row r="158" spans="1:10" x14ac:dyDescent="0.3">
      <c r="A158" s="52" t="s">
        <v>469</v>
      </c>
      <c r="B158" s="52" t="s">
        <v>463</v>
      </c>
      <c r="C158" s="50">
        <v>14</v>
      </c>
      <c r="D158" s="50">
        <v>11</v>
      </c>
      <c r="E158" s="51">
        <v>0.7857142857142857</v>
      </c>
      <c r="F158" s="50">
        <v>2</v>
      </c>
      <c r="G158" s="51">
        <v>0.9285714285714286</v>
      </c>
      <c r="H158" s="50">
        <v>0</v>
      </c>
      <c r="I158" s="50">
        <v>0</v>
      </c>
      <c r="J158" s="50">
        <v>1</v>
      </c>
    </row>
    <row r="159" spans="1:10" x14ac:dyDescent="0.3">
      <c r="A159" s="52" t="s">
        <v>301</v>
      </c>
      <c r="B159" s="52" t="s">
        <v>297</v>
      </c>
      <c r="C159" s="50">
        <v>14</v>
      </c>
      <c r="D159" s="50">
        <v>10</v>
      </c>
      <c r="E159" s="51">
        <v>0.7142857142857143</v>
      </c>
      <c r="F159" s="50">
        <v>0</v>
      </c>
      <c r="G159" s="51">
        <v>0.7142857142857143</v>
      </c>
      <c r="H159" s="50">
        <v>1</v>
      </c>
      <c r="I159" s="50">
        <v>2</v>
      </c>
      <c r="J159" s="50">
        <v>1</v>
      </c>
    </row>
    <row r="160" spans="1:10" x14ac:dyDescent="0.3">
      <c r="A160" s="52" t="s">
        <v>359</v>
      </c>
      <c r="B160" s="52" t="s">
        <v>353</v>
      </c>
      <c r="C160" s="50">
        <v>14</v>
      </c>
      <c r="D160" s="50">
        <v>12</v>
      </c>
      <c r="E160" s="51">
        <v>0.8571428571428571</v>
      </c>
      <c r="F160" s="50">
        <v>1</v>
      </c>
      <c r="G160" s="51">
        <v>0.9285714285714286</v>
      </c>
      <c r="H160" s="50">
        <v>0</v>
      </c>
      <c r="I160" s="50">
        <v>0</v>
      </c>
      <c r="J160" s="50">
        <v>1</v>
      </c>
    </row>
    <row r="161" spans="1:10" x14ac:dyDescent="0.3">
      <c r="A161" s="52" t="s">
        <v>2121</v>
      </c>
      <c r="B161" s="52" t="s">
        <v>2120</v>
      </c>
      <c r="C161" s="50">
        <v>14</v>
      </c>
      <c r="D161" s="50">
        <v>14</v>
      </c>
      <c r="E161" s="51">
        <v>1</v>
      </c>
      <c r="F161" s="50">
        <v>0</v>
      </c>
      <c r="G161" s="51">
        <v>1</v>
      </c>
      <c r="H161" s="50">
        <v>0</v>
      </c>
      <c r="I161" s="50">
        <v>0</v>
      </c>
      <c r="J161" s="50">
        <v>0</v>
      </c>
    </row>
    <row r="162" spans="1:10" x14ac:dyDescent="0.3">
      <c r="A162" s="52" t="s">
        <v>2119</v>
      </c>
      <c r="B162" s="52" t="s">
        <v>2118</v>
      </c>
      <c r="C162" s="50">
        <v>13</v>
      </c>
      <c r="D162" s="50">
        <v>13</v>
      </c>
      <c r="E162" s="51">
        <v>1</v>
      </c>
      <c r="F162" s="50">
        <v>0</v>
      </c>
      <c r="G162" s="51">
        <v>1</v>
      </c>
      <c r="H162" s="50">
        <v>0</v>
      </c>
      <c r="I162" s="50">
        <v>0</v>
      </c>
      <c r="J162" s="50">
        <v>0</v>
      </c>
    </row>
    <row r="163" spans="1:10" x14ac:dyDescent="0.3">
      <c r="A163" s="52" t="s">
        <v>2117</v>
      </c>
      <c r="B163" s="52" t="s">
        <v>2116</v>
      </c>
      <c r="C163" s="50">
        <v>13</v>
      </c>
      <c r="D163" s="50">
        <v>12</v>
      </c>
      <c r="E163" s="51">
        <v>0.92307692307692302</v>
      </c>
      <c r="F163" s="50">
        <v>0</v>
      </c>
      <c r="G163" s="51">
        <v>0.92307692307692302</v>
      </c>
      <c r="H163" s="50">
        <v>1</v>
      </c>
      <c r="I163" s="50">
        <v>0</v>
      </c>
      <c r="J163" s="50">
        <v>0</v>
      </c>
    </row>
    <row r="164" spans="1:10" x14ac:dyDescent="0.3">
      <c r="A164" s="52" t="s">
        <v>2115</v>
      </c>
      <c r="B164" s="52" t="s">
        <v>2114</v>
      </c>
      <c r="C164" s="50">
        <v>13</v>
      </c>
      <c r="D164" s="50">
        <v>13</v>
      </c>
      <c r="E164" s="51">
        <v>1</v>
      </c>
      <c r="F164" s="50">
        <v>0</v>
      </c>
      <c r="G164" s="51">
        <v>1</v>
      </c>
      <c r="H164" s="50">
        <v>0</v>
      </c>
      <c r="I164" s="50">
        <v>0</v>
      </c>
      <c r="J164" s="50">
        <v>0</v>
      </c>
    </row>
    <row r="165" spans="1:10" x14ac:dyDescent="0.3">
      <c r="A165" s="52" t="s">
        <v>2113</v>
      </c>
      <c r="B165" s="52" t="s">
        <v>2112</v>
      </c>
      <c r="C165" s="50">
        <v>13</v>
      </c>
      <c r="D165" s="50">
        <v>13</v>
      </c>
      <c r="E165" s="51">
        <v>1</v>
      </c>
      <c r="F165" s="50">
        <v>0</v>
      </c>
      <c r="G165" s="51">
        <v>1</v>
      </c>
      <c r="H165" s="50">
        <v>0</v>
      </c>
      <c r="I165" s="50">
        <v>0</v>
      </c>
      <c r="J165" s="50">
        <v>0</v>
      </c>
    </row>
    <row r="166" spans="1:10" x14ac:dyDescent="0.3">
      <c r="A166" s="52" t="s">
        <v>583</v>
      </c>
      <c r="B166" s="52" t="s">
        <v>580</v>
      </c>
      <c r="C166" s="50">
        <v>13</v>
      </c>
      <c r="D166" s="50">
        <v>12</v>
      </c>
      <c r="E166" s="51">
        <v>0.92307692307692302</v>
      </c>
      <c r="F166" s="50">
        <v>0</v>
      </c>
      <c r="G166" s="51">
        <v>0.92307692307692302</v>
      </c>
      <c r="H166" s="50">
        <v>0</v>
      </c>
      <c r="I166" s="50">
        <v>0</v>
      </c>
      <c r="J166" s="50">
        <v>1</v>
      </c>
    </row>
    <row r="167" spans="1:10" x14ac:dyDescent="0.3">
      <c r="A167" s="52" t="s">
        <v>2111</v>
      </c>
      <c r="B167" s="52" t="s">
        <v>2110</v>
      </c>
      <c r="C167" s="50">
        <v>13</v>
      </c>
      <c r="D167" s="50">
        <v>13</v>
      </c>
      <c r="E167" s="51">
        <v>1</v>
      </c>
      <c r="F167" s="50">
        <v>0</v>
      </c>
      <c r="G167" s="51">
        <v>1</v>
      </c>
      <c r="H167" s="50">
        <v>0</v>
      </c>
      <c r="I167" s="50">
        <v>0</v>
      </c>
      <c r="J167" s="50">
        <v>0</v>
      </c>
    </row>
    <row r="168" spans="1:10" x14ac:dyDescent="0.3">
      <c r="A168" s="52" t="s">
        <v>2109</v>
      </c>
      <c r="B168" s="52" t="s">
        <v>2108</v>
      </c>
      <c r="C168" s="50">
        <v>13</v>
      </c>
      <c r="D168" s="50">
        <v>12</v>
      </c>
      <c r="E168" s="51">
        <v>0.92307692307692302</v>
      </c>
      <c r="F168" s="50">
        <v>1</v>
      </c>
      <c r="G168" s="51">
        <v>1</v>
      </c>
      <c r="H168" s="50">
        <v>0</v>
      </c>
      <c r="I168" s="50">
        <v>0</v>
      </c>
      <c r="J168" s="50">
        <v>0</v>
      </c>
    </row>
    <row r="169" spans="1:10" x14ac:dyDescent="0.3">
      <c r="A169" s="52" t="s">
        <v>2107</v>
      </c>
      <c r="B169" s="52" t="s">
        <v>2106</v>
      </c>
      <c r="C169" s="50">
        <v>12</v>
      </c>
      <c r="D169" s="50">
        <v>11</v>
      </c>
      <c r="E169" s="51">
        <v>0.91666666666666652</v>
      </c>
      <c r="F169" s="50">
        <v>0</v>
      </c>
      <c r="G169" s="51">
        <v>0.91666666666666652</v>
      </c>
      <c r="H169" s="50">
        <v>1</v>
      </c>
      <c r="I169" s="50">
        <v>0</v>
      </c>
      <c r="J169" s="50">
        <v>0</v>
      </c>
    </row>
    <row r="170" spans="1:10" x14ac:dyDescent="0.3">
      <c r="A170" s="52" t="s">
        <v>2105</v>
      </c>
      <c r="B170" s="52" t="s">
        <v>2104</v>
      </c>
      <c r="C170" s="50">
        <v>12</v>
      </c>
      <c r="D170" s="50">
        <v>12</v>
      </c>
      <c r="E170" s="51">
        <v>1</v>
      </c>
      <c r="F170" s="50">
        <v>0</v>
      </c>
      <c r="G170" s="51">
        <v>1</v>
      </c>
      <c r="H170" s="50">
        <v>0</v>
      </c>
      <c r="I170" s="50">
        <v>0</v>
      </c>
      <c r="J170" s="50">
        <v>0</v>
      </c>
    </row>
    <row r="171" spans="1:10" x14ac:dyDescent="0.3">
      <c r="A171" s="52" t="s">
        <v>2103</v>
      </c>
      <c r="B171" s="52" t="s">
        <v>2102</v>
      </c>
      <c r="C171" s="50">
        <v>12</v>
      </c>
      <c r="D171" s="50">
        <v>12</v>
      </c>
      <c r="E171" s="51">
        <v>1</v>
      </c>
      <c r="F171" s="50">
        <v>0</v>
      </c>
      <c r="G171" s="51">
        <v>1</v>
      </c>
      <c r="H171" s="50">
        <v>0</v>
      </c>
      <c r="I171" s="50">
        <v>0</v>
      </c>
      <c r="J171" s="50">
        <v>0</v>
      </c>
    </row>
    <row r="172" spans="1:10" x14ac:dyDescent="0.3">
      <c r="A172" s="52" t="s">
        <v>2101</v>
      </c>
      <c r="B172" s="52" t="s">
        <v>2100</v>
      </c>
      <c r="C172" s="50">
        <v>12</v>
      </c>
      <c r="D172" s="50">
        <v>11</v>
      </c>
      <c r="E172" s="51">
        <v>0.91666666666666652</v>
      </c>
      <c r="F172" s="50">
        <v>0</v>
      </c>
      <c r="G172" s="51">
        <v>0.91666666666666652</v>
      </c>
      <c r="H172" s="50">
        <v>1</v>
      </c>
      <c r="I172" s="50">
        <v>0</v>
      </c>
      <c r="J172" s="50">
        <v>0</v>
      </c>
    </row>
    <row r="173" spans="1:10" x14ac:dyDescent="0.3">
      <c r="A173" s="52" t="s">
        <v>2099</v>
      </c>
      <c r="B173" s="52" t="s">
        <v>2098</v>
      </c>
      <c r="C173" s="50">
        <v>12</v>
      </c>
      <c r="D173" s="50">
        <v>11</v>
      </c>
      <c r="E173" s="51">
        <v>0.91666666666666652</v>
      </c>
      <c r="F173" s="50">
        <v>0</v>
      </c>
      <c r="G173" s="51">
        <v>0.91666666666666652</v>
      </c>
      <c r="H173" s="50">
        <v>1</v>
      </c>
      <c r="I173" s="50">
        <v>0</v>
      </c>
      <c r="J173" s="50">
        <v>0</v>
      </c>
    </row>
    <row r="174" spans="1:10" x14ac:dyDescent="0.3">
      <c r="A174" s="52" t="s">
        <v>2097</v>
      </c>
      <c r="B174" s="52" t="s">
        <v>2096</v>
      </c>
      <c r="C174" s="50">
        <v>12</v>
      </c>
      <c r="D174" s="50">
        <v>12</v>
      </c>
      <c r="E174" s="51">
        <v>1</v>
      </c>
      <c r="F174" s="50">
        <v>0</v>
      </c>
      <c r="G174" s="51">
        <v>1</v>
      </c>
      <c r="H174" s="50">
        <v>0</v>
      </c>
      <c r="I174" s="50">
        <v>0</v>
      </c>
      <c r="J174" s="50">
        <v>0</v>
      </c>
    </row>
    <row r="175" spans="1:10" x14ac:dyDescent="0.3">
      <c r="A175" s="52" t="s">
        <v>2095</v>
      </c>
      <c r="B175" s="52" t="s">
        <v>2094</v>
      </c>
      <c r="C175" s="50">
        <v>12</v>
      </c>
      <c r="D175" s="50">
        <v>12</v>
      </c>
      <c r="E175" s="51">
        <v>1</v>
      </c>
      <c r="F175" s="50">
        <v>0</v>
      </c>
      <c r="G175" s="51">
        <v>1</v>
      </c>
      <c r="H175" s="50">
        <v>0</v>
      </c>
      <c r="I175" s="50">
        <v>0</v>
      </c>
      <c r="J175" s="50">
        <v>0</v>
      </c>
    </row>
    <row r="176" spans="1:10" x14ac:dyDescent="0.3">
      <c r="A176" s="52" t="s">
        <v>2093</v>
      </c>
      <c r="B176" s="52" t="s">
        <v>2092</v>
      </c>
      <c r="C176" s="50">
        <v>12</v>
      </c>
      <c r="D176" s="50">
        <v>12</v>
      </c>
      <c r="E176" s="51">
        <v>1</v>
      </c>
      <c r="F176" s="50">
        <v>0</v>
      </c>
      <c r="G176" s="51">
        <v>1</v>
      </c>
      <c r="H176" s="50">
        <v>0</v>
      </c>
      <c r="I176" s="50">
        <v>0</v>
      </c>
      <c r="J176" s="50">
        <v>0</v>
      </c>
    </row>
    <row r="177" spans="1:10" x14ac:dyDescent="0.3">
      <c r="A177" s="52" t="s">
        <v>2091</v>
      </c>
      <c r="B177" s="52" t="s">
        <v>2090</v>
      </c>
      <c r="C177" s="50">
        <v>11</v>
      </c>
      <c r="D177" s="50">
        <v>10</v>
      </c>
      <c r="E177" s="51">
        <v>0.90909090909090906</v>
      </c>
      <c r="F177" s="50">
        <v>0</v>
      </c>
      <c r="G177" s="51">
        <v>0.90909090909090906</v>
      </c>
      <c r="H177" s="50">
        <v>1</v>
      </c>
      <c r="I177" s="50">
        <v>0</v>
      </c>
      <c r="J177" s="50">
        <v>0</v>
      </c>
    </row>
    <row r="178" spans="1:10" x14ac:dyDescent="0.3">
      <c r="A178" s="52" t="s">
        <v>2089</v>
      </c>
      <c r="B178" s="52" t="s">
        <v>2088</v>
      </c>
      <c r="C178" s="50">
        <v>11</v>
      </c>
      <c r="D178" s="50">
        <v>10</v>
      </c>
      <c r="E178" s="51">
        <v>0.90909090909090906</v>
      </c>
      <c r="F178" s="50">
        <v>0</v>
      </c>
      <c r="G178" s="51">
        <v>0.90909090909090906</v>
      </c>
      <c r="H178" s="50">
        <v>1</v>
      </c>
      <c r="I178" s="50">
        <v>0</v>
      </c>
      <c r="J178" s="50">
        <v>0</v>
      </c>
    </row>
    <row r="179" spans="1:10" x14ac:dyDescent="0.3">
      <c r="A179" s="52" t="s">
        <v>2087</v>
      </c>
      <c r="B179" s="52" t="s">
        <v>2086</v>
      </c>
      <c r="C179" s="50">
        <v>11</v>
      </c>
      <c r="D179" s="50">
        <v>11</v>
      </c>
      <c r="E179" s="51">
        <v>1</v>
      </c>
      <c r="F179" s="50">
        <v>0</v>
      </c>
      <c r="G179" s="51">
        <v>1</v>
      </c>
      <c r="H179" s="50">
        <v>0</v>
      </c>
      <c r="I179" s="50">
        <v>0</v>
      </c>
      <c r="J179" s="50">
        <v>0</v>
      </c>
    </row>
    <row r="180" spans="1:10" x14ac:dyDescent="0.3">
      <c r="A180" s="52" t="s">
        <v>2085</v>
      </c>
      <c r="B180" s="52" t="s">
        <v>2084</v>
      </c>
      <c r="C180" s="50">
        <v>11</v>
      </c>
      <c r="D180" s="50">
        <v>11</v>
      </c>
      <c r="E180" s="51">
        <v>1</v>
      </c>
      <c r="F180" s="50">
        <v>0</v>
      </c>
      <c r="G180" s="51">
        <v>1</v>
      </c>
      <c r="H180" s="50">
        <v>0</v>
      </c>
      <c r="I180" s="50">
        <v>0</v>
      </c>
      <c r="J180" s="50">
        <v>0</v>
      </c>
    </row>
    <row r="181" spans="1:10" x14ac:dyDescent="0.3">
      <c r="A181" s="52" t="s">
        <v>2083</v>
      </c>
      <c r="B181" s="52" t="s">
        <v>2082</v>
      </c>
      <c r="C181" s="50">
        <v>11</v>
      </c>
      <c r="D181" s="50">
        <v>11</v>
      </c>
      <c r="E181" s="51">
        <v>1</v>
      </c>
      <c r="F181" s="50">
        <v>0</v>
      </c>
      <c r="G181" s="51">
        <v>1</v>
      </c>
      <c r="H181" s="50">
        <v>0</v>
      </c>
      <c r="I181" s="50">
        <v>0</v>
      </c>
      <c r="J181" s="50">
        <v>0</v>
      </c>
    </row>
    <row r="182" spans="1:10" x14ac:dyDescent="0.3">
      <c r="A182" s="52" t="s">
        <v>348</v>
      </c>
      <c r="B182" s="52" t="s">
        <v>342</v>
      </c>
      <c r="C182" s="50">
        <v>11</v>
      </c>
      <c r="D182" s="50">
        <v>8</v>
      </c>
      <c r="E182" s="51">
        <v>0.72727272727272729</v>
      </c>
      <c r="F182" s="50">
        <v>0</v>
      </c>
      <c r="G182" s="51">
        <v>0.72727272727272729</v>
      </c>
      <c r="H182" s="50">
        <v>2</v>
      </c>
      <c r="I182" s="50">
        <v>0</v>
      </c>
      <c r="J182" s="50">
        <v>1</v>
      </c>
    </row>
    <row r="183" spans="1:10" x14ac:dyDescent="0.3">
      <c r="A183" s="52" t="s">
        <v>2081</v>
      </c>
      <c r="B183" s="52" t="s">
        <v>2080</v>
      </c>
      <c r="C183" s="50">
        <v>11</v>
      </c>
      <c r="D183" s="50">
        <v>11</v>
      </c>
      <c r="E183" s="51">
        <v>1</v>
      </c>
      <c r="F183" s="50">
        <v>0</v>
      </c>
      <c r="G183" s="51">
        <v>1</v>
      </c>
      <c r="H183" s="50">
        <v>0</v>
      </c>
      <c r="I183" s="50">
        <v>0</v>
      </c>
      <c r="J183" s="50">
        <v>0</v>
      </c>
    </row>
    <row r="184" spans="1:10" x14ac:dyDescent="0.3">
      <c r="A184" s="52" t="s">
        <v>2079</v>
      </c>
      <c r="B184" s="52" t="s">
        <v>2078</v>
      </c>
      <c r="C184" s="50">
        <v>11</v>
      </c>
      <c r="D184" s="50">
        <v>10</v>
      </c>
      <c r="E184" s="51">
        <v>0.90909090909090906</v>
      </c>
      <c r="F184" s="50">
        <v>0</v>
      </c>
      <c r="G184" s="51">
        <v>0.90909090909090906</v>
      </c>
      <c r="H184" s="50">
        <v>1</v>
      </c>
      <c r="I184" s="50">
        <v>0</v>
      </c>
      <c r="J184" s="50">
        <v>0</v>
      </c>
    </row>
    <row r="185" spans="1:10" x14ac:dyDescent="0.3">
      <c r="A185" s="52" t="s">
        <v>2077</v>
      </c>
      <c r="B185" s="52" t="s">
        <v>2076</v>
      </c>
      <c r="C185" s="50">
        <v>11</v>
      </c>
      <c r="D185" s="50">
        <v>9</v>
      </c>
      <c r="E185" s="51">
        <v>0.81818181818181823</v>
      </c>
      <c r="F185" s="50">
        <v>1</v>
      </c>
      <c r="G185" s="51">
        <v>0.90909090909090906</v>
      </c>
      <c r="H185" s="50">
        <v>1</v>
      </c>
      <c r="I185" s="50">
        <v>0</v>
      </c>
      <c r="J185" s="50">
        <v>0</v>
      </c>
    </row>
    <row r="186" spans="1:10" x14ac:dyDescent="0.3">
      <c r="A186" s="52" t="s">
        <v>2075</v>
      </c>
      <c r="B186" s="52" t="s">
        <v>2074</v>
      </c>
      <c r="C186" s="50">
        <v>11</v>
      </c>
      <c r="D186" s="50">
        <v>11</v>
      </c>
      <c r="E186" s="51">
        <v>1</v>
      </c>
      <c r="F186" s="50">
        <v>0</v>
      </c>
      <c r="G186" s="51">
        <v>1</v>
      </c>
      <c r="H186" s="50">
        <v>0</v>
      </c>
      <c r="I186" s="50">
        <v>0</v>
      </c>
      <c r="J186" s="50">
        <v>0</v>
      </c>
    </row>
    <row r="187" spans="1:10" x14ac:dyDescent="0.3">
      <c r="A187" s="52" t="s">
        <v>160</v>
      </c>
      <c r="B187" s="52" t="s">
        <v>153</v>
      </c>
      <c r="C187" s="50">
        <v>11</v>
      </c>
      <c r="D187" s="50">
        <v>9</v>
      </c>
      <c r="E187" s="51">
        <v>0.81818181818181823</v>
      </c>
      <c r="F187" s="50">
        <v>0</v>
      </c>
      <c r="G187" s="51">
        <v>0.81818181818181823</v>
      </c>
      <c r="H187" s="50">
        <v>0</v>
      </c>
      <c r="I187" s="50">
        <v>1</v>
      </c>
      <c r="J187" s="50">
        <v>1</v>
      </c>
    </row>
    <row r="188" spans="1:10" x14ac:dyDescent="0.3">
      <c r="A188" s="52" t="s">
        <v>2073</v>
      </c>
      <c r="B188" s="52" t="s">
        <v>2072</v>
      </c>
      <c r="C188" s="50">
        <v>10</v>
      </c>
      <c r="D188" s="50">
        <v>10</v>
      </c>
      <c r="E188" s="51">
        <v>1</v>
      </c>
      <c r="F188" s="50">
        <v>0</v>
      </c>
      <c r="G188" s="51">
        <v>1</v>
      </c>
      <c r="H188" s="50">
        <v>0</v>
      </c>
      <c r="I188" s="50">
        <v>0</v>
      </c>
      <c r="J188" s="50">
        <v>0</v>
      </c>
    </row>
    <row r="189" spans="1:10" x14ac:dyDescent="0.3">
      <c r="A189" s="52" t="s">
        <v>2071</v>
      </c>
      <c r="B189" s="52" t="s">
        <v>2070</v>
      </c>
      <c r="C189" s="50">
        <v>10</v>
      </c>
      <c r="D189" s="50">
        <v>10</v>
      </c>
      <c r="E189" s="51">
        <v>1</v>
      </c>
      <c r="F189" s="50">
        <v>0</v>
      </c>
      <c r="G189" s="51">
        <v>1</v>
      </c>
      <c r="H189" s="50">
        <v>0</v>
      </c>
      <c r="I189" s="50">
        <v>0</v>
      </c>
      <c r="J189" s="50">
        <v>0</v>
      </c>
    </row>
    <row r="190" spans="1:10" x14ac:dyDescent="0.3">
      <c r="A190" s="52" t="s">
        <v>2069</v>
      </c>
      <c r="B190" s="52" t="s">
        <v>2068</v>
      </c>
      <c r="C190" s="50">
        <v>10</v>
      </c>
      <c r="D190" s="50">
        <v>10</v>
      </c>
      <c r="E190" s="51">
        <v>1</v>
      </c>
      <c r="F190" s="50">
        <v>0</v>
      </c>
      <c r="G190" s="51">
        <v>1</v>
      </c>
      <c r="H190" s="50">
        <v>0</v>
      </c>
      <c r="I190" s="50">
        <v>0</v>
      </c>
      <c r="J190" s="50">
        <v>0</v>
      </c>
    </row>
    <row r="191" spans="1:10" x14ac:dyDescent="0.3">
      <c r="A191" s="52" t="s">
        <v>2067</v>
      </c>
      <c r="B191" s="52" t="s">
        <v>2066</v>
      </c>
      <c r="C191" s="50">
        <v>10</v>
      </c>
      <c r="D191" s="50">
        <v>10</v>
      </c>
      <c r="E191" s="51">
        <v>1</v>
      </c>
      <c r="F191" s="50">
        <v>0</v>
      </c>
      <c r="G191" s="51">
        <v>1</v>
      </c>
      <c r="H191" s="50">
        <v>0</v>
      </c>
      <c r="I191" s="50">
        <v>0</v>
      </c>
      <c r="J191" s="50">
        <v>0</v>
      </c>
    </row>
    <row r="192" spans="1:10" x14ac:dyDescent="0.3">
      <c r="A192" s="52" t="s">
        <v>2065</v>
      </c>
      <c r="B192" s="52" t="s">
        <v>2064</v>
      </c>
      <c r="C192" s="50">
        <v>10</v>
      </c>
      <c r="D192" s="50">
        <v>10</v>
      </c>
      <c r="E192" s="51">
        <v>1</v>
      </c>
      <c r="F192" s="50">
        <v>0</v>
      </c>
      <c r="G192" s="51">
        <v>1</v>
      </c>
      <c r="H192" s="50">
        <v>0</v>
      </c>
      <c r="I192" s="50">
        <v>0</v>
      </c>
      <c r="J192" s="50">
        <v>0</v>
      </c>
    </row>
    <row r="193" spans="1:10" x14ac:dyDescent="0.3">
      <c r="A193" s="52" t="s">
        <v>2063</v>
      </c>
      <c r="B193" s="52" t="s">
        <v>2062</v>
      </c>
      <c r="C193" s="50">
        <v>10</v>
      </c>
      <c r="D193" s="50">
        <v>10</v>
      </c>
      <c r="E193" s="51">
        <v>1</v>
      </c>
      <c r="F193" s="50">
        <v>0</v>
      </c>
      <c r="G193" s="51">
        <v>1</v>
      </c>
      <c r="H193" s="50">
        <v>0</v>
      </c>
      <c r="I193" s="50">
        <v>0</v>
      </c>
      <c r="J193" s="50">
        <v>0</v>
      </c>
    </row>
    <row r="194" spans="1:10" x14ac:dyDescent="0.3">
      <c r="A194" s="52" t="s">
        <v>2061</v>
      </c>
      <c r="B194" s="52" t="s">
        <v>2060</v>
      </c>
      <c r="C194" s="50">
        <v>10</v>
      </c>
      <c r="D194" s="50">
        <v>10</v>
      </c>
      <c r="E194" s="51">
        <v>1</v>
      </c>
      <c r="F194" s="50">
        <v>0</v>
      </c>
      <c r="G194" s="51">
        <v>1</v>
      </c>
      <c r="H194" s="50">
        <v>0</v>
      </c>
      <c r="I194" s="50">
        <v>0</v>
      </c>
      <c r="J194" s="50">
        <v>0</v>
      </c>
    </row>
    <row r="195" spans="1:10" x14ac:dyDescent="0.3">
      <c r="A195" s="52" t="s">
        <v>2059</v>
      </c>
      <c r="B195" s="52" t="s">
        <v>2058</v>
      </c>
      <c r="C195" s="50">
        <v>10</v>
      </c>
      <c r="D195" s="50">
        <v>10</v>
      </c>
      <c r="E195" s="51">
        <v>1</v>
      </c>
      <c r="F195" s="50">
        <v>0</v>
      </c>
      <c r="G195" s="51">
        <v>1</v>
      </c>
      <c r="H195" s="50">
        <v>0</v>
      </c>
      <c r="I195" s="50">
        <v>0</v>
      </c>
      <c r="J195" s="50">
        <v>0</v>
      </c>
    </row>
    <row r="196" spans="1:10" x14ac:dyDescent="0.3">
      <c r="A196" s="52" t="s">
        <v>2057</v>
      </c>
      <c r="B196" s="52" t="s">
        <v>2056</v>
      </c>
      <c r="C196" s="50">
        <v>9</v>
      </c>
      <c r="D196" s="50">
        <v>9</v>
      </c>
      <c r="E196" s="51">
        <v>1</v>
      </c>
      <c r="F196" s="50">
        <v>0</v>
      </c>
      <c r="G196" s="51">
        <v>1</v>
      </c>
      <c r="H196" s="50">
        <v>0</v>
      </c>
      <c r="I196" s="50">
        <v>0</v>
      </c>
      <c r="J196" s="50">
        <v>0</v>
      </c>
    </row>
    <row r="197" spans="1:10" x14ac:dyDescent="0.3">
      <c r="A197" s="52" t="s">
        <v>2055</v>
      </c>
      <c r="B197" s="52" t="s">
        <v>2054</v>
      </c>
      <c r="C197" s="50">
        <v>9</v>
      </c>
      <c r="D197" s="50">
        <v>9</v>
      </c>
      <c r="E197" s="51">
        <v>1</v>
      </c>
      <c r="F197" s="50">
        <v>0</v>
      </c>
      <c r="G197" s="51">
        <v>1</v>
      </c>
      <c r="H197" s="50">
        <v>0</v>
      </c>
      <c r="I197" s="50">
        <v>0</v>
      </c>
      <c r="J197" s="50">
        <v>0</v>
      </c>
    </row>
    <row r="198" spans="1:10" x14ac:dyDescent="0.3">
      <c r="A198" s="52" t="s">
        <v>2053</v>
      </c>
      <c r="B198" s="52" t="s">
        <v>2052</v>
      </c>
      <c r="C198" s="50">
        <v>9</v>
      </c>
      <c r="D198" s="50">
        <v>9</v>
      </c>
      <c r="E198" s="51">
        <v>1</v>
      </c>
      <c r="F198" s="50">
        <v>0</v>
      </c>
      <c r="G198" s="51">
        <v>1</v>
      </c>
      <c r="H198" s="50">
        <v>0</v>
      </c>
      <c r="I198" s="50">
        <v>0</v>
      </c>
      <c r="J198" s="50">
        <v>0</v>
      </c>
    </row>
    <row r="199" spans="1:10" x14ac:dyDescent="0.3">
      <c r="A199" s="52" t="s">
        <v>2051</v>
      </c>
      <c r="B199" s="52" t="s">
        <v>2050</v>
      </c>
      <c r="C199" s="50">
        <v>9</v>
      </c>
      <c r="D199" s="50">
        <v>8</v>
      </c>
      <c r="E199" s="51">
        <v>0.88888888888888884</v>
      </c>
      <c r="F199" s="50">
        <v>0</v>
      </c>
      <c r="G199" s="51">
        <v>0.88888888888888884</v>
      </c>
      <c r="H199" s="50">
        <v>1</v>
      </c>
      <c r="I199" s="50">
        <v>0</v>
      </c>
      <c r="J199" s="50">
        <v>0</v>
      </c>
    </row>
    <row r="200" spans="1:10" x14ac:dyDescent="0.3">
      <c r="A200" s="52" t="s">
        <v>2049</v>
      </c>
      <c r="B200" s="52" t="s">
        <v>2048</v>
      </c>
      <c r="C200" s="50">
        <v>9</v>
      </c>
      <c r="D200" s="50">
        <v>9</v>
      </c>
      <c r="E200" s="51">
        <v>1</v>
      </c>
      <c r="F200" s="50">
        <v>0</v>
      </c>
      <c r="G200" s="51">
        <v>1</v>
      </c>
      <c r="H200" s="50">
        <v>0</v>
      </c>
      <c r="I200" s="50">
        <v>0</v>
      </c>
      <c r="J200" s="50">
        <v>0</v>
      </c>
    </row>
    <row r="201" spans="1:10" x14ac:dyDescent="0.3">
      <c r="A201" s="52" t="s">
        <v>2047</v>
      </c>
      <c r="B201" s="52" t="s">
        <v>2046</v>
      </c>
      <c r="C201" s="50">
        <v>9</v>
      </c>
      <c r="D201" s="50">
        <v>8</v>
      </c>
      <c r="E201" s="51">
        <v>0.88888888888888884</v>
      </c>
      <c r="F201" s="50">
        <v>0</v>
      </c>
      <c r="G201" s="51">
        <v>0.88888888888888884</v>
      </c>
      <c r="H201" s="50">
        <v>1</v>
      </c>
      <c r="I201" s="50">
        <v>0</v>
      </c>
      <c r="J201" s="50">
        <v>0</v>
      </c>
    </row>
    <row r="202" spans="1:10" x14ac:dyDescent="0.3">
      <c r="A202" s="52" t="s">
        <v>2045</v>
      </c>
      <c r="B202" s="52" t="s">
        <v>2044</v>
      </c>
      <c r="C202" s="50">
        <v>9</v>
      </c>
      <c r="D202" s="50">
        <v>9</v>
      </c>
      <c r="E202" s="51">
        <v>1</v>
      </c>
      <c r="F202" s="50">
        <v>0</v>
      </c>
      <c r="G202" s="51">
        <v>1</v>
      </c>
      <c r="H202" s="50">
        <v>0</v>
      </c>
      <c r="I202" s="50">
        <v>0</v>
      </c>
      <c r="J202" s="50">
        <v>0</v>
      </c>
    </row>
    <row r="203" spans="1:10" x14ac:dyDescent="0.3">
      <c r="A203" s="52" t="s">
        <v>2043</v>
      </c>
      <c r="B203" s="52" t="s">
        <v>2042</v>
      </c>
      <c r="C203" s="50">
        <v>9</v>
      </c>
      <c r="D203" s="50">
        <v>6</v>
      </c>
      <c r="E203" s="51">
        <v>0.66666666666666652</v>
      </c>
      <c r="F203" s="50">
        <v>2</v>
      </c>
      <c r="G203" s="51">
        <v>0.88888888888888884</v>
      </c>
      <c r="H203" s="50">
        <v>1</v>
      </c>
      <c r="I203" s="50">
        <v>0</v>
      </c>
      <c r="J203" s="50">
        <v>0</v>
      </c>
    </row>
    <row r="204" spans="1:10" x14ac:dyDescent="0.3">
      <c r="A204" s="52" t="s">
        <v>2041</v>
      </c>
      <c r="B204" s="52" t="s">
        <v>2040</v>
      </c>
      <c r="C204" s="50">
        <v>9</v>
      </c>
      <c r="D204" s="50">
        <v>8</v>
      </c>
      <c r="E204" s="51">
        <v>0.88888888888888884</v>
      </c>
      <c r="F204" s="50">
        <v>1</v>
      </c>
      <c r="G204" s="51">
        <v>1</v>
      </c>
      <c r="H204" s="50">
        <v>0</v>
      </c>
      <c r="I204" s="50">
        <v>0</v>
      </c>
      <c r="J204" s="50">
        <v>0</v>
      </c>
    </row>
    <row r="205" spans="1:10" x14ac:dyDescent="0.3">
      <c r="A205" s="52" t="s">
        <v>2039</v>
      </c>
      <c r="B205" s="52" t="s">
        <v>2038</v>
      </c>
      <c r="C205" s="50">
        <v>9</v>
      </c>
      <c r="D205" s="50">
        <v>8</v>
      </c>
      <c r="E205" s="51">
        <v>0.88888888888888884</v>
      </c>
      <c r="F205" s="50">
        <v>0</v>
      </c>
      <c r="G205" s="51">
        <v>0.88888888888888884</v>
      </c>
      <c r="H205" s="50">
        <v>1</v>
      </c>
      <c r="I205" s="50">
        <v>0</v>
      </c>
      <c r="J205" s="50">
        <v>0</v>
      </c>
    </row>
    <row r="206" spans="1:10" x14ac:dyDescent="0.3">
      <c r="A206" s="52" t="s">
        <v>2037</v>
      </c>
      <c r="B206" s="52" t="s">
        <v>2036</v>
      </c>
      <c r="C206" s="50">
        <v>9</v>
      </c>
      <c r="D206" s="50">
        <v>9</v>
      </c>
      <c r="E206" s="51">
        <v>1</v>
      </c>
      <c r="F206" s="50">
        <v>0</v>
      </c>
      <c r="G206" s="51">
        <v>1</v>
      </c>
      <c r="H206" s="50">
        <v>0</v>
      </c>
      <c r="I206" s="50">
        <v>0</v>
      </c>
      <c r="J206" s="50">
        <v>0</v>
      </c>
    </row>
    <row r="207" spans="1:10" x14ac:dyDescent="0.3">
      <c r="A207" s="52" t="s">
        <v>2035</v>
      </c>
      <c r="B207" s="52" t="s">
        <v>2034</v>
      </c>
      <c r="C207" s="50">
        <v>9</v>
      </c>
      <c r="D207" s="50">
        <v>9</v>
      </c>
      <c r="E207" s="51">
        <v>1</v>
      </c>
      <c r="F207" s="50">
        <v>0</v>
      </c>
      <c r="G207" s="51">
        <v>1</v>
      </c>
      <c r="H207" s="50">
        <v>0</v>
      </c>
      <c r="I207" s="50">
        <v>0</v>
      </c>
      <c r="J207" s="50">
        <v>0</v>
      </c>
    </row>
    <row r="208" spans="1:10" x14ac:dyDescent="0.3">
      <c r="A208" s="52" t="s">
        <v>2033</v>
      </c>
      <c r="B208" s="52" t="s">
        <v>2032</v>
      </c>
      <c r="C208" s="50">
        <v>9</v>
      </c>
      <c r="D208" s="50">
        <v>7</v>
      </c>
      <c r="E208" s="51">
        <v>0.7777777777777779</v>
      </c>
      <c r="F208" s="50">
        <v>2</v>
      </c>
      <c r="G208" s="51">
        <v>1</v>
      </c>
      <c r="H208" s="50">
        <v>0</v>
      </c>
      <c r="I208" s="50">
        <v>0</v>
      </c>
      <c r="J208" s="50">
        <v>0</v>
      </c>
    </row>
    <row r="209" spans="1:10" x14ac:dyDescent="0.3">
      <c r="A209" s="52" t="s">
        <v>2031</v>
      </c>
      <c r="B209" s="52" t="s">
        <v>2030</v>
      </c>
      <c r="C209" s="50">
        <v>9</v>
      </c>
      <c r="D209" s="50">
        <v>9</v>
      </c>
      <c r="E209" s="51">
        <v>1</v>
      </c>
      <c r="F209" s="50">
        <v>0</v>
      </c>
      <c r="G209" s="51">
        <v>1</v>
      </c>
      <c r="H209" s="50">
        <v>0</v>
      </c>
      <c r="I209" s="50">
        <v>0</v>
      </c>
      <c r="J209" s="50">
        <v>0</v>
      </c>
    </row>
    <row r="210" spans="1:10" x14ac:dyDescent="0.3">
      <c r="A210" s="52" t="s">
        <v>2029</v>
      </c>
      <c r="B210" s="52" t="s">
        <v>2028</v>
      </c>
      <c r="C210" s="50">
        <v>9</v>
      </c>
      <c r="D210" s="50">
        <v>9</v>
      </c>
      <c r="E210" s="51">
        <v>1</v>
      </c>
      <c r="F210" s="50">
        <v>0</v>
      </c>
      <c r="G210" s="51">
        <v>1</v>
      </c>
      <c r="H210" s="50">
        <v>0</v>
      </c>
      <c r="I210" s="50">
        <v>0</v>
      </c>
      <c r="J210" s="50">
        <v>0</v>
      </c>
    </row>
    <row r="211" spans="1:10" x14ac:dyDescent="0.3">
      <c r="A211" s="52" t="s">
        <v>2027</v>
      </c>
      <c r="B211" s="52" t="s">
        <v>2026</v>
      </c>
      <c r="C211" s="50">
        <v>9</v>
      </c>
      <c r="D211" s="50">
        <v>9</v>
      </c>
      <c r="E211" s="51">
        <v>1</v>
      </c>
      <c r="F211" s="50">
        <v>0</v>
      </c>
      <c r="G211" s="51">
        <v>1</v>
      </c>
      <c r="H211" s="50">
        <v>0</v>
      </c>
      <c r="I211" s="50">
        <v>0</v>
      </c>
      <c r="J211" s="50">
        <v>0</v>
      </c>
    </row>
    <row r="212" spans="1:10" x14ac:dyDescent="0.3">
      <c r="A212" s="52" t="s">
        <v>2025</v>
      </c>
      <c r="B212" s="52" t="s">
        <v>2024</v>
      </c>
      <c r="C212" s="50">
        <v>8</v>
      </c>
      <c r="D212" s="50">
        <v>8</v>
      </c>
      <c r="E212" s="51">
        <v>1</v>
      </c>
      <c r="F212" s="50">
        <v>0</v>
      </c>
      <c r="G212" s="51">
        <v>1</v>
      </c>
      <c r="H212" s="50">
        <v>0</v>
      </c>
      <c r="I212" s="50">
        <v>0</v>
      </c>
      <c r="J212" s="50">
        <v>0</v>
      </c>
    </row>
    <row r="213" spans="1:10" x14ac:dyDescent="0.3">
      <c r="A213" s="52" t="s">
        <v>2023</v>
      </c>
      <c r="B213" s="52" t="s">
        <v>2022</v>
      </c>
      <c r="C213" s="50">
        <v>8</v>
      </c>
      <c r="D213" s="50">
        <v>8</v>
      </c>
      <c r="E213" s="51">
        <v>1</v>
      </c>
      <c r="F213" s="50">
        <v>0</v>
      </c>
      <c r="G213" s="51">
        <v>1</v>
      </c>
      <c r="H213" s="50">
        <v>0</v>
      </c>
      <c r="I213" s="50">
        <v>0</v>
      </c>
      <c r="J213" s="50">
        <v>0</v>
      </c>
    </row>
    <row r="214" spans="1:10" x14ac:dyDescent="0.3">
      <c r="A214" s="52" t="s">
        <v>2021</v>
      </c>
      <c r="B214" s="52" t="s">
        <v>2020</v>
      </c>
      <c r="C214" s="50">
        <v>8</v>
      </c>
      <c r="D214" s="50">
        <v>6</v>
      </c>
      <c r="E214" s="51">
        <v>0.75</v>
      </c>
      <c r="F214" s="50">
        <v>2</v>
      </c>
      <c r="G214" s="51">
        <v>1</v>
      </c>
      <c r="H214" s="50">
        <v>0</v>
      </c>
      <c r="I214" s="50">
        <v>0</v>
      </c>
      <c r="J214" s="50">
        <v>0</v>
      </c>
    </row>
    <row r="215" spans="1:10" x14ac:dyDescent="0.3">
      <c r="A215" s="52" t="s">
        <v>2019</v>
      </c>
      <c r="B215" s="52" t="s">
        <v>2018</v>
      </c>
      <c r="C215" s="50">
        <v>8</v>
      </c>
      <c r="D215" s="50">
        <v>8</v>
      </c>
      <c r="E215" s="51">
        <v>1</v>
      </c>
      <c r="F215" s="50">
        <v>0</v>
      </c>
      <c r="G215" s="51">
        <v>1</v>
      </c>
      <c r="H215" s="50">
        <v>0</v>
      </c>
      <c r="I215" s="50">
        <v>0</v>
      </c>
      <c r="J215" s="50">
        <v>0</v>
      </c>
    </row>
    <row r="216" spans="1:10" x14ac:dyDescent="0.3">
      <c r="A216" s="52" t="s">
        <v>2017</v>
      </c>
      <c r="B216" s="52" t="s">
        <v>2016</v>
      </c>
      <c r="C216" s="50">
        <v>8</v>
      </c>
      <c r="D216" s="50">
        <v>7</v>
      </c>
      <c r="E216" s="51">
        <v>0.875</v>
      </c>
      <c r="F216" s="50">
        <v>0</v>
      </c>
      <c r="G216" s="51">
        <v>0.875</v>
      </c>
      <c r="H216" s="50">
        <v>1</v>
      </c>
      <c r="I216" s="50">
        <v>0</v>
      </c>
      <c r="J216" s="50">
        <v>0</v>
      </c>
    </row>
    <row r="217" spans="1:10" x14ac:dyDescent="0.3">
      <c r="A217" s="52" t="s">
        <v>2015</v>
      </c>
      <c r="B217" s="52" t="s">
        <v>2014</v>
      </c>
      <c r="C217" s="50">
        <v>8</v>
      </c>
      <c r="D217" s="50">
        <v>8</v>
      </c>
      <c r="E217" s="51">
        <v>1</v>
      </c>
      <c r="F217" s="50">
        <v>0</v>
      </c>
      <c r="G217" s="51">
        <v>1</v>
      </c>
      <c r="H217" s="50">
        <v>0</v>
      </c>
      <c r="I217" s="50">
        <v>0</v>
      </c>
      <c r="J217" s="50">
        <v>0</v>
      </c>
    </row>
    <row r="218" spans="1:10" x14ac:dyDescent="0.3">
      <c r="A218" s="52" t="s">
        <v>2013</v>
      </c>
      <c r="B218" s="52" t="s">
        <v>2012</v>
      </c>
      <c r="C218" s="50">
        <v>8</v>
      </c>
      <c r="D218" s="50">
        <v>7</v>
      </c>
      <c r="E218" s="51">
        <v>0.875</v>
      </c>
      <c r="F218" s="50">
        <v>0</v>
      </c>
      <c r="G218" s="51">
        <v>0.875</v>
      </c>
      <c r="H218" s="50">
        <v>1</v>
      </c>
      <c r="I218" s="50">
        <v>0</v>
      </c>
      <c r="J218" s="50">
        <v>0</v>
      </c>
    </row>
    <row r="219" spans="1:10" x14ac:dyDescent="0.3">
      <c r="A219" s="52" t="s">
        <v>428</v>
      </c>
      <c r="B219" s="52" t="s">
        <v>422</v>
      </c>
      <c r="C219" s="50">
        <v>8</v>
      </c>
      <c r="D219" s="50">
        <v>4</v>
      </c>
      <c r="E219" s="51">
        <v>0.5</v>
      </c>
      <c r="F219" s="50">
        <v>2</v>
      </c>
      <c r="G219" s="51">
        <v>0.75</v>
      </c>
      <c r="H219" s="50">
        <v>0</v>
      </c>
      <c r="I219" s="50">
        <v>0</v>
      </c>
      <c r="J219" s="50">
        <v>2</v>
      </c>
    </row>
    <row r="220" spans="1:10" x14ac:dyDescent="0.3">
      <c r="A220" s="52" t="s">
        <v>2011</v>
      </c>
      <c r="B220" s="52" t="s">
        <v>2010</v>
      </c>
      <c r="C220" s="50">
        <v>8</v>
      </c>
      <c r="D220" s="50">
        <v>8</v>
      </c>
      <c r="E220" s="51">
        <v>1</v>
      </c>
      <c r="F220" s="50">
        <v>0</v>
      </c>
      <c r="G220" s="51">
        <v>1</v>
      </c>
      <c r="H220" s="50">
        <v>0</v>
      </c>
      <c r="I220" s="50">
        <v>0</v>
      </c>
      <c r="J220" s="50">
        <v>0</v>
      </c>
    </row>
    <row r="221" spans="1:10" x14ac:dyDescent="0.3">
      <c r="A221" s="52" t="s">
        <v>2009</v>
      </c>
      <c r="B221" s="52" t="s">
        <v>2008</v>
      </c>
      <c r="C221" s="50">
        <v>8</v>
      </c>
      <c r="D221" s="50">
        <v>8</v>
      </c>
      <c r="E221" s="51">
        <v>1</v>
      </c>
      <c r="F221" s="50">
        <v>0</v>
      </c>
      <c r="G221" s="51">
        <v>1</v>
      </c>
      <c r="H221" s="50">
        <v>0</v>
      </c>
      <c r="I221" s="50">
        <v>0</v>
      </c>
      <c r="J221" s="50">
        <v>0</v>
      </c>
    </row>
    <row r="222" spans="1:10" x14ac:dyDescent="0.3">
      <c r="A222" s="52" t="s">
        <v>2007</v>
      </c>
      <c r="B222" s="52" t="s">
        <v>2006</v>
      </c>
      <c r="C222" s="50">
        <v>8</v>
      </c>
      <c r="D222" s="50">
        <v>7</v>
      </c>
      <c r="E222" s="51">
        <v>0.875</v>
      </c>
      <c r="F222" s="50">
        <v>1</v>
      </c>
      <c r="G222" s="51">
        <v>1</v>
      </c>
      <c r="H222" s="50">
        <v>0</v>
      </c>
      <c r="I222" s="50">
        <v>0</v>
      </c>
      <c r="J222" s="50">
        <v>0</v>
      </c>
    </row>
    <row r="223" spans="1:10" x14ac:dyDescent="0.3">
      <c r="A223" s="52" t="s">
        <v>2005</v>
      </c>
      <c r="B223" s="52" t="s">
        <v>2004</v>
      </c>
      <c r="C223" s="50">
        <v>7</v>
      </c>
      <c r="D223" s="50">
        <v>7</v>
      </c>
      <c r="E223" s="51">
        <v>1</v>
      </c>
      <c r="F223" s="50">
        <v>0</v>
      </c>
      <c r="G223" s="51">
        <v>1</v>
      </c>
      <c r="H223" s="50">
        <v>0</v>
      </c>
      <c r="I223" s="50">
        <v>0</v>
      </c>
      <c r="J223" s="50">
        <v>0</v>
      </c>
    </row>
    <row r="224" spans="1:10" x14ac:dyDescent="0.3">
      <c r="A224" s="52" t="s">
        <v>2003</v>
      </c>
      <c r="B224" s="52" t="s">
        <v>2002</v>
      </c>
      <c r="C224" s="50">
        <v>7</v>
      </c>
      <c r="D224" s="50">
        <v>7</v>
      </c>
      <c r="E224" s="51">
        <v>1</v>
      </c>
      <c r="F224" s="50">
        <v>0</v>
      </c>
      <c r="G224" s="51">
        <v>1</v>
      </c>
      <c r="H224" s="50">
        <v>0</v>
      </c>
      <c r="I224" s="50">
        <v>0</v>
      </c>
      <c r="J224" s="50">
        <v>0</v>
      </c>
    </row>
    <row r="225" spans="1:10" x14ac:dyDescent="0.3">
      <c r="A225" s="52" t="s">
        <v>287</v>
      </c>
      <c r="B225" s="52" t="s">
        <v>281</v>
      </c>
      <c r="C225" s="50">
        <v>7</v>
      </c>
      <c r="D225" s="50">
        <v>5</v>
      </c>
      <c r="E225" s="51">
        <v>0.7142857142857143</v>
      </c>
      <c r="F225" s="50">
        <v>1</v>
      </c>
      <c r="G225" s="51">
        <v>0.8571428571428571</v>
      </c>
      <c r="H225" s="50">
        <v>0</v>
      </c>
      <c r="I225" s="50">
        <v>1</v>
      </c>
      <c r="J225" s="50">
        <v>0</v>
      </c>
    </row>
    <row r="226" spans="1:10" x14ac:dyDescent="0.3">
      <c r="A226" s="52" t="s">
        <v>2001</v>
      </c>
      <c r="B226" s="52" t="s">
        <v>2000</v>
      </c>
      <c r="C226" s="50">
        <v>7</v>
      </c>
      <c r="D226" s="50">
        <v>7</v>
      </c>
      <c r="E226" s="51">
        <v>1</v>
      </c>
      <c r="F226" s="50">
        <v>0</v>
      </c>
      <c r="G226" s="51">
        <v>1</v>
      </c>
      <c r="H226" s="50">
        <v>0</v>
      </c>
      <c r="I226" s="50">
        <v>0</v>
      </c>
      <c r="J226" s="50">
        <v>0</v>
      </c>
    </row>
    <row r="227" spans="1:10" x14ac:dyDescent="0.3">
      <c r="A227" s="52" t="s">
        <v>1999</v>
      </c>
      <c r="B227" s="52" t="s">
        <v>1998</v>
      </c>
      <c r="C227" s="50">
        <v>7</v>
      </c>
      <c r="D227" s="50">
        <v>7</v>
      </c>
      <c r="E227" s="51">
        <v>1</v>
      </c>
      <c r="F227" s="50">
        <v>0</v>
      </c>
      <c r="G227" s="51">
        <v>1</v>
      </c>
      <c r="H227" s="50">
        <v>0</v>
      </c>
      <c r="I227" s="50">
        <v>0</v>
      </c>
      <c r="J227" s="50">
        <v>0</v>
      </c>
    </row>
    <row r="228" spans="1:10" x14ac:dyDescent="0.3">
      <c r="A228" s="52" t="s">
        <v>1997</v>
      </c>
      <c r="B228" s="52" t="s">
        <v>1996</v>
      </c>
      <c r="C228" s="50">
        <v>7</v>
      </c>
      <c r="D228" s="50">
        <v>7</v>
      </c>
      <c r="E228" s="51">
        <v>1</v>
      </c>
      <c r="F228" s="50">
        <v>0</v>
      </c>
      <c r="G228" s="51">
        <v>1</v>
      </c>
      <c r="H228" s="50">
        <v>0</v>
      </c>
      <c r="I228" s="50">
        <v>0</v>
      </c>
      <c r="J228" s="50">
        <v>0</v>
      </c>
    </row>
    <row r="229" spans="1:10" x14ac:dyDescent="0.3">
      <c r="A229" s="52" t="s">
        <v>1995</v>
      </c>
      <c r="B229" s="52" t="s">
        <v>1994</v>
      </c>
      <c r="C229" s="50">
        <v>7</v>
      </c>
      <c r="D229" s="50">
        <v>7</v>
      </c>
      <c r="E229" s="51">
        <v>1</v>
      </c>
      <c r="F229" s="50">
        <v>0</v>
      </c>
      <c r="G229" s="51">
        <v>1</v>
      </c>
      <c r="H229" s="50">
        <v>0</v>
      </c>
      <c r="I229" s="50">
        <v>0</v>
      </c>
      <c r="J229" s="50">
        <v>0</v>
      </c>
    </row>
    <row r="230" spans="1:10" x14ac:dyDescent="0.3">
      <c r="A230" s="52" t="s">
        <v>1993</v>
      </c>
      <c r="B230" s="52" t="s">
        <v>1992</v>
      </c>
      <c r="C230" s="50">
        <v>7</v>
      </c>
      <c r="D230" s="50">
        <v>7</v>
      </c>
      <c r="E230" s="51">
        <v>1</v>
      </c>
      <c r="F230" s="50">
        <v>0</v>
      </c>
      <c r="G230" s="51">
        <v>1</v>
      </c>
      <c r="H230" s="50">
        <v>0</v>
      </c>
      <c r="I230" s="50">
        <v>0</v>
      </c>
      <c r="J230" s="50">
        <v>0</v>
      </c>
    </row>
    <row r="231" spans="1:10" x14ac:dyDescent="0.3">
      <c r="A231" s="52" t="s">
        <v>1991</v>
      </c>
      <c r="B231" s="52" t="s">
        <v>1990</v>
      </c>
      <c r="C231" s="50">
        <v>7</v>
      </c>
      <c r="D231" s="50">
        <v>7</v>
      </c>
      <c r="E231" s="51">
        <v>1</v>
      </c>
      <c r="F231" s="50">
        <v>0</v>
      </c>
      <c r="G231" s="51">
        <v>1</v>
      </c>
      <c r="H231" s="50">
        <v>0</v>
      </c>
      <c r="I231" s="50">
        <v>0</v>
      </c>
      <c r="J231" s="50">
        <v>0</v>
      </c>
    </row>
    <row r="232" spans="1:10" x14ac:dyDescent="0.3">
      <c r="A232" s="52" t="s">
        <v>1989</v>
      </c>
      <c r="B232" s="52" t="s">
        <v>1988</v>
      </c>
      <c r="C232" s="50">
        <v>6</v>
      </c>
      <c r="D232" s="50">
        <v>6</v>
      </c>
      <c r="E232" s="51">
        <v>1</v>
      </c>
      <c r="F232" s="50">
        <v>0</v>
      </c>
      <c r="G232" s="51">
        <v>1</v>
      </c>
      <c r="H232" s="50">
        <v>0</v>
      </c>
      <c r="I232" s="50">
        <v>0</v>
      </c>
      <c r="J232" s="50">
        <v>0</v>
      </c>
    </row>
    <row r="233" spans="1:10" x14ac:dyDescent="0.3">
      <c r="A233" s="52" t="s">
        <v>1987</v>
      </c>
      <c r="B233" s="52" t="s">
        <v>1986</v>
      </c>
      <c r="C233" s="50">
        <v>6</v>
      </c>
      <c r="D233" s="50">
        <v>6</v>
      </c>
      <c r="E233" s="51">
        <v>1</v>
      </c>
      <c r="F233" s="50">
        <v>0</v>
      </c>
      <c r="G233" s="51">
        <v>1</v>
      </c>
      <c r="H233" s="50">
        <v>0</v>
      </c>
      <c r="I233" s="50">
        <v>0</v>
      </c>
      <c r="J233" s="50">
        <v>0</v>
      </c>
    </row>
    <row r="234" spans="1:10" x14ac:dyDescent="0.3">
      <c r="A234" s="52" t="s">
        <v>1985</v>
      </c>
      <c r="B234" s="52" t="s">
        <v>1984</v>
      </c>
      <c r="C234" s="50">
        <v>6</v>
      </c>
      <c r="D234" s="50">
        <v>6</v>
      </c>
      <c r="E234" s="51">
        <v>1</v>
      </c>
      <c r="F234" s="50">
        <v>0</v>
      </c>
      <c r="G234" s="51">
        <v>1</v>
      </c>
      <c r="H234" s="50">
        <v>0</v>
      </c>
      <c r="I234" s="50">
        <v>0</v>
      </c>
      <c r="J234" s="50">
        <v>0</v>
      </c>
    </row>
    <row r="235" spans="1:10" x14ac:dyDescent="0.3">
      <c r="A235" s="52" t="s">
        <v>1983</v>
      </c>
      <c r="B235" s="52" t="s">
        <v>1982</v>
      </c>
      <c r="C235" s="50">
        <v>6</v>
      </c>
      <c r="D235" s="50">
        <v>5</v>
      </c>
      <c r="E235" s="51">
        <v>0.83333333333333348</v>
      </c>
      <c r="F235" s="50">
        <v>0</v>
      </c>
      <c r="G235" s="51">
        <v>0.83333333333333348</v>
      </c>
      <c r="H235" s="50">
        <v>1</v>
      </c>
      <c r="I235" s="50">
        <v>0</v>
      </c>
      <c r="J235" s="50">
        <v>0</v>
      </c>
    </row>
    <row r="236" spans="1:10" x14ac:dyDescent="0.3">
      <c r="A236" s="52" t="s">
        <v>1981</v>
      </c>
      <c r="B236" s="52" t="s">
        <v>1980</v>
      </c>
      <c r="C236" s="50">
        <v>6</v>
      </c>
      <c r="D236" s="50">
        <v>6</v>
      </c>
      <c r="E236" s="51">
        <v>1</v>
      </c>
      <c r="F236" s="50">
        <v>0</v>
      </c>
      <c r="G236" s="51">
        <v>1</v>
      </c>
      <c r="H236" s="50">
        <v>0</v>
      </c>
      <c r="I236" s="50">
        <v>0</v>
      </c>
      <c r="J236" s="50">
        <v>0</v>
      </c>
    </row>
    <row r="237" spans="1:10" x14ac:dyDescent="0.3">
      <c r="A237" s="52" t="s">
        <v>1979</v>
      </c>
      <c r="B237" s="52" t="s">
        <v>1978</v>
      </c>
      <c r="C237" s="50">
        <v>6</v>
      </c>
      <c r="D237" s="50">
        <v>6</v>
      </c>
      <c r="E237" s="51">
        <v>1</v>
      </c>
      <c r="F237" s="50">
        <v>0</v>
      </c>
      <c r="G237" s="51">
        <v>1</v>
      </c>
      <c r="H237" s="50">
        <v>0</v>
      </c>
      <c r="I237" s="50">
        <v>0</v>
      </c>
      <c r="J237" s="50">
        <v>0</v>
      </c>
    </row>
    <row r="238" spans="1:10" x14ac:dyDescent="0.3">
      <c r="A238" s="52" t="s">
        <v>587</v>
      </c>
      <c r="B238" s="52" t="s">
        <v>584</v>
      </c>
      <c r="C238" s="50">
        <v>6</v>
      </c>
      <c r="D238" s="50">
        <v>5</v>
      </c>
      <c r="E238" s="51">
        <v>0.83333333333333348</v>
      </c>
      <c r="F238" s="50">
        <v>0</v>
      </c>
      <c r="G238" s="51">
        <v>0.83333333333333348</v>
      </c>
      <c r="H238" s="50">
        <v>0</v>
      </c>
      <c r="I238" s="50">
        <v>0</v>
      </c>
      <c r="J238" s="50">
        <v>1</v>
      </c>
    </row>
    <row r="239" spans="1:10" x14ac:dyDescent="0.3">
      <c r="A239" s="52" t="s">
        <v>1977</v>
      </c>
      <c r="B239" s="52" t="s">
        <v>1976</v>
      </c>
      <c r="C239" s="50">
        <v>5</v>
      </c>
      <c r="D239" s="50">
        <v>5</v>
      </c>
      <c r="E239" s="51">
        <v>1</v>
      </c>
      <c r="F239" s="50">
        <v>0</v>
      </c>
      <c r="G239" s="51">
        <v>1</v>
      </c>
      <c r="H239" s="50">
        <v>0</v>
      </c>
      <c r="I239" s="50">
        <v>0</v>
      </c>
      <c r="J239" s="50">
        <v>0</v>
      </c>
    </row>
    <row r="240" spans="1:10" x14ac:dyDescent="0.3">
      <c r="A240" s="52" t="s">
        <v>1975</v>
      </c>
      <c r="B240" s="52" t="s">
        <v>1974</v>
      </c>
      <c r="C240" s="50">
        <v>5</v>
      </c>
      <c r="D240" s="50">
        <v>4</v>
      </c>
      <c r="E240" s="51">
        <v>0.8</v>
      </c>
      <c r="F240" s="50">
        <v>1</v>
      </c>
      <c r="G240" s="51">
        <v>1</v>
      </c>
      <c r="H240" s="50">
        <v>0</v>
      </c>
      <c r="I240" s="50">
        <v>0</v>
      </c>
      <c r="J240" s="50">
        <v>0</v>
      </c>
    </row>
    <row r="241" spans="1:10" x14ac:dyDescent="0.3">
      <c r="A241" s="52" t="s">
        <v>1973</v>
      </c>
      <c r="B241" s="52" t="s">
        <v>1972</v>
      </c>
      <c r="C241" s="50">
        <v>5</v>
      </c>
      <c r="D241" s="50">
        <v>5</v>
      </c>
      <c r="E241" s="51">
        <v>1</v>
      </c>
      <c r="F241" s="50">
        <v>0</v>
      </c>
      <c r="G241" s="51">
        <v>1</v>
      </c>
      <c r="H241" s="50">
        <v>0</v>
      </c>
      <c r="I241" s="50">
        <v>0</v>
      </c>
      <c r="J241" s="50">
        <v>0</v>
      </c>
    </row>
    <row r="242" spans="1:10" x14ac:dyDescent="0.3">
      <c r="A242" s="52" t="s">
        <v>1971</v>
      </c>
      <c r="B242" s="52" t="s">
        <v>1970</v>
      </c>
      <c r="C242" s="50">
        <v>5</v>
      </c>
      <c r="D242" s="50">
        <v>5</v>
      </c>
      <c r="E242" s="51">
        <v>1</v>
      </c>
      <c r="F242" s="50">
        <v>0</v>
      </c>
      <c r="G242" s="51">
        <v>1</v>
      </c>
      <c r="H242" s="50">
        <v>0</v>
      </c>
      <c r="I242" s="50">
        <v>0</v>
      </c>
      <c r="J242" s="50">
        <v>0</v>
      </c>
    </row>
    <row r="243" spans="1:10" x14ac:dyDescent="0.3">
      <c r="A243" s="52" t="s">
        <v>1969</v>
      </c>
      <c r="B243" s="52" t="s">
        <v>1968</v>
      </c>
      <c r="C243" s="50">
        <v>5</v>
      </c>
      <c r="D243" s="50">
        <v>5</v>
      </c>
      <c r="E243" s="51">
        <v>1</v>
      </c>
      <c r="F243" s="50">
        <v>0</v>
      </c>
      <c r="G243" s="51">
        <v>1</v>
      </c>
      <c r="H243" s="50">
        <v>0</v>
      </c>
      <c r="I243" s="50">
        <v>0</v>
      </c>
      <c r="J243" s="50">
        <v>0</v>
      </c>
    </row>
    <row r="244" spans="1:10" x14ac:dyDescent="0.3">
      <c r="A244" s="52" t="s">
        <v>1967</v>
      </c>
      <c r="B244" s="52" t="s">
        <v>1966</v>
      </c>
      <c r="C244" s="50">
        <v>5</v>
      </c>
      <c r="D244" s="50">
        <v>5</v>
      </c>
      <c r="E244" s="51">
        <v>1</v>
      </c>
      <c r="F244" s="50">
        <v>0</v>
      </c>
      <c r="G244" s="51">
        <v>1</v>
      </c>
      <c r="H244" s="50">
        <v>0</v>
      </c>
      <c r="I244" s="50">
        <v>0</v>
      </c>
      <c r="J244" s="50">
        <v>0</v>
      </c>
    </row>
    <row r="245" spans="1:10" x14ac:dyDescent="0.3">
      <c r="A245" s="52" t="s">
        <v>1965</v>
      </c>
      <c r="B245" s="52" t="s">
        <v>1964</v>
      </c>
      <c r="C245" s="50">
        <v>5</v>
      </c>
      <c r="D245" s="50">
        <v>5</v>
      </c>
      <c r="E245" s="51">
        <v>1</v>
      </c>
      <c r="F245" s="50">
        <v>0</v>
      </c>
      <c r="G245" s="51">
        <v>1</v>
      </c>
      <c r="H245" s="50">
        <v>0</v>
      </c>
      <c r="I245" s="50">
        <v>0</v>
      </c>
      <c r="J245" s="50">
        <v>0</v>
      </c>
    </row>
    <row r="246" spans="1:10" x14ac:dyDescent="0.3">
      <c r="A246" s="52" t="s">
        <v>1963</v>
      </c>
      <c r="B246" s="52" t="s">
        <v>1962</v>
      </c>
      <c r="C246" s="50">
        <v>5</v>
      </c>
      <c r="D246" s="50">
        <v>4</v>
      </c>
      <c r="E246" s="51">
        <v>0.8</v>
      </c>
      <c r="F246" s="50">
        <v>1</v>
      </c>
      <c r="G246" s="51">
        <v>1</v>
      </c>
      <c r="H246" s="50">
        <v>0</v>
      </c>
      <c r="I246" s="50">
        <v>0</v>
      </c>
      <c r="J246" s="50">
        <v>0</v>
      </c>
    </row>
    <row r="247" spans="1:10" x14ac:dyDescent="0.3">
      <c r="A247" s="52" t="s">
        <v>1961</v>
      </c>
      <c r="B247" s="52" t="s">
        <v>1960</v>
      </c>
      <c r="C247" s="50">
        <v>5</v>
      </c>
      <c r="D247" s="50">
        <v>4</v>
      </c>
      <c r="E247" s="51">
        <v>0.8</v>
      </c>
      <c r="F247" s="50">
        <v>1</v>
      </c>
      <c r="G247" s="51">
        <v>1</v>
      </c>
      <c r="H247" s="50">
        <v>0</v>
      </c>
      <c r="I247" s="50">
        <v>0</v>
      </c>
      <c r="J247" s="50">
        <v>0</v>
      </c>
    </row>
    <row r="248" spans="1:10" x14ac:dyDescent="0.3">
      <c r="A248" s="52" t="s">
        <v>1959</v>
      </c>
      <c r="B248" s="52" t="s">
        <v>1958</v>
      </c>
      <c r="C248" s="50">
        <v>5</v>
      </c>
      <c r="D248" s="50">
        <v>5</v>
      </c>
      <c r="E248" s="51">
        <v>1</v>
      </c>
      <c r="F248" s="50">
        <v>0</v>
      </c>
      <c r="G248" s="51">
        <v>1</v>
      </c>
      <c r="H248" s="50">
        <v>0</v>
      </c>
      <c r="I248" s="50">
        <v>0</v>
      </c>
      <c r="J248" s="50">
        <v>0</v>
      </c>
    </row>
    <row r="249" spans="1:10" x14ac:dyDescent="0.3">
      <c r="A249" s="52" t="s">
        <v>1957</v>
      </c>
      <c r="B249" s="52" t="s">
        <v>1956</v>
      </c>
      <c r="C249" s="50">
        <v>5</v>
      </c>
      <c r="D249" s="50">
        <v>5</v>
      </c>
      <c r="E249" s="51">
        <v>1</v>
      </c>
      <c r="F249" s="50">
        <v>0</v>
      </c>
      <c r="G249" s="51">
        <v>1</v>
      </c>
      <c r="H249" s="50">
        <v>0</v>
      </c>
      <c r="I249" s="50">
        <v>0</v>
      </c>
      <c r="J249" s="50">
        <v>0</v>
      </c>
    </row>
    <row r="250" spans="1:10" x14ac:dyDescent="0.3">
      <c r="A250" s="52" t="s">
        <v>1955</v>
      </c>
      <c r="B250" s="52" t="s">
        <v>1954</v>
      </c>
      <c r="C250" s="50">
        <v>5</v>
      </c>
      <c r="D250" s="50">
        <v>5</v>
      </c>
      <c r="E250" s="51">
        <v>1</v>
      </c>
      <c r="F250" s="50">
        <v>0</v>
      </c>
      <c r="G250" s="51">
        <v>1</v>
      </c>
      <c r="H250" s="50">
        <v>0</v>
      </c>
      <c r="I250" s="50">
        <v>0</v>
      </c>
      <c r="J250" s="50">
        <v>0</v>
      </c>
    </row>
    <row r="251" spans="1:10" x14ac:dyDescent="0.3">
      <c r="A251" s="52" t="s">
        <v>1953</v>
      </c>
      <c r="B251" s="52" t="s">
        <v>1952</v>
      </c>
      <c r="C251" s="50">
        <v>4</v>
      </c>
      <c r="D251" s="50">
        <v>4</v>
      </c>
      <c r="E251" s="51">
        <v>1</v>
      </c>
      <c r="F251" s="50">
        <v>0</v>
      </c>
      <c r="G251" s="51">
        <v>1</v>
      </c>
      <c r="H251" s="50">
        <v>0</v>
      </c>
      <c r="I251" s="50">
        <v>0</v>
      </c>
      <c r="J251" s="50">
        <v>0</v>
      </c>
    </row>
    <row r="252" spans="1:10" x14ac:dyDescent="0.3">
      <c r="A252" s="52" t="s">
        <v>1951</v>
      </c>
      <c r="B252" s="52" t="s">
        <v>1950</v>
      </c>
      <c r="C252" s="50">
        <v>4</v>
      </c>
      <c r="D252" s="50">
        <v>4</v>
      </c>
      <c r="E252" s="51">
        <v>1</v>
      </c>
      <c r="F252" s="50">
        <v>0</v>
      </c>
      <c r="G252" s="51">
        <v>1</v>
      </c>
      <c r="H252" s="50">
        <v>0</v>
      </c>
      <c r="I252" s="50">
        <v>0</v>
      </c>
      <c r="J252" s="50">
        <v>0</v>
      </c>
    </row>
    <row r="253" spans="1:10" x14ac:dyDescent="0.3">
      <c r="A253" s="52" t="s">
        <v>1949</v>
      </c>
      <c r="B253" s="52" t="s">
        <v>1948</v>
      </c>
      <c r="C253" s="50">
        <v>4</v>
      </c>
      <c r="D253" s="50">
        <v>4</v>
      </c>
      <c r="E253" s="51">
        <v>1</v>
      </c>
      <c r="F253" s="50">
        <v>0</v>
      </c>
      <c r="G253" s="51">
        <v>1</v>
      </c>
      <c r="H253" s="50">
        <v>0</v>
      </c>
      <c r="I253" s="50">
        <v>0</v>
      </c>
      <c r="J253" s="50">
        <v>0</v>
      </c>
    </row>
    <row r="254" spans="1:10" x14ac:dyDescent="0.3">
      <c r="A254" s="52" t="s">
        <v>1947</v>
      </c>
      <c r="B254" s="52" t="s">
        <v>1946</v>
      </c>
      <c r="C254" s="50">
        <v>4</v>
      </c>
      <c r="D254" s="50">
        <v>4</v>
      </c>
      <c r="E254" s="51">
        <v>1</v>
      </c>
      <c r="F254" s="50">
        <v>0</v>
      </c>
      <c r="G254" s="51">
        <v>1</v>
      </c>
      <c r="H254" s="50">
        <v>0</v>
      </c>
      <c r="I254" s="50">
        <v>0</v>
      </c>
      <c r="J254" s="50">
        <v>0</v>
      </c>
    </row>
    <row r="255" spans="1:10" x14ac:dyDescent="0.3">
      <c r="A255" s="52" t="s">
        <v>1945</v>
      </c>
      <c r="B255" s="52" t="s">
        <v>1944</v>
      </c>
      <c r="C255" s="50">
        <v>4</v>
      </c>
      <c r="D255" s="50">
        <v>4</v>
      </c>
      <c r="E255" s="51">
        <v>1</v>
      </c>
      <c r="F255" s="50">
        <v>0</v>
      </c>
      <c r="G255" s="51">
        <v>1</v>
      </c>
      <c r="H255" s="50">
        <v>0</v>
      </c>
      <c r="I255" s="50">
        <v>0</v>
      </c>
      <c r="J255" s="50">
        <v>0</v>
      </c>
    </row>
    <row r="256" spans="1:10" x14ac:dyDescent="0.3">
      <c r="A256" s="52" t="s">
        <v>1943</v>
      </c>
      <c r="B256" s="52" t="s">
        <v>1942</v>
      </c>
      <c r="C256" s="50">
        <v>4</v>
      </c>
      <c r="D256" s="50">
        <v>4</v>
      </c>
      <c r="E256" s="51">
        <v>1</v>
      </c>
      <c r="F256" s="50">
        <v>0</v>
      </c>
      <c r="G256" s="51">
        <v>1</v>
      </c>
      <c r="H256" s="50">
        <v>0</v>
      </c>
      <c r="I256" s="50">
        <v>0</v>
      </c>
      <c r="J256" s="50">
        <v>0</v>
      </c>
    </row>
    <row r="257" spans="1:10" x14ac:dyDescent="0.3">
      <c r="A257" s="52" t="s">
        <v>1941</v>
      </c>
      <c r="B257" s="52" t="s">
        <v>1940</v>
      </c>
      <c r="C257" s="50">
        <v>4</v>
      </c>
      <c r="D257" s="50">
        <v>2</v>
      </c>
      <c r="E257" s="51">
        <v>0.5</v>
      </c>
      <c r="F257" s="50">
        <v>2</v>
      </c>
      <c r="G257" s="51">
        <v>1</v>
      </c>
      <c r="H257" s="50">
        <v>0</v>
      </c>
      <c r="I257" s="50">
        <v>0</v>
      </c>
      <c r="J257" s="50">
        <v>0</v>
      </c>
    </row>
    <row r="258" spans="1:10" x14ac:dyDescent="0.3">
      <c r="A258" s="52" t="s">
        <v>1939</v>
      </c>
      <c r="B258" s="52" t="s">
        <v>1938</v>
      </c>
      <c r="C258" s="50">
        <v>4</v>
      </c>
      <c r="D258" s="50">
        <v>4</v>
      </c>
      <c r="E258" s="51">
        <v>1</v>
      </c>
      <c r="F258" s="50">
        <v>0</v>
      </c>
      <c r="G258" s="51">
        <v>1</v>
      </c>
      <c r="H258" s="50">
        <v>0</v>
      </c>
      <c r="I258" s="50">
        <v>0</v>
      </c>
      <c r="J258" s="50">
        <v>0</v>
      </c>
    </row>
    <row r="259" spans="1:10" x14ac:dyDescent="0.3">
      <c r="A259" s="52" t="s">
        <v>1937</v>
      </c>
      <c r="B259" s="52" t="s">
        <v>1936</v>
      </c>
      <c r="C259" s="50">
        <v>4</v>
      </c>
      <c r="D259" s="50">
        <v>4</v>
      </c>
      <c r="E259" s="51">
        <v>1</v>
      </c>
      <c r="F259" s="50">
        <v>0</v>
      </c>
      <c r="G259" s="51">
        <v>1</v>
      </c>
      <c r="H259" s="50">
        <v>0</v>
      </c>
      <c r="I259" s="50">
        <v>0</v>
      </c>
      <c r="J259" s="50">
        <v>0</v>
      </c>
    </row>
    <row r="260" spans="1:10" x14ac:dyDescent="0.3">
      <c r="A260" s="52" t="s">
        <v>1935</v>
      </c>
      <c r="B260" s="52" t="s">
        <v>1934</v>
      </c>
      <c r="C260" s="50">
        <v>4</v>
      </c>
      <c r="D260" s="50">
        <v>4</v>
      </c>
      <c r="E260" s="51">
        <v>1</v>
      </c>
      <c r="F260" s="50">
        <v>0</v>
      </c>
      <c r="G260" s="51">
        <v>1</v>
      </c>
      <c r="H260" s="50">
        <v>0</v>
      </c>
      <c r="I260" s="50">
        <v>0</v>
      </c>
      <c r="J260" s="50">
        <v>0</v>
      </c>
    </row>
    <row r="261" spans="1:10" x14ac:dyDescent="0.3">
      <c r="A261" s="52" t="s">
        <v>1933</v>
      </c>
      <c r="B261" s="52" t="s">
        <v>1932</v>
      </c>
      <c r="C261" s="50">
        <v>4</v>
      </c>
      <c r="D261" s="50">
        <v>4</v>
      </c>
      <c r="E261" s="51">
        <v>1</v>
      </c>
      <c r="F261" s="50">
        <v>0</v>
      </c>
      <c r="G261" s="51">
        <v>1</v>
      </c>
      <c r="H261" s="50">
        <v>0</v>
      </c>
      <c r="I261" s="50">
        <v>0</v>
      </c>
      <c r="J261" s="50">
        <v>0</v>
      </c>
    </row>
    <row r="262" spans="1:10" x14ac:dyDescent="0.3">
      <c r="A262" s="52" t="s">
        <v>1931</v>
      </c>
      <c r="B262" s="52" t="s">
        <v>1930</v>
      </c>
      <c r="C262" s="50">
        <v>3</v>
      </c>
      <c r="D262" s="50">
        <v>3</v>
      </c>
      <c r="E262" s="51">
        <v>1</v>
      </c>
      <c r="F262" s="50">
        <v>0</v>
      </c>
      <c r="G262" s="51">
        <v>1</v>
      </c>
      <c r="H262" s="50">
        <v>0</v>
      </c>
      <c r="I262" s="50">
        <v>0</v>
      </c>
      <c r="J262" s="50">
        <v>0</v>
      </c>
    </row>
    <row r="263" spans="1:10" x14ac:dyDescent="0.3">
      <c r="A263" s="52" t="s">
        <v>1929</v>
      </c>
      <c r="B263" s="52" t="s">
        <v>1928</v>
      </c>
      <c r="C263" s="50">
        <v>3</v>
      </c>
      <c r="D263" s="50">
        <v>3</v>
      </c>
      <c r="E263" s="51">
        <v>1</v>
      </c>
      <c r="F263" s="50">
        <v>0</v>
      </c>
      <c r="G263" s="51">
        <v>1</v>
      </c>
      <c r="H263" s="50">
        <v>0</v>
      </c>
      <c r="I263" s="50">
        <v>0</v>
      </c>
      <c r="J263" s="50">
        <v>0</v>
      </c>
    </row>
    <row r="264" spans="1:10" x14ac:dyDescent="0.3">
      <c r="A264" s="52" t="s">
        <v>199</v>
      </c>
      <c r="B264" s="52" t="s">
        <v>194</v>
      </c>
      <c r="C264" s="50">
        <v>3</v>
      </c>
      <c r="D264" s="50">
        <v>0</v>
      </c>
      <c r="E264" s="51">
        <v>0</v>
      </c>
      <c r="F264" s="50">
        <v>2</v>
      </c>
      <c r="G264" s="51">
        <v>0.66666666666666652</v>
      </c>
      <c r="H264" s="50">
        <v>0</v>
      </c>
      <c r="I264" s="50">
        <v>1</v>
      </c>
      <c r="J264" s="50">
        <v>0</v>
      </c>
    </row>
    <row r="265" spans="1:10" x14ac:dyDescent="0.3">
      <c r="A265" s="52" t="s">
        <v>1927</v>
      </c>
      <c r="B265" s="52" t="s">
        <v>1926</v>
      </c>
      <c r="C265" s="50">
        <v>3</v>
      </c>
      <c r="D265" s="50">
        <v>3</v>
      </c>
      <c r="E265" s="51">
        <v>1</v>
      </c>
      <c r="F265" s="50">
        <v>0</v>
      </c>
      <c r="G265" s="51">
        <v>1</v>
      </c>
      <c r="H265" s="50">
        <v>0</v>
      </c>
      <c r="I265" s="50">
        <v>0</v>
      </c>
      <c r="J265" s="50">
        <v>0</v>
      </c>
    </row>
    <row r="266" spans="1:10" x14ac:dyDescent="0.3">
      <c r="A266" s="52" t="s">
        <v>1925</v>
      </c>
      <c r="B266" s="52" t="s">
        <v>1924</v>
      </c>
      <c r="C266" s="50">
        <v>3</v>
      </c>
      <c r="D266" s="50">
        <v>3</v>
      </c>
      <c r="E266" s="51">
        <v>1</v>
      </c>
      <c r="F266" s="50">
        <v>0</v>
      </c>
      <c r="G266" s="51">
        <v>1</v>
      </c>
      <c r="H266" s="50">
        <v>0</v>
      </c>
      <c r="I266" s="50">
        <v>0</v>
      </c>
      <c r="J266" s="50">
        <v>0</v>
      </c>
    </row>
    <row r="267" spans="1:10" x14ac:dyDescent="0.3">
      <c r="A267" s="52" t="s">
        <v>1923</v>
      </c>
      <c r="B267" s="52" t="s">
        <v>1922</v>
      </c>
      <c r="C267" s="50">
        <v>3</v>
      </c>
      <c r="D267" s="50">
        <v>3</v>
      </c>
      <c r="E267" s="51">
        <v>1</v>
      </c>
      <c r="F267" s="50">
        <v>0</v>
      </c>
      <c r="G267" s="51">
        <v>1</v>
      </c>
      <c r="H267" s="50">
        <v>0</v>
      </c>
      <c r="I267" s="50">
        <v>0</v>
      </c>
      <c r="J267" s="50">
        <v>0</v>
      </c>
    </row>
    <row r="268" spans="1:10" x14ac:dyDescent="0.3">
      <c r="A268" s="52" t="s">
        <v>1921</v>
      </c>
      <c r="B268" s="52" t="s">
        <v>1920</v>
      </c>
      <c r="C268" s="50">
        <v>2</v>
      </c>
      <c r="D268" s="50">
        <v>2</v>
      </c>
      <c r="E268" s="51">
        <v>1</v>
      </c>
      <c r="F268" s="50">
        <v>0</v>
      </c>
      <c r="G268" s="51">
        <v>1</v>
      </c>
      <c r="H268" s="50">
        <v>0</v>
      </c>
      <c r="I268" s="50">
        <v>0</v>
      </c>
      <c r="J268" s="50">
        <v>0</v>
      </c>
    </row>
    <row r="269" spans="1:10" x14ac:dyDescent="0.3">
      <c r="A269" s="52" t="s">
        <v>1919</v>
      </c>
      <c r="B269" s="52" t="s">
        <v>1918</v>
      </c>
      <c r="C269" s="50">
        <v>2</v>
      </c>
      <c r="D269" s="50">
        <v>2</v>
      </c>
      <c r="E269" s="51">
        <v>1</v>
      </c>
      <c r="F269" s="50">
        <v>0</v>
      </c>
      <c r="G269" s="51">
        <v>1</v>
      </c>
      <c r="H269" s="50">
        <v>0</v>
      </c>
      <c r="I269" s="50">
        <v>0</v>
      </c>
      <c r="J269" s="50">
        <v>0</v>
      </c>
    </row>
    <row r="270" spans="1:10" x14ac:dyDescent="0.3">
      <c r="A270" s="52" t="s">
        <v>1917</v>
      </c>
      <c r="B270" s="52" t="s">
        <v>1916</v>
      </c>
      <c r="C270" s="50">
        <v>2</v>
      </c>
      <c r="D270" s="50">
        <v>2</v>
      </c>
      <c r="E270" s="51">
        <v>1</v>
      </c>
      <c r="F270" s="50">
        <v>0</v>
      </c>
      <c r="G270" s="51">
        <v>1</v>
      </c>
      <c r="H270" s="50">
        <v>0</v>
      </c>
      <c r="I270" s="50">
        <v>0</v>
      </c>
      <c r="J270" s="50">
        <v>0</v>
      </c>
    </row>
    <row r="271" spans="1:10" x14ac:dyDescent="0.3">
      <c r="A271" s="52" t="s">
        <v>1915</v>
      </c>
      <c r="B271" s="52" t="s">
        <v>1914</v>
      </c>
      <c r="C271" s="50">
        <v>2</v>
      </c>
      <c r="D271" s="50">
        <v>2</v>
      </c>
      <c r="E271" s="51">
        <v>1</v>
      </c>
      <c r="F271" s="50">
        <v>0</v>
      </c>
      <c r="G271" s="51">
        <v>1</v>
      </c>
      <c r="H271" s="50">
        <v>0</v>
      </c>
      <c r="I271" s="50">
        <v>0</v>
      </c>
      <c r="J271" s="50">
        <v>0</v>
      </c>
    </row>
    <row r="272" spans="1:10" x14ac:dyDescent="0.3">
      <c r="A272" s="52" t="s">
        <v>1913</v>
      </c>
      <c r="B272" s="52" t="s">
        <v>1912</v>
      </c>
      <c r="C272" s="50">
        <v>2</v>
      </c>
      <c r="D272" s="50">
        <v>2</v>
      </c>
      <c r="E272" s="51">
        <v>1</v>
      </c>
      <c r="F272" s="50">
        <v>0</v>
      </c>
      <c r="G272" s="51">
        <v>1</v>
      </c>
      <c r="H272" s="50">
        <v>0</v>
      </c>
      <c r="I272" s="50">
        <v>0</v>
      </c>
      <c r="J272" s="50">
        <v>0</v>
      </c>
    </row>
    <row r="273" spans="1:10" x14ac:dyDescent="0.3">
      <c r="A273" s="52" t="s">
        <v>1911</v>
      </c>
      <c r="B273" s="52" t="s">
        <v>1910</v>
      </c>
      <c r="C273" s="50">
        <v>2</v>
      </c>
      <c r="D273" s="50">
        <v>2</v>
      </c>
      <c r="E273" s="51">
        <v>1</v>
      </c>
      <c r="F273" s="50">
        <v>0</v>
      </c>
      <c r="G273" s="51">
        <v>1</v>
      </c>
      <c r="H273" s="50">
        <v>0</v>
      </c>
      <c r="I273" s="50">
        <v>0</v>
      </c>
      <c r="J273" s="50">
        <v>0</v>
      </c>
    </row>
    <row r="274" spans="1:10" x14ac:dyDescent="0.3">
      <c r="A274" s="52" t="s">
        <v>570</v>
      </c>
      <c r="B274" s="52" t="s">
        <v>567</v>
      </c>
      <c r="C274" s="50">
        <v>2</v>
      </c>
      <c r="D274" s="50">
        <v>1</v>
      </c>
      <c r="E274" s="51">
        <v>0.5</v>
      </c>
      <c r="F274" s="50">
        <v>0</v>
      </c>
      <c r="G274" s="51">
        <v>0.5</v>
      </c>
      <c r="H274" s="50">
        <v>0</v>
      </c>
      <c r="I274" s="50">
        <v>0</v>
      </c>
      <c r="J274" s="50">
        <v>1</v>
      </c>
    </row>
    <row r="275" spans="1:10" x14ac:dyDescent="0.3">
      <c r="A275" s="52" t="s">
        <v>1909</v>
      </c>
      <c r="B275" s="52" t="s">
        <v>1908</v>
      </c>
      <c r="C275" s="50">
        <v>1</v>
      </c>
      <c r="D275" s="50">
        <v>1</v>
      </c>
      <c r="E275" s="51">
        <v>1</v>
      </c>
      <c r="F275" s="50">
        <v>0</v>
      </c>
      <c r="G275" s="51">
        <v>1</v>
      </c>
      <c r="H275" s="50">
        <v>0</v>
      </c>
      <c r="I275" s="50">
        <v>0</v>
      </c>
      <c r="J275" s="50">
        <v>0</v>
      </c>
    </row>
    <row r="276" spans="1:10" x14ac:dyDescent="0.3">
      <c r="A276" s="52" t="s">
        <v>1907</v>
      </c>
      <c r="B276" s="52" t="s">
        <v>1906</v>
      </c>
      <c r="C276" s="50">
        <v>1</v>
      </c>
      <c r="D276" s="50">
        <v>1</v>
      </c>
      <c r="E276" s="51">
        <v>1</v>
      </c>
      <c r="F276" s="50">
        <v>0</v>
      </c>
      <c r="G276" s="51">
        <v>1</v>
      </c>
      <c r="H276" s="50">
        <v>0</v>
      </c>
      <c r="I276" s="50">
        <v>0</v>
      </c>
      <c r="J276" s="50">
        <v>0</v>
      </c>
    </row>
    <row r="277" spans="1:10" x14ac:dyDescent="0.3">
      <c r="A277" s="52" t="s">
        <v>1905</v>
      </c>
      <c r="B277" s="52" t="s">
        <v>1904</v>
      </c>
      <c r="C277" s="50">
        <v>1</v>
      </c>
      <c r="D277" s="50">
        <v>1</v>
      </c>
      <c r="E277" s="51">
        <v>1</v>
      </c>
      <c r="F277" s="50">
        <v>0</v>
      </c>
      <c r="G277" s="51">
        <v>1</v>
      </c>
      <c r="H277" s="50">
        <v>0</v>
      </c>
      <c r="I277" s="50">
        <v>0</v>
      </c>
      <c r="J277" s="50">
        <v>0</v>
      </c>
    </row>
    <row r="278" spans="1:10" x14ac:dyDescent="0.3">
      <c r="A278" s="52" t="s">
        <v>579</v>
      </c>
      <c r="B278" s="52" t="s">
        <v>575</v>
      </c>
      <c r="C278" s="50">
        <v>1</v>
      </c>
      <c r="D278" s="50">
        <v>0</v>
      </c>
      <c r="E278" s="51">
        <v>0</v>
      </c>
      <c r="F278" s="50">
        <v>0</v>
      </c>
      <c r="G278" s="51">
        <v>0</v>
      </c>
      <c r="H278" s="50">
        <v>0</v>
      </c>
      <c r="I278" s="50">
        <v>0</v>
      </c>
      <c r="J278" s="50">
        <v>1</v>
      </c>
    </row>
    <row r="279" spans="1:10" x14ac:dyDescent="0.3">
      <c r="A279" s="52" t="s">
        <v>1903</v>
      </c>
      <c r="B279" s="52" t="s">
        <v>1902</v>
      </c>
      <c r="C279" s="50">
        <v>1</v>
      </c>
      <c r="D279" s="50">
        <v>1</v>
      </c>
      <c r="E279" s="51">
        <v>1</v>
      </c>
      <c r="F279" s="50">
        <v>0</v>
      </c>
      <c r="G279" s="51">
        <v>1</v>
      </c>
      <c r="H279" s="50">
        <v>0</v>
      </c>
      <c r="I279" s="50">
        <v>0</v>
      </c>
      <c r="J279" s="50">
        <v>0</v>
      </c>
    </row>
    <row r="280" spans="1:10" x14ac:dyDescent="0.3">
      <c r="A280" s="52" t="s">
        <v>1901</v>
      </c>
      <c r="B280" s="52" t="s">
        <v>1900</v>
      </c>
      <c r="C280" s="50">
        <v>1</v>
      </c>
      <c r="D280" s="50">
        <v>0</v>
      </c>
      <c r="E280" s="51">
        <v>0</v>
      </c>
      <c r="F280" s="50">
        <v>0</v>
      </c>
      <c r="G280" s="51">
        <v>0</v>
      </c>
      <c r="H280" s="50">
        <v>1</v>
      </c>
      <c r="I280" s="50">
        <v>0</v>
      </c>
      <c r="J280" s="50">
        <v>0</v>
      </c>
    </row>
    <row r="281" spans="1:10" x14ac:dyDescent="0.3">
      <c r="A281" s="52" t="s">
        <v>1899</v>
      </c>
      <c r="B281" s="52" t="s">
        <v>1898</v>
      </c>
      <c r="C281" s="50">
        <v>1</v>
      </c>
      <c r="D281" s="50">
        <v>1</v>
      </c>
      <c r="E281" s="51">
        <v>1</v>
      </c>
      <c r="F281" s="50">
        <v>0</v>
      </c>
      <c r="G281" s="51">
        <v>1</v>
      </c>
      <c r="H281" s="50">
        <v>0</v>
      </c>
      <c r="I281" s="50">
        <v>0</v>
      </c>
      <c r="J281" s="50">
        <v>0</v>
      </c>
    </row>
    <row r="282" spans="1:10" x14ac:dyDescent="0.3">
      <c r="A282" s="52" t="s">
        <v>1897</v>
      </c>
      <c r="B282" s="52" t="s">
        <v>1896</v>
      </c>
      <c r="C282" s="50">
        <v>1</v>
      </c>
      <c r="D282" s="50">
        <v>1</v>
      </c>
      <c r="E282" s="51">
        <v>1</v>
      </c>
      <c r="F282" s="50">
        <v>0</v>
      </c>
      <c r="G282" s="51">
        <v>1</v>
      </c>
      <c r="H282" s="50">
        <v>0</v>
      </c>
      <c r="I282" s="50">
        <v>0</v>
      </c>
      <c r="J282" s="50">
        <v>0</v>
      </c>
    </row>
    <row r="283" spans="1:10" x14ac:dyDescent="0.3">
      <c r="A283" s="52" t="s">
        <v>1895</v>
      </c>
      <c r="B283" s="52" t="s">
        <v>1894</v>
      </c>
      <c r="C283" s="50">
        <v>1</v>
      </c>
      <c r="D283" s="50">
        <v>1</v>
      </c>
      <c r="E283" s="51">
        <v>1</v>
      </c>
      <c r="F283" s="50">
        <v>0</v>
      </c>
      <c r="G283" s="51">
        <v>1</v>
      </c>
      <c r="H283" s="50">
        <v>0</v>
      </c>
      <c r="I283" s="50">
        <v>0</v>
      </c>
      <c r="J283" s="50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workbookViewId="0"/>
  </sheetViews>
  <sheetFormatPr defaultRowHeight="14.4" x14ac:dyDescent="0.3"/>
  <sheetData>
    <row r="1" spans="1:13" x14ac:dyDescent="0.3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3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</row>
    <row r="3" spans="1:13" x14ac:dyDescent="0.3">
      <c r="A3" s="4" t="s">
        <v>27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5">
        <v>1</v>
      </c>
      <c r="J3" s="4" t="s">
        <v>35</v>
      </c>
      <c r="K3" s="4" t="s">
        <v>36</v>
      </c>
      <c r="L3" s="4" t="s">
        <v>37</v>
      </c>
      <c r="M3" s="4" t="s">
        <v>38</v>
      </c>
    </row>
    <row r="4" spans="1:13" x14ac:dyDescent="0.3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39</v>
      </c>
      <c r="H4" s="4" t="s">
        <v>40</v>
      </c>
      <c r="I4" s="5">
        <v>1</v>
      </c>
      <c r="J4" s="4" t="s">
        <v>35</v>
      </c>
      <c r="K4" s="4" t="s">
        <v>36</v>
      </c>
      <c r="L4" s="4" t="s">
        <v>37</v>
      </c>
      <c r="M4" s="4" t="s">
        <v>41</v>
      </c>
    </row>
    <row r="5" spans="1:13" x14ac:dyDescent="0.3">
      <c r="A5" s="4" t="s">
        <v>42</v>
      </c>
      <c r="B5" s="4" t="s">
        <v>43</v>
      </c>
      <c r="C5" s="4" t="s">
        <v>29</v>
      </c>
      <c r="D5" s="4" t="s">
        <v>44</v>
      </c>
      <c r="E5" s="4" t="s">
        <v>45</v>
      </c>
      <c r="F5" s="4" t="s">
        <v>32</v>
      </c>
      <c r="G5" s="4" t="s">
        <v>46</v>
      </c>
      <c r="H5" s="4" t="s">
        <v>47</v>
      </c>
      <c r="I5" s="5">
        <v>2</v>
      </c>
      <c r="J5" s="4" t="s">
        <v>48</v>
      </c>
      <c r="K5" s="4" t="s">
        <v>49</v>
      </c>
      <c r="L5" s="4" t="s">
        <v>37</v>
      </c>
      <c r="M5" s="4" t="s">
        <v>50</v>
      </c>
    </row>
    <row r="6" spans="1:13" x14ac:dyDescent="0.3">
      <c r="A6" s="4" t="s">
        <v>51</v>
      </c>
      <c r="B6" s="4" t="s">
        <v>52</v>
      </c>
      <c r="C6" s="4" t="s">
        <v>29</v>
      </c>
      <c r="D6" s="4" t="s">
        <v>53</v>
      </c>
      <c r="E6" s="4" t="s">
        <v>54</v>
      </c>
      <c r="F6" s="4" t="s">
        <v>32</v>
      </c>
      <c r="G6" s="4" t="s">
        <v>55</v>
      </c>
      <c r="H6" s="4" t="s">
        <v>56</v>
      </c>
      <c r="I6" s="5">
        <v>1</v>
      </c>
      <c r="J6" s="4" t="s">
        <v>57</v>
      </c>
      <c r="K6" s="4" t="s">
        <v>58</v>
      </c>
      <c r="L6" s="4" t="s">
        <v>37</v>
      </c>
      <c r="M6" s="4" t="s">
        <v>59</v>
      </c>
    </row>
    <row r="7" spans="1:13" x14ac:dyDescent="0.3">
      <c r="A7" s="4" t="s">
        <v>51</v>
      </c>
      <c r="B7" s="4" t="s">
        <v>52</v>
      </c>
      <c r="C7" s="4" t="s">
        <v>29</v>
      </c>
      <c r="D7" s="4" t="s">
        <v>53</v>
      </c>
      <c r="E7" s="4" t="s">
        <v>54</v>
      </c>
      <c r="F7" s="4" t="s">
        <v>32</v>
      </c>
      <c r="G7" s="4" t="s">
        <v>60</v>
      </c>
      <c r="H7" s="4" t="s">
        <v>61</v>
      </c>
      <c r="I7" s="5">
        <v>1</v>
      </c>
      <c r="J7" s="4" t="s">
        <v>57</v>
      </c>
      <c r="K7" s="4" t="s">
        <v>58</v>
      </c>
      <c r="L7" s="4" t="s">
        <v>37</v>
      </c>
      <c r="M7" s="4" t="s">
        <v>59</v>
      </c>
    </row>
    <row r="8" spans="1:13" x14ac:dyDescent="0.3">
      <c r="A8" s="4" t="s">
        <v>51</v>
      </c>
      <c r="B8" s="4" t="s">
        <v>52</v>
      </c>
      <c r="C8" s="4" t="s">
        <v>29</v>
      </c>
      <c r="D8" s="4" t="s">
        <v>53</v>
      </c>
      <c r="E8" s="4" t="s">
        <v>54</v>
      </c>
      <c r="F8" s="4" t="s">
        <v>32</v>
      </c>
      <c r="G8" s="4" t="s">
        <v>62</v>
      </c>
      <c r="H8" s="4" t="s">
        <v>61</v>
      </c>
      <c r="I8" s="5">
        <v>1</v>
      </c>
      <c r="J8" s="4" t="s">
        <v>57</v>
      </c>
      <c r="K8" s="4" t="s">
        <v>58</v>
      </c>
      <c r="L8" s="4" t="s">
        <v>37</v>
      </c>
      <c r="M8" s="4" t="s">
        <v>59</v>
      </c>
    </row>
    <row r="9" spans="1:13" x14ac:dyDescent="0.3">
      <c r="A9" s="4" t="s">
        <v>51</v>
      </c>
      <c r="B9" s="4" t="s">
        <v>52</v>
      </c>
      <c r="C9" s="4" t="s">
        <v>29</v>
      </c>
      <c r="D9" s="4" t="s">
        <v>53</v>
      </c>
      <c r="E9" s="4" t="s">
        <v>54</v>
      </c>
      <c r="F9" s="4" t="s">
        <v>32</v>
      </c>
      <c r="G9" s="4" t="s">
        <v>63</v>
      </c>
      <c r="H9" s="4" t="s">
        <v>64</v>
      </c>
      <c r="I9" s="5">
        <v>1</v>
      </c>
      <c r="J9" s="4" t="s">
        <v>57</v>
      </c>
      <c r="K9" s="4" t="s">
        <v>58</v>
      </c>
      <c r="L9" s="4" t="s">
        <v>37</v>
      </c>
      <c r="M9" s="4" t="s">
        <v>59</v>
      </c>
    </row>
    <row r="10" spans="1:13" x14ac:dyDescent="0.3">
      <c r="A10" s="4" t="s">
        <v>51</v>
      </c>
      <c r="B10" s="4" t="s">
        <v>52</v>
      </c>
      <c r="C10" s="4" t="s">
        <v>29</v>
      </c>
      <c r="D10" s="4" t="s">
        <v>53</v>
      </c>
      <c r="E10" s="4" t="s">
        <v>54</v>
      </c>
      <c r="F10" s="4" t="s">
        <v>32</v>
      </c>
      <c r="G10" s="4" t="s">
        <v>65</v>
      </c>
      <c r="H10" s="4" t="s">
        <v>64</v>
      </c>
      <c r="I10" s="5">
        <v>1</v>
      </c>
      <c r="J10" s="4" t="s">
        <v>57</v>
      </c>
      <c r="K10" s="4" t="s">
        <v>58</v>
      </c>
      <c r="L10" s="4" t="s">
        <v>37</v>
      </c>
      <c r="M10" s="4" t="s">
        <v>59</v>
      </c>
    </row>
    <row r="11" spans="1:13" x14ac:dyDescent="0.3">
      <c r="A11" s="4" t="s">
        <v>51</v>
      </c>
      <c r="B11" s="4" t="s">
        <v>52</v>
      </c>
      <c r="C11" s="4" t="s">
        <v>29</v>
      </c>
      <c r="D11" s="4" t="s">
        <v>53</v>
      </c>
      <c r="E11" s="4" t="s">
        <v>54</v>
      </c>
      <c r="F11" s="4" t="s">
        <v>32</v>
      </c>
      <c r="G11" s="4" t="s">
        <v>66</v>
      </c>
      <c r="H11" s="4" t="s">
        <v>67</v>
      </c>
      <c r="I11" s="5">
        <v>1</v>
      </c>
      <c r="J11" s="4" t="s">
        <v>57</v>
      </c>
      <c r="K11" s="4" t="s">
        <v>58</v>
      </c>
      <c r="L11" s="4" t="s">
        <v>37</v>
      </c>
      <c r="M11" s="4" t="s">
        <v>59</v>
      </c>
    </row>
    <row r="12" spans="1:13" x14ac:dyDescent="0.3">
      <c r="A12" s="4" t="s">
        <v>68</v>
      </c>
      <c r="B12" s="4" t="s">
        <v>69</v>
      </c>
      <c r="C12" s="4" t="s">
        <v>29</v>
      </c>
      <c r="D12" s="4" t="s">
        <v>70</v>
      </c>
      <c r="E12" s="4" t="s">
        <v>71</v>
      </c>
      <c r="F12" s="4" t="s">
        <v>32</v>
      </c>
      <c r="G12" s="4" t="s">
        <v>72</v>
      </c>
      <c r="H12" s="4" t="s">
        <v>73</v>
      </c>
      <c r="I12" s="5">
        <v>1</v>
      </c>
      <c r="J12" s="4" t="s">
        <v>74</v>
      </c>
      <c r="K12" s="4" t="s">
        <v>75</v>
      </c>
      <c r="L12" s="4" t="s">
        <v>37</v>
      </c>
      <c r="M12" s="4" t="s">
        <v>76</v>
      </c>
    </row>
    <row r="13" spans="1:13" x14ac:dyDescent="0.3">
      <c r="A13" s="4" t="s">
        <v>77</v>
      </c>
      <c r="B13" s="4" t="s">
        <v>52</v>
      </c>
      <c r="C13" s="4" t="s">
        <v>29</v>
      </c>
      <c r="D13" s="4" t="s">
        <v>78</v>
      </c>
      <c r="E13" s="4" t="s">
        <v>79</v>
      </c>
      <c r="F13" s="4" t="s">
        <v>32</v>
      </c>
      <c r="G13" s="4" t="s">
        <v>80</v>
      </c>
      <c r="H13" s="4" t="s">
        <v>81</v>
      </c>
      <c r="I13" s="5">
        <v>1</v>
      </c>
      <c r="J13" s="4" t="s">
        <v>82</v>
      </c>
      <c r="K13" s="4" t="s">
        <v>83</v>
      </c>
      <c r="L13" s="4" t="s">
        <v>37</v>
      </c>
      <c r="M13" s="4" t="s">
        <v>84</v>
      </c>
    </row>
    <row r="14" spans="1:13" x14ac:dyDescent="0.3">
      <c r="A14" s="4" t="s">
        <v>77</v>
      </c>
      <c r="B14" s="4" t="s">
        <v>52</v>
      </c>
      <c r="C14" s="4" t="s">
        <v>29</v>
      </c>
      <c r="D14" s="4" t="s">
        <v>78</v>
      </c>
      <c r="E14" s="4" t="s">
        <v>79</v>
      </c>
      <c r="F14" s="4" t="s">
        <v>32</v>
      </c>
      <c r="G14" s="4" t="s">
        <v>85</v>
      </c>
      <c r="H14" s="4" t="s">
        <v>86</v>
      </c>
      <c r="I14" s="5">
        <v>4</v>
      </c>
      <c r="J14" s="4" t="s">
        <v>82</v>
      </c>
      <c r="K14" s="4" t="s">
        <v>83</v>
      </c>
      <c r="L14" s="4" t="s">
        <v>37</v>
      </c>
      <c r="M14" s="4" t="s">
        <v>87</v>
      </c>
    </row>
    <row r="15" spans="1:13" x14ac:dyDescent="0.3">
      <c r="A15" s="4" t="s">
        <v>88</v>
      </c>
      <c r="B15" s="4" t="s">
        <v>89</v>
      </c>
      <c r="C15" s="4" t="s">
        <v>29</v>
      </c>
      <c r="D15" s="4" t="s">
        <v>90</v>
      </c>
      <c r="E15" s="4" t="s">
        <v>91</v>
      </c>
      <c r="F15" s="4" t="s">
        <v>32</v>
      </c>
      <c r="G15" s="4" t="s">
        <v>92</v>
      </c>
      <c r="H15" s="4" t="s">
        <v>93</v>
      </c>
      <c r="I15" s="5">
        <v>2</v>
      </c>
      <c r="J15" s="4" t="s">
        <v>94</v>
      </c>
      <c r="K15" s="4" t="s">
        <v>95</v>
      </c>
      <c r="L15" s="4" t="s">
        <v>37</v>
      </c>
      <c r="M15" s="4" t="s">
        <v>96</v>
      </c>
    </row>
    <row r="16" spans="1:13" x14ac:dyDescent="0.3">
      <c r="A16" s="4" t="s">
        <v>97</v>
      </c>
      <c r="B16" s="4" t="s">
        <v>98</v>
      </c>
      <c r="C16" s="4" t="s">
        <v>29</v>
      </c>
      <c r="D16" s="4" t="s">
        <v>99</v>
      </c>
      <c r="E16" s="4" t="s">
        <v>100</v>
      </c>
      <c r="F16" s="4" t="s">
        <v>32</v>
      </c>
      <c r="G16" s="4" t="s">
        <v>101</v>
      </c>
      <c r="H16" s="4" t="s">
        <v>102</v>
      </c>
      <c r="I16" s="5">
        <v>1</v>
      </c>
      <c r="J16" s="4" t="s">
        <v>103</v>
      </c>
      <c r="K16" s="4" t="s">
        <v>49</v>
      </c>
      <c r="L16" s="4" t="s">
        <v>37</v>
      </c>
      <c r="M16" s="4" t="s">
        <v>104</v>
      </c>
    </row>
    <row r="17" spans="1:13" x14ac:dyDescent="0.3">
      <c r="A17" s="4" t="s">
        <v>105</v>
      </c>
      <c r="B17" s="4" t="s">
        <v>98</v>
      </c>
      <c r="C17" s="4" t="s">
        <v>29</v>
      </c>
      <c r="D17" s="4" t="s">
        <v>106</v>
      </c>
      <c r="E17" s="4" t="s">
        <v>107</v>
      </c>
      <c r="F17" s="4" t="s">
        <v>32</v>
      </c>
      <c r="G17" s="4" t="s">
        <v>108</v>
      </c>
      <c r="H17" s="4" t="s">
        <v>109</v>
      </c>
      <c r="I17" s="5">
        <v>1</v>
      </c>
      <c r="J17" s="4" t="s">
        <v>110</v>
      </c>
      <c r="K17" s="4" t="s">
        <v>111</v>
      </c>
      <c r="L17" s="4" t="s">
        <v>37</v>
      </c>
      <c r="M17" s="4" t="s">
        <v>50</v>
      </c>
    </row>
    <row r="18" spans="1:13" x14ac:dyDescent="0.3">
      <c r="A18" s="4" t="s">
        <v>105</v>
      </c>
      <c r="B18" s="4" t="s">
        <v>98</v>
      </c>
      <c r="C18" s="4" t="s">
        <v>29</v>
      </c>
      <c r="D18" s="4" t="s">
        <v>106</v>
      </c>
      <c r="E18" s="4" t="s">
        <v>107</v>
      </c>
      <c r="F18" s="4" t="s">
        <v>32</v>
      </c>
      <c r="G18" s="4" t="s">
        <v>112</v>
      </c>
      <c r="H18" s="4" t="s">
        <v>113</v>
      </c>
      <c r="I18" s="5">
        <v>1</v>
      </c>
      <c r="J18" s="4" t="s">
        <v>110</v>
      </c>
      <c r="K18" s="4" t="s">
        <v>111</v>
      </c>
      <c r="L18" s="4" t="s">
        <v>37</v>
      </c>
      <c r="M18" s="4" t="s">
        <v>114</v>
      </c>
    </row>
    <row r="19" spans="1:13" x14ac:dyDescent="0.3">
      <c r="A19" s="4" t="s">
        <v>115</v>
      </c>
      <c r="B19" s="4" t="s">
        <v>116</v>
      </c>
      <c r="C19" s="4" t="s">
        <v>29</v>
      </c>
      <c r="D19" s="4" t="s">
        <v>117</v>
      </c>
      <c r="E19" s="4" t="s">
        <v>118</v>
      </c>
      <c r="F19" s="4" t="s">
        <v>32</v>
      </c>
      <c r="G19" s="4" t="s">
        <v>119</v>
      </c>
      <c r="H19" s="4" t="s">
        <v>120</v>
      </c>
      <c r="I19" s="5">
        <v>1</v>
      </c>
      <c r="J19" s="4" t="s">
        <v>121</v>
      </c>
      <c r="K19" s="4" t="s">
        <v>122</v>
      </c>
      <c r="L19" s="4" t="s">
        <v>37</v>
      </c>
      <c r="M19" s="4" t="s">
        <v>123</v>
      </c>
    </row>
    <row r="20" spans="1:13" x14ac:dyDescent="0.3">
      <c r="A20" s="4" t="s">
        <v>115</v>
      </c>
      <c r="B20" s="4" t="s">
        <v>116</v>
      </c>
      <c r="C20" s="4" t="s">
        <v>29</v>
      </c>
      <c r="D20" s="4" t="s">
        <v>117</v>
      </c>
      <c r="E20" s="4" t="s">
        <v>124</v>
      </c>
      <c r="F20" s="4" t="s">
        <v>32</v>
      </c>
      <c r="G20" s="4" t="s">
        <v>119</v>
      </c>
      <c r="H20" s="4" t="s">
        <v>120</v>
      </c>
      <c r="I20" s="5">
        <v>2</v>
      </c>
      <c r="J20" s="4" t="s">
        <v>121</v>
      </c>
      <c r="K20" s="4" t="s">
        <v>95</v>
      </c>
      <c r="L20" s="4" t="s">
        <v>37</v>
      </c>
      <c r="M20" s="4" t="s">
        <v>123</v>
      </c>
    </row>
    <row r="21" spans="1:13" x14ac:dyDescent="0.3">
      <c r="A21" s="4" t="s">
        <v>115</v>
      </c>
      <c r="B21" s="4" t="s">
        <v>116</v>
      </c>
      <c r="C21" s="4" t="s">
        <v>29</v>
      </c>
      <c r="D21" s="4" t="s">
        <v>117</v>
      </c>
      <c r="E21" s="4" t="s">
        <v>124</v>
      </c>
      <c r="F21" s="4" t="s">
        <v>32</v>
      </c>
      <c r="G21" s="4" t="s">
        <v>125</v>
      </c>
      <c r="H21" s="4" t="s">
        <v>126</v>
      </c>
      <c r="I21" s="5">
        <v>1</v>
      </c>
      <c r="J21" s="4" t="s">
        <v>121</v>
      </c>
      <c r="K21" s="4" t="s">
        <v>95</v>
      </c>
      <c r="L21" s="4" t="s">
        <v>37</v>
      </c>
      <c r="M21" s="4" t="s">
        <v>104</v>
      </c>
    </row>
    <row r="22" spans="1:13" x14ac:dyDescent="0.3">
      <c r="A22" s="4" t="s">
        <v>127</v>
      </c>
      <c r="B22" s="4" t="s">
        <v>28</v>
      </c>
      <c r="C22" s="4" t="s">
        <v>29</v>
      </c>
      <c r="D22" s="4" t="s">
        <v>128</v>
      </c>
      <c r="E22" s="4" t="s">
        <v>129</v>
      </c>
      <c r="F22" s="4" t="s">
        <v>32</v>
      </c>
      <c r="G22" s="4" t="s">
        <v>130</v>
      </c>
      <c r="H22" s="4" t="s">
        <v>131</v>
      </c>
      <c r="I22" s="5">
        <v>5</v>
      </c>
      <c r="J22" s="4" t="s">
        <v>132</v>
      </c>
      <c r="K22" s="4" t="s">
        <v>95</v>
      </c>
      <c r="L22" s="4" t="s">
        <v>37</v>
      </c>
      <c r="M22" s="4" t="s">
        <v>133</v>
      </c>
    </row>
    <row r="23" spans="1:13" x14ac:dyDescent="0.3">
      <c r="A23" s="4" t="s">
        <v>127</v>
      </c>
      <c r="B23" s="4" t="s">
        <v>28</v>
      </c>
      <c r="C23" s="4" t="s">
        <v>29</v>
      </c>
      <c r="D23" s="4" t="s">
        <v>128</v>
      </c>
      <c r="E23" s="4" t="s">
        <v>129</v>
      </c>
      <c r="F23" s="4" t="s">
        <v>32</v>
      </c>
      <c r="G23" s="4" t="s">
        <v>134</v>
      </c>
      <c r="H23" s="4" t="s">
        <v>135</v>
      </c>
      <c r="I23" s="5">
        <v>5</v>
      </c>
      <c r="J23" s="4" t="s">
        <v>132</v>
      </c>
      <c r="K23" s="4" t="s">
        <v>95</v>
      </c>
      <c r="L23" s="4" t="s">
        <v>37</v>
      </c>
      <c r="M23" s="4" t="s">
        <v>133</v>
      </c>
    </row>
    <row r="24" spans="1:13" x14ac:dyDescent="0.3">
      <c r="A24" s="4" t="s">
        <v>127</v>
      </c>
      <c r="B24" s="4" t="s">
        <v>28</v>
      </c>
      <c r="C24" s="4" t="s">
        <v>29</v>
      </c>
      <c r="D24" s="4" t="s">
        <v>128</v>
      </c>
      <c r="E24" s="4" t="s">
        <v>136</v>
      </c>
      <c r="F24" s="4" t="s">
        <v>32</v>
      </c>
      <c r="G24" s="4" t="s">
        <v>137</v>
      </c>
      <c r="H24" s="4" t="s">
        <v>138</v>
      </c>
      <c r="I24" s="5">
        <v>1</v>
      </c>
      <c r="J24" s="4" t="s">
        <v>132</v>
      </c>
      <c r="K24" s="4" t="s">
        <v>139</v>
      </c>
      <c r="L24" s="4" t="s">
        <v>37</v>
      </c>
      <c r="M24" s="4" t="s">
        <v>140</v>
      </c>
    </row>
    <row r="25" spans="1:13" x14ac:dyDescent="0.3">
      <c r="A25" s="4" t="s">
        <v>127</v>
      </c>
      <c r="B25" s="4" t="s">
        <v>28</v>
      </c>
      <c r="C25" s="4" t="s">
        <v>29</v>
      </c>
      <c r="D25" s="4" t="s">
        <v>128</v>
      </c>
      <c r="E25" s="4" t="s">
        <v>141</v>
      </c>
      <c r="F25" s="4" t="s">
        <v>32</v>
      </c>
      <c r="G25" s="4" t="s">
        <v>142</v>
      </c>
      <c r="H25" s="4" t="s">
        <v>143</v>
      </c>
      <c r="I25" s="5">
        <v>2</v>
      </c>
      <c r="J25" s="4" t="s">
        <v>132</v>
      </c>
      <c r="K25" s="4" t="s">
        <v>58</v>
      </c>
      <c r="L25" s="4" t="s">
        <v>37</v>
      </c>
      <c r="M25" s="4" t="s">
        <v>144</v>
      </c>
    </row>
    <row r="26" spans="1:13" x14ac:dyDescent="0.3">
      <c r="A26" s="4" t="s">
        <v>145</v>
      </c>
      <c r="B26" s="4" t="s">
        <v>52</v>
      </c>
      <c r="C26" s="4" t="s">
        <v>29</v>
      </c>
      <c r="D26" s="4" t="s">
        <v>146</v>
      </c>
      <c r="E26" s="4" t="s">
        <v>147</v>
      </c>
      <c r="F26" s="4" t="s">
        <v>32</v>
      </c>
      <c r="G26" s="4" t="s">
        <v>148</v>
      </c>
      <c r="H26" s="4" t="s">
        <v>149</v>
      </c>
      <c r="I26" s="5">
        <v>1</v>
      </c>
      <c r="J26" s="4" t="s">
        <v>150</v>
      </c>
      <c r="K26" s="4" t="s">
        <v>151</v>
      </c>
      <c r="L26" s="4" t="s">
        <v>37</v>
      </c>
      <c r="M26" s="4" t="s">
        <v>152</v>
      </c>
    </row>
    <row r="27" spans="1:13" x14ac:dyDescent="0.3">
      <c r="A27" s="4" t="s">
        <v>153</v>
      </c>
      <c r="B27" s="4" t="s">
        <v>154</v>
      </c>
      <c r="C27" s="4" t="s">
        <v>155</v>
      </c>
      <c r="D27" s="4" t="s">
        <v>156</v>
      </c>
      <c r="E27" s="4" t="s">
        <v>157</v>
      </c>
      <c r="F27" s="4" t="s">
        <v>32</v>
      </c>
      <c r="G27" s="4" t="s">
        <v>158</v>
      </c>
      <c r="H27" s="4" t="s">
        <v>159</v>
      </c>
      <c r="I27" s="5">
        <v>1</v>
      </c>
      <c r="J27" s="4" t="s">
        <v>160</v>
      </c>
      <c r="K27" s="4" t="s">
        <v>122</v>
      </c>
      <c r="L27" s="4" t="s">
        <v>37</v>
      </c>
      <c r="M27" s="4" t="s">
        <v>161</v>
      </c>
    </row>
    <row r="28" spans="1:13" x14ac:dyDescent="0.3">
      <c r="A28" s="4" t="s">
        <v>162</v>
      </c>
      <c r="B28" s="4" t="s">
        <v>98</v>
      </c>
      <c r="C28" s="4" t="s">
        <v>29</v>
      </c>
      <c r="D28" s="4" t="s">
        <v>163</v>
      </c>
      <c r="E28" s="4" t="s">
        <v>164</v>
      </c>
      <c r="F28" s="4" t="s">
        <v>32</v>
      </c>
      <c r="G28" s="4" t="s">
        <v>165</v>
      </c>
      <c r="H28" s="4" t="s">
        <v>166</v>
      </c>
      <c r="I28" s="5">
        <v>4</v>
      </c>
      <c r="J28" s="4" t="s">
        <v>167</v>
      </c>
      <c r="K28" s="4" t="s">
        <v>36</v>
      </c>
      <c r="L28" s="4" t="s">
        <v>37</v>
      </c>
      <c r="M28" s="4" t="s">
        <v>168</v>
      </c>
    </row>
    <row r="29" spans="1:13" x14ac:dyDescent="0.3">
      <c r="A29" s="4" t="s">
        <v>169</v>
      </c>
      <c r="B29" s="4" t="s">
        <v>89</v>
      </c>
      <c r="C29" s="4" t="s">
        <v>29</v>
      </c>
      <c r="D29" s="4" t="s">
        <v>170</v>
      </c>
      <c r="E29" s="4" t="s">
        <v>171</v>
      </c>
      <c r="F29" s="4" t="s">
        <v>32</v>
      </c>
      <c r="G29" s="4" t="s">
        <v>172</v>
      </c>
      <c r="H29" s="4" t="s">
        <v>173</v>
      </c>
      <c r="I29" s="5">
        <v>1</v>
      </c>
      <c r="J29" s="4" t="s">
        <v>174</v>
      </c>
      <c r="K29" s="4" t="s">
        <v>175</v>
      </c>
      <c r="L29" s="4" t="s">
        <v>37</v>
      </c>
      <c r="M29" s="4" t="s">
        <v>176</v>
      </c>
    </row>
    <row r="30" spans="1:13" x14ac:dyDescent="0.3">
      <c r="A30" s="4" t="s">
        <v>177</v>
      </c>
      <c r="B30" s="4" t="s">
        <v>178</v>
      </c>
      <c r="C30" s="4" t="s">
        <v>29</v>
      </c>
      <c r="D30" s="4" t="s">
        <v>179</v>
      </c>
      <c r="E30" s="4" t="s">
        <v>180</v>
      </c>
      <c r="F30" s="4" t="s">
        <v>32</v>
      </c>
      <c r="G30" s="4" t="s">
        <v>181</v>
      </c>
      <c r="H30" s="4" t="s">
        <v>182</v>
      </c>
      <c r="I30" s="5">
        <v>1</v>
      </c>
      <c r="J30" s="4" t="s">
        <v>183</v>
      </c>
      <c r="K30" s="4" t="s">
        <v>184</v>
      </c>
      <c r="L30" s="4" t="s">
        <v>37</v>
      </c>
      <c r="M30" s="4" t="s">
        <v>185</v>
      </c>
    </row>
    <row r="31" spans="1:13" x14ac:dyDescent="0.3">
      <c r="A31" s="4" t="s">
        <v>186</v>
      </c>
      <c r="B31" s="4" t="s">
        <v>98</v>
      </c>
      <c r="C31" s="4" t="s">
        <v>29</v>
      </c>
      <c r="D31" s="4" t="s">
        <v>187</v>
      </c>
      <c r="E31" s="4" t="s">
        <v>188</v>
      </c>
      <c r="F31" s="4" t="s">
        <v>189</v>
      </c>
      <c r="G31" s="4" t="s">
        <v>190</v>
      </c>
      <c r="H31" s="4" t="s">
        <v>191</v>
      </c>
      <c r="I31" s="5">
        <v>2</v>
      </c>
      <c r="J31" s="4" t="s">
        <v>192</v>
      </c>
      <c r="K31" s="4" t="s">
        <v>122</v>
      </c>
      <c r="L31" s="4" t="s">
        <v>37</v>
      </c>
      <c r="M31" s="4" t="s">
        <v>193</v>
      </c>
    </row>
    <row r="32" spans="1:13" x14ac:dyDescent="0.3">
      <c r="A32" s="4" t="s">
        <v>194</v>
      </c>
      <c r="B32" s="4" t="s">
        <v>52</v>
      </c>
      <c r="C32" s="4" t="s">
        <v>29</v>
      </c>
      <c r="D32" s="4" t="s">
        <v>195</v>
      </c>
      <c r="E32" s="4" t="s">
        <v>196</v>
      </c>
      <c r="F32" s="4" t="s">
        <v>189</v>
      </c>
      <c r="G32" s="4" t="s">
        <v>197</v>
      </c>
      <c r="H32" s="4" t="s">
        <v>198</v>
      </c>
      <c r="I32" s="5">
        <v>1</v>
      </c>
      <c r="J32" s="4" t="s">
        <v>199</v>
      </c>
      <c r="K32" s="4" t="s">
        <v>200</v>
      </c>
      <c r="L32" s="4" t="s">
        <v>37</v>
      </c>
      <c r="M32" s="4" t="s">
        <v>201</v>
      </c>
    </row>
    <row r="33" spans="1:13" x14ac:dyDescent="0.3">
      <c r="A33" s="4" t="s">
        <v>202</v>
      </c>
      <c r="B33" s="4" t="s">
        <v>98</v>
      </c>
      <c r="C33" s="4" t="s">
        <v>29</v>
      </c>
      <c r="D33" s="4" t="s">
        <v>203</v>
      </c>
      <c r="E33" s="4" t="s">
        <v>204</v>
      </c>
      <c r="F33" s="4" t="s">
        <v>32</v>
      </c>
      <c r="G33" s="4" t="s">
        <v>205</v>
      </c>
      <c r="H33" s="4" t="s">
        <v>206</v>
      </c>
      <c r="I33" s="5">
        <v>1</v>
      </c>
      <c r="J33" s="4" t="s">
        <v>207</v>
      </c>
      <c r="K33" s="4" t="s">
        <v>95</v>
      </c>
      <c r="L33" s="4" t="s">
        <v>37</v>
      </c>
      <c r="M33" s="4" t="s">
        <v>208</v>
      </c>
    </row>
    <row r="34" spans="1:13" x14ac:dyDescent="0.3">
      <c r="A34" s="4" t="s">
        <v>202</v>
      </c>
      <c r="B34" s="4" t="s">
        <v>98</v>
      </c>
      <c r="C34" s="4" t="s">
        <v>29</v>
      </c>
      <c r="D34" s="4" t="s">
        <v>203</v>
      </c>
      <c r="E34" s="4" t="s">
        <v>209</v>
      </c>
      <c r="F34" s="4" t="s">
        <v>32</v>
      </c>
      <c r="G34" s="4" t="s">
        <v>210</v>
      </c>
      <c r="H34" s="4" t="s">
        <v>211</v>
      </c>
      <c r="I34" s="5">
        <v>1</v>
      </c>
      <c r="J34" s="4" t="s">
        <v>207</v>
      </c>
      <c r="K34" s="4" t="s">
        <v>212</v>
      </c>
      <c r="L34" s="4" t="s">
        <v>37</v>
      </c>
      <c r="M34" s="4" t="s">
        <v>213</v>
      </c>
    </row>
    <row r="35" spans="1:13" x14ac:dyDescent="0.3">
      <c r="A35" s="4" t="s">
        <v>214</v>
      </c>
      <c r="B35" s="4" t="s">
        <v>43</v>
      </c>
      <c r="C35" s="4" t="s">
        <v>29</v>
      </c>
      <c r="D35" s="4" t="s">
        <v>215</v>
      </c>
      <c r="E35" s="4" t="s">
        <v>216</v>
      </c>
      <c r="F35" s="4" t="s">
        <v>217</v>
      </c>
      <c r="G35" s="4" t="s">
        <v>218</v>
      </c>
      <c r="H35" s="4" t="s">
        <v>219</v>
      </c>
      <c r="I35" s="5">
        <v>1</v>
      </c>
      <c r="J35" s="4" t="s">
        <v>220</v>
      </c>
      <c r="K35" s="4" t="s">
        <v>221</v>
      </c>
      <c r="L35" s="4" t="s">
        <v>37</v>
      </c>
      <c r="M35" s="4" t="s">
        <v>222</v>
      </c>
    </row>
    <row r="36" spans="1:13" x14ac:dyDescent="0.3">
      <c r="A36" s="4" t="s">
        <v>214</v>
      </c>
      <c r="B36" s="4" t="s">
        <v>43</v>
      </c>
      <c r="C36" s="4" t="s">
        <v>29</v>
      </c>
      <c r="D36" s="4" t="s">
        <v>215</v>
      </c>
      <c r="E36" s="4" t="s">
        <v>223</v>
      </c>
      <c r="F36" s="4" t="s">
        <v>217</v>
      </c>
      <c r="G36" s="4" t="s">
        <v>224</v>
      </c>
      <c r="H36" s="4" t="s">
        <v>225</v>
      </c>
      <c r="I36" s="5">
        <v>1</v>
      </c>
      <c r="J36" s="4" t="s">
        <v>220</v>
      </c>
      <c r="K36" s="4" t="s">
        <v>175</v>
      </c>
      <c r="L36" s="4" t="s">
        <v>37</v>
      </c>
      <c r="M36" s="4" t="s">
        <v>193</v>
      </c>
    </row>
    <row r="37" spans="1:13" x14ac:dyDescent="0.3">
      <c r="A37" s="4" t="s">
        <v>214</v>
      </c>
      <c r="B37" s="4" t="s">
        <v>43</v>
      </c>
      <c r="C37" s="4" t="s">
        <v>29</v>
      </c>
      <c r="D37" s="4" t="s">
        <v>215</v>
      </c>
      <c r="E37" s="4" t="s">
        <v>226</v>
      </c>
      <c r="F37" s="4" t="s">
        <v>217</v>
      </c>
      <c r="G37" s="4" t="s">
        <v>227</v>
      </c>
      <c r="H37" s="4" t="s">
        <v>228</v>
      </c>
      <c r="I37" s="5">
        <v>1</v>
      </c>
      <c r="J37" s="4" t="s">
        <v>220</v>
      </c>
      <c r="K37" s="4" t="s">
        <v>229</v>
      </c>
      <c r="L37" s="4" t="s">
        <v>37</v>
      </c>
      <c r="M37" s="4" t="s">
        <v>230</v>
      </c>
    </row>
    <row r="38" spans="1:13" x14ac:dyDescent="0.3">
      <c r="A38" s="4" t="s">
        <v>231</v>
      </c>
      <c r="B38" s="4" t="s">
        <v>116</v>
      </c>
      <c r="C38" s="4" t="s">
        <v>29</v>
      </c>
      <c r="D38" s="4" t="s">
        <v>232</v>
      </c>
      <c r="E38" s="4" t="s">
        <v>233</v>
      </c>
      <c r="F38" s="4" t="s">
        <v>32</v>
      </c>
      <c r="G38" s="4" t="s">
        <v>234</v>
      </c>
      <c r="H38" s="4" t="s">
        <v>235</v>
      </c>
      <c r="I38" s="5">
        <v>1</v>
      </c>
      <c r="J38" s="4" t="s">
        <v>236</v>
      </c>
      <c r="K38" s="4" t="s">
        <v>122</v>
      </c>
      <c r="L38" s="4" t="s">
        <v>37</v>
      </c>
      <c r="M38" s="4" t="s">
        <v>41</v>
      </c>
    </row>
    <row r="39" spans="1:13" x14ac:dyDescent="0.3">
      <c r="A39" s="4" t="s">
        <v>237</v>
      </c>
      <c r="B39" s="4" t="s">
        <v>52</v>
      </c>
      <c r="C39" s="4" t="s">
        <v>29</v>
      </c>
      <c r="D39" s="4" t="s">
        <v>238</v>
      </c>
      <c r="E39" s="4" t="s">
        <v>239</v>
      </c>
      <c r="F39" s="4" t="s">
        <v>32</v>
      </c>
      <c r="G39" s="4" t="s">
        <v>240</v>
      </c>
      <c r="H39" s="4" t="s">
        <v>241</v>
      </c>
      <c r="I39" s="5">
        <v>1</v>
      </c>
      <c r="J39" s="4" t="s">
        <v>242</v>
      </c>
      <c r="K39" s="4" t="s">
        <v>243</v>
      </c>
      <c r="L39" s="4" t="s">
        <v>37</v>
      </c>
      <c r="M39" s="4" t="s">
        <v>244</v>
      </c>
    </row>
    <row r="40" spans="1:13" x14ac:dyDescent="0.3">
      <c r="A40" s="4" t="s">
        <v>245</v>
      </c>
      <c r="B40" s="4" t="s">
        <v>98</v>
      </c>
      <c r="C40" s="4" t="s">
        <v>29</v>
      </c>
      <c r="D40" s="4" t="s">
        <v>246</v>
      </c>
      <c r="E40" s="4" t="s">
        <v>247</v>
      </c>
      <c r="F40" s="4" t="s">
        <v>32</v>
      </c>
      <c r="G40" s="4" t="s">
        <v>248</v>
      </c>
      <c r="H40" s="4" t="s">
        <v>249</v>
      </c>
      <c r="I40" s="5">
        <v>1</v>
      </c>
      <c r="J40" s="4" t="s">
        <v>250</v>
      </c>
      <c r="K40" s="4" t="s">
        <v>243</v>
      </c>
      <c r="L40" s="4" t="s">
        <v>37</v>
      </c>
      <c r="M40" s="4" t="s">
        <v>161</v>
      </c>
    </row>
    <row r="41" spans="1:13" x14ac:dyDescent="0.3">
      <c r="A41" s="4" t="s">
        <v>245</v>
      </c>
      <c r="B41" s="4" t="s">
        <v>98</v>
      </c>
      <c r="C41" s="4" t="s">
        <v>29</v>
      </c>
      <c r="D41" s="4" t="s">
        <v>246</v>
      </c>
      <c r="E41" s="4" t="s">
        <v>251</v>
      </c>
      <c r="F41" s="4" t="s">
        <v>32</v>
      </c>
      <c r="G41" s="4" t="s">
        <v>252</v>
      </c>
      <c r="H41" s="4" t="s">
        <v>253</v>
      </c>
      <c r="I41" s="5">
        <v>1</v>
      </c>
      <c r="J41" s="4" t="s">
        <v>250</v>
      </c>
      <c r="K41" s="4" t="s">
        <v>83</v>
      </c>
      <c r="L41" s="4" t="s">
        <v>37</v>
      </c>
      <c r="M41" s="4" t="s">
        <v>176</v>
      </c>
    </row>
    <row r="42" spans="1:13" x14ac:dyDescent="0.3">
      <c r="A42" s="4" t="s">
        <v>245</v>
      </c>
      <c r="B42" s="4" t="s">
        <v>98</v>
      </c>
      <c r="C42" s="4" t="s">
        <v>29</v>
      </c>
      <c r="D42" s="4" t="s">
        <v>246</v>
      </c>
      <c r="E42" s="4" t="s">
        <v>251</v>
      </c>
      <c r="F42" s="4" t="s">
        <v>32</v>
      </c>
      <c r="G42" s="4" t="s">
        <v>254</v>
      </c>
      <c r="H42" s="4" t="s">
        <v>255</v>
      </c>
      <c r="I42" s="5">
        <v>1</v>
      </c>
      <c r="J42" s="4" t="s">
        <v>250</v>
      </c>
      <c r="K42" s="4" t="s">
        <v>83</v>
      </c>
      <c r="L42" s="4" t="s">
        <v>37</v>
      </c>
      <c r="M42" s="4" t="s">
        <v>176</v>
      </c>
    </row>
    <row r="43" spans="1:13" x14ac:dyDescent="0.3">
      <c r="A43" s="4" t="s">
        <v>256</v>
      </c>
      <c r="B43" s="4" t="s">
        <v>89</v>
      </c>
      <c r="C43" s="4" t="s">
        <v>29</v>
      </c>
      <c r="D43" s="4" t="s">
        <v>257</v>
      </c>
      <c r="E43" s="4" t="s">
        <v>258</v>
      </c>
      <c r="F43" s="4" t="s">
        <v>32</v>
      </c>
      <c r="G43" s="4" t="s">
        <v>259</v>
      </c>
      <c r="H43" s="4" t="s">
        <v>260</v>
      </c>
      <c r="I43" s="5">
        <v>5</v>
      </c>
      <c r="J43" s="4" t="s">
        <v>261</v>
      </c>
      <c r="K43" s="4" t="s">
        <v>75</v>
      </c>
      <c r="L43" s="4" t="s">
        <v>37</v>
      </c>
      <c r="M43" s="4" t="s">
        <v>262</v>
      </c>
    </row>
    <row r="44" spans="1:13" x14ac:dyDescent="0.3">
      <c r="A44" s="4" t="s">
        <v>263</v>
      </c>
      <c r="B44" s="4" t="s">
        <v>28</v>
      </c>
      <c r="C44" s="4" t="s">
        <v>29</v>
      </c>
      <c r="D44" s="4" t="s">
        <v>264</v>
      </c>
      <c r="E44" s="4" t="s">
        <v>265</v>
      </c>
      <c r="F44" s="4" t="s">
        <v>32</v>
      </c>
      <c r="G44" s="4" t="s">
        <v>266</v>
      </c>
      <c r="H44" s="4" t="s">
        <v>267</v>
      </c>
      <c r="I44" s="5">
        <v>2</v>
      </c>
      <c r="J44" s="4" t="s">
        <v>268</v>
      </c>
      <c r="K44" s="4" t="s">
        <v>200</v>
      </c>
      <c r="L44" s="4" t="s">
        <v>37</v>
      </c>
      <c r="M44" s="4" t="s">
        <v>269</v>
      </c>
    </row>
    <row r="45" spans="1:13" x14ac:dyDescent="0.3">
      <c r="A45" s="4" t="s">
        <v>270</v>
      </c>
      <c r="B45" s="4" t="s">
        <v>69</v>
      </c>
      <c r="C45" s="4" t="s">
        <v>29</v>
      </c>
      <c r="D45" s="4" t="s">
        <v>271</v>
      </c>
      <c r="E45" s="4" t="s">
        <v>272</v>
      </c>
      <c r="F45" s="4" t="s">
        <v>32</v>
      </c>
      <c r="G45" s="4" t="s">
        <v>273</v>
      </c>
      <c r="H45" s="4" t="s">
        <v>274</v>
      </c>
      <c r="I45" s="5">
        <v>2</v>
      </c>
      <c r="J45" s="4" t="s">
        <v>275</v>
      </c>
      <c r="K45" s="4" t="s">
        <v>122</v>
      </c>
      <c r="L45" s="4" t="s">
        <v>37</v>
      </c>
      <c r="M45" s="4" t="s">
        <v>276</v>
      </c>
    </row>
    <row r="46" spans="1:13" x14ac:dyDescent="0.3">
      <c r="A46" s="4" t="s">
        <v>270</v>
      </c>
      <c r="B46" s="4" t="s">
        <v>69</v>
      </c>
      <c r="C46" s="4" t="s">
        <v>29</v>
      </c>
      <c r="D46" s="4" t="s">
        <v>271</v>
      </c>
      <c r="E46" s="4" t="s">
        <v>272</v>
      </c>
      <c r="F46" s="4" t="s">
        <v>32</v>
      </c>
      <c r="G46" s="4" t="s">
        <v>277</v>
      </c>
      <c r="H46" s="4" t="s">
        <v>278</v>
      </c>
      <c r="I46" s="5">
        <v>4</v>
      </c>
      <c r="J46" s="4" t="s">
        <v>275</v>
      </c>
      <c r="K46" s="4" t="s">
        <v>122</v>
      </c>
      <c r="L46" s="4" t="s">
        <v>37</v>
      </c>
      <c r="M46" s="4" t="s">
        <v>114</v>
      </c>
    </row>
    <row r="47" spans="1:13" x14ac:dyDescent="0.3">
      <c r="A47" s="4" t="s">
        <v>270</v>
      </c>
      <c r="B47" s="4" t="s">
        <v>69</v>
      </c>
      <c r="C47" s="4" t="s">
        <v>29</v>
      </c>
      <c r="D47" s="4" t="s">
        <v>271</v>
      </c>
      <c r="E47" s="4" t="s">
        <v>272</v>
      </c>
      <c r="F47" s="4" t="s">
        <v>32</v>
      </c>
      <c r="G47" s="4" t="s">
        <v>279</v>
      </c>
      <c r="H47" s="4" t="s">
        <v>280</v>
      </c>
      <c r="I47" s="5">
        <v>4</v>
      </c>
      <c r="J47" s="4" t="s">
        <v>275</v>
      </c>
      <c r="K47" s="4" t="s">
        <v>122</v>
      </c>
      <c r="L47" s="4" t="s">
        <v>37</v>
      </c>
      <c r="M47" s="4" t="s">
        <v>114</v>
      </c>
    </row>
    <row r="48" spans="1:13" x14ac:dyDescent="0.3">
      <c r="A48" s="4" t="s">
        <v>281</v>
      </c>
      <c r="B48" s="4" t="s">
        <v>282</v>
      </c>
      <c r="C48" s="4" t="s">
        <v>155</v>
      </c>
      <c r="D48" s="4" t="s">
        <v>283</v>
      </c>
      <c r="E48" s="4" t="s">
        <v>284</v>
      </c>
      <c r="F48" s="4" t="s">
        <v>32</v>
      </c>
      <c r="G48" s="4" t="s">
        <v>285</v>
      </c>
      <c r="H48" s="4" t="s">
        <v>286</v>
      </c>
      <c r="I48" s="5">
        <v>1</v>
      </c>
      <c r="J48" s="4" t="s">
        <v>287</v>
      </c>
      <c r="K48" s="4" t="s">
        <v>111</v>
      </c>
      <c r="L48" s="4" t="s">
        <v>37</v>
      </c>
      <c r="M48" s="4" t="s">
        <v>288</v>
      </c>
    </row>
    <row r="49" spans="1:13" x14ac:dyDescent="0.3">
      <c r="A49" s="4" t="s">
        <v>289</v>
      </c>
      <c r="B49" s="4" t="s">
        <v>98</v>
      </c>
      <c r="C49" s="4" t="s">
        <v>29</v>
      </c>
      <c r="D49" s="4" t="s">
        <v>290</v>
      </c>
      <c r="E49" s="4" t="s">
        <v>291</v>
      </c>
      <c r="F49" s="4" t="s">
        <v>32</v>
      </c>
      <c r="G49" s="4" t="s">
        <v>292</v>
      </c>
      <c r="H49" s="4" t="s">
        <v>293</v>
      </c>
      <c r="I49" s="5">
        <v>1</v>
      </c>
      <c r="J49" s="4" t="s">
        <v>294</v>
      </c>
      <c r="K49" s="4" t="s">
        <v>295</v>
      </c>
      <c r="L49" s="4" t="s">
        <v>37</v>
      </c>
      <c r="M49" s="4" t="s">
        <v>296</v>
      </c>
    </row>
    <row r="50" spans="1:13" x14ac:dyDescent="0.3">
      <c r="A50" s="4" t="s">
        <v>297</v>
      </c>
      <c r="B50" s="4" t="s">
        <v>298</v>
      </c>
      <c r="C50" s="4" t="s">
        <v>155</v>
      </c>
      <c r="D50" s="4" t="s">
        <v>299</v>
      </c>
      <c r="E50" s="4" t="s">
        <v>300</v>
      </c>
      <c r="F50" s="4" t="s">
        <v>32</v>
      </c>
      <c r="G50" s="4" t="s">
        <v>285</v>
      </c>
      <c r="H50" s="4" t="s">
        <v>286</v>
      </c>
      <c r="I50" s="5">
        <v>1</v>
      </c>
      <c r="J50" s="4" t="s">
        <v>301</v>
      </c>
      <c r="K50" s="4" t="s">
        <v>83</v>
      </c>
      <c r="L50" s="4" t="s">
        <v>37</v>
      </c>
      <c r="M50" s="4" t="s">
        <v>288</v>
      </c>
    </row>
    <row r="51" spans="1:13" x14ac:dyDescent="0.3">
      <c r="A51" s="4" t="s">
        <v>297</v>
      </c>
      <c r="B51" s="4" t="s">
        <v>298</v>
      </c>
      <c r="C51" s="4" t="s">
        <v>155</v>
      </c>
      <c r="D51" s="4" t="s">
        <v>299</v>
      </c>
      <c r="E51" s="4" t="s">
        <v>300</v>
      </c>
      <c r="F51" s="4" t="s">
        <v>32</v>
      </c>
      <c r="G51" s="4" t="s">
        <v>302</v>
      </c>
      <c r="H51" s="4" t="s">
        <v>303</v>
      </c>
      <c r="I51" s="5">
        <v>1</v>
      </c>
      <c r="J51" s="4" t="s">
        <v>301</v>
      </c>
      <c r="K51" s="4" t="s">
        <v>83</v>
      </c>
      <c r="L51" s="4" t="s">
        <v>37</v>
      </c>
      <c r="M51" s="4" t="s">
        <v>304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workbookViewId="0">
      <selection sqref="A1:M1"/>
    </sheetView>
  </sheetViews>
  <sheetFormatPr defaultRowHeight="14.4" x14ac:dyDescent="0.3"/>
  <sheetData>
    <row r="1" spans="1:13" x14ac:dyDescent="0.3">
      <c r="A1" s="63" t="s">
        <v>305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x14ac:dyDescent="0.3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</row>
    <row r="3" spans="1:13" x14ac:dyDescent="0.3">
      <c r="A3" s="7" t="s">
        <v>306</v>
      </c>
      <c r="B3" s="7" t="s">
        <v>116</v>
      </c>
      <c r="C3" s="7" t="s">
        <v>29</v>
      </c>
      <c r="D3" s="7" t="s">
        <v>307</v>
      </c>
      <c r="E3" s="7" t="s">
        <v>308</v>
      </c>
      <c r="F3" s="7" t="s">
        <v>32</v>
      </c>
      <c r="G3" s="7" t="s">
        <v>309</v>
      </c>
      <c r="H3" s="7" t="s">
        <v>310</v>
      </c>
      <c r="I3" s="8">
        <v>1</v>
      </c>
      <c r="J3" s="7" t="s">
        <v>311</v>
      </c>
      <c r="K3" s="7" t="s">
        <v>184</v>
      </c>
      <c r="L3" s="7" t="s">
        <v>312</v>
      </c>
      <c r="M3" s="7" t="s">
        <v>313</v>
      </c>
    </row>
    <row r="4" spans="1:13" x14ac:dyDescent="0.3">
      <c r="A4" s="7" t="s">
        <v>27</v>
      </c>
      <c r="B4" s="7" t="s">
        <v>28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314</v>
      </c>
      <c r="H4" s="7" t="s">
        <v>315</v>
      </c>
      <c r="I4" s="8">
        <v>2</v>
      </c>
      <c r="J4" s="7" t="s">
        <v>35</v>
      </c>
      <c r="K4" s="7" t="s">
        <v>58</v>
      </c>
      <c r="L4" s="7" t="s">
        <v>312</v>
      </c>
      <c r="M4" s="7" t="s">
        <v>316</v>
      </c>
    </row>
    <row r="5" spans="1:13" x14ac:dyDescent="0.3">
      <c r="A5" s="7" t="s">
        <v>317</v>
      </c>
      <c r="B5" s="7" t="s">
        <v>69</v>
      </c>
      <c r="C5" s="7" t="s">
        <v>29</v>
      </c>
      <c r="D5" s="7" t="s">
        <v>318</v>
      </c>
      <c r="E5" s="7" t="s">
        <v>319</v>
      </c>
      <c r="F5" s="7" t="s">
        <v>32</v>
      </c>
      <c r="G5" s="7" t="s">
        <v>320</v>
      </c>
      <c r="H5" s="7" t="s">
        <v>321</v>
      </c>
      <c r="I5" s="8">
        <v>2</v>
      </c>
      <c r="J5" s="7" t="s">
        <v>322</v>
      </c>
      <c r="K5" s="7" t="s">
        <v>323</v>
      </c>
      <c r="L5" s="7" t="s">
        <v>312</v>
      </c>
      <c r="M5" s="7" t="s">
        <v>324</v>
      </c>
    </row>
    <row r="6" spans="1:13" x14ac:dyDescent="0.3">
      <c r="A6" s="7" t="s">
        <v>325</v>
      </c>
      <c r="B6" s="7" t="s">
        <v>69</v>
      </c>
      <c r="C6" s="7" t="s">
        <v>29</v>
      </c>
      <c r="D6" s="7" t="s">
        <v>326</v>
      </c>
      <c r="E6" s="7" t="s">
        <v>327</v>
      </c>
      <c r="F6" s="7" t="s">
        <v>32</v>
      </c>
      <c r="G6" s="7" t="s">
        <v>328</v>
      </c>
      <c r="H6" s="7" t="s">
        <v>329</v>
      </c>
      <c r="I6" s="8">
        <v>1</v>
      </c>
      <c r="J6" s="7" t="s">
        <v>330</v>
      </c>
      <c r="K6" s="7" t="s">
        <v>229</v>
      </c>
      <c r="L6" s="7" t="s">
        <v>312</v>
      </c>
      <c r="M6" s="7" t="s">
        <v>331</v>
      </c>
    </row>
    <row r="7" spans="1:13" x14ac:dyDescent="0.3">
      <c r="A7" s="7" t="s">
        <v>332</v>
      </c>
      <c r="B7" s="7" t="s">
        <v>28</v>
      </c>
      <c r="C7" s="7" t="s">
        <v>29</v>
      </c>
      <c r="D7" s="7" t="s">
        <v>333</v>
      </c>
      <c r="E7" s="7" t="s">
        <v>334</v>
      </c>
      <c r="F7" s="7" t="s">
        <v>32</v>
      </c>
      <c r="G7" s="7" t="s">
        <v>335</v>
      </c>
      <c r="H7" s="7" t="s">
        <v>336</v>
      </c>
      <c r="I7" s="8">
        <v>1</v>
      </c>
      <c r="J7" s="7" t="s">
        <v>337</v>
      </c>
      <c r="K7" s="7" t="s">
        <v>323</v>
      </c>
      <c r="L7" s="7" t="s">
        <v>312</v>
      </c>
      <c r="M7" s="7" t="s">
        <v>338</v>
      </c>
    </row>
    <row r="8" spans="1:13" x14ac:dyDescent="0.3">
      <c r="A8" s="7" t="s">
        <v>332</v>
      </c>
      <c r="B8" s="7" t="s">
        <v>28</v>
      </c>
      <c r="C8" s="7" t="s">
        <v>29</v>
      </c>
      <c r="D8" s="7" t="s">
        <v>333</v>
      </c>
      <c r="E8" s="7" t="s">
        <v>339</v>
      </c>
      <c r="F8" s="7" t="s">
        <v>32</v>
      </c>
      <c r="G8" s="7" t="s">
        <v>340</v>
      </c>
      <c r="H8" s="7" t="s">
        <v>341</v>
      </c>
      <c r="I8" s="8">
        <v>5</v>
      </c>
      <c r="J8" s="7" t="s">
        <v>337</v>
      </c>
      <c r="K8" s="7" t="s">
        <v>295</v>
      </c>
      <c r="L8" s="7" t="s">
        <v>312</v>
      </c>
      <c r="M8" s="7" t="s">
        <v>244</v>
      </c>
    </row>
    <row r="9" spans="1:13" x14ac:dyDescent="0.3">
      <c r="A9" s="7" t="s">
        <v>342</v>
      </c>
      <c r="B9" s="7" t="s">
        <v>343</v>
      </c>
      <c r="C9" s="7" t="s">
        <v>29</v>
      </c>
      <c r="D9" s="7" t="s">
        <v>344</v>
      </c>
      <c r="E9" s="7" t="s">
        <v>345</v>
      </c>
      <c r="F9" s="7" t="s">
        <v>32</v>
      </c>
      <c r="G9" s="7" t="s">
        <v>346</v>
      </c>
      <c r="H9" s="7" t="s">
        <v>347</v>
      </c>
      <c r="I9" s="8">
        <v>1</v>
      </c>
      <c r="J9" s="7" t="s">
        <v>348</v>
      </c>
      <c r="K9" s="7" t="s">
        <v>49</v>
      </c>
      <c r="L9" s="7" t="s">
        <v>312</v>
      </c>
      <c r="M9" s="7" t="s">
        <v>349</v>
      </c>
    </row>
    <row r="10" spans="1:13" x14ac:dyDescent="0.3">
      <c r="A10" s="7" t="s">
        <v>77</v>
      </c>
      <c r="B10" s="7" t="s">
        <v>52</v>
      </c>
      <c r="C10" s="7" t="s">
        <v>29</v>
      </c>
      <c r="D10" s="7" t="s">
        <v>78</v>
      </c>
      <c r="E10" s="7" t="s">
        <v>350</v>
      </c>
      <c r="F10" s="7" t="s">
        <v>32</v>
      </c>
      <c r="G10" s="7" t="s">
        <v>351</v>
      </c>
      <c r="H10" s="7" t="s">
        <v>352</v>
      </c>
      <c r="I10" s="8">
        <v>4</v>
      </c>
      <c r="J10" s="7" t="s">
        <v>82</v>
      </c>
      <c r="K10" s="7" t="s">
        <v>212</v>
      </c>
      <c r="L10" s="7" t="s">
        <v>312</v>
      </c>
      <c r="M10" s="7" t="s">
        <v>176</v>
      </c>
    </row>
    <row r="11" spans="1:13" x14ac:dyDescent="0.3">
      <c r="A11" s="7" t="s">
        <v>353</v>
      </c>
      <c r="B11" s="7" t="s">
        <v>354</v>
      </c>
      <c r="C11" s="7" t="s">
        <v>29</v>
      </c>
      <c r="D11" s="7" t="s">
        <v>355</v>
      </c>
      <c r="E11" s="7" t="s">
        <v>356</v>
      </c>
      <c r="F11" s="7" t="s">
        <v>32</v>
      </c>
      <c r="G11" s="7" t="s">
        <v>357</v>
      </c>
      <c r="H11" s="7" t="s">
        <v>358</v>
      </c>
      <c r="I11" s="8">
        <v>2</v>
      </c>
      <c r="J11" s="7" t="s">
        <v>359</v>
      </c>
      <c r="K11" s="7" t="s">
        <v>58</v>
      </c>
      <c r="L11" s="7" t="s">
        <v>312</v>
      </c>
      <c r="M11" s="7" t="s">
        <v>316</v>
      </c>
    </row>
    <row r="12" spans="1:13" x14ac:dyDescent="0.3">
      <c r="A12" s="7" t="s">
        <v>360</v>
      </c>
      <c r="B12" s="7" t="s">
        <v>361</v>
      </c>
      <c r="C12" s="7" t="s">
        <v>29</v>
      </c>
      <c r="D12" s="7" t="s">
        <v>362</v>
      </c>
      <c r="E12" s="7" t="s">
        <v>363</v>
      </c>
      <c r="F12" s="7" t="s">
        <v>32</v>
      </c>
      <c r="G12" s="7" t="s">
        <v>364</v>
      </c>
      <c r="H12" s="7" t="s">
        <v>365</v>
      </c>
      <c r="I12" s="8">
        <v>2</v>
      </c>
      <c r="J12" s="7" t="s">
        <v>366</v>
      </c>
      <c r="K12" s="7" t="s">
        <v>212</v>
      </c>
      <c r="L12" s="7" t="s">
        <v>312</v>
      </c>
      <c r="M12" s="7" t="s">
        <v>50</v>
      </c>
    </row>
    <row r="13" spans="1:13" x14ac:dyDescent="0.3">
      <c r="A13" s="7" t="s">
        <v>360</v>
      </c>
      <c r="B13" s="7" t="s">
        <v>361</v>
      </c>
      <c r="C13" s="7" t="s">
        <v>29</v>
      </c>
      <c r="D13" s="7" t="s">
        <v>362</v>
      </c>
      <c r="E13" s="7" t="s">
        <v>363</v>
      </c>
      <c r="F13" s="7" t="s">
        <v>32</v>
      </c>
      <c r="G13" s="7" t="s">
        <v>367</v>
      </c>
      <c r="H13" s="7" t="s">
        <v>368</v>
      </c>
      <c r="I13" s="8">
        <v>2</v>
      </c>
      <c r="J13" s="7" t="s">
        <v>366</v>
      </c>
      <c r="K13" s="7" t="s">
        <v>212</v>
      </c>
      <c r="L13" s="7" t="s">
        <v>312</v>
      </c>
      <c r="M13" s="7" t="s">
        <v>331</v>
      </c>
    </row>
    <row r="14" spans="1:13" x14ac:dyDescent="0.3">
      <c r="A14" s="7" t="s">
        <v>88</v>
      </c>
      <c r="B14" s="7" t="s">
        <v>89</v>
      </c>
      <c r="C14" s="7" t="s">
        <v>29</v>
      </c>
      <c r="D14" s="7" t="s">
        <v>90</v>
      </c>
      <c r="E14" s="7" t="s">
        <v>91</v>
      </c>
      <c r="F14" s="7" t="s">
        <v>32</v>
      </c>
      <c r="G14" s="7" t="s">
        <v>369</v>
      </c>
      <c r="H14" s="7" t="s">
        <v>370</v>
      </c>
      <c r="I14" s="8">
        <v>1</v>
      </c>
      <c r="J14" s="7" t="s">
        <v>94</v>
      </c>
      <c r="K14" s="7" t="s">
        <v>95</v>
      </c>
      <c r="L14" s="7" t="s">
        <v>312</v>
      </c>
      <c r="M14" s="7" t="s">
        <v>371</v>
      </c>
    </row>
    <row r="15" spans="1:13" x14ac:dyDescent="0.3">
      <c r="A15" s="7" t="s">
        <v>372</v>
      </c>
      <c r="B15" s="7" t="s">
        <v>28</v>
      </c>
      <c r="C15" s="7" t="s">
        <v>29</v>
      </c>
      <c r="D15" s="7" t="s">
        <v>373</v>
      </c>
      <c r="E15" s="7" t="s">
        <v>374</v>
      </c>
      <c r="F15" s="7" t="s">
        <v>189</v>
      </c>
      <c r="G15" s="7" t="s">
        <v>375</v>
      </c>
      <c r="H15" s="7" t="s">
        <v>376</v>
      </c>
      <c r="I15" s="8">
        <v>1</v>
      </c>
      <c r="J15" s="7" t="s">
        <v>377</v>
      </c>
      <c r="K15" s="7" t="s">
        <v>95</v>
      </c>
      <c r="L15" s="7" t="s">
        <v>312</v>
      </c>
      <c r="M15" s="7" t="s">
        <v>378</v>
      </c>
    </row>
    <row r="16" spans="1:13" x14ac:dyDescent="0.3">
      <c r="A16" s="7" t="s">
        <v>105</v>
      </c>
      <c r="B16" s="7" t="s">
        <v>98</v>
      </c>
      <c r="C16" s="7" t="s">
        <v>29</v>
      </c>
      <c r="D16" s="7" t="s">
        <v>106</v>
      </c>
      <c r="E16" s="7" t="s">
        <v>107</v>
      </c>
      <c r="F16" s="7" t="s">
        <v>32</v>
      </c>
      <c r="G16" s="7" t="s">
        <v>379</v>
      </c>
      <c r="H16" s="7" t="s">
        <v>380</v>
      </c>
      <c r="I16" s="8">
        <v>1</v>
      </c>
      <c r="J16" s="7" t="s">
        <v>110</v>
      </c>
      <c r="K16" s="7" t="s">
        <v>111</v>
      </c>
      <c r="L16" s="7" t="s">
        <v>312</v>
      </c>
      <c r="M16" s="7" t="s">
        <v>316</v>
      </c>
    </row>
    <row r="17" spans="1:13" x14ac:dyDescent="0.3">
      <c r="A17" s="7" t="s">
        <v>127</v>
      </c>
      <c r="B17" s="7" t="s">
        <v>28</v>
      </c>
      <c r="C17" s="7" t="s">
        <v>29</v>
      </c>
      <c r="D17" s="7" t="s">
        <v>128</v>
      </c>
      <c r="E17" s="7" t="s">
        <v>141</v>
      </c>
      <c r="F17" s="7" t="s">
        <v>32</v>
      </c>
      <c r="G17" s="7" t="s">
        <v>381</v>
      </c>
      <c r="H17" s="7" t="s">
        <v>382</v>
      </c>
      <c r="I17" s="8">
        <v>1</v>
      </c>
      <c r="J17" s="7" t="s">
        <v>132</v>
      </c>
      <c r="K17" s="7" t="s">
        <v>58</v>
      </c>
      <c r="L17" s="7" t="s">
        <v>312</v>
      </c>
      <c r="M17" s="7" t="s">
        <v>50</v>
      </c>
    </row>
    <row r="18" spans="1:13" x14ac:dyDescent="0.3">
      <c r="A18" s="7" t="s">
        <v>145</v>
      </c>
      <c r="B18" s="7" t="s">
        <v>52</v>
      </c>
      <c r="C18" s="7" t="s">
        <v>29</v>
      </c>
      <c r="D18" s="7" t="s">
        <v>146</v>
      </c>
      <c r="E18" s="7" t="s">
        <v>383</v>
      </c>
      <c r="F18" s="7" t="s">
        <v>32</v>
      </c>
      <c r="G18" s="7" t="s">
        <v>384</v>
      </c>
      <c r="H18" s="7" t="s">
        <v>385</v>
      </c>
      <c r="I18" s="8">
        <v>1</v>
      </c>
      <c r="J18" s="7" t="s">
        <v>150</v>
      </c>
      <c r="K18" s="7" t="s">
        <v>122</v>
      </c>
      <c r="L18" s="7" t="s">
        <v>312</v>
      </c>
      <c r="M18" s="7" t="s">
        <v>316</v>
      </c>
    </row>
    <row r="19" spans="1:13" x14ac:dyDescent="0.3">
      <c r="A19" s="7" t="s">
        <v>145</v>
      </c>
      <c r="B19" s="7" t="s">
        <v>52</v>
      </c>
      <c r="C19" s="7" t="s">
        <v>29</v>
      </c>
      <c r="D19" s="7" t="s">
        <v>146</v>
      </c>
      <c r="E19" s="7" t="s">
        <v>386</v>
      </c>
      <c r="F19" s="7" t="s">
        <v>32</v>
      </c>
      <c r="G19" s="7" t="s">
        <v>387</v>
      </c>
      <c r="H19" s="7" t="s">
        <v>388</v>
      </c>
      <c r="I19" s="8">
        <v>3</v>
      </c>
      <c r="J19" s="7" t="s">
        <v>150</v>
      </c>
      <c r="K19" s="7" t="s">
        <v>36</v>
      </c>
      <c r="L19" s="7" t="s">
        <v>312</v>
      </c>
      <c r="M19" s="7" t="s">
        <v>389</v>
      </c>
    </row>
    <row r="20" spans="1:13" x14ac:dyDescent="0.3">
      <c r="A20" s="7" t="s">
        <v>390</v>
      </c>
      <c r="B20" s="7" t="s">
        <v>116</v>
      </c>
      <c r="C20" s="7" t="s">
        <v>29</v>
      </c>
      <c r="D20" s="7" t="s">
        <v>391</v>
      </c>
      <c r="E20" s="7" t="s">
        <v>392</v>
      </c>
      <c r="F20" s="7" t="s">
        <v>32</v>
      </c>
      <c r="G20" s="7" t="s">
        <v>393</v>
      </c>
      <c r="H20" s="7" t="s">
        <v>394</v>
      </c>
      <c r="I20" s="8">
        <v>1</v>
      </c>
      <c r="J20" s="7" t="s">
        <v>395</v>
      </c>
      <c r="K20" s="7" t="s">
        <v>122</v>
      </c>
      <c r="L20" s="7" t="s">
        <v>312</v>
      </c>
      <c r="M20" s="7" t="s">
        <v>396</v>
      </c>
    </row>
    <row r="21" spans="1:13" x14ac:dyDescent="0.3">
      <c r="A21" s="7" t="s">
        <v>153</v>
      </c>
      <c r="B21" s="7" t="s">
        <v>154</v>
      </c>
      <c r="C21" s="7" t="s">
        <v>155</v>
      </c>
      <c r="D21" s="7" t="s">
        <v>156</v>
      </c>
      <c r="E21" s="7" t="s">
        <v>157</v>
      </c>
      <c r="F21" s="7" t="s">
        <v>32</v>
      </c>
      <c r="G21" s="7" t="s">
        <v>397</v>
      </c>
      <c r="H21" s="7" t="s">
        <v>398</v>
      </c>
      <c r="I21" s="8">
        <v>1</v>
      </c>
      <c r="J21" s="7" t="s">
        <v>160</v>
      </c>
      <c r="K21" s="7" t="s">
        <v>122</v>
      </c>
      <c r="L21" s="7" t="s">
        <v>312</v>
      </c>
      <c r="M21" s="7" t="s">
        <v>50</v>
      </c>
    </row>
    <row r="22" spans="1:13" x14ac:dyDescent="0.3">
      <c r="A22" s="7" t="s">
        <v>399</v>
      </c>
      <c r="B22" s="7" t="s">
        <v>400</v>
      </c>
      <c r="C22" s="7" t="s">
        <v>155</v>
      </c>
      <c r="D22" s="7" t="s">
        <v>401</v>
      </c>
      <c r="E22" s="7" t="s">
        <v>402</v>
      </c>
      <c r="F22" s="7" t="s">
        <v>32</v>
      </c>
      <c r="G22" s="7" t="s">
        <v>403</v>
      </c>
      <c r="H22" s="7" t="s">
        <v>404</v>
      </c>
      <c r="I22" s="8">
        <v>1</v>
      </c>
      <c r="J22" s="7" t="s">
        <v>405</v>
      </c>
      <c r="K22" s="7" t="s">
        <v>175</v>
      </c>
      <c r="L22" s="7" t="s">
        <v>312</v>
      </c>
      <c r="M22" s="7" t="s">
        <v>406</v>
      </c>
    </row>
    <row r="23" spans="1:13" x14ac:dyDescent="0.3">
      <c r="A23" s="7" t="s">
        <v>407</v>
      </c>
      <c r="B23" s="7" t="s">
        <v>408</v>
      </c>
      <c r="C23" s="7" t="s">
        <v>155</v>
      </c>
      <c r="D23" s="7" t="s">
        <v>409</v>
      </c>
      <c r="E23" s="7" t="s">
        <v>410</v>
      </c>
      <c r="F23" s="7" t="s">
        <v>32</v>
      </c>
      <c r="G23" s="7" t="s">
        <v>411</v>
      </c>
      <c r="H23" s="7" t="s">
        <v>412</v>
      </c>
      <c r="I23" s="8">
        <v>4</v>
      </c>
      <c r="J23" s="7" t="s">
        <v>413</v>
      </c>
      <c r="K23" s="7" t="s">
        <v>414</v>
      </c>
      <c r="L23" s="7" t="s">
        <v>312</v>
      </c>
      <c r="M23" s="7" t="s">
        <v>371</v>
      </c>
    </row>
    <row r="24" spans="1:13" x14ac:dyDescent="0.3">
      <c r="A24" s="7" t="s">
        <v>415</v>
      </c>
      <c r="B24" s="7" t="s">
        <v>298</v>
      </c>
      <c r="C24" s="7" t="s">
        <v>155</v>
      </c>
      <c r="D24" s="7" t="s">
        <v>416</v>
      </c>
      <c r="E24" s="7" t="s">
        <v>417</v>
      </c>
      <c r="F24" s="7" t="s">
        <v>32</v>
      </c>
      <c r="G24" s="7" t="s">
        <v>411</v>
      </c>
      <c r="H24" s="7" t="s">
        <v>412</v>
      </c>
      <c r="I24" s="8">
        <v>6</v>
      </c>
      <c r="J24" s="7" t="s">
        <v>418</v>
      </c>
      <c r="K24" s="7" t="s">
        <v>200</v>
      </c>
      <c r="L24" s="7" t="s">
        <v>312</v>
      </c>
      <c r="M24" s="7" t="s">
        <v>371</v>
      </c>
    </row>
    <row r="25" spans="1:13" x14ac:dyDescent="0.3">
      <c r="A25" s="7" t="s">
        <v>415</v>
      </c>
      <c r="B25" s="7" t="s">
        <v>298</v>
      </c>
      <c r="C25" s="7" t="s">
        <v>155</v>
      </c>
      <c r="D25" s="7" t="s">
        <v>416</v>
      </c>
      <c r="E25" s="7" t="s">
        <v>417</v>
      </c>
      <c r="F25" s="7" t="s">
        <v>32</v>
      </c>
      <c r="G25" s="7" t="s">
        <v>419</v>
      </c>
      <c r="H25" s="7" t="s">
        <v>420</v>
      </c>
      <c r="I25" s="8">
        <v>2</v>
      </c>
      <c r="J25" s="7" t="s">
        <v>418</v>
      </c>
      <c r="K25" s="7" t="s">
        <v>200</v>
      </c>
      <c r="L25" s="7" t="s">
        <v>312</v>
      </c>
      <c r="M25" s="7" t="s">
        <v>421</v>
      </c>
    </row>
    <row r="26" spans="1:13" x14ac:dyDescent="0.3">
      <c r="A26" s="7" t="s">
        <v>422</v>
      </c>
      <c r="B26" s="7" t="s">
        <v>423</v>
      </c>
      <c r="C26" s="7" t="s">
        <v>29</v>
      </c>
      <c r="D26" s="7" t="s">
        <v>424</v>
      </c>
      <c r="E26" s="7" t="s">
        <v>425</v>
      </c>
      <c r="F26" s="7" t="s">
        <v>32</v>
      </c>
      <c r="G26" s="7" t="s">
        <v>426</v>
      </c>
      <c r="H26" s="7" t="s">
        <v>427</v>
      </c>
      <c r="I26" s="8">
        <v>1</v>
      </c>
      <c r="J26" s="7" t="s">
        <v>428</v>
      </c>
      <c r="K26" s="7" t="s">
        <v>122</v>
      </c>
      <c r="L26" s="7" t="s">
        <v>312</v>
      </c>
      <c r="M26" s="7" t="s">
        <v>324</v>
      </c>
    </row>
    <row r="27" spans="1:13" x14ac:dyDescent="0.3">
      <c r="A27" s="7" t="s">
        <v>422</v>
      </c>
      <c r="B27" s="7" t="s">
        <v>423</v>
      </c>
      <c r="C27" s="7" t="s">
        <v>29</v>
      </c>
      <c r="D27" s="7" t="s">
        <v>424</v>
      </c>
      <c r="E27" s="7" t="s">
        <v>425</v>
      </c>
      <c r="F27" s="7" t="s">
        <v>32</v>
      </c>
      <c r="G27" s="7" t="s">
        <v>429</v>
      </c>
      <c r="H27" s="7" t="s">
        <v>430</v>
      </c>
      <c r="I27" s="8">
        <v>1</v>
      </c>
      <c r="J27" s="7" t="s">
        <v>428</v>
      </c>
      <c r="K27" s="7" t="s">
        <v>122</v>
      </c>
      <c r="L27" s="7" t="s">
        <v>312</v>
      </c>
      <c r="M27" s="7" t="s">
        <v>324</v>
      </c>
    </row>
    <row r="28" spans="1:13" x14ac:dyDescent="0.3">
      <c r="A28" s="7" t="s">
        <v>431</v>
      </c>
      <c r="B28" s="7" t="s">
        <v>116</v>
      </c>
      <c r="C28" s="7" t="s">
        <v>29</v>
      </c>
      <c r="D28" s="7" t="s">
        <v>432</v>
      </c>
      <c r="E28" s="7" t="s">
        <v>433</v>
      </c>
      <c r="F28" s="7" t="s">
        <v>32</v>
      </c>
      <c r="G28" s="7" t="s">
        <v>434</v>
      </c>
      <c r="H28" s="7" t="s">
        <v>435</v>
      </c>
      <c r="I28" s="8">
        <v>1</v>
      </c>
      <c r="J28" s="7" t="s">
        <v>436</v>
      </c>
      <c r="K28" s="7" t="s">
        <v>229</v>
      </c>
      <c r="L28" s="7" t="s">
        <v>312</v>
      </c>
      <c r="M28" s="7" t="s">
        <v>437</v>
      </c>
    </row>
    <row r="29" spans="1:13" x14ac:dyDescent="0.3">
      <c r="A29" s="7" t="s">
        <v>169</v>
      </c>
      <c r="B29" s="7" t="s">
        <v>89</v>
      </c>
      <c r="C29" s="7" t="s">
        <v>29</v>
      </c>
      <c r="D29" s="7" t="s">
        <v>170</v>
      </c>
      <c r="E29" s="7" t="s">
        <v>171</v>
      </c>
      <c r="F29" s="7" t="s">
        <v>32</v>
      </c>
      <c r="G29" s="7" t="s">
        <v>438</v>
      </c>
      <c r="H29" s="7" t="s">
        <v>439</v>
      </c>
      <c r="I29" s="8">
        <v>1</v>
      </c>
      <c r="J29" s="7" t="s">
        <v>174</v>
      </c>
      <c r="K29" s="7" t="s">
        <v>175</v>
      </c>
      <c r="L29" s="7" t="s">
        <v>312</v>
      </c>
      <c r="M29" s="7" t="s">
        <v>440</v>
      </c>
    </row>
    <row r="30" spans="1:13" x14ac:dyDescent="0.3">
      <c r="A30" s="7" t="s">
        <v>441</v>
      </c>
      <c r="B30" s="7" t="s">
        <v>442</v>
      </c>
      <c r="C30" s="7" t="s">
        <v>29</v>
      </c>
      <c r="D30" s="7" t="s">
        <v>443</v>
      </c>
      <c r="E30" s="7" t="s">
        <v>444</v>
      </c>
      <c r="F30" s="7" t="s">
        <v>32</v>
      </c>
      <c r="G30" s="7" t="s">
        <v>445</v>
      </c>
      <c r="H30" s="7" t="s">
        <v>446</v>
      </c>
      <c r="I30" s="8">
        <v>2</v>
      </c>
      <c r="J30" s="7" t="s">
        <v>447</v>
      </c>
      <c r="K30" s="7" t="s">
        <v>111</v>
      </c>
      <c r="L30" s="7" t="s">
        <v>312</v>
      </c>
      <c r="M30" s="7" t="s">
        <v>448</v>
      </c>
    </row>
    <row r="31" spans="1:13" x14ac:dyDescent="0.3">
      <c r="A31" s="7" t="s">
        <v>449</v>
      </c>
      <c r="B31" s="7" t="s">
        <v>43</v>
      </c>
      <c r="C31" s="7" t="s">
        <v>29</v>
      </c>
      <c r="D31" s="7" t="s">
        <v>450</v>
      </c>
      <c r="E31" s="7" t="s">
        <v>451</v>
      </c>
      <c r="F31" s="7" t="s">
        <v>32</v>
      </c>
      <c r="G31" s="7" t="s">
        <v>452</v>
      </c>
      <c r="H31" s="7" t="s">
        <v>453</v>
      </c>
      <c r="I31" s="8">
        <v>1</v>
      </c>
      <c r="J31" s="7" t="s">
        <v>454</v>
      </c>
      <c r="K31" s="7" t="s">
        <v>221</v>
      </c>
      <c r="L31" s="7" t="s">
        <v>312</v>
      </c>
      <c r="M31" s="7" t="s">
        <v>455</v>
      </c>
    </row>
    <row r="32" spans="1:13" x14ac:dyDescent="0.3">
      <c r="A32" s="7" t="s">
        <v>449</v>
      </c>
      <c r="B32" s="7" t="s">
        <v>43</v>
      </c>
      <c r="C32" s="7" t="s">
        <v>29</v>
      </c>
      <c r="D32" s="7" t="s">
        <v>450</v>
      </c>
      <c r="E32" s="7" t="s">
        <v>456</v>
      </c>
      <c r="F32" s="7" t="s">
        <v>32</v>
      </c>
      <c r="G32" s="7" t="s">
        <v>393</v>
      </c>
      <c r="H32" s="7" t="s">
        <v>394</v>
      </c>
      <c r="I32" s="8">
        <v>1</v>
      </c>
      <c r="J32" s="7" t="s">
        <v>454</v>
      </c>
      <c r="K32" s="7" t="s">
        <v>95</v>
      </c>
      <c r="L32" s="7" t="s">
        <v>312</v>
      </c>
      <c r="M32" s="7" t="s">
        <v>396</v>
      </c>
    </row>
    <row r="33" spans="1:13" x14ac:dyDescent="0.3">
      <c r="A33" s="7" t="s">
        <v>449</v>
      </c>
      <c r="B33" s="7" t="s">
        <v>43</v>
      </c>
      <c r="C33" s="7" t="s">
        <v>29</v>
      </c>
      <c r="D33" s="7" t="s">
        <v>450</v>
      </c>
      <c r="E33" s="7" t="s">
        <v>457</v>
      </c>
      <c r="F33" s="7" t="s">
        <v>32</v>
      </c>
      <c r="G33" s="7" t="s">
        <v>452</v>
      </c>
      <c r="H33" s="7" t="s">
        <v>453</v>
      </c>
      <c r="I33" s="8">
        <v>1</v>
      </c>
      <c r="J33" s="7" t="s">
        <v>454</v>
      </c>
      <c r="K33" s="7" t="s">
        <v>83</v>
      </c>
      <c r="L33" s="7" t="s">
        <v>312</v>
      </c>
      <c r="M33" s="7" t="s">
        <v>455</v>
      </c>
    </row>
    <row r="34" spans="1:13" x14ac:dyDescent="0.3">
      <c r="A34" s="7" t="s">
        <v>458</v>
      </c>
      <c r="B34" s="7" t="s">
        <v>459</v>
      </c>
      <c r="C34" s="7" t="s">
        <v>29</v>
      </c>
      <c r="D34" s="7" t="s">
        <v>460</v>
      </c>
      <c r="E34" s="7" t="s">
        <v>461</v>
      </c>
      <c r="F34" s="7" t="s">
        <v>32</v>
      </c>
      <c r="G34" s="7" t="s">
        <v>393</v>
      </c>
      <c r="H34" s="7" t="s">
        <v>394</v>
      </c>
      <c r="I34" s="8">
        <v>1</v>
      </c>
      <c r="J34" s="7" t="s">
        <v>462</v>
      </c>
      <c r="K34" s="7" t="s">
        <v>58</v>
      </c>
      <c r="L34" s="7" t="s">
        <v>312</v>
      </c>
      <c r="M34" s="7" t="s">
        <v>396</v>
      </c>
    </row>
    <row r="35" spans="1:13" x14ac:dyDescent="0.3">
      <c r="A35" s="7" t="s">
        <v>463</v>
      </c>
      <c r="B35" s="7" t="s">
        <v>464</v>
      </c>
      <c r="C35" s="7" t="s">
        <v>29</v>
      </c>
      <c r="D35" s="7" t="s">
        <v>465</v>
      </c>
      <c r="E35" s="7" t="s">
        <v>466</v>
      </c>
      <c r="F35" s="7" t="s">
        <v>32</v>
      </c>
      <c r="G35" s="7" t="s">
        <v>467</v>
      </c>
      <c r="H35" s="7" t="s">
        <v>468</v>
      </c>
      <c r="I35" s="8">
        <v>1</v>
      </c>
      <c r="J35" s="7" t="s">
        <v>469</v>
      </c>
      <c r="K35" s="7" t="s">
        <v>49</v>
      </c>
      <c r="L35" s="7" t="s">
        <v>312</v>
      </c>
      <c r="M35" s="7" t="s">
        <v>470</v>
      </c>
    </row>
    <row r="36" spans="1:13" x14ac:dyDescent="0.3">
      <c r="A36" s="7" t="s">
        <v>186</v>
      </c>
      <c r="B36" s="7" t="s">
        <v>98</v>
      </c>
      <c r="C36" s="7" t="s">
        <v>29</v>
      </c>
      <c r="D36" s="7" t="s">
        <v>187</v>
      </c>
      <c r="E36" s="7" t="s">
        <v>471</v>
      </c>
      <c r="F36" s="7" t="s">
        <v>32</v>
      </c>
      <c r="G36" s="7" t="s">
        <v>472</v>
      </c>
      <c r="H36" s="7" t="s">
        <v>473</v>
      </c>
      <c r="I36" s="8">
        <v>4</v>
      </c>
      <c r="J36" s="7" t="s">
        <v>192</v>
      </c>
      <c r="K36" s="7" t="s">
        <v>95</v>
      </c>
      <c r="L36" s="7" t="s">
        <v>312</v>
      </c>
      <c r="M36" s="7" t="s">
        <v>41</v>
      </c>
    </row>
    <row r="37" spans="1:13" x14ac:dyDescent="0.3">
      <c r="A37" s="7" t="s">
        <v>474</v>
      </c>
      <c r="B37" s="7" t="s">
        <v>43</v>
      </c>
      <c r="C37" s="7" t="s">
        <v>29</v>
      </c>
      <c r="D37" s="7" t="s">
        <v>475</v>
      </c>
      <c r="E37" s="7" t="s">
        <v>476</v>
      </c>
      <c r="F37" s="7" t="s">
        <v>32</v>
      </c>
      <c r="G37" s="7" t="s">
        <v>477</v>
      </c>
      <c r="H37" s="7" t="s">
        <v>478</v>
      </c>
      <c r="I37" s="8">
        <v>1</v>
      </c>
      <c r="J37" s="7" t="s">
        <v>479</v>
      </c>
      <c r="K37" s="7" t="s">
        <v>139</v>
      </c>
      <c r="L37" s="7" t="s">
        <v>312</v>
      </c>
      <c r="M37" s="7" t="s">
        <v>324</v>
      </c>
    </row>
    <row r="38" spans="1:13" x14ac:dyDescent="0.3">
      <c r="A38" s="7" t="s">
        <v>480</v>
      </c>
      <c r="B38" s="7" t="s">
        <v>52</v>
      </c>
      <c r="C38" s="7" t="s">
        <v>29</v>
      </c>
      <c r="D38" s="7" t="s">
        <v>481</v>
      </c>
      <c r="E38" s="7" t="s">
        <v>482</v>
      </c>
      <c r="F38" s="7" t="s">
        <v>32</v>
      </c>
      <c r="G38" s="7" t="s">
        <v>309</v>
      </c>
      <c r="H38" s="7" t="s">
        <v>310</v>
      </c>
      <c r="I38" s="8">
        <v>1</v>
      </c>
      <c r="J38" s="7" t="s">
        <v>483</v>
      </c>
      <c r="K38" s="7" t="s">
        <v>36</v>
      </c>
      <c r="L38" s="7" t="s">
        <v>312</v>
      </c>
      <c r="M38" s="7" t="s">
        <v>313</v>
      </c>
    </row>
    <row r="39" spans="1:13" x14ac:dyDescent="0.3">
      <c r="A39" s="7" t="s">
        <v>484</v>
      </c>
      <c r="B39" s="7" t="s">
        <v>69</v>
      </c>
      <c r="C39" s="7" t="s">
        <v>29</v>
      </c>
      <c r="D39" s="7" t="s">
        <v>485</v>
      </c>
      <c r="E39" s="7" t="s">
        <v>486</v>
      </c>
      <c r="F39" s="7" t="s">
        <v>32</v>
      </c>
      <c r="G39" s="7" t="s">
        <v>309</v>
      </c>
      <c r="H39" s="7" t="s">
        <v>310</v>
      </c>
      <c r="I39" s="8">
        <v>2</v>
      </c>
      <c r="J39" s="7" t="s">
        <v>487</v>
      </c>
      <c r="K39" s="7" t="s">
        <v>95</v>
      </c>
      <c r="L39" s="7" t="s">
        <v>312</v>
      </c>
      <c r="M39" s="7" t="s">
        <v>313</v>
      </c>
    </row>
    <row r="40" spans="1:13" x14ac:dyDescent="0.3">
      <c r="A40" s="7" t="s">
        <v>214</v>
      </c>
      <c r="B40" s="7" t="s">
        <v>43</v>
      </c>
      <c r="C40" s="7" t="s">
        <v>29</v>
      </c>
      <c r="D40" s="7" t="s">
        <v>215</v>
      </c>
      <c r="E40" s="7" t="s">
        <v>216</v>
      </c>
      <c r="F40" s="7" t="s">
        <v>217</v>
      </c>
      <c r="G40" s="7" t="s">
        <v>488</v>
      </c>
      <c r="H40" s="7" t="s">
        <v>489</v>
      </c>
      <c r="I40" s="8">
        <v>1</v>
      </c>
      <c r="J40" s="7" t="s">
        <v>220</v>
      </c>
      <c r="K40" s="7" t="s">
        <v>221</v>
      </c>
      <c r="L40" s="7" t="s">
        <v>312</v>
      </c>
      <c r="M40" s="7" t="s">
        <v>490</v>
      </c>
    </row>
    <row r="41" spans="1:13" x14ac:dyDescent="0.3">
      <c r="A41" s="7" t="s">
        <v>491</v>
      </c>
      <c r="B41" s="7" t="s">
        <v>98</v>
      </c>
      <c r="C41" s="7" t="s">
        <v>29</v>
      </c>
      <c r="D41" s="7" t="s">
        <v>492</v>
      </c>
      <c r="E41" s="7" t="s">
        <v>493</v>
      </c>
      <c r="F41" s="7" t="s">
        <v>189</v>
      </c>
      <c r="G41" s="7" t="s">
        <v>494</v>
      </c>
      <c r="H41" s="7" t="s">
        <v>495</v>
      </c>
      <c r="I41" s="8">
        <v>1</v>
      </c>
      <c r="J41" s="7" t="s">
        <v>496</v>
      </c>
      <c r="K41" s="7" t="s">
        <v>243</v>
      </c>
      <c r="L41" s="7" t="s">
        <v>312</v>
      </c>
      <c r="M41" s="7" t="s">
        <v>497</v>
      </c>
    </row>
    <row r="42" spans="1:13" x14ac:dyDescent="0.3">
      <c r="A42" s="7" t="s">
        <v>491</v>
      </c>
      <c r="B42" s="7" t="s">
        <v>98</v>
      </c>
      <c r="C42" s="7" t="s">
        <v>29</v>
      </c>
      <c r="D42" s="7" t="s">
        <v>492</v>
      </c>
      <c r="E42" s="7" t="s">
        <v>498</v>
      </c>
      <c r="F42" s="7" t="s">
        <v>32</v>
      </c>
      <c r="G42" s="7" t="s">
        <v>499</v>
      </c>
      <c r="H42" s="7" t="s">
        <v>500</v>
      </c>
      <c r="I42" s="8">
        <v>1</v>
      </c>
      <c r="J42" s="7" t="s">
        <v>496</v>
      </c>
      <c r="K42" s="7" t="s">
        <v>36</v>
      </c>
      <c r="L42" s="7" t="s">
        <v>312</v>
      </c>
      <c r="M42" s="7" t="s">
        <v>396</v>
      </c>
    </row>
    <row r="43" spans="1:13" x14ac:dyDescent="0.3">
      <c r="A43" s="7" t="s">
        <v>501</v>
      </c>
      <c r="B43" s="7" t="s">
        <v>52</v>
      </c>
      <c r="C43" s="7" t="s">
        <v>29</v>
      </c>
      <c r="D43" s="7" t="s">
        <v>502</v>
      </c>
      <c r="E43" s="7" t="s">
        <v>503</v>
      </c>
      <c r="F43" s="7" t="s">
        <v>32</v>
      </c>
      <c r="G43" s="7" t="s">
        <v>504</v>
      </c>
      <c r="H43" s="7" t="s">
        <v>505</v>
      </c>
      <c r="I43" s="8">
        <v>1</v>
      </c>
      <c r="J43" s="7" t="s">
        <v>506</v>
      </c>
      <c r="K43" s="7" t="s">
        <v>175</v>
      </c>
      <c r="L43" s="7" t="s">
        <v>312</v>
      </c>
      <c r="M43" s="7" t="s">
        <v>396</v>
      </c>
    </row>
    <row r="44" spans="1:13" x14ac:dyDescent="0.3">
      <c r="A44" s="7" t="s">
        <v>237</v>
      </c>
      <c r="B44" s="7" t="s">
        <v>52</v>
      </c>
      <c r="C44" s="7" t="s">
        <v>29</v>
      </c>
      <c r="D44" s="7" t="s">
        <v>238</v>
      </c>
      <c r="E44" s="7" t="s">
        <v>507</v>
      </c>
      <c r="F44" s="7" t="s">
        <v>32</v>
      </c>
      <c r="G44" s="7" t="s">
        <v>508</v>
      </c>
      <c r="H44" s="7" t="s">
        <v>509</v>
      </c>
      <c r="I44" s="8">
        <v>7</v>
      </c>
      <c r="J44" s="7" t="s">
        <v>242</v>
      </c>
      <c r="K44" s="7" t="s">
        <v>111</v>
      </c>
      <c r="L44" s="7" t="s">
        <v>312</v>
      </c>
      <c r="M44" s="7" t="s">
        <v>510</v>
      </c>
    </row>
    <row r="45" spans="1:13" x14ac:dyDescent="0.3">
      <c r="A45" s="7" t="s">
        <v>237</v>
      </c>
      <c r="B45" s="7" t="s">
        <v>52</v>
      </c>
      <c r="C45" s="7" t="s">
        <v>29</v>
      </c>
      <c r="D45" s="7" t="s">
        <v>238</v>
      </c>
      <c r="E45" s="7" t="s">
        <v>507</v>
      </c>
      <c r="F45" s="7" t="s">
        <v>32</v>
      </c>
      <c r="G45" s="7" t="s">
        <v>511</v>
      </c>
      <c r="H45" s="7" t="s">
        <v>512</v>
      </c>
      <c r="I45" s="8">
        <v>1</v>
      </c>
      <c r="J45" s="7" t="s">
        <v>242</v>
      </c>
      <c r="K45" s="7" t="s">
        <v>111</v>
      </c>
      <c r="L45" s="7" t="s">
        <v>312</v>
      </c>
      <c r="M45" s="7" t="s">
        <v>510</v>
      </c>
    </row>
    <row r="46" spans="1:13" x14ac:dyDescent="0.3">
      <c r="A46" s="7" t="s">
        <v>237</v>
      </c>
      <c r="B46" s="7" t="s">
        <v>52</v>
      </c>
      <c r="C46" s="7" t="s">
        <v>29</v>
      </c>
      <c r="D46" s="7" t="s">
        <v>238</v>
      </c>
      <c r="E46" s="7" t="s">
        <v>239</v>
      </c>
      <c r="F46" s="7" t="s">
        <v>32</v>
      </c>
      <c r="G46" s="7" t="s">
        <v>513</v>
      </c>
      <c r="H46" s="7" t="s">
        <v>514</v>
      </c>
      <c r="I46" s="8">
        <v>1</v>
      </c>
      <c r="J46" s="7" t="s">
        <v>242</v>
      </c>
      <c r="K46" s="7" t="s">
        <v>243</v>
      </c>
      <c r="L46" s="7" t="s">
        <v>312</v>
      </c>
      <c r="M46" s="7" t="s">
        <v>510</v>
      </c>
    </row>
    <row r="47" spans="1:13" x14ac:dyDescent="0.3">
      <c r="A47" s="7" t="s">
        <v>237</v>
      </c>
      <c r="B47" s="7" t="s">
        <v>52</v>
      </c>
      <c r="C47" s="7" t="s">
        <v>29</v>
      </c>
      <c r="D47" s="7" t="s">
        <v>238</v>
      </c>
      <c r="E47" s="7" t="s">
        <v>239</v>
      </c>
      <c r="F47" s="7" t="s">
        <v>32</v>
      </c>
      <c r="G47" s="7" t="s">
        <v>515</v>
      </c>
      <c r="H47" s="7" t="s">
        <v>516</v>
      </c>
      <c r="I47" s="8">
        <v>1</v>
      </c>
      <c r="J47" s="7" t="s">
        <v>242</v>
      </c>
      <c r="K47" s="7" t="s">
        <v>243</v>
      </c>
      <c r="L47" s="7" t="s">
        <v>312</v>
      </c>
      <c r="M47" s="7" t="s">
        <v>510</v>
      </c>
    </row>
    <row r="48" spans="1:13" x14ac:dyDescent="0.3">
      <c r="A48" s="7" t="s">
        <v>517</v>
      </c>
      <c r="B48" s="7" t="s">
        <v>116</v>
      </c>
      <c r="C48" s="7" t="s">
        <v>29</v>
      </c>
      <c r="D48" s="7" t="s">
        <v>432</v>
      </c>
      <c r="E48" s="7" t="s">
        <v>518</v>
      </c>
      <c r="F48" s="7" t="s">
        <v>32</v>
      </c>
      <c r="G48" s="7" t="s">
        <v>519</v>
      </c>
      <c r="H48" s="7" t="s">
        <v>520</v>
      </c>
      <c r="I48" s="8">
        <v>9</v>
      </c>
      <c r="J48" s="7" t="s">
        <v>521</v>
      </c>
      <c r="K48" s="7" t="s">
        <v>151</v>
      </c>
      <c r="L48" s="7" t="s">
        <v>312</v>
      </c>
      <c r="M48" s="7" t="s">
        <v>522</v>
      </c>
    </row>
    <row r="49" spans="1:13" x14ac:dyDescent="0.3">
      <c r="A49" s="7" t="s">
        <v>523</v>
      </c>
      <c r="B49" s="7" t="s">
        <v>524</v>
      </c>
      <c r="C49" s="7" t="s">
        <v>29</v>
      </c>
      <c r="D49" s="7" t="s">
        <v>525</v>
      </c>
      <c r="E49" s="7" t="s">
        <v>526</v>
      </c>
      <c r="F49" s="7" t="s">
        <v>32</v>
      </c>
      <c r="G49" s="7" t="s">
        <v>527</v>
      </c>
      <c r="H49" s="7" t="s">
        <v>528</v>
      </c>
      <c r="I49" s="8">
        <v>2</v>
      </c>
      <c r="J49" s="7" t="s">
        <v>529</v>
      </c>
      <c r="K49" s="7" t="s">
        <v>111</v>
      </c>
      <c r="L49" s="7" t="s">
        <v>312</v>
      </c>
      <c r="M49" s="7" t="s">
        <v>530</v>
      </c>
    </row>
    <row r="50" spans="1:13" x14ac:dyDescent="0.3">
      <c r="A50" s="7" t="s">
        <v>531</v>
      </c>
      <c r="B50" s="7" t="s">
        <v>43</v>
      </c>
      <c r="C50" s="7" t="s">
        <v>29</v>
      </c>
      <c r="D50" s="7" t="s">
        <v>532</v>
      </c>
      <c r="E50" s="7" t="s">
        <v>533</v>
      </c>
      <c r="F50" s="7" t="s">
        <v>32</v>
      </c>
      <c r="G50" s="7" t="s">
        <v>534</v>
      </c>
      <c r="H50" s="7" t="s">
        <v>535</v>
      </c>
      <c r="I50" s="8">
        <v>1</v>
      </c>
      <c r="J50" s="7" t="s">
        <v>536</v>
      </c>
      <c r="K50" s="7" t="s">
        <v>139</v>
      </c>
      <c r="L50" s="7" t="s">
        <v>312</v>
      </c>
      <c r="M50" s="7" t="s">
        <v>537</v>
      </c>
    </row>
    <row r="51" spans="1:13" x14ac:dyDescent="0.3">
      <c r="A51" s="7" t="s">
        <v>538</v>
      </c>
      <c r="B51" s="7" t="s">
        <v>539</v>
      </c>
      <c r="C51" s="7" t="s">
        <v>155</v>
      </c>
      <c r="D51" s="7" t="s">
        <v>540</v>
      </c>
      <c r="E51" s="7" t="s">
        <v>541</v>
      </c>
      <c r="F51" s="7" t="s">
        <v>32</v>
      </c>
      <c r="G51" s="7" t="s">
        <v>542</v>
      </c>
      <c r="H51" s="7" t="s">
        <v>543</v>
      </c>
      <c r="I51" s="8">
        <v>2</v>
      </c>
      <c r="J51" s="7" t="s">
        <v>544</v>
      </c>
      <c r="K51" s="7" t="s">
        <v>221</v>
      </c>
      <c r="L51" s="7" t="s">
        <v>312</v>
      </c>
      <c r="M51" s="7" t="s">
        <v>545</v>
      </c>
    </row>
    <row r="52" spans="1:13" x14ac:dyDescent="0.3">
      <c r="A52" s="7" t="s">
        <v>538</v>
      </c>
      <c r="B52" s="7" t="s">
        <v>539</v>
      </c>
      <c r="C52" s="7" t="s">
        <v>155</v>
      </c>
      <c r="D52" s="7" t="s">
        <v>540</v>
      </c>
      <c r="E52" s="7" t="s">
        <v>541</v>
      </c>
      <c r="F52" s="7" t="s">
        <v>32</v>
      </c>
      <c r="G52" s="7" t="s">
        <v>546</v>
      </c>
      <c r="H52" s="7" t="s">
        <v>547</v>
      </c>
      <c r="I52" s="8">
        <v>5</v>
      </c>
      <c r="J52" s="7" t="s">
        <v>544</v>
      </c>
      <c r="K52" s="7" t="s">
        <v>221</v>
      </c>
      <c r="L52" s="7" t="s">
        <v>312</v>
      </c>
      <c r="M52" s="7" t="s">
        <v>316</v>
      </c>
    </row>
    <row r="53" spans="1:13" x14ac:dyDescent="0.3">
      <c r="A53" s="7" t="s">
        <v>263</v>
      </c>
      <c r="B53" s="7" t="s">
        <v>28</v>
      </c>
      <c r="C53" s="7" t="s">
        <v>29</v>
      </c>
      <c r="D53" s="7" t="s">
        <v>264</v>
      </c>
      <c r="E53" s="7" t="s">
        <v>548</v>
      </c>
      <c r="F53" s="7" t="s">
        <v>32</v>
      </c>
      <c r="G53" s="7" t="s">
        <v>549</v>
      </c>
      <c r="H53" s="7" t="s">
        <v>550</v>
      </c>
      <c r="I53" s="8">
        <v>1</v>
      </c>
      <c r="J53" s="7" t="s">
        <v>268</v>
      </c>
      <c r="K53" s="7" t="s">
        <v>75</v>
      </c>
      <c r="L53" s="7" t="s">
        <v>312</v>
      </c>
      <c r="M53" s="7" t="s">
        <v>551</v>
      </c>
    </row>
    <row r="54" spans="1:13" x14ac:dyDescent="0.3">
      <c r="A54" s="7" t="s">
        <v>263</v>
      </c>
      <c r="B54" s="7" t="s">
        <v>28</v>
      </c>
      <c r="C54" s="7" t="s">
        <v>29</v>
      </c>
      <c r="D54" s="7" t="s">
        <v>264</v>
      </c>
      <c r="E54" s="7" t="s">
        <v>552</v>
      </c>
      <c r="F54" s="7" t="s">
        <v>32</v>
      </c>
      <c r="G54" s="7" t="s">
        <v>553</v>
      </c>
      <c r="H54" s="7" t="s">
        <v>554</v>
      </c>
      <c r="I54" s="8">
        <v>6</v>
      </c>
      <c r="J54" s="7" t="s">
        <v>268</v>
      </c>
      <c r="K54" s="7" t="s">
        <v>58</v>
      </c>
      <c r="L54" s="7" t="s">
        <v>312</v>
      </c>
      <c r="M54" s="7" t="s">
        <v>555</v>
      </c>
    </row>
    <row r="55" spans="1:13" x14ac:dyDescent="0.3">
      <c r="A55" s="7" t="s">
        <v>556</v>
      </c>
      <c r="B55" s="7" t="s">
        <v>28</v>
      </c>
      <c r="C55" s="7" t="s">
        <v>29</v>
      </c>
      <c r="D55" s="7" t="s">
        <v>557</v>
      </c>
      <c r="E55" s="7" t="s">
        <v>558</v>
      </c>
      <c r="F55" s="7" t="s">
        <v>189</v>
      </c>
      <c r="G55" s="7" t="s">
        <v>559</v>
      </c>
      <c r="H55" s="7" t="s">
        <v>560</v>
      </c>
      <c r="I55" s="8">
        <v>1</v>
      </c>
      <c r="J55" s="7" t="s">
        <v>561</v>
      </c>
      <c r="K55" s="7" t="s">
        <v>95</v>
      </c>
      <c r="L55" s="7" t="s">
        <v>312</v>
      </c>
      <c r="M55" s="7" t="s">
        <v>497</v>
      </c>
    </row>
    <row r="56" spans="1:13" x14ac:dyDescent="0.3">
      <c r="A56" s="7" t="s">
        <v>270</v>
      </c>
      <c r="B56" s="7" t="s">
        <v>69</v>
      </c>
      <c r="C56" s="7" t="s">
        <v>29</v>
      </c>
      <c r="D56" s="7" t="s">
        <v>271</v>
      </c>
      <c r="E56" s="7" t="s">
        <v>562</v>
      </c>
      <c r="F56" s="7" t="s">
        <v>32</v>
      </c>
      <c r="G56" s="7" t="s">
        <v>563</v>
      </c>
      <c r="H56" s="7" t="s">
        <v>564</v>
      </c>
      <c r="I56" s="8">
        <v>1</v>
      </c>
      <c r="J56" s="7" t="s">
        <v>275</v>
      </c>
      <c r="K56" s="7" t="s">
        <v>139</v>
      </c>
      <c r="L56" s="7" t="s">
        <v>312</v>
      </c>
      <c r="M56" s="7" t="s">
        <v>440</v>
      </c>
    </row>
    <row r="57" spans="1:13" x14ac:dyDescent="0.3">
      <c r="A57" s="7" t="s">
        <v>270</v>
      </c>
      <c r="B57" s="7" t="s">
        <v>69</v>
      </c>
      <c r="C57" s="7" t="s">
        <v>29</v>
      </c>
      <c r="D57" s="7" t="s">
        <v>271</v>
      </c>
      <c r="E57" s="7" t="s">
        <v>562</v>
      </c>
      <c r="F57" s="7" t="s">
        <v>32</v>
      </c>
      <c r="G57" s="7" t="s">
        <v>565</v>
      </c>
      <c r="H57" s="7" t="s">
        <v>566</v>
      </c>
      <c r="I57" s="8">
        <v>1</v>
      </c>
      <c r="J57" s="7" t="s">
        <v>275</v>
      </c>
      <c r="K57" s="7" t="s">
        <v>139</v>
      </c>
      <c r="L57" s="7" t="s">
        <v>312</v>
      </c>
      <c r="M57" s="7" t="s">
        <v>440</v>
      </c>
    </row>
    <row r="58" spans="1:13" x14ac:dyDescent="0.3">
      <c r="A58" s="7" t="s">
        <v>567</v>
      </c>
      <c r="B58" s="7" t="s">
        <v>28</v>
      </c>
      <c r="C58" s="7" t="s">
        <v>29</v>
      </c>
      <c r="D58" s="7" t="s">
        <v>568</v>
      </c>
      <c r="E58" s="7" t="s">
        <v>569</v>
      </c>
      <c r="F58" s="7" t="s">
        <v>189</v>
      </c>
      <c r="G58" s="7" t="s">
        <v>559</v>
      </c>
      <c r="H58" s="7" t="s">
        <v>560</v>
      </c>
      <c r="I58" s="8">
        <v>1</v>
      </c>
      <c r="J58" s="7" t="s">
        <v>570</v>
      </c>
      <c r="K58" s="7" t="s">
        <v>95</v>
      </c>
      <c r="L58" s="7" t="s">
        <v>312</v>
      </c>
      <c r="M58" s="7" t="s">
        <v>497</v>
      </c>
    </row>
    <row r="59" spans="1:13" x14ac:dyDescent="0.3">
      <c r="A59" s="7" t="s">
        <v>571</v>
      </c>
      <c r="B59" s="7" t="s">
        <v>43</v>
      </c>
      <c r="C59" s="7" t="s">
        <v>29</v>
      </c>
      <c r="D59" s="7" t="s">
        <v>572</v>
      </c>
      <c r="E59" s="7" t="s">
        <v>573</v>
      </c>
      <c r="F59" s="7" t="s">
        <v>189</v>
      </c>
      <c r="G59" s="7" t="s">
        <v>559</v>
      </c>
      <c r="H59" s="7" t="s">
        <v>560</v>
      </c>
      <c r="I59" s="8">
        <v>1</v>
      </c>
      <c r="J59" s="7" t="s">
        <v>574</v>
      </c>
      <c r="K59" s="7" t="s">
        <v>95</v>
      </c>
      <c r="L59" s="7" t="s">
        <v>312</v>
      </c>
      <c r="M59" s="7" t="s">
        <v>497</v>
      </c>
    </row>
    <row r="60" spans="1:13" x14ac:dyDescent="0.3">
      <c r="A60" s="7" t="s">
        <v>575</v>
      </c>
      <c r="B60" s="7" t="s">
        <v>576</v>
      </c>
      <c r="C60" s="7" t="s">
        <v>29</v>
      </c>
      <c r="D60" s="7" t="s">
        <v>577</v>
      </c>
      <c r="E60" s="7" t="s">
        <v>578</v>
      </c>
      <c r="F60" s="7" t="s">
        <v>189</v>
      </c>
      <c r="G60" s="7" t="s">
        <v>559</v>
      </c>
      <c r="H60" s="7" t="s">
        <v>560</v>
      </c>
      <c r="I60" s="8">
        <v>1</v>
      </c>
      <c r="J60" s="7" t="s">
        <v>579</v>
      </c>
      <c r="K60" s="7" t="s">
        <v>151</v>
      </c>
      <c r="L60" s="7" t="s">
        <v>312</v>
      </c>
      <c r="M60" s="7" t="s">
        <v>497</v>
      </c>
    </row>
    <row r="61" spans="1:13" x14ac:dyDescent="0.3">
      <c r="A61" s="7" t="s">
        <v>580</v>
      </c>
      <c r="B61" s="7" t="s">
        <v>43</v>
      </c>
      <c r="C61" s="7" t="s">
        <v>29</v>
      </c>
      <c r="D61" s="7" t="s">
        <v>581</v>
      </c>
      <c r="E61" s="7" t="s">
        <v>582</v>
      </c>
      <c r="F61" s="7" t="s">
        <v>32</v>
      </c>
      <c r="G61" s="7" t="s">
        <v>553</v>
      </c>
      <c r="H61" s="7" t="s">
        <v>554</v>
      </c>
      <c r="I61" s="8">
        <v>1</v>
      </c>
      <c r="J61" s="7" t="s">
        <v>583</v>
      </c>
      <c r="K61" s="7" t="s">
        <v>229</v>
      </c>
      <c r="L61" s="7" t="s">
        <v>312</v>
      </c>
      <c r="M61" s="7" t="s">
        <v>555</v>
      </c>
    </row>
    <row r="62" spans="1:13" x14ac:dyDescent="0.3">
      <c r="A62" s="7" t="s">
        <v>584</v>
      </c>
      <c r="B62" s="7" t="s">
        <v>98</v>
      </c>
      <c r="C62" s="7" t="s">
        <v>29</v>
      </c>
      <c r="D62" s="7" t="s">
        <v>585</v>
      </c>
      <c r="E62" s="7" t="s">
        <v>586</v>
      </c>
      <c r="F62" s="7" t="s">
        <v>32</v>
      </c>
      <c r="G62" s="7" t="s">
        <v>393</v>
      </c>
      <c r="H62" s="7" t="s">
        <v>394</v>
      </c>
      <c r="I62" s="8">
        <v>1</v>
      </c>
      <c r="J62" s="7" t="s">
        <v>587</v>
      </c>
      <c r="K62" s="7" t="s">
        <v>95</v>
      </c>
      <c r="L62" s="7" t="s">
        <v>312</v>
      </c>
      <c r="M62" s="7" t="s">
        <v>396</v>
      </c>
    </row>
    <row r="63" spans="1:13" x14ac:dyDescent="0.3">
      <c r="A63" s="7" t="s">
        <v>297</v>
      </c>
      <c r="B63" s="7" t="s">
        <v>298</v>
      </c>
      <c r="C63" s="7" t="s">
        <v>155</v>
      </c>
      <c r="D63" s="7" t="s">
        <v>299</v>
      </c>
      <c r="E63" s="7" t="s">
        <v>588</v>
      </c>
      <c r="F63" s="7" t="s">
        <v>32</v>
      </c>
      <c r="G63" s="7" t="s">
        <v>411</v>
      </c>
      <c r="H63" s="7" t="s">
        <v>412</v>
      </c>
      <c r="I63" s="8">
        <v>2</v>
      </c>
      <c r="J63" s="7" t="s">
        <v>301</v>
      </c>
      <c r="K63" s="7" t="s">
        <v>151</v>
      </c>
      <c r="L63" s="7" t="s">
        <v>312</v>
      </c>
      <c r="M63" s="7" t="s">
        <v>371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8"/>
  <sheetViews>
    <sheetView topLeftCell="E1" workbookViewId="0">
      <selection activeCell="T2" sqref="T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64" t="s">
        <v>589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4" ht="27.45" customHeight="1" x14ac:dyDescent="0.3">
      <c r="A2" s="9" t="s">
        <v>20</v>
      </c>
      <c r="B2" s="9" t="s">
        <v>590</v>
      </c>
      <c r="C2" s="9" t="s">
        <v>591</v>
      </c>
      <c r="D2" s="9" t="s">
        <v>592</v>
      </c>
      <c r="E2" s="9" t="s">
        <v>26</v>
      </c>
      <c r="F2" s="9" t="s">
        <v>593</v>
      </c>
      <c r="G2" s="10" t="s">
        <v>594</v>
      </c>
      <c r="H2" s="10" t="s">
        <v>22</v>
      </c>
      <c r="I2" s="10" t="s">
        <v>595</v>
      </c>
      <c r="J2" s="10" t="s">
        <v>596</v>
      </c>
      <c r="K2" s="10" t="s">
        <v>597</v>
      </c>
      <c r="L2" s="10" t="s">
        <v>598</v>
      </c>
      <c r="M2" s="1" t="s">
        <v>1876</v>
      </c>
      <c r="N2" s="2" t="s">
        <v>2330</v>
      </c>
    </row>
    <row r="3" spans="1:14" x14ac:dyDescent="0.3">
      <c r="A3" s="11" t="s">
        <v>599</v>
      </c>
      <c r="B3" s="11" t="s">
        <v>600</v>
      </c>
      <c r="C3" s="11" t="s">
        <v>601</v>
      </c>
      <c r="D3" s="11" t="s">
        <v>602</v>
      </c>
      <c r="E3" s="11" t="s">
        <v>603</v>
      </c>
      <c r="F3" s="11" t="s">
        <v>604</v>
      </c>
      <c r="G3" s="12">
        <v>18</v>
      </c>
      <c r="H3" s="12">
        <v>78</v>
      </c>
      <c r="I3" s="13">
        <v>1</v>
      </c>
      <c r="J3" s="14">
        <v>0</v>
      </c>
      <c r="K3" s="15">
        <v>0</v>
      </c>
      <c r="L3" s="16">
        <v>0</v>
      </c>
      <c r="M3" s="22" t="s">
        <v>1877</v>
      </c>
      <c r="N3" s="22"/>
    </row>
    <row r="4" spans="1:14" x14ac:dyDescent="0.3">
      <c r="A4" s="11" t="s">
        <v>605</v>
      </c>
      <c r="B4" s="11" t="s">
        <v>606</v>
      </c>
      <c r="C4" s="11" t="s">
        <v>607</v>
      </c>
      <c r="D4" s="11" t="s">
        <v>608</v>
      </c>
      <c r="E4" s="11" t="s">
        <v>609</v>
      </c>
      <c r="F4" s="11" t="s">
        <v>610</v>
      </c>
      <c r="G4" s="12">
        <v>14</v>
      </c>
      <c r="H4" s="12">
        <v>25</v>
      </c>
      <c r="I4" s="13">
        <v>0.42857142857142855</v>
      </c>
      <c r="J4" s="14">
        <v>0.57142857142857151</v>
      </c>
      <c r="K4" s="15">
        <v>0</v>
      </c>
      <c r="L4" s="16">
        <v>0</v>
      </c>
      <c r="M4" s="22" t="s">
        <v>1877</v>
      </c>
      <c r="N4" s="22"/>
    </row>
    <row r="5" spans="1:14" x14ac:dyDescent="0.3">
      <c r="A5" s="11" t="s">
        <v>611</v>
      </c>
      <c r="B5" s="11" t="s">
        <v>612</v>
      </c>
      <c r="C5" s="11" t="s">
        <v>613</v>
      </c>
      <c r="D5" s="11" t="s">
        <v>614</v>
      </c>
      <c r="E5" s="11" t="s">
        <v>615</v>
      </c>
      <c r="F5" s="11" t="s">
        <v>616</v>
      </c>
      <c r="G5" s="12">
        <v>12</v>
      </c>
      <c r="H5" s="12">
        <v>55</v>
      </c>
      <c r="I5" s="13">
        <v>0.91666666666666674</v>
      </c>
      <c r="J5" s="14">
        <v>8.3333333333333343E-2</v>
      </c>
      <c r="K5" s="15">
        <v>0</v>
      </c>
      <c r="L5" s="16">
        <v>0</v>
      </c>
      <c r="M5" s="22" t="s">
        <v>1877</v>
      </c>
      <c r="N5" s="22"/>
    </row>
    <row r="6" spans="1:14" x14ac:dyDescent="0.3">
      <c r="A6" s="11" t="s">
        <v>617</v>
      </c>
      <c r="B6" s="11" t="s">
        <v>618</v>
      </c>
      <c r="C6" s="11" t="s">
        <v>619</v>
      </c>
      <c r="D6" s="11" t="s">
        <v>620</v>
      </c>
      <c r="E6" s="11" t="s">
        <v>161</v>
      </c>
      <c r="F6" s="11" t="s">
        <v>621</v>
      </c>
      <c r="G6" s="12">
        <v>9</v>
      </c>
      <c r="H6" s="12">
        <v>44</v>
      </c>
      <c r="I6" s="13">
        <v>0</v>
      </c>
      <c r="J6" s="14">
        <v>1</v>
      </c>
      <c r="K6" s="15">
        <v>0</v>
      </c>
      <c r="L6" s="16">
        <v>0</v>
      </c>
      <c r="M6" s="22" t="s">
        <v>1882</v>
      </c>
      <c r="N6" s="22"/>
    </row>
    <row r="7" spans="1:14" x14ac:dyDescent="0.3">
      <c r="A7" s="11" t="s">
        <v>622</v>
      </c>
      <c r="B7" s="11" t="s">
        <v>623</v>
      </c>
      <c r="C7" s="11" t="s">
        <v>624</v>
      </c>
      <c r="D7" s="11" t="s">
        <v>625</v>
      </c>
      <c r="E7" s="11" t="s">
        <v>626</v>
      </c>
      <c r="F7" s="11" t="s">
        <v>627</v>
      </c>
      <c r="G7" s="12">
        <v>8</v>
      </c>
      <c r="H7" s="12">
        <v>18</v>
      </c>
      <c r="I7" s="13">
        <v>0.125</v>
      </c>
      <c r="J7" s="14">
        <v>0.875</v>
      </c>
      <c r="K7" s="15">
        <v>0</v>
      </c>
      <c r="L7" s="16">
        <v>0</v>
      </c>
      <c r="M7" s="22" t="s">
        <v>1877</v>
      </c>
      <c r="N7" s="22"/>
    </row>
    <row r="8" spans="1:14" x14ac:dyDescent="0.3">
      <c r="A8" s="11" t="s">
        <v>628</v>
      </c>
      <c r="B8" s="11" t="s">
        <v>629</v>
      </c>
      <c r="C8" s="11" t="s">
        <v>630</v>
      </c>
      <c r="D8" s="11" t="s">
        <v>631</v>
      </c>
      <c r="E8" s="11" t="s">
        <v>632</v>
      </c>
      <c r="F8" s="11" t="s">
        <v>633</v>
      </c>
      <c r="G8" s="12">
        <v>6</v>
      </c>
      <c r="H8" s="12">
        <v>34</v>
      </c>
      <c r="I8" s="13">
        <v>0.66666666666666674</v>
      </c>
      <c r="J8" s="14">
        <v>0.33333333333333337</v>
      </c>
      <c r="K8" s="15">
        <v>0</v>
      </c>
      <c r="L8" s="16">
        <v>0</v>
      </c>
      <c r="M8" s="22" t="s">
        <v>1877</v>
      </c>
      <c r="N8" s="22"/>
    </row>
    <row r="9" spans="1:14" x14ac:dyDescent="0.3">
      <c r="A9" s="11" t="s">
        <v>634</v>
      </c>
      <c r="B9" s="11" t="s">
        <v>635</v>
      </c>
      <c r="C9" s="11" t="s">
        <v>636</v>
      </c>
      <c r="D9" s="11" t="s">
        <v>637</v>
      </c>
      <c r="E9" s="11" t="s">
        <v>603</v>
      </c>
      <c r="F9" s="11" t="s">
        <v>638</v>
      </c>
      <c r="G9" s="12">
        <v>6</v>
      </c>
      <c r="H9" s="12">
        <v>43</v>
      </c>
      <c r="I9" s="13">
        <v>1</v>
      </c>
      <c r="J9" s="14">
        <v>0</v>
      </c>
      <c r="K9" s="15">
        <v>0</v>
      </c>
      <c r="L9" s="16">
        <v>0</v>
      </c>
      <c r="M9" s="22" t="s">
        <v>1877</v>
      </c>
      <c r="N9" s="22"/>
    </row>
    <row r="10" spans="1:14" x14ac:dyDescent="0.3">
      <c r="A10" s="11" t="s">
        <v>639</v>
      </c>
      <c r="B10" s="11" t="s">
        <v>640</v>
      </c>
      <c r="C10" s="11" t="s">
        <v>641</v>
      </c>
      <c r="D10" s="11" t="s">
        <v>642</v>
      </c>
      <c r="E10" s="11" t="s">
        <v>643</v>
      </c>
      <c r="F10" s="11" t="s">
        <v>644</v>
      </c>
      <c r="G10" s="12">
        <v>4</v>
      </c>
      <c r="H10" s="12">
        <v>25</v>
      </c>
      <c r="I10" s="13">
        <v>0.75</v>
      </c>
      <c r="J10" s="14">
        <v>0.25</v>
      </c>
      <c r="K10" s="15">
        <v>0</v>
      </c>
      <c r="L10" s="16">
        <v>0</v>
      </c>
      <c r="M10" s="22" t="s">
        <v>1882</v>
      </c>
      <c r="N10" s="22"/>
    </row>
    <row r="11" spans="1:14" x14ac:dyDescent="0.3">
      <c r="A11" s="11" t="s">
        <v>393</v>
      </c>
      <c r="B11" s="11" t="s">
        <v>645</v>
      </c>
      <c r="C11" s="11" t="s">
        <v>646</v>
      </c>
      <c r="D11" s="11" t="s">
        <v>647</v>
      </c>
      <c r="E11" s="11" t="s">
        <v>396</v>
      </c>
      <c r="F11" s="11" t="s">
        <v>648</v>
      </c>
      <c r="G11" s="12">
        <v>4</v>
      </c>
      <c r="H11" s="12">
        <v>4</v>
      </c>
      <c r="I11" s="13">
        <v>0</v>
      </c>
      <c r="J11" s="14">
        <v>0</v>
      </c>
      <c r="K11" s="15">
        <v>0</v>
      </c>
      <c r="L11" s="16">
        <v>1</v>
      </c>
      <c r="M11" s="22" t="s">
        <v>1878</v>
      </c>
      <c r="N11" s="22"/>
    </row>
    <row r="12" spans="1:14" x14ac:dyDescent="0.3">
      <c r="A12" s="11" t="s">
        <v>649</v>
      </c>
      <c r="B12" s="11" t="s">
        <v>650</v>
      </c>
      <c r="C12" s="11" t="s">
        <v>651</v>
      </c>
      <c r="D12" s="11" t="s">
        <v>652</v>
      </c>
      <c r="E12" s="11" t="s">
        <v>653</v>
      </c>
      <c r="F12" s="11" t="s">
        <v>654</v>
      </c>
      <c r="G12" s="12">
        <v>4</v>
      </c>
      <c r="H12" s="12">
        <v>4</v>
      </c>
      <c r="I12" s="13">
        <v>0</v>
      </c>
      <c r="J12" s="14">
        <v>1</v>
      </c>
      <c r="K12" s="15">
        <v>0</v>
      </c>
      <c r="L12" s="16">
        <v>0</v>
      </c>
      <c r="M12" s="24" t="s">
        <v>1883</v>
      </c>
      <c r="N12" s="22"/>
    </row>
    <row r="13" spans="1:14" x14ac:dyDescent="0.3">
      <c r="A13" s="11" t="s">
        <v>655</v>
      </c>
      <c r="B13" s="11" t="s">
        <v>656</v>
      </c>
      <c r="C13" s="11" t="s">
        <v>657</v>
      </c>
      <c r="D13" s="11" t="s">
        <v>658</v>
      </c>
      <c r="E13" s="11" t="s">
        <v>603</v>
      </c>
      <c r="F13" s="11" t="s">
        <v>659</v>
      </c>
      <c r="G13" s="12">
        <v>4</v>
      </c>
      <c r="H13" s="12">
        <v>13</v>
      </c>
      <c r="I13" s="13">
        <v>1</v>
      </c>
      <c r="J13" s="14">
        <v>0</v>
      </c>
      <c r="K13" s="15">
        <v>0</v>
      </c>
      <c r="L13" s="16">
        <v>0</v>
      </c>
      <c r="M13" s="22" t="s">
        <v>1877</v>
      </c>
      <c r="N13" s="22"/>
    </row>
    <row r="14" spans="1:14" x14ac:dyDescent="0.3">
      <c r="A14" s="11" t="s">
        <v>660</v>
      </c>
      <c r="B14" s="11" t="s">
        <v>661</v>
      </c>
      <c r="C14" s="11" t="s">
        <v>662</v>
      </c>
      <c r="D14" s="11" t="s">
        <v>663</v>
      </c>
      <c r="E14" s="11" t="s">
        <v>664</v>
      </c>
      <c r="F14" s="11" t="s">
        <v>665</v>
      </c>
      <c r="G14" s="12">
        <v>4</v>
      </c>
      <c r="H14" s="12">
        <v>4</v>
      </c>
      <c r="I14" s="13">
        <v>0.25</v>
      </c>
      <c r="J14" s="14">
        <v>0.75</v>
      </c>
      <c r="K14" s="15">
        <v>0</v>
      </c>
      <c r="L14" s="16">
        <v>0</v>
      </c>
      <c r="M14" s="22" t="s">
        <v>1885</v>
      </c>
      <c r="N14" s="22"/>
    </row>
    <row r="15" spans="1:14" x14ac:dyDescent="0.3">
      <c r="A15" s="11" t="s">
        <v>666</v>
      </c>
      <c r="B15" s="11" t="s">
        <v>667</v>
      </c>
      <c r="C15" s="11" t="s">
        <v>668</v>
      </c>
      <c r="D15" s="11" t="s">
        <v>669</v>
      </c>
      <c r="E15" s="11" t="s">
        <v>603</v>
      </c>
      <c r="F15" s="11" t="s">
        <v>670</v>
      </c>
      <c r="G15" s="12">
        <v>4</v>
      </c>
      <c r="H15" s="12">
        <v>14</v>
      </c>
      <c r="I15" s="13">
        <v>1</v>
      </c>
      <c r="J15" s="14">
        <v>0</v>
      </c>
      <c r="K15" s="15">
        <v>0</v>
      </c>
      <c r="L15" s="16">
        <v>0</v>
      </c>
      <c r="M15" s="22" t="s">
        <v>1877</v>
      </c>
      <c r="N15" s="22"/>
    </row>
    <row r="16" spans="1:14" x14ac:dyDescent="0.3">
      <c r="A16" s="11" t="s">
        <v>671</v>
      </c>
      <c r="B16" s="11" t="s">
        <v>672</v>
      </c>
      <c r="C16" s="11" t="s">
        <v>673</v>
      </c>
      <c r="D16" s="11" t="s">
        <v>608</v>
      </c>
      <c r="E16" s="11" t="s">
        <v>674</v>
      </c>
      <c r="F16" s="11" t="s">
        <v>675</v>
      </c>
      <c r="G16" s="12">
        <v>4</v>
      </c>
      <c r="H16" s="12">
        <v>4</v>
      </c>
      <c r="I16" s="13">
        <v>1</v>
      </c>
      <c r="J16" s="14">
        <v>0</v>
      </c>
      <c r="K16" s="15">
        <v>0</v>
      </c>
      <c r="L16" s="16">
        <v>0</v>
      </c>
      <c r="M16" s="22" t="s">
        <v>1877</v>
      </c>
      <c r="N16" s="22"/>
    </row>
    <row r="17" spans="1:14" x14ac:dyDescent="0.3">
      <c r="A17" s="11">
        <v>1328958</v>
      </c>
      <c r="B17" s="11" t="s">
        <v>676</v>
      </c>
      <c r="C17" s="11" t="s">
        <v>677</v>
      </c>
      <c r="D17" s="11" t="s">
        <v>642</v>
      </c>
      <c r="E17" s="11" t="s">
        <v>497</v>
      </c>
      <c r="F17" s="11" t="s">
        <v>678</v>
      </c>
      <c r="G17" s="12">
        <v>4</v>
      </c>
      <c r="H17" s="12">
        <v>4</v>
      </c>
      <c r="I17" s="13">
        <v>0</v>
      </c>
      <c r="J17" s="14">
        <v>0</v>
      </c>
      <c r="K17" s="15">
        <v>0</v>
      </c>
      <c r="L17" s="16">
        <v>1</v>
      </c>
      <c r="M17" s="22" t="s">
        <v>1880</v>
      </c>
      <c r="N17" s="22"/>
    </row>
    <row r="18" spans="1:14" x14ac:dyDescent="0.3">
      <c r="A18" s="11" t="s">
        <v>679</v>
      </c>
      <c r="B18" s="11" t="s">
        <v>680</v>
      </c>
      <c r="C18" s="11" t="s">
        <v>681</v>
      </c>
      <c r="D18" s="11" t="s">
        <v>682</v>
      </c>
      <c r="E18" s="11" t="s">
        <v>683</v>
      </c>
      <c r="F18" s="11" t="s">
        <v>684</v>
      </c>
      <c r="G18" s="12">
        <v>4</v>
      </c>
      <c r="H18" s="12">
        <v>33</v>
      </c>
      <c r="I18" s="13">
        <v>0</v>
      </c>
      <c r="J18" s="14">
        <v>1</v>
      </c>
      <c r="K18" s="15">
        <v>0</v>
      </c>
      <c r="L18" s="16">
        <v>0</v>
      </c>
      <c r="M18" s="22" t="s">
        <v>1877</v>
      </c>
      <c r="N18" s="22"/>
    </row>
    <row r="19" spans="1:14" x14ac:dyDescent="0.3">
      <c r="A19" s="11" t="s">
        <v>685</v>
      </c>
      <c r="B19" s="11" t="s">
        <v>686</v>
      </c>
      <c r="C19" s="11" t="s">
        <v>687</v>
      </c>
      <c r="D19" s="11" t="s">
        <v>608</v>
      </c>
      <c r="E19" s="11" t="s">
        <v>674</v>
      </c>
      <c r="F19" s="11" t="s">
        <v>688</v>
      </c>
      <c r="G19" s="12">
        <v>4</v>
      </c>
      <c r="H19" s="12">
        <v>5</v>
      </c>
      <c r="I19" s="13">
        <v>1</v>
      </c>
      <c r="J19" s="14">
        <v>0</v>
      </c>
      <c r="K19" s="15">
        <v>0</v>
      </c>
      <c r="L19" s="16">
        <v>0</v>
      </c>
      <c r="M19" s="22" t="s">
        <v>1877</v>
      </c>
      <c r="N19" s="22"/>
    </row>
    <row r="20" spans="1:14" x14ac:dyDescent="0.3">
      <c r="A20" s="11">
        <v>4390144</v>
      </c>
      <c r="B20" s="11" t="s">
        <v>689</v>
      </c>
      <c r="C20" s="11" t="s">
        <v>690</v>
      </c>
      <c r="D20" s="11" t="s">
        <v>691</v>
      </c>
      <c r="E20" s="11" t="s">
        <v>683</v>
      </c>
      <c r="F20" s="11" t="s">
        <v>692</v>
      </c>
      <c r="G20" s="12">
        <v>3</v>
      </c>
      <c r="H20" s="12">
        <v>28</v>
      </c>
      <c r="I20" s="13">
        <v>0.33333333333333337</v>
      </c>
      <c r="J20" s="14">
        <v>0.66666666666666674</v>
      </c>
      <c r="K20" s="15">
        <v>0</v>
      </c>
      <c r="L20" s="16">
        <v>0</v>
      </c>
      <c r="M20" s="22" t="s">
        <v>1877</v>
      </c>
      <c r="N20" s="22"/>
    </row>
    <row r="21" spans="1:14" x14ac:dyDescent="0.3">
      <c r="A21" s="11" t="s">
        <v>693</v>
      </c>
      <c r="B21" s="11" t="s">
        <v>694</v>
      </c>
      <c r="C21" s="11" t="s">
        <v>651</v>
      </c>
      <c r="D21" s="11" t="s">
        <v>642</v>
      </c>
      <c r="E21" s="11" t="s">
        <v>41</v>
      </c>
      <c r="F21" s="11" t="s">
        <v>695</v>
      </c>
      <c r="G21" s="12">
        <v>3</v>
      </c>
      <c r="H21" s="12">
        <v>13</v>
      </c>
      <c r="I21" s="13">
        <v>0.33333333333333337</v>
      </c>
      <c r="J21" s="14">
        <v>0.66666666666666674</v>
      </c>
      <c r="K21" s="15">
        <v>0</v>
      </c>
      <c r="L21" s="16">
        <v>0</v>
      </c>
      <c r="M21" s="22" t="s">
        <v>1877</v>
      </c>
      <c r="N21" s="22"/>
    </row>
    <row r="22" spans="1:14" x14ac:dyDescent="0.3">
      <c r="A22" s="11" t="s">
        <v>309</v>
      </c>
      <c r="B22" s="11" t="s">
        <v>696</v>
      </c>
      <c r="C22" s="11" t="s">
        <v>697</v>
      </c>
      <c r="D22" s="11" t="s">
        <v>642</v>
      </c>
      <c r="E22" s="11" t="s">
        <v>313</v>
      </c>
      <c r="F22" s="11" t="s">
        <v>698</v>
      </c>
      <c r="G22" s="12">
        <v>3</v>
      </c>
      <c r="H22" s="12">
        <v>4</v>
      </c>
      <c r="I22" s="13">
        <v>0</v>
      </c>
      <c r="J22" s="14">
        <v>0</v>
      </c>
      <c r="K22" s="15">
        <v>0</v>
      </c>
      <c r="L22" s="16">
        <v>1</v>
      </c>
      <c r="M22" s="22" t="s">
        <v>1878</v>
      </c>
      <c r="N22" s="22"/>
    </row>
    <row r="23" spans="1:14" x14ac:dyDescent="0.3">
      <c r="A23" s="11" t="s">
        <v>699</v>
      </c>
      <c r="B23" s="11" t="s">
        <v>700</v>
      </c>
      <c r="C23" s="11" t="s">
        <v>673</v>
      </c>
      <c r="D23" s="11" t="s">
        <v>608</v>
      </c>
      <c r="E23" s="11" t="s">
        <v>674</v>
      </c>
      <c r="F23" s="11" t="s">
        <v>701</v>
      </c>
      <c r="G23" s="12">
        <v>3</v>
      </c>
      <c r="H23" s="12">
        <v>10</v>
      </c>
      <c r="I23" s="13">
        <v>1</v>
      </c>
      <c r="J23" s="14">
        <v>0</v>
      </c>
      <c r="K23" s="15">
        <v>0</v>
      </c>
      <c r="L23" s="16">
        <v>0</v>
      </c>
      <c r="M23" s="22" t="s">
        <v>1877</v>
      </c>
      <c r="N23" s="22"/>
    </row>
    <row r="24" spans="1:14" x14ac:dyDescent="0.3">
      <c r="A24" s="11" t="s">
        <v>702</v>
      </c>
      <c r="B24" s="11" t="s">
        <v>703</v>
      </c>
      <c r="C24" s="11" t="s">
        <v>704</v>
      </c>
      <c r="D24" s="11" t="s">
        <v>608</v>
      </c>
      <c r="E24" s="11" t="s">
        <v>161</v>
      </c>
      <c r="F24" s="11" t="s">
        <v>705</v>
      </c>
      <c r="G24" s="12">
        <v>3</v>
      </c>
      <c r="H24" s="12">
        <v>5</v>
      </c>
      <c r="I24" s="13">
        <v>1</v>
      </c>
      <c r="J24" s="14">
        <v>0</v>
      </c>
      <c r="K24" s="15">
        <v>0</v>
      </c>
      <c r="L24" s="16">
        <v>0</v>
      </c>
      <c r="M24" s="22" t="s">
        <v>1877</v>
      </c>
      <c r="N24" s="22"/>
    </row>
    <row r="25" spans="1:14" x14ac:dyDescent="0.3">
      <c r="A25" s="11" t="s">
        <v>706</v>
      </c>
      <c r="B25" s="11" t="s">
        <v>707</v>
      </c>
      <c r="C25" s="11" t="s">
        <v>708</v>
      </c>
      <c r="D25" s="11" t="s">
        <v>642</v>
      </c>
      <c r="E25" s="11" t="s">
        <v>176</v>
      </c>
      <c r="F25" s="11" t="s">
        <v>709</v>
      </c>
      <c r="G25" s="12">
        <v>3</v>
      </c>
      <c r="H25" s="12">
        <v>7</v>
      </c>
      <c r="I25" s="13">
        <v>0</v>
      </c>
      <c r="J25" s="14">
        <v>1</v>
      </c>
      <c r="K25" s="15">
        <v>0</v>
      </c>
      <c r="L25" s="16">
        <v>0</v>
      </c>
      <c r="M25" s="24" t="s">
        <v>1881</v>
      </c>
      <c r="N25" s="22"/>
    </row>
    <row r="26" spans="1:14" x14ac:dyDescent="0.3">
      <c r="A26" s="11" t="s">
        <v>411</v>
      </c>
      <c r="B26" s="11" t="s">
        <v>710</v>
      </c>
      <c r="C26" s="11" t="s">
        <v>711</v>
      </c>
      <c r="D26" s="11" t="s">
        <v>712</v>
      </c>
      <c r="E26" s="11" t="s">
        <v>371</v>
      </c>
      <c r="F26" s="11" t="s">
        <v>713</v>
      </c>
      <c r="G26" s="12">
        <v>3</v>
      </c>
      <c r="H26" s="12">
        <v>12</v>
      </c>
      <c r="I26" s="13">
        <v>0</v>
      </c>
      <c r="J26" s="14">
        <v>0</v>
      </c>
      <c r="K26" s="15">
        <v>0</v>
      </c>
      <c r="L26" s="16">
        <v>1</v>
      </c>
      <c r="M26" s="23" t="s">
        <v>1884</v>
      </c>
      <c r="N26" s="22">
        <v>5</v>
      </c>
    </row>
    <row r="27" spans="1:14" x14ac:dyDescent="0.3">
      <c r="A27" s="11" t="s">
        <v>714</v>
      </c>
      <c r="B27" s="11" t="s">
        <v>715</v>
      </c>
      <c r="C27" s="11" t="s">
        <v>651</v>
      </c>
      <c r="D27" s="11" t="s">
        <v>716</v>
      </c>
      <c r="E27" s="11" t="s">
        <v>59</v>
      </c>
      <c r="F27" s="11" t="s">
        <v>717</v>
      </c>
      <c r="G27" s="12">
        <v>3</v>
      </c>
      <c r="H27" s="12">
        <v>6</v>
      </c>
      <c r="I27" s="13">
        <v>0</v>
      </c>
      <c r="J27" s="14">
        <v>1</v>
      </c>
      <c r="K27" s="15">
        <v>0</v>
      </c>
      <c r="L27" s="16">
        <v>0</v>
      </c>
      <c r="M27" s="24" t="s">
        <v>1881</v>
      </c>
      <c r="N27" s="22"/>
    </row>
    <row r="28" spans="1:14" x14ac:dyDescent="0.3">
      <c r="A28" s="11" t="s">
        <v>718</v>
      </c>
      <c r="B28" s="11" t="s">
        <v>719</v>
      </c>
      <c r="C28" s="11" t="s">
        <v>720</v>
      </c>
      <c r="D28" s="11" t="s">
        <v>647</v>
      </c>
      <c r="E28" s="11" t="s">
        <v>721</v>
      </c>
      <c r="F28" s="11" t="s">
        <v>722</v>
      </c>
      <c r="G28" s="12">
        <v>3</v>
      </c>
      <c r="H28" s="12">
        <v>10</v>
      </c>
      <c r="I28" s="13">
        <v>1</v>
      </c>
      <c r="J28" s="14">
        <v>0</v>
      </c>
      <c r="K28" s="15">
        <v>0</v>
      </c>
      <c r="L28" s="16">
        <v>0</v>
      </c>
      <c r="M28" s="22" t="s">
        <v>1877</v>
      </c>
      <c r="N28" s="22"/>
    </row>
    <row r="29" spans="1:14" x14ac:dyDescent="0.3">
      <c r="A29" s="11" t="s">
        <v>723</v>
      </c>
      <c r="B29" s="11" t="s">
        <v>724</v>
      </c>
      <c r="C29" s="11" t="s">
        <v>725</v>
      </c>
      <c r="D29" s="11" t="s">
        <v>608</v>
      </c>
      <c r="E29" s="11" t="s">
        <v>674</v>
      </c>
      <c r="F29" s="11" t="s">
        <v>726</v>
      </c>
      <c r="G29" s="12">
        <v>3</v>
      </c>
      <c r="H29" s="12">
        <v>3</v>
      </c>
      <c r="I29" s="13">
        <v>0.66666666666666674</v>
      </c>
      <c r="J29" s="14">
        <v>0.33333333333333337</v>
      </c>
      <c r="K29" s="15">
        <v>0</v>
      </c>
      <c r="L29" s="16">
        <v>0</v>
      </c>
      <c r="M29" s="22" t="s">
        <v>1877</v>
      </c>
      <c r="N29" s="22"/>
    </row>
    <row r="30" spans="1:14" x14ac:dyDescent="0.3">
      <c r="A30" s="11" t="s">
        <v>727</v>
      </c>
      <c r="B30" s="11" t="s">
        <v>728</v>
      </c>
      <c r="C30" s="11" t="s">
        <v>729</v>
      </c>
      <c r="D30" s="11" t="s">
        <v>730</v>
      </c>
      <c r="E30" s="11" t="s">
        <v>603</v>
      </c>
      <c r="F30" s="11" t="s">
        <v>731</v>
      </c>
      <c r="G30" s="12">
        <v>3</v>
      </c>
      <c r="H30" s="12">
        <v>3</v>
      </c>
      <c r="I30" s="13">
        <v>1</v>
      </c>
      <c r="J30" s="14">
        <v>0</v>
      </c>
      <c r="K30" s="15">
        <v>0</v>
      </c>
      <c r="L30" s="16">
        <v>0</v>
      </c>
      <c r="M30" s="22" t="s">
        <v>1877</v>
      </c>
      <c r="N30" s="22"/>
    </row>
    <row r="31" spans="1:14" x14ac:dyDescent="0.3">
      <c r="A31" s="11" t="s">
        <v>732</v>
      </c>
      <c r="B31" s="11" t="s">
        <v>733</v>
      </c>
      <c r="C31" s="11" t="s">
        <v>651</v>
      </c>
      <c r="D31" s="11" t="s">
        <v>608</v>
      </c>
      <c r="E31" s="11" t="s">
        <v>545</v>
      </c>
      <c r="F31" s="11" t="s">
        <v>734</v>
      </c>
      <c r="G31" s="12">
        <v>3</v>
      </c>
      <c r="H31" s="12">
        <v>8</v>
      </c>
      <c r="I31" s="13">
        <v>0</v>
      </c>
      <c r="J31" s="14">
        <v>1</v>
      </c>
      <c r="K31" s="15">
        <v>0</v>
      </c>
      <c r="L31" s="16">
        <v>0</v>
      </c>
      <c r="M31" s="22" t="s">
        <v>1877</v>
      </c>
      <c r="N31" s="22"/>
    </row>
    <row r="32" spans="1:14" x14ac:dyDescent="0.3">
      <c r="A32" s="11" t="s">
        <v>735</v>
      </c>
      <c r="B32" s="11" t="s">
        <v>736</v>
      </c>
      <c r="C32" s="11" t="s">
        <v>737</v>
      </c>
      <c r="D32" s="11" t="s">
        <v>647</v>
      </c>
      <c r="E32" s="11" t="s">
        <v>721</v>
      </c>
      <c r="F32" s="11" t="s">
        <v>738</v>
      </c>
      <c r="G32" s="12">
        <v>2</v>
      </c>
      <c r="H32" s="12">
        <v>2</v>
      </c>
      <c r="I32" s="13">
        <v>0</v>
      </c>
      <c r="J32" s="14">
        <v>1</v>
      </c>
      <c r="K32" s="15">
        <v>0</v>
      </c>
      <c r="L32" s="16">
        <v>0</v>
      </c>
      <c r="M32" s="22" t="s">
        <v>1879</v>
      </c>
      <c r="N32" s="22"/>
    </row>
    <row r="33" spans="1:14" x14ac:dyDescent="0.3">
      <c r="A33" s="11" t="s">
        <v>739</v>
      </c>
      <c r="B33" s="11" t="s">
        <v>740</v>
      </c>
      <c r="C33" s="11" t="s">
        <v>741</v>
      </c>
      <c r="D33" s="11" t="s">
        <v>742</v>
      </c>
      <c r="E33" s="11" t="s">
        <v>603</v>
      </c>
      <c r="F33" s="11" t="s">
        <v>743</v>
      </c>
      <c r="G33" s="12">
        <v>2</v>
      </c>
      <c r="H33" s="12">
        <v>4</v>
      </c>
      <c r="I33" s="13">
        <v>0</v>
      </c>
      <c r="J33" s="14">
        <v>1</v>
      </c>
      <c r="K33" s="15">
        <v>0</v>
      </c>
      <c r="L33" s="16">
        <v>0</v>
      </c>
      <c r="M33" s="22" t="s">
        <v>1877</v>
      </c>
      <c r="N33" s="22"/>
    </row>
    <row r="34" spans="1:14" x14ac:dyDescent="0.3">
      <c r="A34" s="11" t="s">
        <v>744</v>
      </c>
      <c r="B34" s="11" t="s">
        <v>745</v>
      </c>
      <c r="C34" s="11" t="s">
        <v>746</v>
      </c>
      <c r="D34" s="11" t="s">
        <v>642</v>
      </c>
      <c r="E34" s="11" t="s">
        <v>747</v>
      </c>
      <c r="F34" s="11" t="s">
        <v>748</v>
      </c>
      <c r="G34" s="12">
        <v>2</v>
      </c>
      <c r="H34" s="12">
        <v>2</v>
      </c>
      <c r="I34" s="13">
        <v>0.5</v>
      </c>
      <c r="J34" s="14">
        <v>0.5</v>
      </c>
      <c r="K34" s="15">
        <v>0</v>
      </c>
      <c r="L34" s="16">
        <v>0</v>
      </c>
      <c r="M34" s="22" t="s">
        <v>1879</v>
      </c>
      <c r="N34" s="22"/>
    </row>
    <row r="35" spans="1:14" x14ac:dyDescent="0.3">
      <c r="A35" s="11" t="s">
        <v>285</v>
      </c>
      <c r="B35" s="11" t="s">
        <v>749</v>
      </c>
      <c r="C35" s="11" t="s">
        <v>651</v>
      </c>
      <c r="D35" s="11" t="s">
        <v>716</v>
      </c>
      <c r="E35" s="11" t="s">
        <v>288</v>
      </c>
      <c r="F35" s="11" t="s">
        <v>750</v>
      </c>
      <c r="G35" s="12">
        <v>2</v>
      </c>
      <c r="H35" s="12">
        <v>2</v>
      </c>
      <c r="I35" s="13">
        <v>0</v>
      </c>
      <c r="J35" s="14">
        <v>0</v>
      </c>
      <c r="K35" s="15">
        <v>1</v>
      </c>
      <c r="L35" s="16">
        <v>0</v>
      </c>
      <c r="M35" s="22" t="s">
        <v>1880</v>
      </c>
      <c r="N35" s="22"/>
    </row>
    <row r="36" spans="1:14" x14ac:dyDescent="0.3">
      <c r="A36" s="11" t="s">
        <v>751</v>
      </c>
      <c r="B36" s="11" t="s">
        <v>752</v>
      </c>
      <c r="C36" s="11" t="s">
        <v>753</v>
      </c>
      <c r="D36" s="11" t="s">
        <v>754</v>
      </c>
      <c r="E36" s="11" t="s">
        <v>50</v>
      </c>
      <c r="F36" s="11" t="s">
        <v>755</v>
      </c>
      <c r="G36" s="12">
        <v>2</v>
      </c>
      <c r="H36" s="12">
        <v>9</v>
      </c>
      <c r="I36" s="13">
        <v>0</v>
      </c>
      <c r="J36" s="14">
        <v>1</v>
      </c>
      <c r="K36" s="15">
        <v>0</v>
      </c>
      <c r="L36" s="16">
        <v>0</v>
      </c>
      <c r="M36" s="22" t="s">
        <v>1881</v>
      </c>
      <c r="N36" s="22"/>
    </row>
    <row r="37" spans="1:14" x14ac:dyDescent="0.3">
      <c r="A37" s="11" t="s">
        <v>756</v>
      </c>
      <c r="B37" s="11" t="s">
        <v>757</v>
      </c>
      <c r="C37" s="11" t="s">
        <v>758</v>
      </c>
      <c r="D37" s="11" t="s">
        <v>602</v>
      </c>
      <c r="E37" s="11" t="s">
        <v>603</v>
      </c>
      <c r="F37" s="11" t="s">
        <v>759</v>
      </c>
      <c r="G37" s="12">
        <v>2</v>
      </c>
      <c r="H37" s="12">
        <v>4</v>
      </c>
      <c r="I37" s="13">
        <v>1</v>
      </c>
      <c r="J37" s="14">
        <v>0</v>
      </c>
      <c r="K37" s="15">
        <v>0</v>
      </c>
      <c r="L37" s="16">
        <v>0</v>
      </c>
      <c r="M37" s="22" t="s">
        <v>1877</v>
      </c>
      <c r="N37" s="22"/>
    </row>
    <row r="38" spans="1:14" x14ac:dyDescent="0.3">
      <c r="A38" s="11" t="s">
        <v>760</v>
      </c>
      <c r="B38" s="11" t="s">
        <v>761</v>
      </c>
      <c r="C38" s="11" t="s">
        <v>601</v>
      </c>
      <c r="D38" s="11" t="s">
        <v>762</v>
      </c>
      <c r="E38" s="11" t="s">
        <v>603</v>
      </c>
      <c r="F38" s="11" t="s">
        <v>763</v>
      </c>
      <c r="G38" s="12">
        <v>2</v>
      </c>
      <c r="H38" s="12">
        <v>16</v>
      </c>
      <c r="I38" s="13">
        <v>1</v>
      </c>
      <c r="J38" s="14">
        <v>0</v>
      </c>
      <c r="K38" s="15">
        <v>0</v>
      </c>
      <c r="L38" s="16">
        <v>0</v>
      </c>
      <c r="M38" s="22" t="s">
        <v>1877</v>
      </c>
      <c r="N38" s="22"/>
    </row>
    <row r="39" spans="1:14" x14ac:dyDescent="0.3">
      <c r="A39" s="11" t="s">
        <v>764</v>
      </c>
      <c r="B39" s="11" t="s">
        <v>765</v>
      </c>
      <c r="C39" s="11" t="s">
        <v>766</v>
      </c>
      <c r="D39" s="11" t="s">
        <v>691</v>
      </c>
      <c r="E39" s="11" t="s">
        <v>767</v>
      </c>
      <c r="F39" s="11" t="s">
        <v>768</v>
      </c>
      <c r="G39" s="12">
        <v>2</v>
      </c>
      <c r="H39" s="12">
        <v>2</v>
      </c>
      <c r="I39" s="13">
        <v>0</v>
      </c>
      <c r="J39" s="14">
        <v>1</v>
      </c>
      <c r="K39" s="15">
        <v>0</v>
      </c>
      <c r="L39" s="16">
        <v>0</v>
      </c>
      <c r="M39" s="22" t="s">
        <v>1879</v>
      </c>
      <c r="N39" s="22"/>
    </row>
    <row r="40" spans="1:14" x14ac:dyDescent="0.3">
      <c r="A40" s="11" t="s">
        <v>769</v>
      </c>
      <c r="B40" s="11" t="s">
        <v>770</v>
      </c>
      <c r="C40" s="11" t="s">
        <v>771</v>
      </c>
      <c r="D40" s="11" t="s">
        <v>772</v>
      </c>
      <c r="E40" s="11" t="s">
        <v>773</v>
      </c>
      <c r="F40" s="11" t="s">
        <v>774</v>
      </c>
      <c r="G40" s="12">
        <v>2</v>
      </c>
      <c r="H40" s="12">
        <v>2</v>
      </c>
      <c r="I40" s="13">
        <v>0.5</v>
      </c>
      <c r="J40" s="14">
        <v>0.5</v>
      </c>
      <c r="K40" s="15">
        <v>0</v>
      </c>
      <c r="L40" s="16">
        <v>0</v>
      </c>
      <c r="M40" s="22" t="s">
        <v>1879</v>
      </c>
      <c r="N40" s="22"/>
    </row>
    <row r="41" spans="1:14" x14ac:dyDescent="0.3">
      <c r="A41" s="11" t="s">
        <v>775</v>
      </c>
      <c r="B41" s="11" t="s">
        <v>776</v>
      </c>
      <c r="C41" s="11" t="s">
        <v>758</v>
      </c>
      <c r="D41" s="11" t="s">
        <v>608</v>
      </c>
      <c r="E41" s="11" t="s">
        <v>674</v>
      </c>
      <c r="F41" s="11" t="s">
        <v>777</v>
      </c>
      <c r="G41" s="12">
        <v>2</v>
      </c>
      <c r="H41" s="12">
        <v>4</v>
      </c>
      <c r="I41" s="13">
        <v>0.5</v>
      </c>
      <c r="J41" s="14">
        <v>0.5</v>
      </c>
      <c r="K41" s="15">
        <v>0</v>
      </c>
      <c r="L41" s="16">
        <v>0</v>
      </c>
      <c r="M41" s="22" t="s">
        <v>1877</v>
      </c>
      <c r="N41" s="22"/>
    </row>
    <row r="42" spans="1:14" x14ac:dyDescent="0.3">
      <c r="A42" s="11" t="s">
        <v>778</v>
      </c>
      <c r="B42" s="11" t="s">
        <v>779</v>
      </c>
      <c r="C42" s="11" t="s">
        <v>651</v>
      </c>
      <c r="D42" s="11" t="s">
        <v>780</v>
      </c>
      <c r="E42" s="11" t="s">
        <v>152</v>
      </c>
      <c r="F42" s="11" t="s">
        <v>781</v>
      </c>
      <c r="G42" s="12">
        <v>2</v>
      </c>
      <c r="H42" s="12">
        <v>12</v>
      </c>
      <c r="I42" s="13">
        <v>0.5</v>
      </c>
      <c r="J42" s="14">
        <v>0.5</v>
      </c>
      <c r="K42" s="15">
        <v>0</v>
      </c>
      <c r="L42" s="16">
        <v>0</v>
      </c>
      <c r="M42" s="22" t="s">
        <v>1882</v>
      </c>
      <c r="N42" s="22"/>
    </row>
    <row r="43" spans="1:14" x14ac:dyDescent="0.3">
      <c r="A43" s="11" t="s">
        <v>782</v>
      </c>
      <c r="B43" s="11" t="s">
        <v>783</v>
      </c>
      <c r="C43" s="11" t="s">
        <v>784</v>
      </c>
      <c r="D43" s="11" t="s">
        <v>785</v>
      </c>
      <c r="E43" s="11" t="s">
        <v>786</v>
      </c>
      <c r="F43" s="11" t="s">
        <v>787</v>
      </c>
      <c r="G43" s="12">
        <v>2</v>
      </c>
      <c r="H43" s="12">
        <v>2</v>
      </c>
      <c r="I43" s="13">
        <v>0.5</v>
      </c>
      <c r="J43" s="14">
        <v>0.5</v>
      </c>
      <c r="K43" s="15">
        <v>0</v>
      </c>
      <c r="L43" s="16">
        <v>0</v>
      </c>
      <c r="M43" s="22" t="s">
        <v>1879</v>
      </c>
      <c r="N43" s="22"/>
    </row>
    <row r="44" spans="1:14" x14ac:dyDescent="0.3">
      <c r="A44" s="11" t="s">
        <v>788</v>
      </c>
      <c r="B44" s="11" t="s">
        <v>757</v>
      </c>
      <c r="C44" s="11" t="s">
        <v>758</v>
      </c>
      <c r="D44" s="11" t="s">
        <v>637</v>
      </c>
      <c r="E44" s="11" t="s">
        <v>603</v>
      </c>
      <c r="F44" s="11" t="s">
        <v>726</v>
      </c>
      <c r="G44" s="12">
        <v>2</v>
      </c>
      <c r="H44" s="12">
        <v>16</v>
      </c>
      <c r="I44" s="13">
        <v>1</v>
      </c>
      <c r="J44" s="14">
        <v>0</v>
      </c>
      <c r="K44" s="15">
        <v>0</v>
      </c>
      <c r="L44" s="16">
        <v>0</v>
      </c>
      <c r="M44" s="22" t="s">
        <v>1877</v>
      </c>
      <c r="N44" s="22"/>
    </row>
    <row r="45" spans="1:14" x14ac:dyDescent="0.3">
      <c r="A45" s="11" t="s">
        <v>119</v>
      </c>
      <c r="B45" s="11" t="s">
        <v>789</v>
      </c>
      <c r="C45" s="11" t="s">
        <v>651</v>
      </c>
      <c r="D45" s="11" t="s">
        <v>790</v>
      </c>
      <c r="E45" s="11" t="s">
        <v>123</v>
      </c>
      <c r="F45" s="11" t="s">
        <v>791</v>
      </c>
      <c r="G45" s="12">
        <v>2</v>
      </c>
      <c r="H45" s="12">
        <v>3</v>
      </c>
      <c r="I45" s="13">
        <v>0</v>
      </c>
      <c r="J45" s="14">
        <v>0</v>
      </c>
      <c r="K45" s="15">
        <v>1</v>
      </c>
      <c r="L45" s="16">
        <v>0</v>
      </c>
      <c r="M45" s="22" t="s">
        <v>1880</v>
      </c>
      <c r="N45" s="22"/>
    </row>
    <row r="46" spans="1:14" x14ac:dyDescent="0.3">
      <c r="A46" s="11" t="s">
        <v>190</v>
      </c>
      <c r="B46" s="11" t="s">
        <v>792</v>
      </c>
      <c r="C46" s="11" t="s">
        <v>793</v>
      </c>
      <c r="D46" s="11" t="s">
        <v>716</v>
      </c>
      <c r="E46" s="11" t="s">
        <v>193</v>
      </c>
      <c r="F46" s="11" t="s">
        <v>794</v>
      </c>
      <c r="G46" s="12">
        <v>2</v>
      </c>
      <c r="H46" s="12">
        <v>4</v>
      </c>
      <c r="I46" s="13">
        <v>0</v>
      </c>
      <c r="J46" s="14">
        <v>0.5</v>
      </c>
      <c r="K46" s="15">
        <v>0.5</v>
      </c>
      <c r="L46" s="16">
        <v>0</v>
      </c>
      <c r="M46" s="22" t="s">
        <v>1880</v>
      </c>
      <c r="N46" s="22"/>
    </row>
    <row r="47" spans="1:14" x14ac:dyDescent="0.3">
      <c r="A47" s="11" t="s">
        <v>795</v>
      </c>
      <c r="B47" s="11" t="s">
        <v>796</v>
      </c>
      <c r="C47" s="11" t="s">
        <v>797</v>
      </c>
      <c r="D47" s="11" t="s">
        <v>608</v>
      </c>
      <c r="E47" s="11" t="s">
        <v>674</v>
      </c>
      <c r="F47" s="11" t="s">
        <v>798</v>
      </c>
      <c r="G47" s="12">
        <v>2</v>
      </c>
      <c r="H47" s="12">
        <v>2</v>
      </c>
      <c r="I47" s="13">
        <v>1</v>
      </c>
      <c r="J47" s="14">
        <v>0</v>
      </c>
      <c r="K47" s="15">
        <v>0</v>
      </c>
      <c r="L47" s="16">
        <v>0</v>
      </c>
      <c r="M47" s="22" t="s">
        <v>1877</v>
      </c>
      <c r="N47" s="22"/>
    </row>
    <row r="48" spans="1:14" x14ac:dyDescent="0.3">
      <c r="A48" s="11" t="s">
        <v>799</v>
      </c>
      <c r="B48" s="11" t="s">
        <v>800</v>
      </c>
      <c r="C48" s="11" t="s">
        <v>801</v>
      </c>
      <c r="D48" s="11" t="s">
        <v>802</v>
      </c>
      <c r="E48" s="11" t="s">
        <v>603</v>
      </c>
      <c r="F48" s="11" t="s">
        <v>803</v>
      </c>
      <c r="G48" s="12">
        <v>2</v>
      </c>
      <c r="H48" s="12">
        <v>6</v>
      </c>
      <c r="I48" s="13">
        <v>1</v>
      </c>
      <c r="J48" s="14">
        <v>0</v>
      </c>
      <c r="K48" s="15">
        <v>0</v>
      </c>
      <c r="L48" s="16">
        <v>0</v>
      </c>
      <c r="M48" s="22" t="s">
        <v>1877</v>
      </c>
      <c r="N48" s="22"/>
    </row>
    <row r="49" spans="1:14" x14ac:dyDescent="0.3">
      <c r="A49" s="11" t="s">
        <v>804</v>
      </c>
      <c r="B49" s="11" t="s">
        <v>805</v>
      </c>
      <c r="C49" s="11" t="s">
        <v>697</v>
      </c>
      <c r="D49" s="11" t="s">
        <v>642</v>
      </c>
      <c r="E49" s="11" t="s">
        <v>806</v>
      </c>
      <c r="F49" s="11" t="s">
        <v>807</v>
      </c>
      <c r="G49" s="12">
        <v>2</v>
      </c>
      <c r="H49" s="12">
        <v>6</v>
      </c>
      <c r="I49" s="13">
        <v>0.5</v>
      </c>
      <c r="J49" s="14">
        <v>0.5</v>
      </c>
      <c r="K49" s="15">
        <v>0</v>
      </c>
      <c r="L49" s="16">
        <v>0</v>
      </c>
      <c r="M49" s="22" t="s">
        <v>1881</v>
      </c>
      <c r="N49" s="22"/>
    </row>
    <row r="50" spans="1:14" x14ac:dyDescent="0.3">
      <c r="A50" s="11" t="s">
        <v>808</v>
      </c>
      <c r="B50" s="11" t="s">
        <v>809</v>
      </c>
      <c r="C50" s="11" t="s">
        <v>810</v>
      </c>
      <c r="D50" s="11" t="s">
        <v>811</v>
      </c>
      <c r="E50" s="11" t="s">
        <v>812</v>
      </c>
      <c r="F50" s="11" t="s">
        <v>813</v>
      </c>
      <c r="G50" s="12">
        <v>2</v>
      </c>
      <c r="H50" s="12">
        <v>17</v>
      </c>
      <c r="I50" s="13">
        <v>0</v>
      </c>
      <c r="J50" s="14">
        <v>1</v>
      </c>
      <c r="K50" s="15">
        <v>0</v>
      </c>
      <c r="L50" s="16">
        <v>0</v>
      </c>
      <c r="M50" s="22" t="s">
        <v>1881</v>
      </c>
      <c r="N50" s="22"/>
    </row>
    <row r="51" spans="1:14" x14ac:dyDescent="0.3">
      <c r="A51" s="11" t="s">
        <v>814</v>
      </c>
      <c r="B51" s="11" t="s">
        <v>815</v>
      </c>
      <c r="C51" s="11" t="s">
        <v>816</v>
      </c>
      <c r="D51" s="11" t="s">
        <v>817</v>
      </c>
      <c r="E51" s="11" t="s">
        <v>818</v>
      </c>
      <c r="F51" s="11" t="s">
        <v>819</v>
      </c>
      <c r="G51" s="12">
        <v>2</v>
      </c>
      <c r="H51" s="12">
        <v>3</v>
      </c>
      <c r="I51" s="13">
        <v>1</v>
      </c>
      <c r="J51" s="14">
        <v>0</v>
      </c>
      <c r="K51" s="15">
        <v>0</v>
      </c>
      <c r="L51" s="16">
        <v>0</v>
      </c>
      <c r="M51" s="22" t="s">
        <v>1879</v>
      </c>
      <c r="N51" s="22"/>
    </row>
    <row r="52" spans="1:14" x14ac:dyDescent="0.3">
      <c r="A52" s="11" t="s">
        <v>820</v>
      </c>
      <c r="B52" s="11" t="s">
        <v>821</v>
      </c>
      <c r="C52" s="11" t="s">
        <v>822</v>
      </c>
      <c r="D52" s="11" t="s">
        <v>762</v>
      </c>
      <c r="E52" s="11" t="s">
        <v>823</v>
      </c>
      <c r="F52" s="11" t="s">
        <v>824</v>
      </c>
      <c r="G52" s="12">
        <v>2</v>
      </c>
      <c r="H52" s="12">
        <v>22</v>
      </c>
      <c r="I52" s="13">
        <v>1</v>
      </c>
      <c r="J52" s="14">
        <v>0</v>
      </c>
      <c r="K52" s="15">
        <v>0</v>
      </c>
      <c r="L52" s="16">
        <v>0</v>
      </c>
      <c r="M52" s="22" t="s">
        <v>1879</v>
      </c>
      <c r="N52" s="22"/>
    </row>
    <row r="53" spans="1:14" x14ac:dyDescent="0.3">
      <c r="A53" s="11" t="s">
        <v>825</v>
      </c>
      <c r="B53" s="11" t="s">
        <v>826</v>
      </c>
      <c r="C53" s="11" t="s">
        <v>827</v>
      </c>
      <c r="D53" s="11" t="s">
        <v>642</v>
      </c>
      <c r="E53" s="11" t="s">
        <v>262</v>
      </c>
      <c r="F53" s="11" t="s">
        <v>828</v>
      </c>
      <c r="G53" s="12">
        <v>2</v>
      </c>
      <c r="H53" s="12">
        <v>6</v>
      </c>
      <c r="I53" s="13">
        <v>0</v>
      </c>
      <c r="J53" s="14">
        <v>1</v>
      </c>
      <c r="K53" s="15">
        <v>0</v>
      </c>
      <c r="L53" s="16">
        <v>0</v>
      </c>
      <c r="M53" s="22" t="s">
        <v>1881</v>
      </c>
      <c r="N53" s="22"/>
    </row>
    <row r="54" spans="1:14" x14ac:dyDescent="0.3">
      <c r="A54" s="11" t="s">
        <v>452</v>
      </c>
      <c r="B54" s="11" t="s">
        <v>829</v>
      </c>
      <c r="C54" s="11" t="s">
        <v>651</v>
      </c>
      <c r="D54" s="11" t="s">
        <v>642</v>
      </c>
      <c r="E54" s="11" t="s">
        <v>455</v>
      </c>
      <c r="F54" s="11" t="s">
        <v>830</v>
      </c>
      <c r="G54" s="12">
        <v>2</v>
      </c>
      <c r="H54" s="12">
        <v>2</v>
      </c>
      <c r="I54" s="13">
        <v>0</v>
      </c>
      <c r="J54" s="14">
        <v>0</v>
      </c>
      <c r="K54" s="15">
        <v>0</v>
      </c>
      <c r="L54" s="16">
        <v>1</v>
      </c>
      <c r="M54" s="22" t="s">
        <v>1880</v>
      </c>
      <c r="N54" s="22"/>
    </row>
    <row r="55" spans="1:14" x14ac:dyDescent="0.3">
      <c r="A55" s="11" t="s">
        <v>831</v>
      </c>
      <c r="B55" s="11" t="s">
        <v>832</v>
      </c>
      <c r="C55" s="11" t="s">
        <v>833</v>
      </c>
      <c r="D55" s="11" t="s">
        <v>834</v>
      </c>
      <c r="E55" s="11" t="s">
        <v>835</v>
      </c>
      <c r="F55" s="11" t="s">
        <v>836</v>
      </c>
      <c r="G55" s="12">
        <v>2</v>
      </c>
      <c r="H55" s="12">
        <v>3</v>
      </c>
      <c r="I55" s="13">
        <v>0</v>
      </c>
      <c r="J55" s="14">
        <v>1</v>
      </c>
      <c r="K55" s="15">
        <v>0</v>
      </c>
      <c r="L55" s="16">
        <v>0</v>
      </c>
      <c r="M55" s="22" t="s">
        <v>1881</v>
      </c>
      <c r="N55" s="22"/>
    </row>
    <row r="56" spans="1:14" x14ac:dyDescent="0.3">
      <c r="A56" s="11" t="s">
        <v>837</v>
      </c>
      <c r="B56" s="11" t="s">
        <v>838</v>
      </c>
      <c r="C56" s="11" t="s">
        <v>651</v>
      </c>
      <c r="D56" s="11" t="s">
        <v>642</v>
      </c>
      <c r="E56" s="11" t="s">
        <v>84</v>
      </c>
      <c r="F56" s="11" t="s">
        <v>839</v>
      </c>
      <c r="G56" s="12">
        <v>2</v>
      </c>
      <c r="H56" s="12">
        <v>11</v>
      </c>
      <c r="I56" s="13">
        <v>0</v>
      </c>
      <c r="J56" s="14">
        <v>1</v>
      </c>
      <c r="K56" s="15">
        <v>0</v>
      </c>
      <c r="L56" s="16">
        <v>0</v>
      </c>
      <c r="M56" s="22" t="s">
        <v>1881</v>
      </c>
      <c r="N56" s="22"/>
    </row>
    <row r="57" spans="1:14" x14ac:dyDescent="0.3">
      <c r="A57" s="11" t="s">
        <v>840</v>
      </c>
      <c r="B57" s="11" t="s">
        <v>841</v>
      </c>
      <c r="C57" s="11" t="s">
        <v>651</v>
      </c>
      <c r="D57" s="11" t="s">
        <v>842</v>
      </c>
      <c r="E57" s="11" t="s">
        <v>104</v>
      </c>
      <c r="F57" s="11" t="s">
        <v>843</v>
      </c>
      <c r="G57" s="12">
        <v>2</v>
      </c>
      <c r="H57" s="12">
        <v>4</v>
      </c>
      <c r="I57" s="13">
        <v>0</v>
      </c>
      <c r="J57" s="14">
        <v>1</v>
      </c>
      <c r="K57" s="15">
        <v>0</v>
      </c>
      <c r="L57" s="16">
        <v>0</v>
      </c>
      <c r="M57" s="22" t="s">
        <v>1879</v>
      </c>
      <c r="N57" s="22"/>
    </row>
    <row r="58" spans="1:14" x14ac:dyDescent="0.3">
      <c r="A58" s="11" t="s">
        <v>844</v>
      </c>
      <c r="B58" s="11" t="s">
        <v>845</v>
      </c>
      <c r="C58" s="11" t="s">
        <v>846</v>
      </c>
      <c r="D58" s="11" t="s">
        <v>642</v>
      </c>
      <c r="E58" s="11" t="s">
        <v>847</v>
      </c>
      <c r="F58" s="11" t="s">
        <v>848</v>
      </c>
      <c r="G58" s="12">
        <v>2</v>
      </c>
      <c r="H58" s="12">
        <v>25</v>
      </c>
      <c r="I58" s="13">
        <v>1</v>
      </c>
      <c r="J58" s="14">
        <v>0</v>
      </c>
      <c r="K58" s="15">
        <v>0</v>
      </c>
      <c r="L58" s="16">
        <v>0</v>
      </c>
      <c r="M58" s="22" t="s">
        <v>1879</v>
      </c>
      <c r="N58" s="22"/>
    </row>
    <row r="59" spans="1:14" x14ac:dyDescent="0.3">
      <c r="A59" s="11" t="s">
        <v>849</v>
      </c>
      <c r="B59" s="11" t="s">
        <v>850</v>
      </c>
      <c r="C59" s="11" t="s">
        <v>851</v>
      </c>
      <c r="D59" s="11" t="s">
        <v>852</v>
      </c>
      <c r="E59" s="11" t="s">
        <v>853</v>
      </c>
      <c r="F59" s="11" t="s">
        <v>854</v>
      </c>
      <c r="G59" s="12">
        <v>2</v>
      </c>
      <c r="H59" s="12">
        <v>5</v>
      </c>
      <c r="I59" s="13">
        <v>1</v>
      </c>
      <c r="J59" s="14">
        <v>0</v>
      </c>
      <c r="K59" s="15">
        <v>0</v>
      </c>
      <c r="L59" s="16">
        <v>0</v>
      </c>
      <c r="M59" s="22" t="s">
        <v>1879</v>
      </c>
      <c r="N59" s="22"/>
    </row>
    <row r="60" spans="1:14" x14ac:dyDescent="0.3">
      <c r="A60" s="11" t="s">
        <v>553</v>
      </c>
      <c r="B60" s="11" t="s">
        <v>855</v>
      </c>
      <c r="C60" s="11" t="s">
        <v>856</v>
      </c>
      <c r="D60" s="11" t="s">
        <v>857</v>
      </c>
      <c r="E60" s="11" t="s">
        <v>555</v>
      </c>
      <c r="F60" s="11" t="s">
        <v>858</v>
      </c>
      <c r="G60" s="12">
        <v>2</v>
      </c>
      <c r="H60" s="12">
        <v>7</v>
      </c>
      <c r="I60" s="13">
        <v>0</v>
      </c>
      <c r="J60" s="14">
        <v>0</v>
      </c>
      <c r="K60" s="15">
        <v>0</v>
      </c>
      <c r="L60" s="16">
        <v>1</v>
      </c>
      <c r="M60" s="22" t="s">
        <v>1880</v>
      </c>
      <c r="N60" s="22"/>
    </row>
    <row r="61" spans="1:14" x14ac:dyDescent="0.3">
      <c r="A61" s="11" t="s">
        <v>859</v>
      </c>
      <c r="B61" s="11" t="s">
        <v>860</v>
      </c>
      <c r="C61" s="11" t="s">
        <v>861</v>
      </c>
      <c r="D61" s="11" t="s">
        <v>631</v>
      </c>
      <c r="E61" s="11" t="s">
        <v>161</v>
      </c>
      <c r="F61" s="11" t="s">
        <v>862</v>
      </c>
      <c r="G61" s="12">
        <v>2</v>
      </c>
      <c r="H61" s="12">
        <v>5</v>
      </c>
      <c r="I61" s="13">
        <v>1</v>
      </c>
      <c r="J61" s="14">
        <v>0</v>
      </c>
      <c r="K61" s="15">
        <v>0</v>
      </c>
      <c r="L61" s="16">
        <v>0</v>
      </c>
      <c r="M61" s="22" t="s">
        <v>1879</v>
      </c>
      <c r="N61" s="22"/>
    </row>
    <row r="62" spans="1:14" x14ac:dyDescent="0.3">
      <c r="A62" s="11" t="s">
        <v>863</v>
      </c>
      <c r="B62" s="11" t="s">
        <v>864</v>
      </c>
      <c r="C62" s="11" t="s">
        <v>651</v>
      </c>
      <c r="D62" s="11" t="s">
        <v>652</v>
      </c>
      <c r="E62" s="11" t="s">
        <v>865</v>
      </c>
      <c r="F62" s="11" t="s">
        <v>866</v>
      </c>
      <c r="G62" s="12">
        <v>2</v>
      </c>
      <c r="H62" s="12">
        <v>5</v>
      </c>
      <c r="I62" s="13">
        <v>0</v>
      </c>
      <c r="J62" s="14">
        <v>1</v>
      </c>
      <c r="K62" s="15">
        <v>0</v>
      </c>
      <c r="L62" s="16">
        <v>0</v>
      </c>
      <c r="M62" s="22" t="s">
        <v>1879</v>
      </c>
      <c r="N62" s="22"/>
    </row>
    <row r="63" spans="1:14" x14ac:dyDescent="0.3">
      <c r="A63" s="11" t="s">
        <v>867</v>
      </c>
      <c r="B63" s="11" t="s">
        <v>868</v>
      </c>
      <c r="C63" s="11" t="s">
        <v>869</v>
      </c>
      <c r="D63" s="11" t="s">
        <v>642</v>
      </c>
      <c r="E63" s="11" t="s">
        <v>870</v>
      </c>
      <c r="F63" s="11" t="s">
        <v>871</v>
      </c>
      <c r="G63" s="12">
        <v>2</v>
      </c>
      <c r="H63" s="12">
        <v>4</v>
      </c>
      <c r="I63" s="13">
        <v>0</v>
      </c>
      <c r="J63" s="14">
        <v>1</v>
      </c>
      <c r="K63" s="15">
        <v>0</v>
      </c>
      <c r="L63" s="16">
        <v>0</v>
      </c>
      <c r="M63" s="22" t="s">
        <v>1879</v>
      </c>
      <c r="N63" s="22"/>
    </row>
    <row r="64" spans="1:14" x14ac:dyDescent="0.3">
      <c r="A64" s="11" t="s">
        <v>872</v>
      </c>
      <c r="B64" s="11" t="s">
        <v>873</v>
      </c>
      <c r="C64" s="11" t="s">
        <v>874</v>
      </c>
      <c r="D64" s="11" t="s">
        <v>642</v>
      </c>
      <c r="E64" s="11" t="s">
        <v>440</v>
      </c>
      <c r="F64" s="11" t="s">
        <v>875</v>
      </c>
      <c r="G64" s="12">
        <v>2</v>
      </c>
      <c r="H64" s="12">
        <v>2</v>
      </c>
      <c r="I64" s="13">
        <v>0</v>
      </c>
      <c r="J64" s="14">
        <v>1</v>
      </c>
      <c r="K64" s="15">
        <v>0</v>
      </c>
      <c r="L64" s="16">
        <v>0</v>
      </c>
      <c r="M64" s="22" t="s">
        <v>1881</v>
      </c>
      <c r="N64" s="22"/>
    </row>
    <row r="65" spans="1:14" x14ac:dyDescent="0.3">
      <c r="A65" s="11" t="s">
        <v>876</v>
      </c>
      <c r="B65" s="11" t="s">
        <v>877</v>
      </c>
      <c r="C65" s="11" t="s">
        <v>878</v>
      </c>
      <c r="D65" s="11" t="s">
        <v>879</v>
      </c>
      <c r="E65" s="11" t="s">
        <v>161</v>
      </c>
      <c r="F65" s="11" t="s">
        <v>880</v>
      </c>
      <c r="G65" s="12">
        <v>2</v>
      </c>
      <c r="H65" s="12">
        <v>2</v>
      </c>
      <c r="I65" s="13">
        <v>0</v>
      </c>
      <c r="J65" s="14">
        <v>1</v>
      </c>
      <c r="K65" s="15">
        <v>0</v>
      </c>
      <c r="L65" s="16">
        <v>0</v>
      </c>
      <c r="M65" s="22" t="s">
        <v>1881</v>
      </c>
      <c r="N65" s="22"/>
    </row>
    <row r="66" spans="1:14" x14ac:dyDescent="0.3">
      <c r="A66" s="11" t="s">
        <v>320</v>
      </c>
      <c r="B66" s="11" t="s">
        <v>881</v>
      </c>
      <c r="C66" s="11" t="s">
        <v>882</v>
      </c>
      <c r="D66" s="11" t="s">
        <v>642</v>
      </c>
      <c r="E66" s="11" t="s">
        <v>324</v>
      </c>
      <c r="F66" s="11" t="s">
        <v>883</v>
      </c>
      <c r="G66" s="12">
        <v>1</v>
      </c>
      <c r="H66" s="12">
        <v>2</v>
      </c>
      <c r="I66" s="13">
        <v>0</v>
      </c>
      <c r="J66" s="14">
        <v>0</v>
      </c>
      <c r="K66" s="15">
        <v>0</v>
      </c>
      <c r="L66" s="16">
        <v>1</v>
      </c>
      <c r="M66" s="22" t="s">
        <v>1880</v>
      </c>
      <c r="N66" s="22"/>
    </row>
    <row r="67" spans="1:14" x14ac:dyDescent="0.3">
      <c r="A67" s="11" t="s">
        <v>884</v>
      </c>
      <c r="B67" s="11" t="s">
        <v>885</v>
      </c>
      <c r="C67" s="11" t="s">
        <v>636</v>
      </c>
      <c r="D67" s="11" t="s">
        <v>637</v>
      </c>
      <c r="E67" s="11" t="s">
        <v>603</v>
      </c>
      <c r="F67" s="11" t="s">
        <v>886</v>
      </c>
      <c r="G67" s="12">
        <v>1</v>
      </c>
      <c r="H67" s="12">
        <v>2</v>
      </c>
      <c r="I67" s="13">
        <v>0</v>
      </c>
      <c r="J67" s="14">
        <v>1</v>
      </c>
      <c r="K67" s="15">
        <v>0</v>
      </c>
      <c r="L67" s="16">
        <v>0</v>
      </c>
      <c r="M67" s="22" t="s">
        <v>1881</v>
      </c>
      <c r="N67" s="22"/>
    </row>
    <row r="68" spans="1:14" x14ac:dyDescent="0.3">
      <c r="A68" s="11" t="s">
        <v>887</v>
      </c>
      <c r="B68" s="11" t="s">
        <v>888</v>
      </c>
      <c r="C68" s="11" t="s">
        <v>720</v>
      </c>
      <c r="D68" s="11" t="s">
        <v>647</v>
      </c>
      <c r="E68" s="11" t="s">
        <v>721</v>
      </c>
      <c r="F68" s="11" t="s">
        <v>889</v>
      </c>
      <c r="G68" s="12">
        <v>1</v>
      </c>
      <c r="H68" s="12">
        <v>1</v>
      </c>
      <c r="I68" s="13">
        <v>0</v>
      </c>
      <c r="J68" s="14">
        <v>1</v>
      </c>
      <c r="K68" s="15">
        <v>0</v>
      </c>
      <c r="L68" s="16">
        <v>0</v>
      </c>
      <c r="M68" s="22" t="s">
        <v>1881</v>
      </c>
      <c r="N68" s="22"/>
    </row>
    <row r="69" spans="1:14" x14ac:dyDescent="0.3">
      <c r="A69" s="11" t="s">
        <v>890</v>
      </c>
      <c r="B69" s="11" t="s">
        <v>891</v>
      </c>
      <c r="C69" s="11" t="s">
        <v>892</v>
      </c>
      <c r="D69" s="11" t="s">
        <v>772</v>
      </c>
      <c r="E69" s="11" t="s">
        <v>893</v>
      </c>
      <c r="F69" s="11" t="s">
        <v>894</v>
      </c>
      <c r="G69" s="12">
        <v>1</v>
      </c>
      <c r="H69" s="12">
        <v>1</v>
      </c>
      <c r="I69" s="13">
        <v>0</v>
      </c>
      <c r="J69" s="14">
        <v>1</v>
      </c>
      <c r="K69" s="15">
        <v>0</v>
      </c>
      <c r="L69" s="16">
        <v>0</v>
      </c>
      <c r="M69" s="22" t="s">
        <v>1879</v>
      </c>
      <c r="N69" s="22"/>
    </row>
    <row r="70" spans="1:14" x14ac:dyDescent="0.3">
      <c r="A70" s="11" t="s">
        <v>240</v>
      </c>
      <c r="B70" s="11" t="s">
        <v>895</v>
      </c>
      <c r="C70" s="11" t="s">
        <v>896</v>
      </c>
      <c r="D70" s="11" t="s">
        <v>642</v>
      </c>
      <c r="E70" s="11" t="s">
        <v>244</v>
      </c>
      <c r="F70" s="11" t="s">
        <v>897</v>
      </c>
      <c r="G70" s="12">
        <v>1</v>
      </c>
      <c r="H70" s="12">
        <v>1</v>
      </c>
      <c r="I70" s="13">
        <v>0</v>
      </c>
      <c r="J70" s="14">
        <v>0</v>
      </c>
      <c r="K70" s="15">
        <v>1</v>
      </c>
      <c r="L70" s="16">
        <v>0</v>
      </c>
      <c r="M70" s="22" t="s">
        <v>1880</v>
      </c>
      <c r="N70" s="22"/>
    </row>
    <row r="71" spans="1:14" x14ac:dyDescent="0.3">
      <c r="A71" s="11" t="s">
        <v>259</v>
      </c>
      <c r="B71" s="11" t="s">
        <v>898</v>
      </c>
      <c r="C71" s="11" t="s">
        <v>899</v>
      </c>
      <c r="D71" s="11" t="s">
        <v>642</v>
      </c>
      <c r="E71" s="11" t="s">
        <v>262</v>
      </c>
      <c r="F71" s="11" t="s">
        <v>900</v>
      </c>
      <c r="G71" s="12">
        <v>1</v>
      </c>
      <c r="H71" s="12">
        <v>5</v>
      </c>
      <c r="I71" s="13">
        <v>0</v>
      </c>
      <c r="J71" s="14">
        <v>0</v>
      </c>
      <c r="K71" s="15">
        <v>1</v>
      </c>
      <c r="L71" s="16">
        <v>0</v>
      </c>
      <c r="M71" s="22" t="s">
        <v>1880</v>
      </c>
      <c r="N71" s="22"/>
    </row>
    <row r="72" spans="1:14" x14ac:dyDescent="0.3">
      <c r="A72" s="11" t="s">
        <v>901</v>
      </c>
      <c r="B72" s="11" t="s">
        <v>902</v>
      </c>
      <c r="C72" s="11" t="s">
        <v>746</v>
      </c>
      <c r="D72" s="11" t="s">
        <v>642</v>
      </c>
      <c r="E72" s="11" t="s">
        <v>747</v>
      </c>
      <c r="F72" s="11" t="s">
        <v>903</v>
      </c>
      <c r="G72" s="12">
        <v>1</v>
      </c>
      <c r="H72" s="12">
        <v>2</v>
      </c>
      <c r="I72" s="13">
        <v>1</v>
      </c>
      <c r="J72" s="14">
        <v>0</v>
      </c>
      <c r="K72" s="15">
        <v>0</v>
      </c>
      <c r="L72" s="16">
        <v>0</v>
      </c>
      <c r="M72" s="22" t="s">
        <v>1879</v>
      </c>
      <c r="N72" s="22"/>
    </row>
    <row r="73" spans="1:14" x14ac:dyDescent="0.3">
      <c r="A73" s="11" t="s">
        <v>904</v>
      </c>
      <c r="B73" s="11" t="s">
        <v>905</v>
      </c>
      <c r="C73" s="11" t="s">
        <v>906</v>
      </c>
      <c r="D73" s="11" t="s">
        <v>652</v>
      </c>
      <c r="E73" s="11" t="s">
        <v>907</v>
      </c>
      <c r="F73" s="11" t="s">
        <v>908</v>
      </c>
      <c r="G73" s="12">
        <v>1</v>
      </c>
      <c r="H73" s="12">
        <v>4</v>
      </c>
      <c r="I73" s="13">
        <v>0</v>
      </c>
      <c r="J73" s="14">
        <v>1</v>
      </c>
      <c r="K73" s="15">
        <v>0</v>
      </c>
      <c r="L73" s="16">
        <v>0</v>
      </c>
      <c r="M73" s="22" t="s">
        <v>1879</v>
      </c>
      <c r="N73" s="22"/>
    </row>
    <row r="74" spans="1:14" x14ac:dyDescent="0.3">
      <c r="A74" s="11" t="s">
        <v>909</v>
      </c>
      <c r="B74" s="11" t="s">
        <v>910</v>
      </c>
      <c r="C74" s="11" t="s">
        <v>911</v>
      </c>
      <c r="D74" s="11" t="s">
        <v>608</v>
      </c>
      <c r="E74" s="11" t="s">
        <v>615</v>
      </c>
      <c r="F74" s="11" t="s">
        <v>912</v>
      </c>
      <c r="G74" s="12">
        <v>1</v>
      </c>
      <c r="H74" s="12">
        <v>2</v>
      </c>
      <c r="I74" s="13">
        <v>1</v>
      </c>
      <c r="J74" s="14">
        <v>0</v>
      </c>
      <c r="K74" s="15">
        <v>0</v>
      </c>
      <c r="L74" s="16">
        <v>0</v>
      </c>
      <c r="M74" s="22" t="s">
        <v>1879</v>
      </c>
      <c r="N74" s="22"/>
    </row>
    <row r="75" spans="1:14" x14ac:dyDescent="0.3">
      <c r="A75" s="11" t="s">
        <v>913</v>
      </c>
      <c r="B75" s="11" t="s">
        <v>914</v>
      </c>
      <c r="C75" s="11" t="s">
        <v>915</v>
      </c>
      <c r="D75" s="11" t="s">
        <v>852</v>
      </c>
      <c r="E75" s="11" t="s">
        <v>144</v>
      </c>
      <c r="F75" s="11" t="s">
        <v>916</v>
      </c>
      <c r="G75" s="12">
        <v>1</v>
      </c>
      <c r="H75" s="12">
        <v>3</v>
      </c>
      <c r="I75" s="13">
        <v>0</v>
      </c>
      <c r="J75" s="14">
        <v>1</v>
      </c>
      <c r="K75" s="15">
        <v>0</v>
      </c>
      <c r="L75" s="16">
        <v>0</v>
      </c>
      <c r="M75" s="22" t="s">
        <v>1881</v>
      </c>
      <c r="N75" s="22"/>
    </row>
    <row r="76" spans="1:14" x14ac:dyDescent="0.3">
      <c r="A76" s="11" t="s">
        <v>917</v>
      </c>
      <c r="B76" s="11" t="s">
        <v>918</v>
      </c>
      <c r="C76" s="11" t="s">
        <v>919</v>
      </c>
      <c r="D76" s="11" t="s">
        <v>642</v>
      </c>
      <c r="E76" s="11" t="s">
        <v>41</v>
      </c>
      <c r="F76" s="11" t="s">
        <v>920</v>
      </c>
      <c r="G76" s="12">
        <v>1</v>
      </c>
      <c r="H76" s="12">
        <v>1</v>
      </c>
      <c r="I76" s="13">
        <v>0</v>
      </c>
      <c r="J76" s="14">
        <v>1</v>
      </c>
      <c r="K76" s="15">
        <v>0</v>
      </c>
      <c r="L76" s="16">
        <v>0</v>
      </c>
      <c r="M76" s="22" t="s">
        <v>1879</v>
      </c>
      <c r="N76" s="22"/>
    </row>
    <row r="77" spans="1:14" x14ac:dyDescent="0.3">
      <c r="A77" s="11" t="s">
        <v>921</v>
      </c>
      <c r="B77" s="11" t="s">
        <v>922</v>
      </c>
      <c r="C77" s="11" t="s">
        <v>651</v>
      </c>
      <c r="D77" s="11" t="s">
        <v>642</v>
      </c>
      <c r="E77" s="11" t="s">
        <v>41</v>
      </c>
      <c r="F77" s="11" t="s">
        <v>923</v>
      </c>
      <c r="G77" s="12">
        <v>1</v>
      </c>
      <c r="H77" s="12">
        <v>4</v>
      </c>
      <c r="I77" s="13">
        <v>1</v>
      </c>
      <c r="J77" s="14">
        <v>0</v>
      </c>
      <c r="K77" s="15">
        <v>0</v>
      </c>
      <c r="L77" s="16">
        <v>0</v>
      </c>
      <c r="M77" s="22" t="s">
        <v>1881</v>
      </c>
      <c r="N77" s="22"/>
    </row>
    <row r="78" spans="1:14" x14ac:dyDescent="0.3">
      <c r="A78" s="11" t="s">
        <v>924</v>
      </c>
      <c r="B78" s="11" t="s">
        <v>925</v>
      </c>
      <c r="C78" s="11" t="s">
        <v>926</v>
      </c>
      <c r="D78" s="11" t="s">
        <v>772</v>
      </c>
      <c r="E78" s="11" t="s">
        <v>893</v>
      </c>
      <c r="F78" s="11" t="s">
        <v>927</v>
      </c>
      <c r="G78" s="12">
        <v>1</v>
      </c>
      <c r="H78" s="12">
        <v>2</v>
      </c>
      <c r="I78" s="13">
        <v>0</v>
      </c>
      <c r="J78" s="14">
        <v>1</v>
      </c>
      <c r="K78" s="15">
        <v>0</v>
      </c>
      <c r="L78" s="16">
        <v>0</v>
      </c>
      <c r="M78" s="22" t="s">
        <v>1879</v>
      </c>
      <c r="N78" s="22"/>
    </row>
    <row r="79" spans="1:14" x14ac:dyDescent="0.3">
      <c r="A79" s="11" t="s">
        <v>928</v>
      </c>
      <c r="B79" s="11" t="s">
        <v>929</v>
      </c>
      <c r="C79" s="11" t="s">
        <v>930</v>
      </c>
      <c r="D79" s="11" t="s">
        <v>642</v>
      </c>
      <c r="E79" s="11" t="s">
        <v>389</v>
      </c>
      <c r="F79" s="11" t="s">
        <v>931</v>
      </c>
      <c r="G79" s="12">
        <v>1</v>
      </c>
      <c r="H79" s="12">
        <v>6</v>
      </c>
      <c r="I79" s="13">
        <v>0</v>
      </c>
      <c r="J79" s="14">
        <v>1</v>
      </c>
      <c r="K79" s="15">
        <v>0</v>
      </c>
      <c r="L79" s="16">
        <v>0</v>
      </c>
      <c r="M79" s="22" t="s">
        <v>1881</v>
      </c>
      <c r="N79" s="22"/>
    </row>
    <row r="80" spans="1:14" x14ac:dyDescent="0.3">
      <c r="A80" s="11" t="s">
        <v>932</v>
      </c>
      <c r="B80" s="11" t="s">
        <v>933</v>
      </c>
      <c r="C80" s="11" t="s">
        <v>681</v>
      </c>
      <c r="D80" s="11" t="s">
        <v>642</v>
      </c>
      <c r="E80" s="11" t="s">
        <v>152</v>
      </c>
      <c r="F80" s="11" t="s">
        <v>934</v>
      </c>
      <c r="G80" s="12">
        <v>1</v>
      </c>
      <c r="H80" s="12">
        <v>20</v>
      </c>
      <c r="I80" s="13">
        <v>1</v>
      </c>
      <c r="J80" s="14">
        <v>0</v>
      </c>
      <c r="K80" s="15">
        <v>0</v>
      </c>
      <c r="L80" s="16">
        <v>0</v>
      </c>
      <c r="M80" s="22" t="s">
        <v>1879</v>
      </c>
      <c r="N80" s="22"/>
    </row>
    <row r="81" spans="1:14" x14ac:dyDescent="0.3">
      <c r="A81" s="11" t="s">
        <v>935</v>
      </c>
      <c r="B81" s="11" t="s">
        <v>936</v>
      </c>
      <c r="C81" s="11" t="s">
        <v>937</v>
      </c>
      <c r="D81" s="11" t="s">
        <v>938</v>
      </c>
      <c r="E81" s="11" t="s">
        <v>96</v>
      </c>
      <c r="F81" s="11" t="s">
        <v>939</v>
      </c>
      <c r="G81" s="12">
        <v>1</v>
      </c>
      <c r="H81" s="12">
        <v>8</v>
      </c>
      <c r="I81" s="13">
        <v>0</v>
      </c>
      <c r="J81" s="14">
        <v>1</v>
      </c>
      <c r="K81" s="15">
        <v>0</v>
      </c>
      <c r="L81" s="16">
        <v>0</v>
      </c>
      <c r="M81" s="22" t="s">
        <v>1881</v>
      </c>
      <c r="N81" s="22"/>
    </row>
    <row r="82" spans="1:14" x14ac:dyDescent="0.3">
      <c r="A82" s="11" t="s">
        <v>940</v>
      </c>
      <c r="B82" s="11" t="s">
        <v>941</v>
      </c>
      <c r="C82" s="11" t="s">
        <v>651</v>
      </c>
      <c r="D82" s="11" t="s">
        <v>642</v>
      </c>
      <c r="E82" s="11" t="s">
        <v>440</v>
      </c>
      <c r="F82" s="11" t="s">
        <v>942</v>
      </c>
      <c r="G82" s="12">
        <v>1</v>
      </c>
      <c r="H82" s="12">
        <v>1</v>
      </c>
      <c r="I82" s="13">
        <v>0</v>
      </c>
      <c r="J82" s="14">
        <v>1</v>
      </c>
      <c r="K82" s="15">
        <v>0</v>
      </c>
      <c r="L82" s="16">
        <v>0</v>
      </c>
      <c r="M82" s="22" t="s">
        <v>1881</v>
      </c>
      <c r="N82" s="22"/>
    </row>
    <row r="83" spans="1:14" x14ac:dyDescent="0.3">
      <c r="A83" s="11" t="s">
        <v>943</v>
      </c>
      <c r="B83" s="11" t="s">
        <v>944</v>
      </c>
      <c r="C83" s="11" t="s">
        <v>945</v>
      </c>
      <c r="D83" s="11" t="s">
        <v>642</v>
      </c>
      <c r="E83" s="11" t="s">
        <v>84</v>
      </c>
      <c r="F83" s="11" t="s">
        <v>946</v>
      </c>
      <c r="G83" s="12">
        <v>1</v>
      </c>
      <c r="H83" s="12">
        <v>11</v>
      </c>
      <c r="I83" s="13">
        <v>0</v>
      </c>
      <c r="J83" s="14">
        <v>1</v>
      </c>
      <c r="K83" s="15">
        <v>0</v>
      </c>
      <c r="L83" s="16">
        <v>0</v>
      </c>
      <c r="M83" s="22" t="s">
        <v>1881</v>
      </c>
      <c r="N83" s="22"/>
    </row>
    <row r="84" spans="1:14" x14ac:dyDescent="0.3">
      <c r="A84" s="11" t="s">
        <v>46</v>
      </c>
      <c r="B84" s="11" t="s">
        <v>947</v>
      </c>
      <c r="C84" s="11" t="s">
        <v>651</v>
      </c>
      <c r="D84" s="11" t="s">
        <v>642</v>
      </c>
      <c r="E84" s="11" t="s">
        <v>50</v>
      </c>
      <c r="F84" s="11" t="s">
        <v>948</v>
      </c>
      <c r="G84" s="12">
        <v>1</v>
      </c>
      <c r="H84" s="12">
        <v>2</v>
      </c>
      <c r="I84" s="13">
        <v>0</v>
      </c>
      <c r="J84" s="14">
        <v>0</v>
      </c>
      <c r="K84" s="15">
        <v>1</v>
      </c>
      <c r="L84" s="16">
        <v>0</v>
      </c>
      <c r="M84" s="22" t="s">
        <v>1880</v>
      </c>
      <c r="N84" s="22"/>
    </row>
    <row r="85" spans="1:14" x14ac:dyDescent="0.3">
      <c r="A85" s="11" t="s">
        <v>949</v>
      </c>
      <c r="B85" s="11" t="s">
        <v>950</v>
      </c>
      <c r="C85" s="11" t="s">
        <v>951</v>
      </c>
      <c r="D85" s="11" t="s">
        <v>790</v>
      </c>
      <c r="E85" s="11" t="s">
        <v>952</v>
      </c>
      <c r="F85" s="11" t="s">
        <v>953</v>
      </c>
      <c r="G85" s="12">
        <v>1</v>
      </c>
      <c r="H85" s="12">
        <v>1</v>
      </c>
      <c r="I85" s="13">
        <v>0</v>
      </c>
      <c r="J85" s="14">
        <v>1</v>
      </c>
      <c r="K85" s="15">
        <v>0</v>
      </c>
      <c r="L85" s="16">
        <v>0</v>
      </c>
      <c r="M85" s="22" t="s">
        <v>1881</v>
      </c>
      <c r="N85" s="22"/>
    </row>
    <row r="86" spans="1:14" x14ac:dyDescent="0.3">
      <c r="A86" s="11" t="s">
        <v>954</v>
      </c>
      <c r="B86" s="11" t="s">
        <v>955</v>
      </c>
      <c r="C86" s="11" t="s">
        <v>956</v>
      </c>
      <c r="D86" s="11" t="s">
        <v>716</v>
      </c>
      <c r="E86" s="11" t="s">
        <v>331</v>
      </c>
      <c r="F86" s="11" t="s">
        <v>957</v>
      </c>
      <c r="G86" s="12">
        <v>1</v>
      </c>
      <c r="H86" s="12">
        <v>1</v>
      </c>
      <c r="I86" s="13">
        <v>0</v>
      </c>
      <c r="J86" s="14">
        <v>1</v>
      </c>
      <c r="K86" s="15">
        <v>0</v>
      </c>
      <c r="L86" s="16">
        <v>0</v>
      </c>
      <c r="M86" s="22" t="s">
        <v>1879</v>
      </c>
      <c r="N86" s="22"/>
    </row>
    <row r="87" spans="1:14" x14ac:dyDescent="0.3">
      <c r="A87" s="11" t="s">
        <v>958</v>
      </c>
      <c r="B87" s="11" t="s">
        <v>959</v>
      </c>
      <c r="C87" s="11" t="s">
        <v>960</v>
      </c>
      <c r="D87" s="11" t="s">
        <v>961</v>
      </c>
      <c r="E87" s="11" t="s">
        <v>161</v>
      </c>
      <c r="F87" s="11" t="s">
        <v>962</v>
      </c>
      <c r="G87" s="12">
        <v>1</v>
      </c>
      <c r="H87" s="12">
        <v>1</v>
      </c>
      <c r="I87" s="13">
        <v>0</v>
      </c>
      <c r="J87" s="14">
        <v>1</v>
      </c>
      <c r="K87" s="15">
        <v>0</v>
      </c>
      <c r="L87" s="16">
        <v>0</v>
      </c>
      <c r="M87" s="22" t="s">
        <v>1881</v>
      </c>
      <c r="N87" s="22"/>
    </row>
    <row r="88" spans="1:14" x14ac:dyDescent="0.3">
      <c r="A88" s="11" t="s">
        <v>963</v>
      </c>
      <c r="B88" s="11" t="s">
        <v>964</v>
      </c>
      <c r="C88" s="11" t="s">
        <v>965</v>
      </c>
      <c r="D88" s="11" t="s">
        <v>642</v>
      </c>
      <c r="E88" s="11" t="s">
        <v>966</v>
      </c>
      <c r="F88" s="11" t="s">
        <v>967</v>
      </c>
      <c r="G88" s="12">
        <v>1</v>
      </c>
      <c r="H88" s="12">
        <v>1</v>
      </c>
      <c r="I88" s="13">
        <v>1</v>
      </c>
      <c r="J88" s="14">
        <v>0</v>
      </c>
      <c r="K88" s="15">
        <v>0</v>
      </c>
      <c r="L88" s="16">
        <v>0</v>
      </c>
      <c r="M88" s="22" t="s">
        <v>1882</v>
      </c>
      <c r="N88" s="22"/>
    </row>
    <row r="89" spans="1:14" x14ac:dyDescent="0.3">
      <c r="A89" s="11" t="s">
        <v>375</v>
      </c>
      <c r="B89" s="11" t="s">
        <v>376</v>
      </c>
      <c r="C89" s="11" t="s">
        <v>861</v>
      </c>
      <c r="D89" s="11" t="s">
        <v>642</v>
      </c>
      <c r="E89" s="11" t="s">
        <v>378</v>
      </c>
      <c r="F89" s="11" t="s">
        <v>968</v>
      </c>
      <c r="G89" s="12">
        <v>1</v>
      </c>
      <c r="H89" s="12">
        <v>1</v>
      </c>
      <c r="I89" s="13">
        <v>0</v>
      </c>
      <c r="J89" s="14">
        <v>0</v>
      </c>
      <c r="K89" s="15">
        <v>0</v>
      </c>
      <c r="L89" s="16">
        <v>1</v>
      </c>
      <c r="M89" s="22" t="s">
        <v>1880</v>
      </c>
      <c r="N89" s="22"/>
    </row>
    <row r="90" spans="1:14" x14ac:dyDescent="0.3">
      <c r="A90" s="11" t="s">
        <v>969</v>
      </c>
      <c r="B90" s="11" t="s">
        <v>970</v>
      </c>
      <c r="C90" s="11" t="s">
        <v>971</v>
      </c>
      <c r="D90" s="11" t="s">
        <v>647</v>
      </c>
      <c r="E90" s="11" t="s">
        <v>972</v>
      </c>
      <c r="F90" s="11" t="s">
        <v>973</v>
      </c>
      <c r="G90" s="12">
        <v>1</v>
      </c>
      <c r="H90" s="12">
        <v>1</v>
      </c>
      <c r="I90" s="13">
        <v>0</v>
      </c>
      <c r="J90" s="14">
        <v>1</v>
      </c>
      <c r="K90" s="15">
        <v>0</v>
      </c>
      <c r="L90" s="16">
        <v>0</v>
      </c>
      <c r="M90" s="22" t="s">
        <v>1881</v>
      </c>
      <c r="N90" s="22"/>
    </row>
    <row r="91" spans="1:14" x14ac:dyDescent="0.3">
      <c r="A91" s="11" t="s">
        <v>974</v>
      </c>
      <c r="B91" s="11" t="s">
        <v>975</v>
      </c>
      <c r="C91" s="11" t="s">
        <v>976</v>
      </c>
      <c r="D91" s="11" t="s">
        <v>977</v>
      </c>
      <c r="E91" s="11" t="s">
        <v>978</v>
      </c>
      <c r="F91" s="11" t="s">
        <v>979</v>
      </c>
      <c r="G91" s="12">
        <v>1</v>
      </c>
      <c r="H91" s="12">
        <v>1</v>
      </c>
      <c r="I91" s="13">
        <v>0</v>
      </c>
      <c r="J91" s="14">
        <v>1</v>
      </c>
      <c r="K91" s="15">
        <v>0</v>
      </c>
      <c r="L91" s="16">
        <v>0</v>
      </c>
      <c r="M91" s="22" t="s">
        <v>1879</v>
      </c>
      <c r="N91" s="22"/>
    </row>
    <row r="92" spans="1:14" x14ac:dyDescent="0.3">
      <c r="A92" s="11" t="s">
        <v>980</v>
      </c>
      <c r="B92" s="11" t="s">
        <v>981</v>
      </c>
      <c r="C92" s="11" t="s">
        <v>982</v>
      </c>
      <c r="D92" s="11" t="s">
        <v>642</v>
      </c>
      <c r="E92" s="11" t="s">
        <v>140</v>
      </c>
      <c r="F92" s="11" t="s">
        <v>983</v>
      </c>
      <c r="G92" s="12">
        <v>1</v>
      </c>
      <c r="H92" s="12">
        <v>12</v>
      </c>
      <c r="I92" s="13">
        <v>0</v>
      </c>
      <c r="J92" s="14">
        <v>1</v>
      </c>
      <c r="K92" s="15">
        <v>0</v>
      </c>
      <c r="L92" s="16">
        <v>0</v>
      </c>
      <c r="M92" s="22" t="s">
        <v>1881</v>
      </c>
      <c r="N92" s="22"/>
    </row>
    <row r="93" spans="1:14" x14ac:dyDescent="0.3">
      <c r="A93" s="11" t="s">
        <v>984</v>
      </c>
      <c r="B93" s="11" t="s">
        <v>985</v>
      </c>
      <c r="C93" s="11" t="s">
        <v>986</v>
      </c>
      <c r="D93" s="11" t="s">
        <v>631</v>
      </c>
      <c r="E93" s="11" t="s">
        <v>987</v>
      </c>
      <c r="F93" s="11" t="s">
        <v>988</v>
      </c>
      <c r="G93" s="12">
        <v>1</v>
      </c>
      <c r="H93" s="12">
        <v>1</v>
      </c>
      <c r="I93" s="13">
        <v>1</v>
      </c>
      <c r="J93" s="14">
        <v>0</v>
      </c>
      <c r="K93" s="15">
        <v>0</v>
      </c>
      <c r="L93" s="16">
        <v>0</v>
      </c>
      <c r="M93" s="22" t="s">
        <v>1879</v>
      </c>
      <c r="N93" s="22"/>
    </row>
    <row r="94" spans="1:14" x14ac:dyDescent="0.3">
      <c r="A94" s="11" t="s">
        <v>252</v>
      </c>
      <c r="B94" s="11" t="s">
        <v>253</v>
      </c>
      <c r="C94" s="11" t="s">
        <v>989</v>
      </c>
      <c r="D94" s="11" t="s">
        <v>642</v>
      </c>
      <c r="E94" s="11" t="s">
        <v>176</v>
      </c>
      <c r="F94" s="11" t="s">
        <v>990</v>
      </c>
      <c r="G94" s="12">
        <v>1</v>
      </c>
      <c r="H94" s="12">
        <v>1</v>
      </c>
      <c r="I94" s="13">
        <v>0</v>
      </c>
      <c r="J94" s="14">
        <v>0</v>
      </c>
      <c r="K94" s="15">
        <v>1</v>
      </c>
      <c r="L94" s="16">
        <v>0</v>
      </c>
      <c r="M94" s="22" t="s">
        <v>1880</v>
      </c>
      <c r="N94" s="22"/>
    </row>
    <row r="95" spans="1:14" x14ac:dyDescent="0.3">
      <c r="A95" s="11" t="s">
        <v>273</v>
      </c>
      <c r="B95" s="11" t="s">
        <v>991</v>
      </c>
      <c r="C95" s="11" t="s">
        <v>992</v>
      </c>
      <c r="D95" s="11" t="s">
        <v>642</v>
      </c>
      <c r="E95" s="11" t="s">
        <v>276</v>
      </c>
      <c r="F95" s="11" t="s">
        <v>993</v>
      </c>
      <c r="G95" s="12">
        <v>1</v>
      </c>
      <c r="H95" s="12">
        <v>2</v>
      </c>
      <c r="I95" s="13">
        <v>0</v>
      </c>
      <c r="J95" s="14">
        <v>0</v>
      </c>
      <c r="K95" s="15">
        <v>1</v>
      </c>
      <c r="L95" s="16">
        <v>0</v>
      </c>
      <c r="M95" s="22" t="s">
        <v>1880</v>
      </c>
      <c r="N95" s="22"/>
    </row>
    <row r="96" spans="1:14" x14ac:dyDescent="0.3">
      <c r="A96" s="11" t="s">
        <v>504</v>
      </c>
      <c r="B96" s="11" t="s">
        <v>994</v>
      </c>
      <c r="C96" s="11" t="s">
        <v>995</v>
      </c>
      <c r="D96" s="11" t="s">
        <v>647</v>
      </c>
      <c r="E96" s="11" t="s">
        <v>396</v>
      </c>
      <c r="F96" s="11" t="s">
        <v>996</v>
      </c>
      <c r="G96" s="12">
        <v>1</v>
      </c>
      <c r="H96" s="12">
        <v>1</v>
      </c>
      <c r="I96" s="13">
        <v>0</v>
      </c>
      <c r="J96" s="14">
        <v>0</v>
      </c>
      <c r="K96" s="15">
        <v>0</v>
      </c>
      <c r="L96" s="16">
        <v>1</v>
      </c>
      <c r="M96" s="22" t="s">
        <v>1878</v>
      </c>
      <c r="N96" s="22"/>
    </row>
    <row r="97" spans="1:14" x14ac:dyDescent="0.3">
      <c r="A97" s="11" t="s">
        <v>997</v>
      </c>
      <c r="B97" s="11" t="s">
        <v>998</v>
      </c>
      <c r="C97" s="11" t="s">
        <v>681</v>
      </c>
      <c r="D97" s="11" t="s">
        <v>811</v>
      </c>
      <c r="E97" s="11" t="s">
        <v>96</v>
      </c>
      <c r="F97" s="11" t="s">
        <v>999</v>
      </c>
      <c r="G97" s="12">
        <v>1</v>
      </c>
      <c r="H97" s="12">
        <v>6</v>
      </c>
      <c r="I97" s="13">
        <v>1</v>
      </c>
      <c r="J97" s="14">
        <v>0</v>
      </c>
      <c r="K97" s="15">
        <v>0</v>
      </c>
      <c r="L97" s="16">
        <v>0</v>
      </c>
      <c r="M97" s="22" t="s">
        <v>1881</v>
      </c>
      <c r="N97" s="22"/>
    </row>
    <row r="98" spans="1:14" x14ac:dyDescent="0.3">
      <c r="A98" s="11" t="s">
        <v>519</v>
      </c>
      <c r="B98" s="11" t="s">
        <v>1000</v>
      </c>
      <c r="C98" s="11" t="s">
        <v>1001</v>
      </c>
      <c r="D98" s="11" t="s">
        <v>642</v>
      </c>
      <c r="E98" s="11" t="s">
        <v>522</v>
      </c>
      <c r="F98" s="11" t="s">
        <v>1002</v>
      </c>
      <c r="G98" s="12">
        <v>1</v>
      </c>
      <c r="H98" s="12">
        <v>9</v>
      </c>
      <c r="I98" s="13">
        <v>0</v>
      </c>
      <c r="J98" s="14">
        <v>0</v>
      </c>
      <c r="K98" s="15">
        <v>0</v>
      </c>
      <c r="L98" s="16">
        <v>1</v>
      </c>
      <c r="M98" s="22" t="s">
        <v>1880</v>
      </c>
      <c r="N98" s="22"/>
    </row>
    <row r="99" spans="1:14" x14ac:dyDescent="0.3">
      <c r="A99" s="11" t="s">
        <v>1003</v>
      </c>
      <c r="B99" s="11" t="s">
        <v>1004</v>
      </c>
      <c r="C99" s="11" t="s">
        <v>1005</v>
      </c>
      <c r="D99" s="11" t="s">
        <v>642</v>
      </c>
      <c r="E99" s="11" t="s">
        <v>213</v>
      </c>
      <c r="F99" s="11" t="s">
        <v>1006</v>
      </c>
      <c r="G99" s="12">
        <v>1</v>
      </c>
      <c r="H99" s="12">
        <v>1</v>
      </c>
      <c r="I99" s="13">
        <v>0</v>
      </c>
      <c r="J99" s="14">
        <v>1</v>
      </c>
      <c r="K99" s="15">
        <v>0</v>
      </c>
      <c r="L99" s="16">
        <v>0</v>
      </c>
      <c r="M99" s="22" t="s">
        <v>1881</v>
      </c>
      <c r="N99" s="22"/>
    </row>
    <row r="100" spans="1:14" x14ac:dyDescent="0.3">
      <c r="A100" s="11" t="s">
        <v>1007</v>
      </c>
      <c r="B100" s="11" t="s">
        <v>1008</v>
      </c>
      <c r="C100" s="11" t="s">
        <v>651</v>
      </c>
      <c r="D100" s="11" t="s">
        <v>1009</v>
      </c>
      <c r="E100" s="11" t="s">
        <v>786</v>
      </c>
      <c r="F100" s="11" t="s">
        <v>1010</v>
      </c>
      <c r="G100" s="12">
        <v>1</v>
      </c>
      <c r="H100" s="12">
        <v>2</v>
      </c>
      <c r="I100" s="13">
        <v>0</v>
      </c>
      <c r="J100" s="14">
        <v>1</v>
      </c>
      <c r="K100" s="15">
        <v>0</v>
      </c>
      <c r="L100" s="16">
        <v>0</v>
      </c>
      <c r="M100" s="22" t="s">
        <v>1879</v>
      </c>
      <c r="N100" s="22"/>
    </row>
    <row r="101" spans="1:14" x14ac:dyDescent="0.3">
      <c r="A101" s="11" t="s">
        <v>1011</v>
      </c>
      <c r="B101" s="11" t="s">
        <v>1012</v>
      </c>
      <c r="C101" s="11" t="s">
        <v>1013</v>
      </c>
      <c r="D101" s="11" t="s">
        <v>642</v>
      </c>
      <c r="E101" s="11" t="s">
        <v>1014</v>
      </c>
      <c r="F101" s="11" t="s">
        <v>1015</v>
      </c>
      <c r="G101" s="12">
        <v>1</v>
      </c>
      <c r="H101" s="12">
        <v>1</v>
      </c>
      <c r="I101" s="13">
        <v>0</v>
      </c>
      <c r="J101" s="14">
        <v>1</v>
      </c>
      <c r="K101" s="15">
        <v>0</v>
      </c>
      <c r="L101" s="16">
        <v>0</v>
      </c>
      <c r="M101" s="22" t="s">
        <v>1881</v>
      </c>
      <c r="N101" s="22"/>
    </row>
    <row r="102" spans="1:14" x14ac:dyDescent="0.3">
      <c r="A102" s="11" t="s">
        <v>55</v>
      </c>
      <c r="B102" s="11" t="s">
        <v>1016</v>
      </c>
      <c r="C102" s="11" t="s">
        <v>1017</v>
      </c>
      <c r="D102" s="11" t="s">
        <v>716</v>
      </c>
      <c r="E102" s="11" t="s">
        <v>59</v>
      </c>
      <c r="F102" s="11" t="s">
        <v>1018</v>
      </c>
      <c r="G102" s="12">
        <v>1</v>
      </c>
      <c r="H102" s="12">
        <v>1</v>
      </c>
      <c r="I102" s="13">
        <v>0</v>
      </c>
      <c r="J102" s="14">
        <v>0</v>
      </c>
      <c r="K102" s="15">
        <v>1</v>
      </c>
      <c r="L102" s="16">
        <v>0</v>
      </c>
      <c r="M102" s="22" t="s">
        <v>1880</v>
      </c>
      <c r="N102" s="22"/>
    </row>
    <row r="103" spans="1:14" x14ac:dyDescent="0.3">
      <c r="A103" s="11" t="s">
        <v>527</v>
      </c>
      <c r="B103" s="11" t="s">
        <v>1019</v>
      </c>
      <c r="C103" s="11" t="s">
        <v>1020</v>
      </c>
      <c r="D103" s="11" t="s">
        <v>642</v>
      </c>
      <c r="E103" s="11" t="s">
        <v>530</v>
      </c>
      <c r="F103" s="11" t="s">
        <v>1021</v>
      </c>
      <c r="G103" s="12">
        <v>1</v>
      </c>
      <c r="H103" s="12">
        <v>2</v>
      </c>
      <c r="I103" s="13">
        <v>0</v>
      </c>
      <c r="J103" s="14">
        <v>0</v>
      </c>
      <c r="K103" s="15">
        <v>0</v>
      </c>
      <c r="L103" s="16">
        <v>1</v>
      </c>
      <c r="M103" s="22" t="s">
        <v>1880</v>
      </c>
      <c r="N103" s="22"/>
    </row>
    <row r="104" spans="1:14" x14ac:dyDescent="0.3">
      <c r="A104" s="11" t="s">
        <v>1022</v>
      </c>
      <c r="B104" s="11" t="s">
        <v>1023</v>
      </c>
      <c r="C104" s="11" t="s">
        <v>651</v>
      </c>
      <c r="D104" s="11" t="s">
        <v>642</v>
      </c>
      <c r="E104" s="11" t="s">
        <v>1024</v>
      </c>
      <c r="F104" s="11" t="s">
        <v>1025</v>
      </c>
      <c r="G104" s="12">
        <v>1</v>
      </c>
      <c r="H104" s="12">
        <v>2</v>
      </c>
      <c r="I104" s="13">
        <v>0</v>
      </c>
      <c r="J104" s="14">
        <v>1</v>
      </c>
      <c r="K104" s="15">
        <v>0</v>
      </c>
      <c r="L104" s="16">
        <v>0</v>
      </c>
      <c r="M104" s="22" t="s">
        <v>1879</v>
      </c>
      <c r="N104" s="22"/>
    </row>
    <row r="105" spans="1:14" x14ac:dyDescent="0.3">
      <c r="A105" s="11" t="s">
        <v>1026</v>
      </c>
      <c r="B105" s="11" t="s">
        <v>1027</v>
      </c>
      <c r="C105" s="11" t="s">
        <v>758</v>
      </c>
      <c r="D105" s="11" t="s">
        <v>834</v>
      </c>
      <c r="E105" s="11" t="s">
        <v>1028</v>
      </c>
      <c r="F105" s="11" t="s">
        <v>1029</v>
      </c>
      <c r="G105" s="12">
        <v>1</v>
      </c>
      <c r="H105" s="12">
        <v>2</v>
      </c>
      <c r="I105" s="13">
        <v>1</v>
      </c>
      <c r="J105" s="14">
        <v>0</v>
      </c>
      <c r="K105" s="15">
        <v>0</v>
      </c>
      <c r="L105" s="16">
        <v>0</v>
      </c>
      <c r="M105" s="22" t="s">
        <v>1879</v>
      </c>
      <c r="N105" s="22"/>
    </row>
    <row r="106" spans="1:14" x14ac:dyDescent="0.3">
      <c r="A106" s="11" t="s">
        <v>1030</v>
      </c>
      <c r="B106" s="11" t="s">
        <v>1031</v>
      </c>
      <c r="C106" s="11" t="s">
        <v>1032</v>
      </c>
      <c r="D106" s="11" t="s">
        <v>772</v>
      </c>
      <c r="E106" s="11" t="s">
        <v>1033</v>
      </c>
      <c r="F106" s="11" t="s">
        <v>1034</v>
      </c>
      <c r="G106" s="12">
        <v>1</v>
      </c>
      <c r="H106" s="12">
        <v>1</v>
      </c>
      <c r="I106" s="13">
        <v>0</v>
      </c>
      <c r="J106" s="14">
        <v>1</v>
      </c>
      <c r="K106" s="15">
        <v>0</v>
      </c>
      <c r="L106" s="16">
        <v>0</v>
      </c>
      <c r="M106" s="22" t="s">
        <v>1879</v>
      </c>
      <c r="N106" s="22"/>
    </row>
    <row r="107" spans="1:14" x14ac:dyDescent="0.3">
      <c r="A107" s="11" t="s">
        <v>1035</v>
      </c>
      <c r="B107" s="11" t="s">
        <v>1036</v>
      </c>
      <c r="C107" s="11" t="s">
        <v>1037</v>
      </c>
      <c r="D107" s="11" t="s">
        <v>642</v>
      </c>
      <c r="E107" s="11" t="s">
        <v>244</v>
      </c>
      <c r="F107" s="11" t="s">
        <v>1038</v>
      </c>
      <c r="G107" s="12">
        <v>1</v>
      </c>
      <c r="H107" s="12">
        <v>1</v>
      </c>
      <c r="I107" s="13">
        <v>0</v>
      </c>
      <c r="J107" s="14">
        <v>1</v>
      </c>
      <c r="K107" s="15">
        <v>0</v>
      </c>
      <c r="L107" s="16">
        <v>0</v>
      </c>
      <c r="M107" s="22" t="s">
        <v>1881</v>
      </c>
      <c r="N107" s="22"/>
    </row>
    <row r="108" spans="1:14" x14ac:dyDescent="0.3">
      <c r="A108" s="11" t="s">
        <v>181</v>
      </c>
      <c r="B108" s="11" t="s">
        <v>1039</v>
      </c>
      <c r="C108" s="11" t="s">
        <v>651</v>
      </c>
      <c r="D108" s="11" t="s">
        <v>625</v>
      </c>
      <c r="E108" s="11" t="s">
        <v>185</v>
      </c>
      <c r="F108" s="11" t="s">
        <v>1040</v>
      </c>
      <c r="G108" s="12">
        <v>1</v>
      </c>
      <c r="H108" s="12">
        <v>1</v>
      </c>
      <c r="I108" s="13">
        <v>0</v>
      </c>
      <c r="J108" s="14">
        <v>0</v>
      </c>
      <c r="K108" s="15">
        <v>1</v>
      </c>
      <c r="L108" s="16">
        <v>0</v>
      </c>
      <c r="M108" s="22" t="s">
        <v>1880</v>
      </c>
      <c r="N108" s="22"/>
    </row>
    <row r="109" spans="1:14" x14ac:dyDescent="0.3">
      <c r="A109" s="11" t="s">
        <v>92</v>
      </c>
      <c r="B109" s="11" t="s">
        <v>1041</v>
      </c>
      <c r="C109" s="11" t="s">
        <v>1042</v>
      </c>
      <c r="D109" s="11" t="s">
        <v>1043</v>
      </c>
      <c r="E109" s="11" t="s">
        <v>96</v>
      </c>
      <c r="F109" s="11" t="s">
        <v>1044</v>
      </c>
      <c r="G109" s="12">
        <v>1</v>
      </c>
      <c r="H109" s="12">
        <v>2</v>
      </c>
      <c r="I109" s="13">
        <v>0</v>
      </c>
      <c r="J109" s="14">
        <v>0</v>
      </c>
      <c r="K109" s="15">
        <v>1</v>
      </c>
      <c r="L109" s="16">
        <v>0</v>
      </c>
      <c r="M109" s="22" t="s">
        <v>1880</v>
      </c>
      <c r="N109" s="22"/>
    </row>
    <row r="110" spans="1:14" x14ac:dyDescent="0.3">
      <c r="A110" s="11" t="s">
        <v>1045</v>
      </c>
      <c r="B110" s="11" t="s">
        <v>1046</v>
      </c>
      <c r="C110" s="11" t="s">
        <v>1047</v>
      </c>
      <c r="D110" s="11" t="s">
        <v>642</v>
      </c>
      <c r="E110" s="11" t="s">
        <v>1048</v>
      </c>
      <c r="F110" s="11" t="s">
        <v>1049</v>
      </c>
      <c r="G110" s="12">
        <v>1</v>
      </c>
      <c r="H110" s="12">
        <v>3</v>
      </c>
      <c r="I110" s="13">
        <v>0</v>
      </c>
      <c r="J110" s="14">
        <v>1</v>
      </c>
      <c r="K110" s="15">
        <v>0</v>
      </c>
      <c r="L110" s="16">
        <v>0</v>
      </c>
      <c r="M110" s="22" t="s">
        <v>1881</v>
      </c>
      <c r="N110" s="22"/>
    </row>
    <row r="111" spans="1:14" x14ac:dyDescent="0.3">
      <c r="A111" s="11" t="s">
        <v>1050</v>
      </c>
      <c r="B111" s="11" t="s">
        <v>1051</v>
      </c>
      <c r="C111" s="11" t="s">
        <v>1052</v>
      </c>
      <c r="D111" s="11" t="s">
        <v>631</v>
      </c>
      <c r="E111" s="11" t="s">
        <v>152</v>
      </c>
      <c r="F111" s="11" t="s">
        <v>1053</v>
      </c>
      <c r="G111" s="12">
        <v>1</v>
      </c>
      <c r="H111" s="12">
        <v>4</v>
      </c>
      <c r="I111" s="13">
        <v>0</v>
      </c>
      <c r="J111" s="14">
        <v>1</v>
      </c>
      <c r="K111" s="15">
        <v>0</v>
      </c>
      <c r="L111" s="16">
        <v>0</v>
      </c>
      <c r="M111" s="22" t="s">
        <v>1879</v>
      </c>
      <c r="N111" s="22"/>
    </row>
    <row r="112" spans="1:14" x14ac:dyDescent="0.3">
      <c r="A112" s="11" t="s">
        <v>1054</v>
      </c>
      <c r="B112" s="11" t="s">
        <v>1055</v>
      </c>
      <c r="C112" s="11" t="s">
        <v>1056</v>
      </c>
      <c r="D112" s="11" t="s">
        <v>1057</v>
      </c>
      <c r="E112" s="11" t="s">
        <v>38</v>
      </c>
      <c r="F112" s="11" t="s">
        <v>1054</v>
      </c>
      <c r="G112" s="12">
        <v>1</v>
      </c>
      <c r="H112" s="12">
        <v>2</v>
      </c>
      <c r="I112" s="13">
        <v>0</v>
      </c>
      <c r="J112" s="14">
        <v>1</v>
      </c>
      <c r="K112" s="15">
        <v>0</v>
      </c>
      <c r="L112" s="16">
        <v>0</v>
      </c>
      <c r="M112" s="22" t="s">
        <v>1879</v>
      </c>
      <c r="N112" s="22"/>
    </row>
    <row r="113" spans="1:14" x14ac:dyDescent="0.3">
      <c r="A113" s="11" t="s">
        <v>357</v>
      </c>
      <c r="B113" s="11" t="s">
        <v>1058</v>
      </c>
      <c r="C113" s="11" t="s">
        <v>1059</v>
      </c>
      <c r="D113" s="11" t="s">
        <v>1060</v>
      </c>
      <c r="E113" s="11" t="s">
        <v>316</v>
      </c>
      <c r="F113" s="11" t="s">
        <v>1061</v>
      </c>
      <c r="G113" s="12">
        <v>1</v>
      </c>
      <c r="H113" s="12">
        <v>2</v>
      </c>
      <c r="I113" s="13">
        <v>0</v>
      </c>
      <c r="J113" s="14">
        <v>0</v>
      </c>
      <c r="K113" s="15">
        <v>0</v>
      </c>
      <c r="L113" s="16">
        <v>1</v>
      </c>
      <c r="M113" s="22" t="s">
        <v>1878</v>
      </c>
      <c r="N113" s="22"/>
    </row>
    <row r="114" spans="1:14" x14ac:dyDescent="0.3">
      <c r="A114" s="11" t="s">
        <v>1062</v>
      </c>
      <c r="B114" s="11" t="s">
        <v>1063</v>
      </c>
      <c r="C114" s="11" t="s">
        <v>651</v>
      </c>
      <c r="D114" s="11" t="s">
        <v>1064</v>
      </c>
      <c r="E114" s="11" t="s">
        <v>1065</v>
      </c>
      <c r="F114" s="11" t="s">
        <v>1066</v>
      </c>
      <c r="G114" s="12">
        <v>1</v>
      </c>
      <c r="H114" s="12">
        <v>1</v>
      </c>
      <c r="I114" s="13">
        <v>1</v>
      </c>
      <c r="J114" s="14">
        <v>0</v>
      </c>
      <c r="K114" s="15">
        <v>0</v>
      </c>
      <c r="L114" s="16">
        <v>0</v>
      </c>
      <c r="M114" s="22" t="s">
        <v>1879</v>
      </c>
      <c r="N114" s="22"/>
    </row>
    <row r="115" spans="1:14" x14ac:dyDescent="0.3">
      <c r="A115" s="11" t="s">
        <v>165</v>
      </c>
      <c r="B115" s="11" t="s">
        <v>1067</v>
      </c>
      <c r="C115" s="11" t="s">
        <v>1068</v>
      </c>
      <c r="D115" s="11" t="s">
        <v>642</v>
      </c>
      <c r="E115" s="11" t="s">
        <v>168</v>
      </c>
      <c r="F115" s="11" t="s">
        <v>1069</v>
      </c>
      <c r="G115" s="12">
        <v>1</v>
      </c>
      <c r="H115" s="12">
        <v>4</v>
      </c>
      <c r="I115" s="13">
        <v>0</v>
      </c>
      <c r="J115" s="14">
        <v>0</v>
      </c>
      <c r="K115" s="15">
        <v>1</v>
      </c>
      <c r="L115" s="16">
        <v>0</v>
      </c>
      <c r="M115" s="22" t="s">
        <v>1880</v>
      </c>
      <c r="N115" s="22"/>
    </row>
    <row r="116" spans="1:14" x14ac:dyDescent="0.3">
      <c r="A116" s="11" t="s">
        <v>1070</v>
      </c>
      <c r="B116" s="11" t="s">
        <v>1071</v>
      </c>
      <c r="C116" s="11" t="s">
        <v>651</v>
      </c>
      <c r="D116" s="11" t="s">
        <v>642</v>
      </c>
      <c r="E116" s="11" t="s">
        <v>870</v>
      </c>
      <c r="F116" s="11" t="s">
        <v>1072</v>
      </c>
      <c r="G116" s="12">
        <v>1</v>
      </c>
      <c r="H116" s="12">
        <v>2</v>
      </c>
      <c r="I116" s="13">
        <v>0</v>
      </c>
      <c r="J116" s="14">
        <v>1</v>
      </c>
      <c r="K116" s="15">
        <v>0</v>
      </c>
      <c r="L116" s="16">
        <v>0</v>
      </c>
      <c r="M116" s="22" t="s">
        <v>1881</v>
      </c>
      <c r="N116" s="22"/>
    </row>
    <row r="117" spans="1:14" x14ac:dyDescent="0.3">
      <c r="A117" s="11" t="s">
        <v>1073</v>
      </c>
      <c r="B117" s="11" t="s">
        <v>1074</v>
      </c>
      <c r="C117" s="11" t="s">
        <v>1075</v>
      </c>
      <c r="D117" s="11" t="s">
        <v>642</v>
      </c>
      <c r="E117" s="11" t="s">
        <v>244</v>
      </c>
      <c r="F117" s="11" t="s">
        <v>1076</v>
      </c>
      <c r="G117" s="12">
        <v>1</v>
      </c>
      <c r="H117" s="12">
        <v>5</v>
      </c>
      <c r="I117" s="13">
        <v>0</v>
      </c>
      <c r="J117" s="14">
        <v>1</v>
      </c>
      <c r="K117" s="15">
        <v>0</v>
      </c>
      <c r="L117" s="16">
        <v>0</v>
      </c>
      <c r="M117" s="22" t="s">
        <v>1881</v>
      </c>
      <c r="N117" s="22"/>
    </row>
    <row r="118" spans="1:14" x14ac:dyDescent="0.3">
      <c r="A118" s="11" t="s">
        <v>1077</v>
      </c>
      <c r="B118" s="11" t="s">
        <v>1078</v>
      </c>
      <c r="C118" s="11" t="s">
        <v>1079</v>
      </c>
      <c r="D118" s="11" t="s">
        <v>1080</v>
      </c>
      <c r="E118" s="11" t="s">
        <v>152</v>
      </c>
      <c r="F118" s="11" t="s">
        <v>1081</v>
      </c>
      <c r="G118" s="12">
        <v>1</v>
      </c>
      <c r="H118" s="12">
        <v>1</v>
      </c>
      <c r="I118" s="13">
        <v>0</v>
      </c>
      <c r="J118" s="14">
        <v>1</v>
      </c>
      <c r="K118" s="15">
        <v>0</v>
      </c>
      <c r="L118" s="16">
        <v>0</v>
      </c>
      <c r="M118" s="22" t="s">
        <v>1881</v>
      </c>
      <c r="N118" s="22"/>
    </row>
    <row r="119" spans="1:14" x14ac:dyDescent="0.3">
      <c r="A119" s="11" t="s">
        <v>1082</v>
      </c>
      <c r="B119" s="11" t="s">
        <v>1083</v>
      </c>
      <c r="C119" s="11" t="s">
        <v>1084</v>
      </c>
      <c r="D119" s="11" t="s">
        <v>842</v>
      </c>
      <c r="E119" s="11" t="s">
        <v>104</v>
      </c>
      <c r="F119" s="11" t="s">
        <v>1085</v>
      </c>
      <c r="G119" s="12">
        <v>1</v>
      </c>
      <c r="H119" s="12">
        <v>2</v>
      </c>
      <c r="I119" s="13">
        <v>0</v>
      </c>
      <c r="J119" s="14">
        <v>1</v>
      </c>
      <c r="K119" s="15">
        <v>0</v>
      </c>
      <c r="L119" s="16">
        <v>0</v>
      </c>
      <c r="M119" s="22" t="s">
        <v>1879</v>
      </c>
      <c r="N119" s="22"/>
    </row>
    <row r="120" spans="1:14" x14ac:dyDescent="0.3">
      <c r="A120" s="11" t="s">
        <v>1086</v>
      </c>
      <c r="B120" s="11" t="s">
        <v>1087</v>
      </c>
      <c r="C120" s="11" t="s">
        <v>1032</v>
      </c>
      <c r="D120" s="11" t="s">
        <v>1088</v>
      </c>
      <c r="E120" s="11" t="s">
        <v>440</v>
      </c>
      <c r="F120" s="11" t="s">
        <v>1089</v>
      </c>
      <c r="G120" s="12">
        <v>1</v>
      </c>
      <c r="H120" s="12">
        <v>1</v>
      </c>
      <c r="I120" s="13">
        <v>0</v>
      </c>
      <c r="J120" s="14">
        <v>1</v>
      </c>
      <c r="K120" s="15">
        <v>0</v>
      </c>
      <c r="L120" s="16">
        <v>0</v>
      </c>
      <c r="M120" s="22" t="s">
        <v>1881</v>
      </c>
      <c r="N120" s="22"/>
    </row>
    <row r="121" spans="1:14" x14ac:dyDescent="0.3">
      <c r="A121" s="11" t="s">
        <v>1090</v>
      </c>
      <c r="B121" s="11" t="s">
        <v>1091</v>
      </c>
      <c r="C121" s="11" t="s">
        <v>1092</v>
      </c>
      <c r="D121" s="11" t="s">
        <v>772</v>
      </c>
      <c r="E121" s="11" t="s">
        <v>893</v>
      </c>
      <c r="F121" s="11" t="s">
        <v>1093</v>
      </c>
      <c r="G121" s="12">
        <v>1</v>
      </c>
      <c r="H121" s="12">
        <v>2</v>
      </c>
      <c r="I121" s="13">
        <v>0</v>
      </c>
      <c r="J121" s="14">
        <v>1</v>
      </c>
      <c r="K121" s="15">
        <v>0</v>
      </c>
      <c r="L121" s="16">
        <v>0</v>
      </c>
      <c r="M121" s="22" t="s">
        <v>1881</v>
      </c>
      <c r="N121" s="22"/>
    </row>
    <row r="122" spans="1:14" x14ac:dyDescent="0.3">
      <c r="A122" s="11" t="s">
        <v>39</v>
      </c>
      <c r="B122" s="11" t="s">
        <v>1094</v>
      </c>
      <c r="C122" s="11" t="s">
        <v>697</v>
      </c>
      <c r="D122" s="11" t="s">
        <v>642</v>
      </c>
      <c r="E122" s="11" t="s">
        <v>41</v>
      </c>
      <c r="F122" s="11" t="s">
        <v>1095</v>
      </c>
      <c r="G122" s="12">
        <v>1</v>
      </c>
      <c r="H122" s="12">
        <v>1</v>
      </c>
      <c r="I122" s="13">
        <v>0</v>
      </c>
      <c r="J122" s="14">
        <v>0</v>
      </c>
      <c r="K122" s="15">
        <v>1</v>
      </c>
      <c r="L122" s="16">
        <v>0</v>
      </c>
      <c r="M122" s="22" t="s">
        <v>1880</v>
      </c>
      <c r="N122" s="22"/>
    </row>
    <row r="123" spans="1:14" x14ac:dyDescent="0.3">
      <c r="A123" s="11" t="s">
        <v>328</v>
      </c>
      <c r="B123" s="11" t="s">
        <v>1096</v>
      </c>
      <c r="C123" s="11" t="s">
        <v>1097</v>
      </c>
      <c r="D123" s="11" t="s">
        <v>1098</v>
      </c>
      <c r="E123" s="11" t="s">
        <v>331</v>
      </c>
      <c r="F123" s="11" t="s">
        <v>1099</v>
      </c>
      <c r="G123" s="12">
        <v>1</v>
      </c>
      <c r="H123" s="12">
        <v>1</v>
      </c>
      <c r="I123" s="13">
        <v>0</v>
      </c>
      <c r="J123" s="14">
        <v>0</v>
      </c>
      <c r="K123" s="15">
        <v>0</v>
      </c>
      <c r="L123" s="16">
        <v>1</v>
      </c>
      <c r="M123" s="22" t="s">
        <v>1880</v>
      </c>
      <c r="N123" s="22"/>
    </row>
    <row r="124" spans="1:14" x14ac:dyDescent="0.3">
      <c r="A124" s="11" t="s">
        <v>419</v>
      </c>
      <c r="B124" s="11" t="s">
        <v>1100</v>
      </c>
      <c r="C124" s="11" t="s">
        <v>1101</v>
      </c>
      <c r="D124" s="11" t="s">
        <v>1102</v>
      </c>
      <c r="E124" s="11" t="s">
        <v>421</v>
      </c>
      <c r="F124" s="11" t="s">
        <v>1103</v>
      </c>
      <c r="G124" s="12">
        <v>1</v>
      </c>
      <c r="H124" s="12">
        <v>2</v>
      </c>
      <c r="I124" s="13">
        <v>0</v>
      </c>
      <c r="J124" s="14">
        <v>0</v>
      </c>
      <c r="K124" s="15">
        <v>0</v>
      </c>
      <c r="L124" s="16">
        <v>1</v>
      </c>
      <c r="M124" s="22" t="s">
        <v>1880</v>
      </c>
      <c r="N124" s="22"/>
    </row>
    <row r="125" spans="1:14" x14ac:dyDescent="0.3">
      <c r="A125" s="11" t="s">
        <v>563</v>
      </c>
      <c r="B125" s="11" t="s">
        <v>1104</v>
      </c>
      <c r="C125" s="11" t="s">
        <v>681</v>
      </c>
      <c r="D125" s="11" t="s">
        <v>642</v>
      </c>
      <c r="E125" s="11" t="s">
        <v>440</v>
      </c>
      <c r="F125" s="11" t="s">
        <v>1105</v>
      </c>
      <c r="G125" s="12">
        <v>1</v>
      </c>
      <c r="H125" s="12">
        <v>1</v>
      </c>
      <c r="I125" s="13">
        <v>0</v>
      </c>
      <c r="J125" s="14">
        <v>0</v>
      </c>
      <c r="K125" s="15">
        <v>0</v>
      </c>
      <c r="L125" s="16">
        <v>1</v>
      </c>
      <c r="M125" s="22" t="s">
        <v>1880</v>
      </c>
      <c r="N125" s="22"/>
    </row>
    <row r="126" spans="1:14" x14ac:dyDescent="0.3">
      <c r="A126" s="11" t="s">
        <v>364</v>
      </c>
      <c r="B126" s="11" t="s">
        <v>1106</v>
      </c>
      <c r="C126" s="11" t="s">
        <v>1107</v>
      </c>
      <c r="D126" s="11" t="s">
        <v>1060</v>
      </c>
      <c r="E126" s="11" t="s">
        <v>50</v>
      </c>
      <c r="F126" s="11" t="s">
        <v>1108</v>
      </c>
      <c r="G126" s="12">
        <v>1</v>
      </c>
      <c r="H126" s="12">
        <v>2</v>
      </c>
      <c r="I126" s="13">
        <v>0</v>
      </c>
      <c r="J126" s="14">
        <v>0</v>
      </c>
      <c r="K126" s="15">
        <v>0</v>
      </c>
      <c r="L126" s="16">
        <v>1</v>
      </c>
      <c r="M126" s="22" t="s">
        <v>1880</v>
      </c>
      <c r="N126" s="22"/>
    </row>
    <row r="127" spans="1:14" x14ac:dyDescent="0.3">
      <c r="A127" s="11" t="s">
        <v>426</v>
      </c>
      <c r="B127" s="11" t="s">
        <v>1109</v>
      </c>
      <c r="C127" s="11" t="s">
        <v>1110</v>
      </c>
      <c r="D127" s="11" t="s">
        <v>642</v>
      </c>
      <c r="E127" s="11" t="s">
        <v>324</v>
      </c>
      <c r="F127" s="11" t="s">
        <v>1111</v>
      </c>
      <c r="G127" s="12">
        <v>1</v>
      </c>
      <c r="H127" s="12">
        <v>1</v>
      </c>
      <c r="I127" s="13">
        <v>0</v>
      </c>
      <c r="J127" s="14">
        <v>0</v>
      </c>
      <c r="K127" s="15">
        <v>0</v>
      </c>
      <c r="L127" s="16">
        <v>1</v>
      </c>
      <c r="M127" s="22" t="s">
        <v>1880</v>
      </c>
      <c r="N127" s="22"/>
    </row>
    <row r="128" spans="1:14" x14ac:dyDescent="0.3">
      <c r="A128" s="11" t="s">
        <v>65</v>
      </c>
      <c r="B128" s="11" t="s">
        <v>1112</v>
      </c>
      <c r="C128" s="11" t="s">
        <v>690</v>
      </c>
      <c r="D128" s="11" t="s">
        <v>716</v>
      </c>
      <c r="E128" s="11" t="s">
        <v>59</v>
      </c>
      <c r="F128" s="11" t="s">
        <v>1113</v>
      </c>
      <c r="G128" s="12">
        <v>1</v>
      </c>
      <c r="H128" s="12">
        <v>1</v>
      </c>
      <c r="I128" s="13">
        <v>0</v>
      </c>
      <c r="J128" s="14">
        <v>0</v>
      </c>
      <c r="K128" s="15">
        <v>1</v>
      </c>
      <c r="L128" s="16">
        <v>0</v>
      </c>
      <c r="M128" s="22" t="s">
        <v>1880</v>
      </c>
      <c r="N128" s="22"/>
    </row>
    <row r="129" spans="1:14" x14ac:dyDescent="0.3">
      <c r="A129" s="11" t="s">
        <v>1114</v>
      </c>
      <c r="B129" s="11" t="s">
        <v>1115</v>
      </c>
      <c r="C129" s="11" t="s">
        <v>651</v>
      </c>
      <c r="D129" s="11" t="s">
        <v>716</v>
      </c>
      <c r="E129" s="11" t="s">
        <v>1116</v>
      </c>
      <c r="F129" s="11" t="s">
        <v>1117</v>
      </c>
      <c r="G129" s="12">
        <v>1</v>
      </c>
      <c r="H129" s="12">
        <v>2</v>
      </c>
      <c r="I129" s="13">
        <v>0</v>
      </c>
      <c r="J129" s="14">
        <v>1</v>
      </c>
      <c r="K129" s="15">
        <v>0</v>
      </c>
      <c r="L129" s="16">
        <v>0</v>
      </c>
      <c r="M129" s="22" t="s">
        <v>1881</v>
      </c>
      <c r="N129" s="22"/>
    </row>
    <row r="130" spans="1:14" x14ac:dyDescent="0.3">
      <c r="A130" s="11" t="s">
        <v>1118</v>
      </c>
      <c r="B130" s="11" t="s">
        <v>1119</v>
      </c>
      <c r="C130" s="11" t="s">
        <v>1120</v>
      </c>
      <c r="D130" s="11" t="s">
        <v>857</v>
      </c>
      <c r="E130" s="11" t="s">
        <v>555</v>
      </c>
      <c r="F130" s="11" t="s">
        <v>1121</v>
      </c>
      <c r="G130" s="12">
        <v>1</v>
      </c>
      <c r="H130" s="12">
        <v>8</v>
      </c>
      <c r="I130" s="13">
        <v>1</v>
      </c>
      <c r="J130" s="14">
        <v>0</v>
      </c>
      <c r="K130" s="15">
        <v>0</v>
      </c>
      <c r="L130" s="16">
        <v>0</v>
      </c>
      <c r="M130" s="22" t="s">
        <v>1881</v>
      </c>
      <c r="N130" s="22"/>
    </row>
    <row r="131" spans="1:14" x14ac:dyDescent="0.3">
      <c r="A131" s="11" t="s">
        <v>369</v>
      </c>
      <c r="B131" s="11" t="s">
        <v>1122</v>
      </c>
      <c r="C131" s="11" t="s">
        <v>651</v>
      </c>
      <c r="D131" s="11" t="s">
        <v>1123</v>
      </c>
      <c r="E131" s="11" t="s">
        <v>371</v>
      </c>
      <c r="F131" s="11" t="s">
        <v>1124</v>
      </c>
      <c r="G131" s="12">
        <v>1</v>
      </c>
      <c r="H131" s="12">
        <v>1</v>
      </c>
      <c r="I131" s="13">
        <v>0</v>
      </c>
      <c r="J131" s="14">
        <v>0</v>
      </c>
      <c r="K131" s="15">
        <v>0</v>
      </c>
      <c r="L131" s="16">
        <v>1</v>
      </c>
      <c r="M131" s="22" t="s">
        <v>1880</v>
      </c>
      <c r="N131" s="22"/>
    </row>
    <row r="132" spans="1:14" x14ac:dyDescent="0.3">
      <c r="A132" s="11" t="s">
        <v>1125</v>
      </c>
      <c r="B132" s="11" t="s">
        <v>1126</v>
      </c>
      <c r="C132" s="11" t="s">
        <v>1127</v>
      </c>
      <c r="D132" s="11" t="s">
        <v>1128</v>
      </c>
      <c r="E132" s="11" t="s">
        <v>1129</v>
      </c>
      <c r="F132" s="11" t="s">
        <v>1130</v>
      </c>
      <c r="G132" s="12">
        <v>1</v>
      </c>
      <c r="H132" s="12">
        <v>4</v>
      </c>
      <c r="I132" s="13">
        <v>1</v>
      </c>
      <c r="J132" s="14">
        <v>0</v>
      </c>
      <c r="K132" s="15">
        <v>0</v>
      </c>
      <c r="L132" s="16">
        <v>0</v>
      </c>
      <c r="M132" s="22" t="s">
        <v>1881</v>
      </c>
      <c r="N132" s="22"/>
    </row>
    <row r="133" spans="1:14" x14ac:dyDescent="0.3">
      <c r="A133" s="11" t="s">
        <v>1131</v>
      </c>
      <c r="B133" s="11" t="s">
        <v>1132</v>
      </c>
      <c r="C133" s="11" t="s">
        <v>1133</v>
      </c>
      <c r="D133" s="11" t="s">
        <v>663</v>
      </c>
      <c r="E133" s="11" t="s">
        <v>1134</v>
      </c>
      <c r="F133" s="11" t="s">
        <v>1135</v>
      </c>
      <c r="G133" s="12">
        <v>1</v>
      </c>
      <c r="H133" s="12">
        <v>3</v>
      </c>
      <c r="I133" s="13">
        <v>0</v>
      </c>
      <c r="J133" s="14">
        <v>1</v>
      </c>
      <c r="K133" s="15">
        <v>0</v>
      </c>
      <c r="L133" s="16">
        <v>0</v>
      </c>
      <c r="M133" s="22" t="s">
        <v>1879</v>
      </c>
      <c r="N133" s="22"/>
    </row>
    <row r="134" spans="1:14" x14ac:dyDescent="0.3">
      <c r="A134" s="11" t="s">
        <v>1136</v>
      </c>
      <c r="B134" s="11" t="s">
        <v>1137</v>
      </c>
      <c r="C134" s="11" t="s">
        <v>651</v>
      </c>
      <c r="D134" s="11" t="s">
        <v>642</v>
      </c>
      <c r="E134" s="11" t="s">
        <v>1138</v>
      </c>
      <c r="F134" s="11" t="s">
        <v>1139</v>
      </c>
      <c r="G134" s="12">
        <v>1</v>
      </c>
      <c r="H134" s="12">
        <v>8</v>
      </c>
      <c r="I134" s="13">
        <v>1</v>
      </c>
      <c r="J134" s="14">
        <v>0</v>
      </c>
      <c r="K134" s="15">
        <v>0</v>
      </c>
      <c r="L134" s="16">
        <v>0</v>
      </c>
      <c r="M134" s="22" t="s">
        <v>1881</v>
      </c>
      <c r="N134" s="22"/>
    </row>
    <row r="135" spans="1:14" x14ac:dyDescent="0.3">
      <c r="A135" s="11" t="s">
        <v>379</v>
      </c>
      <c r="B135" s="11" t="s">
        <v>1140</v>
      </c>
      <c r="C135" s="11" t="s">
        <v>651</v>
      </c>
      <c r="D135" s="11" t="s">
        <v>642</v>
      </c>
      <c r="E135" s="11" t="s">
        <v>316</v>
      </c>
      <c r="F135" s="11" t="s">
        <v>1141</v>
      </c>
      <c r="G135" s="12">
        <v>1</v>
      </c>
      <c r="H135" s="12">
        <v>1</v>
      </c>
      <c r="I135" s="13">
        <v>0</v>
      </c>
      <c r="J135" s="14">
        <v>0</v>
      </c>
      <c r="K135" s="15">
        <v>0</v>
      </c>
      <c r="L135" s="16">
        <v>1</v>
      </c>
      <c r="M135" s="22" t="s">
        <v>1878</v>
      </c>
      <c r="N135" s="22"/>
    </row>
    <row r="136" spans="1:14" x14ac:dyDescent="0.3">
      <c r="A136" s="11" t="s">
        <v>1142</v>
      </c>
      <c r="B136" s="11" t="s">
        <v>1143</v>
      </c>
      <c r="C136" s="11" t="s">
        <v>1144</v>
      </c>
      <c r="D136" s="11" t="s">
        <v>642</v>
      </c>
      <c r="E136" s="11" t="s">
        <v>41</v>
      </c>
      <c r="F136" s="11" t="s">
        <v>1145</v>
      </c>
      <c r="G136" s="12">
        <v>1</v>
      </c>
      <c r="H136" s="12">
        <v>2</v>
      </c>
      <c r="I136" s="13">
        <v>1</v>
      </c>
      <c r="J136" s="14">
        <v>0</v>
      </c>
      <c r="K136" s="15">
        <v>0</v>
      </c>
      <c r="L136" s="16">
        <v>0</v>
      </c>
      <c r="M136" s="22" t="s">
        <v>1881</v>
      </c>
      <c r="N136" s="22"/>
    </row>
    <row r="137" spans="1:14" x14ac:dyDescent="0.3">
      <c r="A137" s="11" t="s">
        <v>1146</v>
      </c>
      <c r="B137" s="11" t="s">
        <v>1147</v>
      </c>
      <c r="C137" s="11" t="s">
        <v>1148</v>
      </c>
      <c r="D137" s="11" t="s">
        <v>1149</v>
      </c>
      <c r="E137" s="11" t="s">
        <v>674</v>
      </c>
      <c r="F137" s="11" t="s">
        <v>1150</v>
      </c>
      <c r="G137" s="12">
        <v>1</v>
      </c>
      <c r="H137" s="12">
        <v>1</v>
      </c>
      <c r="I137" s="13">
        <v>1</v>
      </c>
      <c r="J137" s="14">
        <v>0</v>
      </c>
      <c r="K137" s="15">
        <v>0</v>
      </c>
      <c r="L137" s="16">
        <v>0</v>
      </c>
      <c r="M137" s="22" t="s">
        <v>1877</v>
      </c>
      <c r="N137" s="22"/>
    </row>
    <row r="138" spans="1:14" x14ac:dyDescent="0.3">
      <c r="A138" s="11" t="s">
        <v>1151</v>
      </c>
      <c r="B138" s="11" t="s">
        <v>1152</v>
      </c>
      <c r="C138" s="11" t="s">
        <v>1153</v>
      </c>
      <c r="D138" s="11" t="s">
        <v>631</v>
      </c>
      <c r="E138" s="11" t="s">
        <v>50</v>
      </c>
      <c r="F138" s="11" t="s">
        <v>1154</v>
      </c>
      <c r="G138" s="12">
        <v>1</v>
      </c>
      <c r="H138" s="12">
        <v>1</v>
      </c>
      <c r="I138" s="13">
        <v>0</v>
      </c>
      <c r="J138" s="14">
        <v>1</v>
      </c>
      <c r="K138" s="15">
        <v>0</v>
      </c>
      <c r="L138" s="16">
        <v>0</v>
      </c>
      <c r="M138" s="22" t="s">
        <v>1881</v>
      </c>
      <c r="N138" s="22"/>
    </row>
    <row r="139" spans="1:14" x14ac:dyDescent="0.3">
      <c r="A139" s="11" t="s">
        <v>1155</v>
      </c>
      <c r="B139" s="11" t="s">
        <v>1156</v>
      </c>
      <c r="C139" s="11" t="s">
        <v>630</v>
      </c>
      <c r="D139" s="11" t="s">
        <v>682</v>
      </c>
      <c r="E139" s="11" t="s">
        <v>1157</v>
      </c>
      <c r="F139" s="11" t="s">
        <v>1155</v>
      </c>
      <c r="G139" s="12">
        <v>1</v>
      </c>
      <c r="H139" s="12">
        <v>20</v>
      </c>
      <c r="I139" s="13">
        <v>0</v>
      </c>
      <c r="J139" s="14">
        <v>1</v>
      </c>
      <c r="K139" s="15">
        <v>0</v>
      </c>
      <c r="L139" s="16">
        <v>0</v>
      </c>
      <c r="M139" s="22" t="s">
        <v>1879</v>
      </c>
      <c r="N139" s="22"/>
    </row>
    <row r="140" spans="1:14" x14ac:dyDescent="0.3">
      <c r="A140" s="11" t="s">
        <v>1158</v>
      </c>
      <c r="B140" s="11" t="s">
        <v>1159</v>
      </c>
      <c r="C140" s="11" t="s">
        <v>771</v>
      </c>
      <c r="D140" s="11" t="s">
        <v>1160</v>
      </c>
      <c r="E140" s="11" t="s">
        <v>893</v>
      </c>
      <c r="F140" s="11" t="s">
        <v>1161</v>
      </c>
      <c r="G140" s="12">
        <v>1</v>
      </c>
      <c r="H140" s="12">
        <v>2</v>
      </c>
      <c r="I140" s="13">
        <v>0</v>
      </c>
      <c r="J140" s="14">
        <v>1</v>
      </c>
      <c r="K140" s="15">
        <v>0</v>
      </c>
      <c r="L140" s="16">
        <v>0</v>
      </c>
      <c r="M140" s="22" t="s">
        <v>1879</v>
      </c>
      <c r="N140" s="22"/>
    </row>
    <row r="141" spans="1:14" x14ac:dyDescent="0.3">
      <c r="A141" s="11" t="s">
        <v>1162</v>
      </c>
      <c r="B141" s="11" t="s">
        <v>1163</v>
      </c>
      <c r="C141" s="11" t="s">
        <v>1164</v>
      </c>
      <c r="D141" s="11" t="s">
        <v>608</v>
      </c>
      <c r="E141" s="11" t="s">
        <v>1165</v>
      </c>
      <c r="F141" s="11" t="s">
        <v>1166</v>
      </c>
      <c r="G141" s="12">
        <v>1</v>
      </c>
      <c r="H141" s="12">
        <v>4</v>
      </c>
      <c r="I141" s="13">
        <v>0</v>
      </c>
      <c r="J141" s="14">
        <v>1</v>
      </c>
      <c r="K141" s="15">
        <v>0</v>
      </c>
      <c r="L141" s="16">
        <v>0</v>
      </c>
      <c r="M141" s="22" t="s">
        <v>1881</v>
      </c>
      <c r="N141" s="22"/>
    </row>
    <row r="142" spans="1:14" x14ac:dyDescent="0.3">
      <c r="A142" s="11" t="s">
        <v>1167</v>
      </c>
      <c r="B142" s="11" t="s">
        <v>1168</v>
      </c>
      <c r="C142" s="11" t="s">
        <v>651</v>
      </c>
      <c r="D142" s="11" t="s">
        <v>1169</v>
      </c>
      <c r="E142" s="11" t="s">
        <v>870</v>
      </c>
      <c r="F142" s="11" t="s">
        <v>1170</v>
      </c>
      <c r="G142" s="12">
        <v>1</v>
      </c>
      <c r="H142" s="12">
        <v>1</v>
      </c>
      <c r="I142" s="13">
        <v>0</v>
      </c>
      <c r="J142" s="14">
        <v>1</v>
      </c>
      <c r="K142" s="15">
        <v>0</v>
      </c>
      <c r="L142" s="16">
        <v>0</v>
      </c>
      <c r="M142" s="22" t="s">
        <v>1879</v>
      </c>
      <c r="N142" s="22"/>
    </row>
    <row r="143" spans="1:14" x14ac:dyDescent="0.3">
      <c r="A143" s="11" t="s">
        <v>1171</v>
      </c>
      <c r="B143" s="11" t="s">
        <v>1172</v>
      </c>
      <c r="C143" s="11" t="s">
        <v>1173</v>
      </c>
      <c r="D143" s="11" t="s">
        <v>625</v>
      </c>
      <c r="E143" s="11" t="s">
        <v>1174</v>
      </c>
      <c r="F143" s="11" t="s">
        <v>1175</v>
      </c>
      <c r="G143" s="12">
        <v>1</v>
      </c>
      <c r="H143" s="12">
        <v>1</v>
      </c>
      <c r="I143" s="13">
        <v>1</v>
      </c>
      <c r="J143" s="14">
        <v>0</v>
      </c>
      <c r="K143" s="15">
        <v>0</v>
      </c>
      <c r="L143" s="16">
        <v>0</v>
      </c>
      <c r="M143" s="22" t="s">
        <v>1879</v>
      </c>
      <c r="N143" s="22"/>
    </row>
    <row r="144" spans="1:14" x14ac:dyDescent="0.3">
      <c r="A144" s="11" t="s">
        <v>1176</v>
      </c>
      <c r="B144" s="11" t="s">
        <v>1177</v>
      </c>
      <c r="C144" s="11" t="s">
        <v>1178</v>
      </c>
      <c r="D144" s="11" t="s">
        <v>642</v>
      </c>
      <c r="E144" s="11" t="s">
        <v>1179</v>
      </c>
      <c r="F144" s="11" t="s">
        <v>1180</v>
      </c>
      <c r="G144" s="12">
        <v>1</v>
      </c>
      <c r="H144" s="12">
        <v>1</v>
      </c>
      <c r="I144" s="13">
        <v>0</v>
      </c>
      <c r="J144" s="14">
        <v>1</v>
      </c>
      <c r="K144" s="15">
        <v>0</v>
      </c>
      <c r="L144" s="16">
        <v>0</v>
      </c>
      <c r="M144" s="22" t="s">
        <v>1881</v>
      </c>
      <c r="N144" s="22"/>
    </row>
    <row r="145" spans="1:14" x14ac:dyDescent="0.3">
      <c r="A145" s="11" t="s">
        <v>1181</v>
      </c>
      <c r="B145" s="11" t="s">
        <v>1182</v>
      </c>
      <c r="C145" s="11" t="s">
        <v>1183</v>
      </c>
      <c r="D145" s="11" t="s">
        <v>642</v>
      </c>
      <c r="E145" s="11" t="s">
        <v>1184</v>
      </c>
      <c r="F145" s="11" t="s">
        <v>1185</v>
      </c>
      <c r="G145" s="12">
        <v>1</v>
      </c>
      <c r="H145" s="12">
        <v>1</v>
      </c>
      <c r="I145" s="13">
        <v>0</v>
      </c>
      <c r="J145" s="14">
        <v>1</v>
      </c>
      <c r="K145" s="15">
        <v>0</v>
      </c>
      <c r="L145" s="16">
        <v>0</v>
      </c>
      <c r="M145" s="22" t="s">
        <v>1882</v>
      </c>
      <c r="N145" s="22"/>
    </row>
    <row r="146" spans="1:14" x14ac:dyDescent="0.3">
      <c r="A146" s="11" t="s">
        <v>1186</v>
      </c>
      <c r="B146" s="11" t="s">
        <v>1187</v>
      </c>
      <c r="C146" s="11" t="s">
        <v>1188</v>
      </c>
      <c r="D146" s="11" t="s">
        <v>716</v>
      </c>
      <c r="E146" s="11" t="s">
        <v>865</v>
      </c>
      <c r="F146" s="11" t="s">
        <v>1189</v>
      </c>
      <c r="G146" s="12">
        <v>1</v>
      </c>
      <c r="H146" s="12">
        <v>1</v>
      </c>
      <c r="I146" s="13">
        <v>0</v>
      </c>
      <c r="J146" s="14">
        <v>1</v>
      </c>
      <c r="K146" s="15">
        <v>0</v>
      </c>
      <c r="L146" s="16">
        <v>0</v>
      </c>
      <c r="M146" s="22" t="s">
        <v>1881</v>
      </c>
      <c r="N146" s="22"/>
    </row>
    <row r="147" spans="1:14" x14ac:dyDescent="0.3">
      <c r="A147" s="11" t="s">
        <v>1190</v>
      </c>
      <c r="B147" s="11" t="s">
        <v>796</v>
      </c>
      <c r="C147" s="11" t="s">
        <v>1191</v>
      </c>
      <c r="D147" s="11" t="s">
        <v>608</v>
      </c>
      <c r="E147" s="11" t="s">
        <v>674</v>
      </c>
      <c r="F147" s="11" t="s">
        <v>1192</v>
      </c>
      <c r="G147" s="12">
        <v>1</v>
      </c>
      <c r="H147" s="12">
        <v>1</v>
      </c>
      <c r="I147" s="13">
        <v>1</v>
      </c>
      <c r="J147" s="14">
        <v>0</v>
      </c>
      <c r="K147" s="15">
        <v>0</v>
      </c>
      <c r="L147" s="16">
        <v>0</v>
      </c>
      <c r="M147" s="22" t="s">
        <v>1877</v>
      </c>
      <c r="N147" s="22"/>
    </row>
    <row r="148" spans="1:14" x14ac:dyDescent="0.3">
      <c r="A148" s="11" t="s">
        <v>1193</v>
      </c>
      <c r="B148" s="11" t="s">
        <v>1194</v>
      </c>
      <c r="C148" s="11" t="s">
        <v>1195</v>
      </c>
      <c r="D148" s="11" t="s">
        <v>1196</v>
      </c>
      <c r="E148" s="11" t="s">
        <v>1197</v>
      </c>
      <c r="F148" s="11" t="s">
        <v>1198</v>
      </c>
      <c r="G148" s="12">
        <v>1</v>
      </c>
      <c r="H148" s="12">
        <v>1</v>
      </c>
      <c r="I148" s="13">
        <v>0</v>
      </c>
      <c r="J148" s="14">
        <v>1</v>
      </c>
      <c r="K148" s="15">
        <v>0</v>
      </c>
      <c r="L148" s="16">
        <v>0</v>
      </c>
      <c r="M148" s="22" t="s">
        <v>1881</v>
      </c>
      <c r="N148" s="22"/>
    </row>
    <row r="149" spans="1:14" x14ac:dyDescent="0.3">
      <c r="A149" s="11" t="s">
        <v>1199</v>
      </c>
      <c r="B149" s="11" t="s">
        <v>1200</v>
      </c>
      <c r="C149" s="11" t="s">
        <v>1201</v>
      </c>
      <c r="D149" s="11" t="s">
        <v>642</v>
      </c>
      <c r="E149" s="11" t="s">
        <v>244</v>
      </c>
      <c r="F149" s="11" t="s">
        <v>1202</v>
      </c>
      <c r="G149" s="12">
        <v>1</v>
      </c>
      <c r="H149" s="12">
        <v>1</v>
      </c>
      <c r="I149" s="13">
        <v>0</v>
      </c>
      <c r="J149" s="14">
        <v>1</v>
      </c>
      <c r="K149" s="15">
        <v>0</v>
      </c>
      <c r="L149" s="16">
        <v>0</v>
      </c>
      <c r="M149" s="22" t="s">
        <v>1881</v>
      </c>
      <c r="N149" s="22"/>
    </row>
    <row r="150" spans="1:14" x14ac:dyDescent="0.3">
      <c r="A150" s="11" t="s">
        <v>1203</v>
      </c>
      <c r="B150" s="11" t="s">
        <v>1204</v>
      </c>
      <c r="C150" s="11" t="s">
        <v>1205</v>
      </c>
      <c r="D150" s="11" t="s">
        <v>642</v>
      </c>
      <c r="E150" s="11" t="s">
        <v>1206</v>
      </c>
      <c r="F150" s="11" t="s">
        <v>1207</v>
      </c>
      <c r="G150" s="12">
        <v>1</v>
      </c>
      <c r="H150" s="12">
        <v>1</v>
      </c>
      <c r="I150" s="13">
        <v>0</v>
      </c>
      <c r="J150" s="14">
        <v>1</v>
      </c>
      <c r="K150" s="15">
        <v>0</v>
      </c>
      <c r="L150" s="16">
        <v>0</v>
      </c>
      <c r="M150" s="22" t="s">
        <v>1881</v>
      </c>
      <c r="N150" s="22"/>
    </row>
    <row r="151" spans="1:14" x14ac:dyDescent="0.3">
      <c r="A151" s="11" t="s">
        <v>1208</v>
      </c>
      <c r="B151" s="11" t="s">
        <v>1209</v>
      </c>
      <c r="C151" s="11" t="s">
        <v>1210</v>
      </c>
      <c r="D151" s="11" t="s">
        <v>642</v>
      </c>
      <c r="E151" s="11" t="s">
        <v>338</v>
      </c>
      <c r="F151" s="11" t="s">
        <v>1211</v>
      </c>
      <c r="G151" s="12">
        <v>1</v>
      </c>
      <c r="H151" s="12">
        <v>1</v>
      </c>
      <c r="I151" s="13">
        <v>0</v>
      </c>
      <c r="J151" s="14">
        <v>1</v>
      </c>
      <c r="K151" s="15">
        <v>0</v>
      </c>
      <c r="L151" s="16">
        <v>0</v>
      </c>
      <c r="M151" s="22" t="s">
        <v>1881</v>
      </c>
      <c r="N151" s="22"/>
    </row>
    <row r="152" spans="1:14" x14ac:dyDescent="0.3">
      <c r="A152" s="11" t="s">
        <v>1212</v>
      </c>
      <c r="B152" s="11" t="s">
        <v>1213</v>
      </c>
      <c r="C152" s="11" t="s">
        <v>651</v>
      </c>
      <c r="D152" s="11" t="s">
        <v>1214</v>
      </c>
      <c r="E152" s="11" t="s">
        <v>152</v>
      </c>
      <c r="F152" s="11" t="s">
        <v>1215</v>
      </c>
      <c r="G152" s="12">
        <v>1</v>
      </c>
      <c r="H152" s="12">
        <v>8</v>
      </c>
      <c r="I152" s="13">
        <v>1</v>
      </c>
      <c r="J152" s="14">
        <v>0</v>
      </c>
      <c r="K152" s="15">
        <v>0</v>
      </c>
      <c r="L152" s="16">
        <v>0</v>
      </c>
      <c r="M152" s="22" t="s">
        <v>1879</v>
      </c>
      <c r="N152" s="22"/>
    </row>
    <row r="153" spans="1:14" x14ac:dyDescent="0.3">
      <c r="A153" s="11" t="s">
        <v>477</v>
      </c>
      <c r="B153" s="11" t="s">
        <v>1216</v>
      </c>
      <c r="C153" s="11" t="s">
        <v>651</v>
      </c>
      <c r="D153" s="11" t="s">
        <v>642</v>
      </c>
      <c r="E153" s="11" t="s">
        <v>324</v>
      </c>
      <c r="F153" s="11" t="s">
        <v>1217</v>
      </c>
      <c r="G153" s="12">
        <v>1</v>
      </c>
      <c r="H153" s="12">
        <v>1</v>
      </c>
      <c r="I153" s="13">
        <v>0</v>
      </c>
      <c r="J153" s="14">
        <v>0</v>
      </c>
      <c r="K153" s="15">
        <v>0</v>
      </c>
      <c r="L153" s="16">
        <v>1</v>
      </c>
      <c r="M153" s="22" t="s">
        <v>1880</v>
      </c>
      <c r="N153" s="22"/>
    </row>
    <row r="154" spans="1:14" x14ac:dyDescent="0.3">
      <c r="A154" s="11" t="s">
        <v>1218</v>
      </c>
      <c r="B154" s="11" t="s">
        <v>1219</v>
      </c>
      <c r="C154" s="11" t="s">
        <v>651</v>
      </c>
      <c r="D154" s="11" t="s">
        <v>1128</v>
      </c>
      <c r="E154" s="11" t="s">
        <v>1220</v>
      </c>
      <c r="F154" s="11" t="s">
        <v>1221</v>
      </c>
      <c r="G154" s="12">
        <v>1</v>
      </c>
      <c r="H154" s="12">
        <v>1</v>
      </c>
      <c r="I154" s="13">
        <v>0</v>
      </c>
      <c r="J154" s="14">
        <v>1</v>
      </c>
      <c r="K154" s="15">
        <v>0</v>
      </c>
      <c r="L154" s="16">
        <v>0</v>
      </c>
      <c r="M154" s="22" t="s">
        <v>1881</v>
      </c>
      <c r="N154" s="22"/>
    </row>
    <row r="155" spans="1:14" x14ac:dyDescent="0.3">
      <c r="A155" s="11" t="s">
        <v>1222</v>
      </c>
      <c r="B155" s="11" t="s">
        <v>1223</v>
      </c>
      <c r="C155" s="11" t="s">
        <v>651</v>
      </c>
      <c r="D155" s="11" t="s">
        <v>1224</v>
      </c>
      <c r="E155" s="11" t="s">
        <v>1225</v>
      </c>
      <c r="F155" s="11" t="s">
        <v>1226</v>
      </c>
      <c r="G155" s="12">
        <v>1</v>
      </c>
      <c r="H155" s="12">
        <v>2</v>
      </c>
      <c r="I155" s="13">
        <v>0</v>
      </c>
      <c r="J155" s="14">
        <v>1</v>
      </c>
      <c r="K155" s="15">
        <v>0</v>
      </c>
      <c r="L155" s="16">
        <v>0</v>
      </c>
      <c r="M155" s="22" t="s">
        <v>1881</v>
      </c>
      <c r="N155" s="22"/>
    </row>
    <row r="156" spans="1:14" x14ac:dyDescent="0.3">
      <c r="A156" s="11" t="s">
        <v>292</v>
      </c>
      <c r="B156" s="11" t="s">
        <v>1227</v>
      </c>
      <c r="C156" s="11" t="s">
        <v>1228</v>
      </c>
      <c r="D156" s="11" t="s">
        <v>1229</v>
      </c>
      <c r="E156" s="11" t="s">
        <v>296</v>
      </c>
      <c r="F156" s="11" t="s">
        <v>1230</v>
      </c>
      <c r="G156" s="12">
        <v>1</v>
      </c>
      <c r="H156" s="12">
        <v>1</v>
      </c>
      <c r="I156" s="13">
        <v>0</v>
      </c>
      <c r="J156" s="14">
        <v>0</v>
      </c>
      <c r="K156" s="15">
        <v>1</v>
      </c>
      <c r="L156" s="16">
        <v>0</v>
      </c>
      <c r="M156" s="22" t="s">
        <v>1880</v>
      </c>
      <c r="N156" s="22"/>
    </row>
    <row r="157" spans="1:14" x14ac:dyDescent="0.3">
      <c r="A157" s="11" t="s">
        <v>66</v>
      </c>
      <c r="B157" s="11" t="s">
        <v>1231</v>
      </c>
      <c r="C157" s="11" t="s">
        <v>1017</v>
      </c>
      <c r="D157" s="11" t="s">
        <v>716</v>
      </c>
      <c r="E157" s="11" t="s">
        <v>59</v>
      </c>
      <c r="F157" s="11" t="s">
        <v>1232</v>
      </c>
      <c r="G157" s="12">
        <v>1</v>
      </c>
      <c r="H157" s="12">
        <v>1</v>
      </c>
      <c r="I157" s="13">
        <v>0</v>
      </c>
      <c r="J157" s="14">
        <v>0</v>
      </c>
      <c r="K157" s="15">
        <v>1</v>
      </c>
      <c r="L157" s="16">
        <v>0</v>
      </c>
      <c r="M157" s="22" t="s">
        <v>1880</v>
      </c>
      <c r="N157" s="22"/>
    </row>
    <row r="158" spans="1:14" x14ac:dyDescent="0.3">
      <c r="A158" s="11" t="s">
        <v>1233</v>
      </c>
      <c r="B158" s="11" t="s">
        <v>1234</v>
      </c>
      <c r="C158" s="11" t="s">
        <v>1235</v>
      </c>
      <c r="D158" s="11" t="s">
        <v>1236</v>
      </c>
      <c r="E158" s="11" t="s">
        <v>262</v>
      </c>
      <c r="F158" s="11" t="s">
        <v>1237</v>
      </c>
      <c r="G158" s="12">
        <v>1</v>
      </c>
      <c r="H158" s="12">
        <v>2</v>
      </c>
      <c r="I158" s="13">
        <v>0</v>
      </c>
      <c r="J158" s="14">
        <v>1</v>
      </c>
      <c r="K158" s="15">
        <v>0</v>
      </c>
      <c r="L158" s="16">
        <v>0</v>
      </c>
      <c r="M158" s="22" t="s">
        <v>1881</v>
      </c>
      <c r="N158" s="22"/>
    </row>
    <row r="159" spans="1:14" x14ac:dyDescent="0.3">
      <c r="A159" s="11" t="s">
        <v>1238</v>
      </c>
      <c r="B159" s="11" t="s">
        <v>1239</v>
      </c>
      <c r="C159" s="11" t="s">
        <v>651</v>
      </c>
      <c r="D159" s="11" t="s">
        <v>647</v>
      </c>
      <c r="E159" s="11" t="s">
        <v>324</v>
      </c>
      <c r="F159" s="11" t="s">
        <v>1240</v>
      </c>
      <c r="G159" s="12">
        <v>1</v>
      </c>
      <c r="H159" s="12">
        <v>1</v>
      </c>
      <c r="I159" s="13">
        <v>0</v>
      </c>
      <c r="J159" s="14">
        <v>1</v>
      </c>
      <c r="K159" s="15">
        <v>0</v>
      </c>
      <c r="L159" s="16">
        <v>0</v>
      </c>
      <c r="M159" s="22" t="s">
        <v>1879</v>
      </c>
      <c r="N159" s="22"/>
    </row>
    <row r="160" spans="1:14" x14ac:dyDescent="0.3">
      <c r="A160" s="11" t="s">
        <v>148</v>
      </c>
      <c r="B160" s="11" t="s">
        <v>1241</v>
      </c>
      <c r="C160" s="11" t="s">
        <v>1242</v>
      </c>
      <c r="D160" s="11" t="s">
        <v>716</v>
      </c>
      <c r="E160" s="11" t="s">
        <v>152</v>
      </c>
      <c r="F160" s="11" t="s">
        <v>1243</v>
      </c>
      <c r="G160" s="12">
        <v>1</v>
      </c>
      <c r="H160" s="12">
        <v>1</v>
      </c>
      <c r="I160" s="13">
        <v>0</v>
      </c>
      <c r="J160" s="14">
        <v>0</v>
      </c>
      <c r="K160" s="15">
        <v>1</v>
      </c>
      <c r="L160" s="16">
        <v>0</v>
      </c>
      <c r="M160" s="22" t="s">
        <v>1880</v>
      </c>
      <c r="N160" s="22"/>
    </row>
    <row r="161" spans="1:14" x14ac:dyDescent="0.3">
      <c r="A161" s="11" t="s">
        <v>85</v>
      </c>
      <c r="B161" s="11" t="s">
        <v>1244</v>
      </c>
      <c r="C161" s="11" t="s">
        <v>1245</v>
      </c>
      <c r="D161" s="11" t="s">
        <v>608</v>
      </c>
      <c r="E161" s="11" t="s">
        <v>87</v>
      </c>
      <c r="F161" s="11" t="s">
        <v>1246</v>
      </c>
      <c r="G161" s="12">
        <v>1</v>
      </c>
      <c r="H161" s="12">
        <v>4</v>
      </c>
      <c r="I161" s="13">
        <v>0</v>
      </c>
      <c r="J161" s="14">
        <v>0</v>
      </c>
      <c r="K161" s="15">
        <v>1</v>
      </c>
      <c r="L161" s="16">
        <v>0</v>
      </c>
      <c r="M161" s="22" t="s">
        <v>1880</v>
      </c>
      <c r="N161" s="22"/>
    </row>
    <row r="162" spans="1:14" x14ac:dyDescent="0.3">
      <c r="A162" s="11" t="s">
        <v>279</v>
      </c>
      <c r="B162" s="11" t="s">
        <v>1247</v>
      </c>
      <c r="C162" s="11" t="s">
        <v>1248</v>
      </c>
      <c r="D162" s="11" t="s">
        <v>1249</v>
      </c>
      <c r="E162" s="11" t="s">
        <v>114</v>
      </c>
      <c r="F162" s="11" t="s">
        <v>1250</v>
      </c>
      <c r="G162" s="12">
        <v>1</v>
      </c>
      <c r="H162" s="12">
        <v>4</v>
      </c>
      <c r="I162" s="13">
        <v>0</v>
      </c>
      <c r="J162" s="14">
        <v>0</v>
      </c>
      <c r="K162" s="15">
        <v>1</v>
      </c>
      <c r="L162" s="16">
        <v>0</v>
      </c>
      <c r="M162" s="22" t="s">
        <v>1880</v>
      </c>
      <c r="N162" s="22"/>
    </row>
    <row r="163" spans="1:14" x14ac:dyDescent="0.3">
      <c r="A163" s="11" t="s">
        <v>1251</v>
      </c>
      <c r="B163" s="11" t="s">
        <v>1252</v>
      </c>
      <c r="C163" s="11" t="s">
        <v>651</v>
      </c>
      <c r="D163" s="11" t="s">
        <v>1253</v>
      </c>
      <c r="E163" s="11" t="s">
        <v>276</v>
      </c>
      <c r="F163" s="11" t="s">
        <v>1254</v>
      </c>
      <c r="G163" s="12">
        <v>1</v>
      </c>
      <c r="H163" s="12">
        <v>2</v>
      </c>
      <c r="I163" s="13">
        <v>0</v>
      </c>
      <c r="J163" s="14">
        <v>1</v>
      </c>
      <c r="K163" s="15">
        <v>0</v>
      </c>
      <c r="L163" s="16">
        <v>0</v>
      </c>
      <c r="M163" s="22" t="s">
        <v>1881</v>
      </c>
      <c r="N163" s="22"/>
    </row>
    <row r="164" spans="1:14" x14ac:dyDescent="0.3">
      <c r="A164" s="11" t="s">
        <v>1255</v>
      </c>
      <c r="B164" s="11" t="s">
        <v>1256</v>
      </c>
      <c r="C164" s="11" t="s">
        <v>1257</v>
      </c>
      <c r="D164" s="11" t="s">
        <v>631</v>
      </c>
      <c r="E164" s="11" t="s">
        <v>907</v>
      </c>
      <c r="F164" s="11" t="s">
        <v>1258</v>
      </c>
      <c r="G164" s="12">
        <v>1</v>
      </c>
      <c r="H164" s="12">
        <v>1</v>
      </c>
      <c r="I164" s="13">
        <v>0</v>
      </c>
      <c r="J164" s="14">
        <v>1</v>
      </c>
      <c r="K164" s="15">
        <v>0</v>
      </c>
      <c r="L164" s="16">
        <v>0</v>
      </c>
      <c r="M164" s="22" t="s">
        <v>1881</v>
      </c>
      <c r="N164" s="22"/>
    </row>
    <row r="165" spans="1:14" x14ac:dyDescent="0.3">
      <c r="A165" s="11" t="s">
        <v>134</v>
      </c>
      <c r="B165" s="11" t="s">
        <v>1259</v>
      </c>
      <c r="C165" s="11" t="s">
        <v>1260</v>
      </c>
      <c r="D165" s="11" t="s">
        <v>1261</v>
      </c>
      <c r="E165" s="11" t="s">
        <v>133</v>
      </c>
      <c r="F165" s="11" t="s">
        <v>1262</v>
      </c>
      <c r="G165" s="12">
        <v>1</v>
      </c>
      <c r="H165" s="12">
        <v>5</v>
      </c>
      <c r="I165" s="13">
        <v>0</v>
      </c>
      <c r="J165" s="14">
        <v>0</v>
      </c>
      <c r="K165" s="15">
        <v>1</v>
      </c>
      <c r="L165" s="16">
        <v>0</v>
      </c>
      <c r="M165" s="22" t="s">
        <v>1880</v>
      </c>
      <c r="N165" s="22"/>
    </row>
    <row r="166" spans="1:14" x14ac:dyDescent="0.3">
      <c r="A166" s="11" t="s">
        <v>1263</v>
      </c>
      <c r="B166" s="11" t="s">
        <v>1264</v>
      </c>
      <c r="C166" s="11" t="s">
        <v>1265</v>
      </c>
      <c r="D166" s="11" t="s">
        <v>642</v>
      </c>
      <c r="E166" s="11" t="s">
        <v>1266</v>
      </c>
      <c r="F166" s="11" t="s">
        <v>1267</v>
      </c>
      <c r="G166" s="12">
        <v>1</v>
      </c>
      <c r="H166" s="12">
        <v>1</v>
      </c>
      <c r="I166" s="13">
        <v>0</v>
      </c>
      <c r="J166" s="14">
        <v>1</v>
      </c>
      <c r="K166" s="15">
        <v>0</v>
      </c>
      <c r="L166" s="16">
        <v>0</v>
      </c>
      <c r="M166" s="22" t="s">
        <v>1881</v>
      </c>
      <c r="N166" s="22"/>
    </row>
    <row r="167" spans="1:14" x14ac:dyDescent="0.3">
      <c r="A167" s="11" t="s">
        <v>1268</v>
      </c>
      <c r="B167" s="11" t="s">
        <v>1269</v>
      </c>
      <c r="C167" s="11" t="s">
        <v>1270</v>
      </c>
      <c r="D167" s="11" t="s">
        <v>642</v>
      </c>
      <c r="E167" s="11" t="s">
        <v>966</v>
      </c>
      <c r="F167" s="11" t="s">
        <v>1271</v>
      </c>
      <c r="G167" s="12">
        <v>1</v>
      </c>
      <c r="H167" s="12">
        <v>1</v>
      </c>
      <c r="I167" s="13">
        <v>0</v>
      </c>
      <c r="J167" s="14">
        <v>1</v>
      </c>
      <c r="K167" s="15">
        <v>0</v>
      </c>
      <c r="L167" s="16">
        <v>0</v>
      </c>
      <c r="M167" s="22" t="s">
        <v>1881</v>
      </c>
      <c r="N167" s="22"/>
    </row>
    <row r="168" spans="1:14" x14ac:dyDescent="0.3">
      <c r="A168" s="11" t="s">
        <v>1272</v>
      </c>
      <c r="B168" s="11" t="s">
        <v>1273</v>
      </c>
      <c r="C168" s="11" t="s">
        <v>651</v>
      </c>
      <c r="D168" s="11" t="s">
        <v>631</v>
      </c>
      <c r="E168" s="11" t="s">
        <v>1274</v>
      </c>
      <c r="F168" s="11" t="s">
        <v>1275</v>
      </c>
      <c r="G168" s="12">
        <v>1</v>
      </c>
      <c r="H168" s="12">
        <v>2</v>
      </c>
      <c r="I168" s="13">
        <v>0</v>
      </c>
      <c r="J168" s="14">
        <v>1</v>
      </c>
      <c r="K168" s="15">
        <v>0</v>
      </c>
      <c r="L168" s="16">
        <v>0</v>
      </c>
      <c r="M168" s="22" t="s">
        <v>1879</v>
      </c>
      <c r="N168" s="22"/>
    </row>
    <row r="169" spans="1:14" x14ac:dyDescent="0.3">
      <c r="A169" s="11" t="s">
        <v>1276</v>
      </c>
      <c r="B169" s="11" t="s">
        <v>1277</v>
      </c>
      <c r="C169" s="11" t="s">
        <v>1278</v>
      </c>
      <c r="D169" s="11" t="s">
        <v>780</v>
      </c>
      <c r="E169" s="11" t="s">
        <v>1279</v>
      </c>
      <c r="F169" s="11" t="s">
        <v>1280</v>
      </c>
      <c r="G169" s="12">
        <v>1</v>
      </c>
      <c r="H169" s="12">
        <v>1</v>
      </c>
      <c r="I169" s="13">
        <v>0</v>
      </c>
      <c r="J169" s="14">
        <v>1</v>
      </c>
      <c r="K169" s="15">
        <v>0</v>
      </c>
      <c r="L169" s="16">
        <v>0</v>
      </c>
      <c r="M169" s="22" t="s">
        <v>1881</v>
      </c>
      <c r="N169" s="22"/>
    </row>
    <row r="170" spans="1:14" x14ac:dyDescent="0.3">
      <c r="A170" s="11" t="s">
        <v>1281</v>
      </c>
      <c r="B170" s="11" t="s">
        <v>1282</v>
      </c>
      <c r="C170" s="11" t="s">
        <v>1283</v>
      </c>
      <c r="D170" s="11" t="s">
        <v>1284</v>
      </c>
      <c r="E170" s="11" t="s">
        <v>1285</v>
      </c>
      <c r="F170" s="11" t="s">
        <v>1286</v>
      </c>
      <c r="G170" s="12">
        <v>1</v>
      </c>
      <c r="H170" s="12">
        <v>1</v>
      </c>
      <c r="I170" s="13">
        <v>0</v>
      </c>
      <c r="J170" s="14">
        <v>1</v>
      </c>
      <c r="K170" s="15">
        <v>0</v>
      </c>
      <c r="L170" s="16">
        <v>0</v>
      </c>
      <c r="M170" s="22" t="s">
        <v>1879</v>
      </c>
      <c r="N170" s="22"/>
    </row>
    <row r="171" spans="1:14" x14ac:dyDescent="0.3">
      <c r="A171" s="11" t="s">
        <v>1287</v>
      </c>
      <c r="B171" s="11" t="s">
        <v>1288</v>
      </c>
      <c r="C171" s="11" t="s">
        <v>651</v>
      </c>
      <c r="D171" s="11" t="s">
        <v>642</v>
      </c>
      <c r="E171" s="11" t="s">
        <v>966</v>
      </c>
      <c r="F171" s="11" t="s">
        <v>1289</v>
      </c>
      <c r="G171" s="12">
        <v>1</v>
      </c>
      <c r="H171" s="12">
        <v>23</v>
      </c>
      <c r="I171" s="13">
        <v>0</v>
      </c>
      <c r="J171" s="14">
        <v>1</v>
      </c>
      <c r="K171" s="15">
        <v>0</v>
      </c>
      <c r="L171" s="16">
        <v>0</v>
      </c>
      <c r="M171" s="22" t="s">
        <v>1879</v>
      </c>
      <c r="N171" s="22"/>
    </row>
    <row r="172" spans="1:14" x14ac:dyDescent="0.3">
      <c r="A172" s="11" t="s">
        <v>1290</v>
      </c>
      <c r="B172" s="11" t="s">
        <v>1291</v>
      </c>
      <c r="C172" s="11" t="s">
        <v>1292</v>
      </c>
      <c r="D172" s="11" t="s">
        <v>716</v>
      </c>
      <c r="E172" s="11" t="s">
        <v>331</v>
      </c>
      <c r="F172" s="11" t="s">
        <v>1293</v>
      </c>
      <c r="G172" s="12">
        <v>1</v>
      </c>
      <c r="H172" s="12">
        <v>2</v>
      </c>
      <c r="I172" s="13">
        <v>0</v>
      </c>
      <c r="J172" s="14">
        <v>1</v>
      </c>
      <c r="K172" s="15">
        <v>0</v>
      </c>
      <c r="L172" s="16">
        <v>0</v>
      </c>
      <c r="M172" s="22" t="s">
        <v>1879</v>
      </c>
      <c r="N172" s="22"/>
    </row>
    <row r="173" spans="1:14" x14ac:dyDescent="0.3">
      <c r="A173" s="11" t="s">
        <v>1294</v>
      </c>
      <c r="B173" s="11" t="s">
        <v>1295</v>
      </c>
      <c r="C173" s="11" t="s">
        <v>1296</v>
      </c>
      <c r="D173" s="11" t="s">
        <v>1297</v>
      </c>
      <c r="E173" s="11" t="s">
        <v>104</v>
      </c>
      <c r="F173" s="11" t="s">
        <v>1298</v>
      </c>
      <c r="G173" s="12">
        <v>1</v>
      </c>
      <c r="H173" s="12">
        <v>1</v>
      </c>
      <c r="I173" s="13">
        <v>0</v>
      </c>
      <c r="J173" s="14">
        <v>1</v>
      </c>
      <c r="K173" s="15">
        <v>0</v>
      </c>
      <c r="L173" s="16">
        <v>0</v>
      </c>
      <c r="M173" s="22" t="s">
        <v>1881</v>
      </c>
      <c r="N173" s="22"/>
    </row>
    <row r="174" spans="1:14" x14ac:dyDescent="0.3">
      <c r="A174" s="11" t="s">
        <v>254</v>
      </c>
      <c r="B174" s="11" t="s">
        <v>1299</v>
      </c>
      <c r="C174" s="11" t="s">
        <v>1300</v>
      </c>
      <c r="D174" s="11" t="s">
        <v>642</v>
      </c>
      <c r="E174" s="11" t="s">
        <v>176</v>
      </c>
      <c r="F174" s="11" t="s">
        <v>1301</v>
      </c>
      <c r="G174" s="12">
        <v>1</v>
      </c>
      <c r="H174" s="12">
        <v>1</v>
      </c>
      <c r="I174" s="13">
        <v>0</v>
      </c>
      <c r="J174" s="14">
        <v>0</v>
      </c>
      <c r="K174" s="15">
        <v>1</v>
      </c>
      <c r="L174" s="16">
        <v>0</v>
      </c>
      <c r="M174" s="22" t="s">
        <v>1880</v>
      </c>
      <c r="N174" s="22"/>
    </row>
    <row r="175" spans="1:14" x14ac:dyDescent="0.3">
      <c r="A175" s="11" t="s">
        <v>72</v>
      </c>
      <c r="B175" s="11" t="s">
        <v>1302</v>
      </c>
      <c r="C175" s="11" t="s">
        <v>697</v>
      </c>
      <c r="D175" s="11" t="s">
        <v>1303</v>
      </c>
      <c r="E175" s="11" t="s">
        <v>76</v>
      </c>
      <c r="F175" s="11" t="s">
        <v>1304</v>
      </c>
      <c r="G175" s="12">
        <v>1</v>
      </c>
      <c r="H175" s="12">
        <v>1</v>
      </c>
      <c r="I175" s="13">
        <v>0</v>
      </c>
      <c r="J175" s="14">
        <v>0</v>
      </c>
      <c r="K175" s="15">
        <v>1</v>
      </c>
      <c r="L175" s="16">
        <v>0</v>
      </c>
      <c r="M175" s="22" t="s">
        <v>1880</v>
      </c>
      <c r="N175" s="22"/>
    </row>
    <row r="176" spans="1:14" x14ac:dyDescent="0.3">
      <c r="A176" s="11" t="s">
        <v>1305</v>
      </c>
      <c r="B176" s="11" t="s">
        <v>1306</v>
      </c>
      <c r="C176" s="11" t="s">
        <v>1127</v>
      </c>
      <c r="D176" s="11" t="s">
        <v>1307</v>
      </c>
      <c r="E176" s="11" t="s">
        <v>262</v>
      </c>
      <c r="F176" s="11" t="s">
        <v>1308</v>
      </c>
      <c r="G176" s="12">
        <v>1</v>
      </c>
      <c r="H176" s="12">
        <v>2</v>
      </c>
      <c r="I176" s="13">
        <v>0</v>
      </c>
      <c r="J176" s="14">
        <v>1</v>
      </c>
      <c r="K176" s="15">
        <v>0</v>
      </c>
      <c r="L176" s="16">
        <v>0</v>
      </c>
      <c r="M176" s="22" t="s">
        <v>1881</v>
      </c>
      <c r="N176" s="22"/>
    </row>
    <row r="177" spans="1:14" x14ac:dyDescent="0.3">
      <c r="A177" s="11" t="s">
        <v>1309</v>
      </c>
      <c r="B177" s="11" t="s">
        <v>1310</v>
      </c>
      <c r="C177" s="11" t="s">
        <v>1311</v>
      </c>
      <c r="D177" s="11" t="s">
        <v>631</v>
      </c>
      <c r="E177" s="11" t="s">
        <v>1312</v>
      </c>
      <c r="F177" s="11" t="s">
        <v>1313</v>
      </c>
      <c r="G177" s="12">
        <v>1</v>
      </c>
      <c r="H177" s="12">
        <v>1</v>
      </c>
      <c r="I177" s="13">
        <v>0</v>
      </c>
      <c r="J177" s="14">
        <v>1</v>
      </c>
      <c r="K177" s="15">
        <v>0</v>
      </c>
      <c r="L177" s="16">
        <v>0</v>
      </c>
      <c r="M177" s="22" t="s">
        <v>1881</v>
      </c>
      <c r="N177" s="22"/>
    </row>
    <row r="178" spans="1:14" x14ac:dyDescent="0.3">
      <c r="A178" s="11" t="s">
        <v>467</v>
      </c>
      <c r="B178" s="11" t="s">
        <v>1314</v>
      </c>
      <c r="C178" s="11" t="s">
        <v>1315</v>
      </c>
      <c r="D178" s="11" t="s">
        <v>1316</v>
      </c>
      <c r="E178" s="11" t="s">
        <v>470</v>
      </c>
      <c r="F178" s="11" t="s">
        <v>1317</v>
      </c>
      <c r="G178" s="12">
        <v>1</v>
      </c>
      <c r="H178" s="12">
        <v>1</v>
      </c>
      <c r="I178" s="13">
        <v>0</v>
      </c>
      <c r="J178" s="14">
        <v>0</v>
      </c>
      <c r="K178" s="15">
        <v>0</v>
      </c>
      <c r="L178" s="16">
        <v>1</v>
      </c>
      <c r="M178" s="22" t="s">
        <v>1880</v>
      </c>
      <c r="N178" s="22"/>
    </row>
    <row r="179" spans="1:14" x14ac:dyDescent="0.3">
      <c r="A179" s="11" t="s">
        <v>472</v>
      </c>
      <c r="B179" s="11" t="s">
        <v>473</v>
      </c>
      <c r="C179" s="11" t="s">
        <v>1318</v>
      </c>
      <c r="D179" s="11" t="s">
        <v>642</v>
      </c>
      <c r="E179" s="11" t="s">
        <v>41</v>
      </c>
      <c r="F179" s="11" t="s">
        <v>1319</v>
      </c>
      <c r="G179" s="12">
        <v>1</v>
      </c>
      <c r="H179" s="12">
        <v>4</v>
      </c>
      <c r="I179" s="13">
        <v>0</v>
      </c>
      <c r="J179" s="14">
        <v>0</v>
      </c>
      <c r="K179" s="15">
        <v>0</v>
      </c>
      <c r="L179" s="16">
        <v>1</v>
      </c>
      <c r="M179" s="22" t="s">
        <v>1880</v>
      </c>
      <c r="N179" s="22"/>
    </row>
    <row r="180" spans="1:14" x14ac:dyDescent="0.3">
      <c r="A180" s="11" t="s">
        <v>63</v>
      </c>
      <c r="B180" s="11" t="s">
        <v>1112</v>
      </c>
      <c r="C180" s="11" t="s">
        <v>681</v>
      </c>
      <c r="D180" s="11" t="s">
        <v>716</v>
      </c>
      <c r="E180" s="11" t="s">
        <v>59</v>
      </c>
      <c r="F180" s="11" t="s">
        <v>1320</v>
      </c>
      <c r="G180" s="12">
        <v>1</v>
      </c>
      <c r="H180" s="12">
        <v>1</v>
      </c>
      <c r="I180" s="13">
        <v>0</v>
      </c>
      <c r="J180" s="14">
        <v>0</v>
      </c>
      <c r="K180" s="15">
        <v>1</v>
      </c>
      <c r="L180" s="16">
        <v>0</v>
      </c>
      <c r="M180" s="22" t="s">
        <v>1880</v>
      </c>
      <c r="N180" s="22"/>
    </row>
    <row r="181" spans="1:14" x14ac:dyDescent="0.3">
      <c r="A181" s="11" t="s">
        <v>1321</v>
      </c>
      <c r="B181" s="11" t="s">
        <v>1322</v>
      </c>
      <c r="C181" s="11" t="s">
        <v>1323</v>
      </c>
      <c r="D181" s="11" t="s">
        <v>1297</v>
      </c>
      <c r="E181" s="11" t="s">
        <v>193</v>
      </c>
      <c r="F181" s="11" t="s">
        <v>1324</v>
      </c>
      <c r="G181" s="12">
        <v>1</v>
      </c>
      <c r="H181" s="12">
        <v>2</v>
      </c>
      <c r="I181" s="13">
        <v>0</v>
      </c>
      <c r="J181" s="14">
        <v>1</v>
      </c>
      <c r="K181" s="15">
        <v>0</v>
      </c>
      <c r="L181" s="16">
        <v>0</v>
      </c>
      <c r="M181" s="22" t="s">
        <v>1881</v>
      </c>
      <c r="N181" s="22"/>
    </row>
    <row r="182" spans="1:14" x14ac:dyDescent="0.3">
      <c r="A182" s="11" t="s">
        <v>1325</v>
      </c>
      <c r="B182" s="11" t="s">
        <v>1326</v>
      </c>
      <c r="C182" s="11" t="s">
        <v>657</v>
      </c>
      <c r="D182" s="11" t="s">
        <v>1327</v>
      </c>
      <c r="E182" s="11" t="s">
        <v>1328</v>
      </c>
      <c r="F182" s="11" t="s">
        <v>1329</v>
      </c>
      <c r="G182" s="12">
        <v>1</v>
      </c>
      <c r="H182" s="12">
        <v>1</v>
      </c>
      <c r="I182" s="13">
        <v>1</v>
      </c>
      <c r="J182" s="14">
        <v>0</v>
      </c>
      <c r="K182" s="15">
        <v>0</v>
      </c>
      <c r="L182" s="16">
        <v>0</v>
      </c>
      <c r="M182" s="22" t="s">
        <v>1879</v>
      </c>
      <c r="N182" s="22"/>
    </row>
    <row r="183" spans="1:14" x14ac:dyDescent="0.3">
      <c r="A183" s="11" t="s">
        <v>108</v>
      </c>
      <c r="B183" s="11" t="s">
        <v>1330</v>
      </c>
      <c r="C183" s="11" t="s">
        <v>651</v>
      </c>
      <c r="D183" s="11" t="s">
        <v>1331</v>
      </c>
      <c r="E183" s="11" t="s">
        <v>50</v>
      </c>
      <c r="F183" s="11" t="s">
        <v>1332</v>
      </c>
      <c r="G183" s="12">
        <v>1</v>
      </c>
      <c r="H183" s="12">
        <v>1</v>
      </c>
      <c r="I183" s="13">
        <v>0</v>
      </c>
      <c r="J183" s="14">
        <v>0</v>
      </c>
      <c r="K183" s="15">
        <v>1</v>
      </c>
      <c r="L183" s="16">
        <v>0</v>
      </c>
      <c r="M183" s="22" t="s">
        <v>1880</v>
      </c>
      <c r="N183" s="22"/>
    </row>
    <row r="184" spans="1:14" x14ac:dyDescent="0.3">
      <c r="A184" s="11" t="s">
        <v>1333</v>
      </c>
      <c r="B184" s="11" t="s">
        <v>1334</v>
      </c>
      <c r="C184" s="11" t="s">
        <v>1335</v>
      </c>
      <c r="D184" s="11" t="s">
        <v>1336</v>
      </c>
      <c r="E184" s="11" t="s">
        <v>1337</v>
      </c>
      <c r="F184" s="11" t="s">
        <v>1338</v>
      </c>
      <c r="G184" s="12">
        <v>1</v>
      </c>
      <c r="H184" s="12">
        <v>1</v>
      </c>
      <c r="I184" s="13">
        <v>0</v>
      </c>
      <c r="J184" s="14">
        <v>1</v>
      </c>
      <c r="K184" s="15">
        <v>0</v>
      </c>
      <c r="L184" s="16">
        <v>0</v>
      </c>
      <c r="M184" s="22" t="s">
        <v>1881</v>
      </c>
      <c r="N184" s="22"/>
    </row>
    <row r="185" spans="1:14" x14ac:dyDescent="0.3">
      <c r="A185" s="11" t="s">
        <v>1339</v>
      </c>
      <c r="B185" s="11" t="s">
        <v>1340</v>
      </c>
      <c r="C185" s="11" t="s">
        <v>1341</v>
      </c>
      <c r="D185" s="11" t="s">
        <v>642</v>
      </c>
      <c r="E185" s="11" t="s">
        <v>1342</v>
      </c>
      <c r="F185" s="11" t="s">
        <v>1343</v>
      </c>
      <c r="G185" s="12">
        <v>1</v>
      </c>
      <c r="H185" s="12">
        <v>4</v>
      </c>
      <c r="I185" s="13">
        <v>0</v>
      </c>
      <c r="J185" s="14">
        <v>1</v>
      </c>
      <c r="K185" s="15">
        <v>0</v>
      </c>
      <c r="L185" s="16">
        <v>0</v>
      </c>
      <c r="M185" s="22" t="s">
        <v>1881</v>
      </c>
      <c r="N185" s="22"/>
    </row>
    <row r="186" spans="1:14" x14ac:dyDescent="0.3">
      <c r="A186" s="11" t="s">
        <v>1344</v>
      </c>
      <c r="B186" s="11" t="s">
        <v>1345</v>
      </c>
      <c r="C186" s="11" t="s">
        <v>651</v>
      </c>
      <c r="D186" s="11" t="s">
        <v>642</v>
      </c>
      <c r="E186" s="11" t="s">
        <v>262</v>
      </c>
      <c r="F186" s="11" t="s">
        <v>1346</v>
      </c>
      <c r="G186" s="12">
        <v>1</v>
      </c>
      <c r="H186" s="12">
        <v>1</v>
      </c>
      <c r="I186" s="13">
        <v>0</v>
      </c>
      <c r="J186" s="14">
        <v>1</v>
      </c>
      <c r="K186" s="15">
        <v>0</v>
      </c>
      <c r="L186" s="16">
        <v>0</v>
      </c>
      <c r="M186" s="22" t="s">
        <v>1881</v>
      </c>
      <c r="N186" s="22"/>
    </row>
    <row r="187" spans="1:14" x14ac:dyDescent="0.3">
      <c r="A187" s="11" t="s">
        <v>397</v>
      </c>
      <c r="B187" s="11" t="s">
        <v>1347</v>
      </c>
      <c r="C187" s="11" t="s">
        <v>651</v>
      </c>
      <c r="D187" s="11" t="s">
        <v>1331</v>
      </c>
      <c r="E187" s="11" t="s">
        <v>50</v>
      </c>
      <c r="F187" s="11" t="s">
        <v>1348</v>
      </c>
      <c r="G187" s="12">
        <v>1</v>
      </c>
      <c r="H187" s="12">
        <v>1</v>
      </c>
      <c r="I187" s="13">
        <v>0</v>
      </c>
      <c r="J187" s="14">
        <v>0</v>
      </c>
      <c r="K187" s="15">
        <v>0</v>
      </c>
      <c r="L187" s="16">
        <v>1</v>
      </c>
      <c r="M187" s="22" t="s">
        <v>1880</v>
      </c>
      <c r="N187" s="22"/>
    </row>
    <row r="188" spans="1:14" x14ac:dyDescent="0.3">
      <c r="A188" s="11" t="s">
        <v>335</v>
      </c>
      <c r="B188" s="11" t="s">
        <v>1349</v>
      </c>
      <c r="C188" s="11" t="s">
        <v>651</v>
      </c>
      <c r="D188" s="11" t="s">
        <v>642</v>
      </c>
      <c r="E188" s="11" t="s">
        <v>338</v>
      </c>
      <c r="F188" s="11" t="s">
        <v>1350</v>
      </c>
      <c r="G188" s="12">
        <v>1</v>
      </c>
      <c r="H188" s="12">
        <v>1</v>
      </c>
      <c r="I188" s="13">
        <v>0</v>
      </c>
      <c r="J188" s="14">
        <v>0</v>
      </c>
      <c r="K188" s="15">
        <v>0</v>
      </c>
      <c r="L188" s="16">
        <v>1</v>
      </c>
      <c r="M188" s="22" t="s">
        <v>1880</v>
      </c>
      <c r="N188" s="22"/>
    </row>
    <row r="189" spans="1:14" x14ac:dyDescent="0.3">
      <c r="A189" s="11" t="s">
        <v>1351</v>
      </c>
      <c r="B189" s="11" t="s">
        <v>1352</v>
      </c>
      <c r="C189" s="11" t="s">
        <v>1353</v>
      </c>
      <c r="D189" s="11" t="s">
        <v>1354</v>
      </c>
      <c r="E189" s="11" t="s">
        <v>978</v>
      </c>
      <c r="F189" s="11" t="s">
        <v>1355</v>
      </c>
      <c r="G189" s="12">
        <v>1</v>
      </c>
      <c r="H189" s="12">
        <v>10</v>
      </c>
      <c r="I189" s="13">
        <v>0</v>
      </c>
      <c r="J189" s="14">
        <v>1</v>
      </c>
      <c r="K189" s="15">
        <v>0</v>
      </c>
      <c r="L189" s="16">
        <v>0</v>
      </c>
      <c r="M189" s="22" t="s">
        <v>1879</v>
      </c>
      <c r="N189" s="22"/>
    </row>
    <row r="190" spans="1:14" x14ac:dyDescent="0.3">
      <c r="A190" s="11" t="s">
        <v>494</v>
      </c>
      <c r="B190" s="11" t="s">
        <v>1356</v>
      </c>
      <c r="C190" s="11" t="s">
        <v>1357</v>
      </c>
      <c r="D190" s="11" t="s">
        <v>642</v>
      </c>
      <c r="E190" s="11" t="s">
        <v>497</v>
      </c>
      <c r="F190" s="11" t="s">
        <v>1358</v>
      </c>
      <c r="G190" s="12">
        <v>1</v>
      </c>
      <c r="H190" s="12">
        <v>1</v>
      </c>
      <c r="I190" s="13">
        <v>0</v>
      </c>
      <c r="J190" s="14">
        <v>0</v>
      </c>
      <c r="K190" s="15">
        <v>0</v>
      </c>
      <c r="L190" s="16">
        <v>1</v>
      </c>
      <c r="M190" s="22" t="s">
        <v>1880</v>
      </c>
      <c r="N190" s="22"/>
    </row>
    <row r="191" spans="1:14" x14ac:dyDescent="0.3">
      <c r="A191" s="11" t="s">
        <v>1359</v>
      </c>
      <c r="B191" s="11" t="s">
        <v>826</v>
      </c>
      <c r="C191" s="11" t="s">
        <v>1360</v>
      </c>
      <c r="D191" s="11" t="s">
        <v>642</v>
      </c>
      <c r="E191" s="11" t="s">
        <v>262</v>
      </c>
      <c r="F191" s="11" t="s">
        <v>1361</v>
      </c>
      <c r="G191" s="12">
        <v>1</v>
      </c>
      <c r="H191" s="12">
        <v>6</v>
      </c>
      <c r="I191" s="13">
        <v>0</v>
      </c>
      <c r="J191" s="14">
        <v>1</v>
      </c>
      <c r="K191" s="15">
        <v>0</v>
      </c>
      <c r="L191" s="16">
        <v>0</v>
      </c>
      <c r="M191" s="22" t="s">
        <v>1881</v>
      </c>
      <c r="N191" s="22"/>
    </row>
    <row r="192" spans="1:14" x14ac:dyDescent="0.3">
      <c r="A192" s="11" t="s">
        <v>1362</v>
      </c>
      <c r="B192" s="11" t="s">
        <v>1363</v>
      </c>
      <c r="C192" s="11" t="s">
        <v>1364</v>
      </c>
      <c r="D192" s="11" t="s">
        <v>1365</v>
      </c>
      <c r="E192" s="11" t="s">
        <v>1366</v>
      </c>
      <c r="F192" s="11" t="s">
        <v>1367</v>
      </c>
      <c r="G192" s="12">
        <v>1</v>
      </c>
      <c r="H192" s="12">
        <v>4</v>
      </c>
      <c r="I192" s="13">
        <v>0</v>
      </c>
      <c r="J192" s="14">
        <v>1</v>
      </c>
      <c r="K192" s="15">
        <v>0</v>
      </c>
      <c r="L192" s="16">
        <v>0</v>
      </c>
      <c r="M192" s="22" t="s">
        <v>1879</v>
      </c>
      <c r="N192" s="22"/>
    </row>
    <row r="193" spans="1:14" x14ac:dyDescent="0.3">
      <c r="A193" s="11" t="s">
        <v>1368</v>
      </c>
      <c r="B193" s="11" t="s">
        <v>1369</v>
      </c>
      <c r="C193" s="11" t="s">
        <v>1370</v>
      </c>
      <c r="D193" s="11" t="s">
        <v>852</v>
      </c>
      <c r="E193" s="11" t="s">
        <v>144</v>
      </c>
      <c r="F193" s="11" t="s">
        <v>1371</v>
      </c>
      <c r="G193" s="12">
        <v>1</v>
      </c>
      <c r="H193" s="12">
        <v>2</v>
      </c>
      <c r="I193" s="13">
        <v>0</v>
      </c>
      <c r="J193" s="14">
        <v>1</v>
      </c>
      <c r="K193" s="15">
        <v>0</v>
      </c>
      <c r="L193" s="16">
        <v>0</v>
      </c>
      <c r="M193" s="22" t="s">
        <v>1879</v>
      </c>
      <c r="N193" s="22"/>
    </row>
    <row r="194" spans="1:14" x14ac:dyDescent="0.3">
      <c r="A194" s="11" t="s">
        <v>1372</v>
      </c>
      <c r="B194" s="11" t="s">
        <v>1373</v>
      </c>
      <c r="C194" s="11" t="s">
        <v>1374</v>
      </c>
      <c r="D194" s="11" t="s">
        <v>1375</v>
      </c>
      <c r="E194" s="11" t="s">
        <v>1376</v>
      </c>
      <c r="F194" s="11" t="s">
        <v>1377</v>
      </c>
      <c r="G194" s="12">
        <v>1</v>
      </c>
      <c r="H194" s="12">
        <v>2</v>
      </c>
      <c r="I194" s="13">
        <v>1</v>
      </c>
      <c r="J194" s="14">
        <v>0</v>
      </c>
      <c r="K194" s="15">
        <v>0</v>
      </c>
      <c r="L194" s="16">
        <v>0</v>
      </c>
      <c r="M194" s="22" t="s">
        <v>1881</v>
      </c>
      <c r="N194" s="22"/>
    </row>
    <row r="195" spans="1:14" x14ac:dyDescent="0.3">
      <c r="A195" s="11" t="s">
        <v>1378</v>
      </c>
      <c r="B195" s="11" t="s">
        <v>1379</v>
      </c>
      <c r="C195" s="11" t="s">
        <v>1380</v>
      </c>
      <c r="D195" s="11" t="s">
        <v>1381</v>
      </c>
      <c r="E195" s="11" t="s">
        <v>603</v>
      </c>
      <c r="F195" s="11" t="s">
        <v>1382</v>
      </c>
      <c r="G195" s="12">
        <v>1</v>
      </c>
      <c r="H195" s="12">
        <v>1</v>
      </c>
      <c r="I195" s="13">
        <v>1</v>
      </c>
      <c r="J195" s="14">
        <v>0</v>
      </c>
      <c r="K195" s="15">
        <v>0</v>
      </c>
      <c r="L195" s="16">
        <v>0</v>
      </c>
      <c r="M195" s="22" t="s">
        <v>1877</v>
      </c>
      <c r="N195" s="22"/>
    </row>
    <row r="196" spans="1:14" x14ac:dyDescent="0.3">
      <c r="A196" s="11" t="s">
        <v>1383</v>
      </c>
      <c r="B196" s="11" t="s">
        <v>1384</v>
      </c>
      <c r="C196" s="11" t="s">
        <v>681</v>
      </c>
      <c r="D196" s="11" t="s">
        <v>811</v>
      </c>
      <c r="E196" s="11" t="s">
        <v>96</v>
      </c>
      <c r="F196" s="11" t="s">
        <v>1385</v>
      </c>
      <c r="G196" s="12">
        <v>1</v>
      </c>
      <c r="H196" s="12">
        <v>10</v>
      </c>
      <c r="I196" s="13">
        <v>0</v>
      </c>
      <c r="J196" s="14">
        <v>1</v>
      </c>
      <c r="K196" s="15">
        <v>0</v>
      </c>
      <c r="L196" s="16">
        <v>0</v>
      </c>
      <c r="M196" s="22" t="s">
        <v>1881</v>
      </c>
      <c r="N196" s="22"/>
    </row>
    <row r="197" spans="1:14" x14ac:dyDescent="0.3">
      <c r="A197" s="11" t="s">
        <v>1386</v>
      </c>
      <c r="B197" s="11" t="s">
        <v>1387</v>
      </c>
      <c r="C197" s="11" t="s">
        <v>1388</v>
      </c>
      <c r="D197" s="11" t="s">
        <v>642</v>
      </c>
      <c r="E197" s="11" t="s">
        <v>324</v>
      </c>
      <c r="F197" s="11" t="s">
        <v>1389</v>
      </c>
      <c r="G197" s="12">
        <v>1</v>
      </c>
      <c r="H197" s="12">
        <v>1</v>
      </c>
      <c r="I197" s="13">
        <v>1</v>
      </c>
      <c r="J197" s="14">
        <v>0</v>
      </c>
      <c r="K197" s="15">
        <v>0</v>
      </c>
      <c r="L197" s="16">
        <v>0</v>
      </c>
      <c r="M197" s="22" t="s">
        <v>1881</v>
      </c>
      <c r="N197" s="22"/>
    </row>
    <row r="198" spans="1:14" x14ac:dyDescent="0.3">
      <c r="A198" s="11" t="s">
        <v>1390</v>
      </c>
      <c r="B198" s="11" t="s">
        <v>1391</v>
      </c>
      <c r="C198" s="11" t="s">
        <v>771</v>
      </c>
      <c r="D198" s="11" t="s">
        <v>772</v>
      </c>
      <c r="E198" s="11" t="s">
        <v>230</v>
      </c>
      <c r="F198" s="11" t="s">
        <v>1392</v>
      </c>
      <c r="G198" s="12">
        <v>1</v>
      </c>
      <c r="H198" s="12">
        <v>2</v>
      </c>
      <c r="I198" s="13">
        <v>0</v>
      </c>
      <c r="J198" s="14">
        <v>1</v>
      </c>
      <c r="K198" s="15">
        <v>0</v>
      </c>
      <c r="L198" s="16">
        <v>0</v>
      </c>
      <c r="M198" s="22" t="s">
        <v>1879</v>
      </c>
      <c r="N198" s="22"/>
    </row>
    <row r="199" spans="1:14" x14ac:dyDescent="0.3">
      <c r="A199" s="11" t="s">
        <v>1393</v>
      </c>
      <c r="B199" s="11" t="s">
        <v>1394</v>
      </c>
      <c r="C199" s="11" t="s">
        <v>1395</v>
      </c>
      <c r="D199" s="11" t="s">
        <v>1396</v>
      </c>
      <c r="E199" s="11" t="s">
        <v>603</v>
      </c>
      <c r="F199" s="11" t="s">
        <v>1397</v>
      </c>
      <c r="G199" s="12">
        <v>1</v>
      </c>
      <c r="H199" s="12">
        <v>1</v>
      </c>
      <c r="I199" s="13">
        <v>0</v>
      </c>
      <c r="J199" s="14">
        <v>1</v>
      </c>
      <c r="K199" s="15">
        <v>0</v>
      </c>
      <c r="L199" s="16">
        <v>0</v>
      </c>
      <c r="M199" s="22" t="s">
        <v>1877</v>
      </c>
      <c r="N199" s="22"/>
    </row>
    <row r="200" spans="1:14" x14ac:dyDescent="0.3">
      <c r="A200" s="11" t="s">
        <v>1398</v>
      </c>
      <c r="B200" s="11" t="s">
        <v>1399</v>
      </c>
      <c r="C200" s="11" t="s">
        <v>1400</v>
      </c>
      <c r="D200" s="11" t="s">
        <v>608</v>
      </c>
      <c r="E200" s="11" t="s">
        <v>674</v>
      </c>
      <c r="F200" s="11" t="s">
        <v>1401</v>
      </c>
      <c r="G200" s="12">
        <v>1</v>
      </c>
      <c r="H200" s="12">
        <v>10</v>
      </c>
      <c r="I200" s="13">
        <v>0</v>
      </c>
      <c r="J200" s="14">
        <v>1</v>
      </c>
      <c r="K200" s="15">
        <v>0</v>
      </c>
      <c r="L200" s="16">
        <v>0</v>
      </c>
      <c r="M200" s="22" t="s">
        <v>1877</v>
      </c>
      <c r="N200" s="22"/>
    </row>
    <row r="201" spans="1:14" x14ac:dyDescent="0.3">
      <c r="A201" s="11" t="s">
        <v>515</v>
      </c>
      <c r="B201" s="11" t="s">
        <v>1402</v>
      </c>
      <c r="C201" s="11" t="s">
        <v>1403</v>
      </c>
      <c r="D201" s="11" t="s">
        <v>642</v>
      </c>
      <c r="E201" s="11" t="s">
        <v>510</v>
      </c>
      <c r="F201" s="11" t="s">
        <v>1404</v>
      </c>
      <c r="G201" s="12">
        <v>1</v>
      </c>
      <c r="H201" s="12">
        <v>1</v>
      </c>
      <c r="I201" s="13">
        <v>0</v>
      </c>
      <c r="J201" s="14">
        <v>0</v>
      </c>
      <c r="K201" s="15">
        <v>0</v>
      </c>
      <c r="L201" s="16">
        <v>1</v>
      </c>
      <c r="M201" s="22" t="s">
        <v>1880</v>
      </c>
      <c r="N201" s="22"/>
    </row>
    <row r="202" spans="1:14" x14ac:dyDescent="0.3">
      <c r="A202" s="11" t="s">
        <v>340</v>
      </c>
      <c r="B202" s="11" t="s">
        <v>1405</v>
      </c>
      <c r="C202" s="11" t="s">
        <v>651</v>
      </c>
      <c r="D202" s="11" t="s">
        <v>1253</v>
      </c>
      <c r="E202" s="11" t="s">
        <v>244</v>
      </c>
      <c r="F202" s="11" t="s">
        <v>1406</v>
      </c>
      <c r="G202" s="12">
        <v>1</v>
      </c>
      <c r="H202" s="12">
        <v>5</v>
      </c>
      <c r="I202" s="13">
        <v>0</v>
      </c>
      <c r="J202" s="14">
        <v>0</v>
      </c>
      <c r="K202" s="15">
        <v>0</v>
      </c>
      <c r="L202" s="16">
        <v>1</v>
      </c>
      <c r="M202" s="22" t="s">
        <v>1880</v>
      </c>
      <c r="N202" s="22"/>
    </row>
    <row r="203" spans="1:14" x14ac:dyDescent="0.3">
      <c r="A203" s="11" t="s">
        <v>224</v>
      </c>
      <c r="B203" s="11" t="s">
        <v>1407</v>
      </c>
      <c r="C203" s="11" t="s">
        <v>1408</v>
      </c>
      <c r="D203" s="11" t="s">
        <v>631</v>
      </c>
      <c r="E203" s="11" t="s">
        <v>193</v>
      </c>
      <c r="F203" s="11" t="s">
        <v>1409</v>
      </c>
      <c r="G203" s="12">
        <v>1</v>
      </c>
      <c r="H203" s="12">
        <v>1</v>
      </c>
      <c r="I203" s="13">
        <v>0</v>
      </c>
      <c r="J203" s="14">
        <v>0</v>
      </c>
      <c r="K203" s="15">
        <v>1</v>
      </c>
      <c r="L203" s="16">
        <v>0</v>
      </c>
      <c r="M203" s="22" t="s">
        <v>1880</v>
      </c>
      <c r="N203" s="22"/>
    </row>
    <row r="204" spans="1:14" x14ac:dyDescent="0.3">
      <c r="A204" s="11" t="s">
        <v>1410</v>
      </c>
      <c r="B204" s="11" t="s">
        <v>1411</v>
      </c>
      <c r="C204" s="11" t="s">
        <v>651</v>
      </c>
      <c r="D204" s="11" t="s">
        <v>642</v>
      </c>
      <c r="E204" s="11" t="s">
        <v>1412</v>
      </c>
      <c r="F204" s="11" t="s">
        <v>1413</v>
      </c>
      <c r="G204" s="12">
        <v>1</v>
      </c>
      <c r="H204" s="12">
        <v>1</v>
      </c>
      <c r="I204" s="13">
        <v>0</v>
      </c>
      <c r="J204" s="14">
        <v>1</v>
      </c>
      <c r="K204" s="15">
        <v>0</v>
      </c>
      <c r="L204" s="16">
        <v>0</v>
      </c>
      <c r="M204" s="22" t="s">
        <v>1881</v>
      </c>
      <c r="N204" s="22"/>
    </row>
    <row r="205" spans="1:14" x14ac:dyDescent="0.3">
      <c r="A205" s="11" t="s">
        <v>549</v>
      </c>
      <c r="B205" s="11" t="s">
        <v>1414</v>
      </c>
      <c r="C205" s="11" t="s">
        <v>1415</v>
      </c>
      <c r="D205" s="11" t="s">
        <v>642</v>
      </c>
      <c r="E205" s="11" t="s">
        <v>551</v>
      </c>
      <c r="F205" s="11" t="s">
        <v>1416</v>
      </c>
      <c r="G205" s="12">
        <v>1</v>
      </c>
      <c r="H205" s="12">
        <v>1</v>
      </c>
      <c r="I205" s="13">
        <v>0</v>
      </c>
      <c r="J205" s="14">
        <v>0</v>
      </c>
      <c r="K205" s="15">
        <v>0</v>
      </c>
      <c r="L205" s="16">
        <v>1</v>
      </c>
      <c r="M205" s="22" t="s">
        <v>1880</v>
      </c>
      <c r="N205" s="22"/>
    </row>
    <row r="206" spans="1:14" x14ac:dyDescent="0.3">
      <c r="A206" s="11" t="s">
        <v>1417</v>
      </c>
      <c r="B206" s="11" t="s">
        <v>1418</v>
      </c>
      <c r="C206" s="11" t="s">
        <v>1419</v>
      </c>
      <c r="D206" s="11" t="s">
        <v>716</v>
      </c>
      <c r="E206" s="11" t="s">
        <v>193</v>
      </c>
      <c r="F206" s="11" t="s">
        <v>1420</v>
      </c>
      <c r="G206" s="12">
        <v>1</v>
      </c>
      <c r="H206" s="12">
        <v>4</v>
      </c>
      <c r="I206" s="13">
        <v>0</v>
      </c>
      <c r="J206" s="14">
        <v>1</v>
      </c>
      <c r="K206" s="15">
        <v>0</v>
      </c>
      <c r="L206" s="16">
        <v>0</v>
      </c>
      <c r="M206" s="22" t="s">
        <v>1879</v>
      </c>
      <c r="N206" s="22"/>
    </row>
    <row r="207" spans="1:14" x14ac:dyDescent="0.3">
      <c r="A207" s="11" t="s">
        <v>381</v>
      </c>
      <c r="B207" s="11" t="s">
        <v>1421</v>
      </c>
      <c r="C207" s="11" t="s">
        <v>1422</v>
      </c>
      <c r="D207" s="11" t="s">
        <v>1423</v>
      </c>
      <c r="E207" s="11" t="s">
        <v>50</v>
      </c>
      <c r="F207" s="11" t="s">
        <v>1424</v>
      </c>
      <c r="G207" s="12">
        <v>1</v>
      </c>
      <c r="H207" s="12">
        <v>1</v>
      </c>
      <c r="I207" s="13">
        <v>0</v>
      </c>
      <c r="J207" s="14">
        <v>0</v>
      </c>
      <c r="K207" s="15">
        <v>0</v>
      </c>
      <c r="L207" s="16">
        <v>1</v>
      </c>
      <c r="M207" s="22" t="s">
        <v>1880</v>
      </c>
      <c r="N207" s="22"/>
    </row>
    <row r="208" spans="1:14" x14ac:dyDescent="0.3">
      <c r="A208" s="11" t="s">
        <v>1425</v>
      </c>
      <c r="B208" s="11" t="s">
        <v>1426</v>
      </c>
      <c r="C208" s="11" t="s">
        <v>1427</v>
      </c>
      <c r="D208" s="11" t="s">
        <v>642</v>
      </c>
      <c r="E208" s="11" t="s">
        <v>865</v>
      </c>
      <c r="F208" s="11" t="s">
        <v>1428</v>
      </c>
      <c r="G208" s="12">
        <v>1</v>
      </c>
      <c r="H208" s="12">
        <v>3</v>
      </c>
      <c r="I208" s="13">
        <v>0</v>
      </c>
      <c r="J208" s="14">
        <v>1</v>
      </c>
      <c r="K208" s="15">
        <v>0</v>
      </c>
      <c r="L208" s="16">
        <v>0</v>
      </c>
      <c r="M208" s="22" t="s">
        <v>1881</v>
      </c>
      <c r="N208" s="22"/>
    </row>
    <row r="209" spans="1:14" x14ac:dyDescent="0.3">
      <c r="A209" s="11" t="s">
        <v>1429</v>
      </c>
      <c r="B209" s="11" t="s">
        <v>1430</v>
      </c>
      <c r="C209" s="11" t="s">
        <v>1431</v>
      </c>
      <c r="D209" s="11" t="s">
        <v>1432</v>
      </c>
      <c r="E209" s="11" t="s">
        <v>683</v>
      </c>
      <c r="F209" s="11" t="s">
        <v>1433</v>
      </c>
      <c r="G209" s="12">
        <v>1</v>
      </c>
      <c r="H209" s="12">
        <v>6</v>
      </c>
      <c r="I209" s="13">
        <v>0</v>
      </c>
      <c r="J209" s="14">
        <v>1</v>
      </c>
      <c r="K209" s="15">
        <v>0</v>
      </c>
      <c r="L209" s="16">
        <v>0</v>
      </c>
      <c r="M209" s="22" t="s">
        <v>1881</v>
      </c>
      <c r="N209" s="22"/>
    </row>
    <row r="210" spans="1:14" x14ac:dyDescent="0.3">
      <c r="A210" s="11" t="s">
        <v>1434</v>
      </c>
      <c r="B210" s="11" t="s">
        <v>1435</v>
      </c>
      <c r="C210" s="11" t="s">
        <v>1436</v>
      </c>
      <c r="D210" s="11" t="s">
        <v>608</v>
      </c>
      <c r="E210" s="11" t="s">
        <v>87</v>
      </c>
      <c r="F210" s="11" t="s">
        <v>1437</v>
      </c>
      <c r="G210" s="12">
        <v>1</v>
      </c>
      <c r="H210" s="12">
        <v>1</v>
      </c>
      <c r="I210" s="13">
        <v>1</v>
      </c>
      <c r="J210" s="14">
        <v>0</v>
      </c>
      <c r="K210" s="15">
        <v>0</v>
      </c>
      <c r="L210" s="16">
        <v>0</v>
      </c>
      <c r="M210" s="22" t="s">
        <v>1879</v>
      </c>
      <c r="N210" s="22"/>
    </row>
    <row r="211" spans="1:14" x14ac:dyDescent="0.3">
      <c r="A211" s="11" t="s">
        <v>1438</v>
      </c>
      <c r="B211" s="11" t="s">
        <v>1439</v>
      </c>
      <c r="C211" s="11" t="s">
        <v>1440</v>
      </c>
      <c r="D211" s="11" t="s">
        <v>625</v>
      </c>
      <c r="E211" s="11" t="s">
        <v>244</v>
      </c>
      <c r="F211" s="11" t="s">
        <v>1441</v>
      </c>
      <c r="G211" s="12">
        <v>1</v>
      </c>
      <c r="H211" s="12">
        <v>1</v>
      </c>
      <c r="I211" s="13">
        <v>1</v>
      </c>
      <c r="J211" s="14">
        <v>0</v>
      </c>
      <c r="K211" s="15">
        <v>0</v>
      </c>
      <c r="L211" s="16">
        <v>0</v>
      </c>
      <c r="M211" s="22" t="s">
        <v>1879</v>
      </c>
      <c r="N211" s="22"/>
    </row>
    <row r="212" spans="1:14" x14ac:dyDescent="0.3">
      <c r="A212" s="11" t="s">
        <v>112</v>
      </c>
      <c r="B212" s="11" t="s">
        <v>1442</v>
      </c>
      <c r="C212" s="11" t="s">
        <v>651</v>
      </c>
      <c r="D212" s="11" t="s">
        <v>642</v>
      </c>
      <c r="E212" s="11" t="s">
        <v>114</v>
      </c>
      <c r="F212" s="11" t="s">
        <v>1443</v>
      </c>
      <c r="G212" s="12">
        <v>1</v>
      </c>
      <c r="H212" s="12">
        <v>1</v>
      </c>
      <c r="I212" s="13">
        <v>0</v>
      </c>
      <c r="J212" s="14">
        <v>0</v>
      </c>
      <c r="K212" s="15">
        <v>1</v>
      </c>
      <c r="L212" s="16">
        <v>0</v>
      </c>
      <c r="M212" s="22" t="s">
        <v>1880</v>
      </c>
      <c r="N212" s="22"/>
    </row>
    <row r="213" spans="1:14" x14ac:dyDescent="0.3">
      <c r="A213" s="11" t="s">
        <v>1444</v>
      </c>
      <c r="B213" s="11" t="s">
        <v>1445</v>
      </c>
      <c r="C213" s="11" t="s">
        <v>1431</v>
      </c>
      <c r="D213" s="11" t="s">
        <v>1446</v>
      </c>
      <c r="E213" s="11" t="s">
        <v>50</v>
      </c>
      <c r="F213" s="11" t="s">
        <v>1447</v>
      </c>
      <c r="G213" s="12">
        <v>1</v>
      </c>
      <c r="H213" s="12">
        <v>5</v>
      </c>
      <c r="I213" s="13">
        <v>0</v>
      </c>
      <c r="J213" s="14">
        <v>1</v>
      </c>
      <c r="K213" s="15">
        <v>0</v>
      </c>
      <c r="L213" s="16">
        <v>0</v>
      </c>
      <c r="M213" s="22" t="s">
        <v>1881</v>
      </c>
      <c r="N213" s="22"/>
    </row>
    <row r="214" spans="1:14" x14ac:dyDescent="0.3">
      <c r="A214" s="11" t="s">
        <v>1448</v>
      </c>
      <c r="B214" s="11" t="s">
        <v>1449</v>
      </c>
      <c r="C214" s="11" t="s">
        <v>1450</v>
      </c>
      <c r="D214" s="11" t="s">
        <v>1451</v>
      </c>
      <c r="E214" s="11" t="s">
        <v>786</v>
      </c>
      <c r="F214" s="11" t="s">
        <v>1452</v>
      </c>
      <c r="G214" s="12">
        <v>1</v>
      </c>
      <c r="H214" s="12">
        <v>1</v>
      </c>
      <c r="I214" s="13">
        <v>0</v>
      </c>
      <c r="J214" s="14">
        <v>1</v>
      </c>
      <c r="K214" s="15">
        <v>0</v>
      </c>
      <c r="L214" s="16">
        <v>0</v>
      </c>
      <c r="M214" s="22" t="s">
        <v>1881</v>
      </c>
      <c r="N214" s="22"/>
    </row>
    <row r="215" spans="1:14" x14ac:dyDescent="0.3">
      <c r="A215" s="11" t="s">
        <v>1453</v>
      </c>
      <c r="B215" s="11" t="s">
        <v>1454</v>
      </c>
      <c r="C215" s="11" t="s">
        <v>1455</v>
      </c>
      <c r="D215" s="11" t="s">
        <v>842</v>
      </c>
      <c r="E215" s="11" t="s">
        <v>104</v>
      </c>
      <c r="F215" s="11" t="s">
        <v>1456</v>
      </c>
      <c r="G215" s="12">
        <v>1</v>
      </c>
      <c r="H215" s="12">
        <v>1</v>
      </c>
      <c r="I215" s="13">
        <v>0</v>
      </c>
      <c r="J215" s="14">
        <v>1</v>
      </c>
      <c r="K215" s="15">
        <v>0</v>
      </c>
      <c r="L215" s="16">
        <v>0</v>
      </c>
      <c r="M215" s="22" t="s">
        <v>1881</v>
      </c>
      <c r="N215" s="22"/>
    </row>
    <row r="216" spans="1:14" x14ac:dyDescent="0.3">
      <c r="A216" s="11" t="s">
        <v>1457</v>
      </c>
      <c r="B216" s="11" t="s">
        <v>1458</v>
      </c>
      <c r="C216" s="11" t="s">
        <v>1459</v>
      </c>
      <c r="D216" s="11" t="s">
        <v>642</v>
      </c>
      <c r="E216" s="11" t="s">
        <v>269</v>
      </c>
      <c r="F216" s="11" t="s">
        <v>1460</v>
      </c>
      <c r="G216" s="12">
        <v>1</v>
      </c>
      <c r="H216" s="12">
        <v>1</v>
      </c>
      <c r="I216" s="13">
        <v>0</v>
      </c>
      <c r="J216" s="14">
        <v>1</v>
      </c>
      <c r="K216" s="15">
        <v>0</v>
      </c>
      <c r="L216" s="16">
        <v>0</v>
      </c>
      <c r="M216" s="22" t="s">
        <v>1881</v>
      </c>
      <c r="N216" s="22"/>
    </row>
    <row r="217" spans="1:14" x14ac:dyDescent="0.3">
      <c r="A217" s="11" t="s">
        <v>142</v>
      </c>
      <c r="B217" s="11" t="s">
        <v>1461</v>
      </c>
      <c r="C217" s="11" t="s">
        <v>1462</v>
      </c>
      <c r="D217" s="11" t="s">
        <v>625</v>
      </c>
      <c r="E217" s="11" t="s">
        <v>144</v>
      </c>
      <c r="F217" s="11" t="s">
        <v>1463</v>
      </c>
      <c r="G217" s="12">
        <v>1</v>
      </c>
      <c r="H217" s="12">
        <v>2</v>
      </c>
      <c r="I217" s="13">
        <v>0</v>
      </c>
      <c r="J217" s="14">
        <v>0</v>
      </c>
      <c r="K217" s="15">
        <v>1</v>
      </c>
      <c r="L217" s="16">
        <v>0</v>
      </c>
      <c r="M217" s="22" t="s">
        <v>1880</v>
      </c>
      <c r="N217" s="22"/>
    </row>
    <row r="218" spans="1:14" x14ac:dyDescent="0.3">
      <c r="A218" s="11" t="s">
        <v>1464</v>
      </c>
      <c r="B218" s="11" t="s">
        <v>1465</v>
      </c>
      <c r="C218" s="11" t="s">
        <v>1466</v>
      </c>
      <c r="D218" s="11" t="s">
        <v>1467</v>
      </c>
      <c r="E218" s="11" t="s">
        <v>140</v>
      </c>
      <c r="F218" s="11" t="s">
        <v>1468</v>
      </c>
      <c r="G218" s="12">
        <v>1</v>
      </c>
      <c r="H218" s="12">
        <v>4</v>
      </c>
      <c r="I218" s="13">
        <v>0</v>
      </c>
      <c r="J218" s="14">
        <v>1</v>
      </c>
      <c r="K218" s="15">
        <v>0</v>
      </c>
      <c r="L218" s="16">
        <v>0</v>
      </c>
      <c r="M218" s="22" t="s">
        <v>1879</v>
      </c>
      <c r="N218" s="22"/>
    </row>
    <row r="219" spans="1:14" x14ac:dyDescent="0.3">
      <c r="A219" s="11" t="s">
        <v>234</v>
      </c>
      <c r="B219" s="11" t="s">
        <v>1469</v>
      </c>
      <c r="C219" s="11" t="s">
        <v>1470</v>
      </c>
      <c r="D219" s="11" t="s">
        <v>647</v>
      </c>
      <c r="E219" s="11" t="s">
        <v>41</v>
      </c>
      <c r="F219" s="11" t="s">
        <v>1471</v>
      </c>
      <c r="G219" s="12">
        <v>1</v>
      </c>
      <c r="H219" s="12">
        <v>1</v>
      </c>
      <c r="I219" s="13">
        <v>0</v>
      </c>
      <c r="J219" s="14">
        <v>0</v>
      </c>
      <c r="K219" s="15">
        <v>1</v>
      </c>
      <c r="L219" s="16">
        <v>0</v>
      </c>
      <c r="M219" s="22" t="s">
        <v>1880</v>
      </c>
      <c r="N219" s="22"/>
    </row>
    <row r="220" spans="1:14" x14ac:dyDescent="0.3">
      <c r="A220" s="11" t="s">
        <v>172</v>
      </c>
      <c r="B220" s="11" t="s">
        <v>173</v>
      </c>
      <c r="C220" s="11" t="s">
        <v>856</v>
      </c>
      <c r="D220" s="11" t="s">
        <v>642</v>
      </c>
      <c r="E220" s="11" t="s">
        <v>176</v>
      </c>
      <c r="F220" s="11" t="s">
        <v>1472</v>
      </c>
      <c r="G220" s="12">
        <v>1</v>
      </c>
      <c r="H220" s="12">
        <v>1</v>
      </c>
      <c r="I220" s="13">
        <v>0</v>
      </c>
      <c r="J220" s="14">
        <v>0</v>
      </c>
      <c r="K220" s="15">
        <v>1</v>
      </c>
      <c r="L220" s="16">
        <v>0</v>
      </c>
      <c r="M220" s="22" t="s">
        <v>1880</v>
      </c>
      <c r="N220" s="22"/>
    </row>
    <row r="221" spans="1:14" x14ac:dyDescent="0.3">
      <c r="A221" s="11" t="s">
        <v>546</v>
      </c>
      <c r="B221" s="11" t="s">
        <v>1473</v>
      </c>
      <c r="C221" s="11" t="s">
        <v>651</v>
      </c>
      <c r="D221" s="11" t="s">
        <v>642</v>
      </c>
      <c r="E221" s="11" t="s">
        <v>316</v>
      </c>
      <c r="F221" s="11" t="s">
        <v>1474</v>
      </c>
      <c r="G221" s="12">
        <v>1</v>
      </c>
      <c r="H221" s="12">
        <v>5</v>
      </c>
      <c r="I221" s="13">
        <v>0</v>
      </c>
      <c r="J221" s="14">
        <v>0</v>
      </c>
      <c r="K221" s="15">
        <v>0</v>
      </c>
      <c r="L221" s="16">
        <v>1</v>
      </c>
      <c r="M221" s="22" t="s">
        <v>1878</v>
      </c>
      <c r="N221" s="22"/>
    </row>
    <row r="222" spans="1:14" x14ac:dyDescent="0.3">
      <c r="A222" s="11" t="s">
        <v>205</v>
      </c>
      <c r="B222" s="11" t="s">
        <v>1475</v>
      </c>
      <c r="C222" s="11" t="s">
        <v>651</v>
      </c>
      <c r="D222" s="11" t="s">
        <v>642</v>
      </c>
      <c r="E222" s="11" t="s">
        <v>208</v>
      </c>
      <c r="F222" s="11" t="s">
        <v>1476</v>
      </c>
      <c r="G222" s="12">
        <v>1</v>
      </c>
      <c r="H222" s="12">
        <v>1</v>
      </c>
      <c r="I222" s="13">
        <v>0</v>
      </c>
      <c r="J222" s="14">
        <v>0</v>
      </c>
      <c r="K222" s="15">
        <v>1</v>
      </c>
      <c r="L222" s="16">
        <v>0</v>
      </c>
      <c r="M222" s="22" t="s">
        <v>1880</v>
      </c>
      <c r="N222" s="22"/>
    </row>
    <row r="223" spans="1:14" x14ac:dyDescent="0.3">
      <c r="A223" s="11" t="s">
        <v>277</v>
      </c>
      <c r="B223" s="11" t="s">
        <v>1477</v>
      </c>
      <c r="C223" s="11" t="s">
        <v>1478</v>
      </c>
      <c r="D223" s="11" t="s">
        <v>1249</v>
      </c>
      <c r="E223" s="11" t="s">
        <v>114</v>
      </c>
      <c r="F223" s="11" t="s">
        <v>1479</v>
      </c>
      <c r="G223" s="12">
        <v>1</v>
      </c>
      <c r="H223" s="12">
        <v>4</v>
      </c>
      <c r="I223" s="13">
        <v>0</v>
      </c>
      <c r="J223" s="14">
        <v>0</v>
      </c>
      <c r="K223" s="15">
        <v>1</v>
      </c>
      <c r="L223" s="16">
        <v>0</v>
      </c>
      <c r="M223" s="22" t="s">
        <v>1880</v>
      </c>
      <c r="N223" s="22"/>
    </row>
    <row r="224" spans="1:14" x14ac:dyDescent="0.3">
      <c r="A224" s="11" t="s">
        <v>488</v>
      </c>
      <c r="B224" s="11" t="s">
        <v>1480</v>
      </c>
      <c r="C224" s="11" t="s">
        <v>651</v>
      </c>
      <c r="D224" s="11" t="s">
        <v>642</v>
      </c>
      <c r="E224" s="11" t="s">
        <v>490</v>
      </c>
      <c r="F224" s="11" t="s">
        <v>1481</v>
      </c>
      <c r="G224" s="12">
        <v>1</v>
      </c>
      <c r="H224" s="12">
        <v>1</v>
      </c>
      <c r="I224" s="13">
        <v>0</v>
      </c>
      <c r="J224" s="14">
        <v>0</v>
      </c>
      <c r="K224" s="15">
        <v>0</v>
      </c>
      <c r="L224" s="16">
        <v>1</v>
      </c>
      <c r="M224" s="22" t="s">
        <v>1880</v>
      </c>
      <c r="N224" s="22"/>
    </row>
    <row r="225" spans="1:14" x14ac:dyDescent="0.3">
      <c r="A225" s="11" t="s">
        <v>387</v>
      </c>
      <c r="B225" s="11" t="s">
        <v>1482</v>
      </c>
      <c r="C225" s="11" t="s">
        <v>651</v>
      </c>
      <c r="D225" s="11" t="s">
        <v>642</v>
      </c>
      <c r="E225" s="11" t="s">
        <v>389</v>
      </c>
      <c r="F225" s="11" t="s">
        <v>1483</v>
      </c>
      <c r="G225" s="12">
        <v>1</v>
      </c>
      <c r="H225" s="12">
        <v>3</v>
      </c>
      <c r="I225" s="13">
        <v>0</v>
      </c>
      <c r="J225" s="14">
        <v>0</v>
      </c>
      <c r="K225" s="15">
        <v>0</v>
      </c>
      <c r="L225" s="16">
        <v>1</v>
      </c>
      <c r="M225" s="22" t="s">
        <v>1880</v>
      </c>
      <c r="N225" s="22"/>
    </row>
    <row r="226" spans="1:14" x14ac:dyDescent="0.3">
      <c r="A226" s="11" t="s">
        <v>1484</v>
      </c>
      <c r="B226" s="11" t="s">
        <v>1485</v>
      </c>
      <c r="C226" s="11" t="s">
        <v>1486</v>
      </c>
      <c r="D226" s="11" t="s">
        <v>642</v>
      </c>
      <c r="E226" s="11" t="s">
        <v>1487</v>
      </c>
      <c r="F226" s="11" t="s">
        <v>1488</v>
      </c>
      <c r="G226" s="12">
        <v>1</v>
      </c>
      <c r="H226" s="12">
        <v>4</v>
      </c>
      <c r="I226" s="13">
        <v>0</v>
      </c>
      <c r="J226" s="14">
        <v>1</v>
      </c>
      <c r="K226" s="15">
        <v>0</v>
      </c>
      <c r="L226" s="16">
        <v>0</v>
      </c>
      <c r="M226" s="22" t="s">
        <v>1881</v>
      </c>
      <c r="N226" s="22"/>
    </row>
    <row r="227" spans="1:14" x14ac:dyDescent="0.3">
      <c r="A227" s="11" t="s">
        <v>1489</v>
      </c>
      <c r="B227" s="11" t="s">
        <v>1490</v>
      </c>
      <c r="C227" s="11" t="s">
        <v>651</v>
      </c>
      <c r="D227" s="11" t="s">
        <v>1491</v>
      </c>
      <c r="E227" s="11" t="s">
        <v>1492</v>
      </c>
      <c r="F227" s="11" t="s">
        <v>1493</v>
      </c>
      <c r="G227" s="12">
        <v>1</v>
      </c>
      <c r="H227" s="12">
        <v>1</v>
      </c>
      <c r="I227" s="13">
        <v>0</v>
      </c>
      <c r="J227" s="14">
        <v>1</v>
      </c>
      <c r="K227" s="15">
        <v>0</v>
      </c>
      <c r="L227" s="16">
        <v>0</v>
      </c>
      <c r="M227" s="22" t="s">
        <v>1881</v>
      </c>
      <c r="N227" s="22"/>
    </row>
    <row r="228" spans="1:14" x14ac:dyDescent="0.3">
      <c r="A228" s="11" t="s">
        <v>1494</v>
      </c>
      <c r="B228" s="11" t="s">
        <v>1495</v>
      </c>
      <c r="C228" s="11" t="s">
        <v>1496</v>
      </c>
      <c r="D228" s="11" t="s">
        <v>1497</v>
      </c>
      <c r="E228" s="11" t="s">
        <v>603</v>
      </c>
      <c r="F228" s="11" t="s">
        <v>1498</v>
      </c>
      <c r="G228" s="12">
        <v>1</v>
      </c>
      <c r="H228" s="12">
        <v>3</v>
      </c>
      <c r="I228" s="13">
        <v>0</v>
      </c>
      <c r="J228" s="14">
        <v>1</v>
      </c>
      <c r="K228" s="15">
        <v>0</v>
      </c>
      <c r="L228" s="16">
        <v>0</v>
      </c>
      <c r="M228" s="22" t="s">
        <v>1877</v>
      </c>
      <c r="N228" s="22"/>
    </row>
    <row r="229" spans="1:14" x14ac:dyDescent="0.3">
      <c r="A229" s="11" t="s">
        <v>1499</v>
      </c>
      <c r="B229" s="11" t="s">
        <v>1500</v>
      </c>
      <c r="C229" s="11" t="s">
        <v>1501</v>
      </c>
      <c r="D229" s="11" t="s">
        <v>608</v>
      </c>
      <c r="E229" s="11" t="s">
        <v>87</v>
      </c>
      <c r="F229" s="11" t="s">
        <v>1502</v>
      </c>
      <c r="G229" s="12">
        <v>1</v>
      </c>
      <c r="H229" s="12">
        <v>2</v>
      </c>
      <c r="I229" s="13">
        <v>0</v>
      </c>
      <c r="J229" s="14">
        <v>1</v>
      </c>
      <c r="K229" s="15">
        <v>0</v>
      </c>
      <c r="L229" s="16">
        <v>0</v>
      </c>
      <c r="M229" s="22" t="s">
        <v>1881</v>
      </c>
      <c r="N229" s="22"/>
    </row>
    <row r="230" spans="1:14" x14ac:dyDescent="0.3">
      <c r="A230" s="11" t="s">
        <v>1503</v>
      </c>
      <c r="B230" s="11" t="s">
        <v>1504</v>
      </c>
      <c r="C230" s="11" t="s">
        <v>630</v>
      </c>
      <c r="D230" s="11" t="s">
        <v>1505</v>
      </c>
      <c r="E230" s="11" t="s">
        <v>683</v>
      </c>
      <c r="F230" s="11" t="s">
        <v>1506</v>
      </c>
      <c r="G230" s="12">
        <v>1</v>
      </c>
      <c r="H230" s="12">
        <v>10</v>
      </c>
      <c r="I230" s="13">
        <v>0</v>
      </c>
      <c r="J230" s="14">
        <v>1</v>
      </c>
      <c r="K230" s="15">
        <v>0</v>
      </c>
      <c r="L230" s="16">
        <v>0</v>
      </c>
      <c r="M230" s="22" t="s">
        <v>1879</v>
      </c>
      <c r="N230" s="22"/>
    </row>
    <row r="231" spans="1:14" x14ac:dyDescent="0.3">
      <c r="A231" s="11" t="s">
        <v>1507</v>
      </c>
      <c r="B231" s="11" t="s">
        <v>998</v>
      </c>
      <c r="C231" s="11" t="s">
        <v>690</v>
      </c>
      <c r="D231" s="11" t="s">
        <v>811</v>
      </c>
      <c r="E231" s="11" t="s">
        <v>96</v>
      </c>
      <c r="F231" s="11" t="s">
        <v>1508</v>
      </c>
      <c r="G231" s="12">
        <v>1</v>
      </c>
      <c r="H231" s="12">
        <v>16</v>
      </c>
      <c r="I231" s="13">
        <v>1</v>
      </c>
      <c r="J231" s="14">
        <v>0</v>
      </c>
      <c r="K231" s="15">
        <v>0</v>
      </c>
      <c r="L231" s="16">
        <v>0</v>
      </c>
      <c r="M231" s="22" t="s">
        <v>1881</v>
      </c>
      <c r="N231" s="22"/>
    </row>
    <row r="232" spans="1:14" x14ac:dyDescent="0.3">
      <c r="A232" s="11" t="s">
        <v>445</v>
      </c>
      <c r="B232" s="11" t="s">
        <v>1509</v>
      </c>
      <c r="C232" s="11" t="s">
        <v>1510</v>
      </c>
      <c r="D232" s="11" t="s">
        <v>642</v>
      </c>
      <c r="E232" s="11" t="s">
        <v>448</v>
      </c>
      <c r="F232" s="11" t="s">
        <v>1511</v>
      </c>
      <c r="G232" s="12">
        <v>1</v>
      </c>
      <c r="H232" s="12">
        <v>2</v>
      </c>
      <c r="I232" s="13">
        <v>0</v>
      </c>
      <c r="J232" s="14">
        <v>0</v>
      </c>
      <c r="K232" s="15">
        <v>0</v>
      </c>
      <c r="L232" s="16">
        <v>1</v>
      </c>
      <c r="M232" s="22" t="s">
        <v>1880</v>
      </c>
      <c r="N232" s="22"/>
    </row>
    <row r="233" spans="1:14" x14ac:dyDescent="0.3">
      <c r="A233" s="11" t="s">
        <v>1512</v>
      </c>
      <c r="B233" s="11" t="s">
        <v>1513</v>
      </c>
      <c r="C233" s="11" t="s">
        <v>1514</v>
      </c>
      <c r="D233" s="11" t="s">
        <v>642</v>
      </c>
      <c r="E233" s="11" t="s">
        <v>41</v>
      </c>
      <c r="F233" s="11" t="s">
        <v>1515</v>
      </c>
      <c r="G233" s="12">
        <v>1</v>
      </c>
      <c r="H233" s="12">
        <v>1</v>
      </c>
      <c r="I233" s="13">
        <v>0</v>
      </c>
      <c r="J233" s="14">
        <v>1</v>
      </c>
      <c r="K233" s="15">
        <v>0</v>
      </c>
      <c r="L233" s="16">
        <v>0</v>
      </c>
      <c r="M233" s="22" t="s">
        <v>1881</v>
      </c>
      <c r="N233" s="22"/>
    </row>
    <row r="234" spans="1:14" x14ac:dyDescent="0.3">
      <c r="A234" s="11" t="s">
        <v>1516</v>
      </c>
      <c r="B234" s="11" t="s">
        <v>1517</v>
      </c>
      <c r="C234" s="11" t="s">
        <v>651</v>
      </c>
      <c r="D234" s="11" t="s">
        <v>642</v>
      </c>
      <c r="E234" s="11" t="s">
        <v>324</v>
      </c>
      <c r="F234" s="11" t="s">
        <v>1518</v>
      </c>
      <c r="G234" s="12">
        <v>1</v>
      </c>
      <c r="H234" s="12">
        <v>1</v>
      </c>
      <c r="I234" s="13">
        <v>0</v>
      </c>
      <c r="J234" s="14">
        <v>1</v>
      </c>
      <c r="K234" s="15">
        <v>0</v>
      </c>
      <c r="L234" s="16">
        <v>0</v>
      </c>
      <c r="M234" s="22" t="s">
        <v>1879</v>
      </c>
      <c r="N234" s="22"/>
    </row>
    <row r="235" spans="1:14" x14ac:dyDescent="0.3">
      <c r="A235" s="11" t="s">
        <v>1519</v>
      </c>
      <c r="B235" s="11" t="s">
        <v>1520</v>
      </c>
      <c r="C235" s="11" t="s">
        <v>1521</v>
      </c>
      <c r="D235" s="11" t="s">
        <v>1522</v>
      </c>
      <c r="E235" s="11" t="s">
        <v>96</v>
      </c>
      <c r="F235" s="11" t="s">
        <v>1523</v>
      </c>
      <c r="G235" s="12">
        <v>1</v>
      </c>
      <c r="H235" s="12">
        <v>5</v>
      </c>
      <c r="I235" s="13">
        <v>0</v>
      </c>
      <c r="J235" s="14">
        <v>1</v>
      </c>
      <c r="K235" s="15">
        <v>0</v>
      </c>
      <c r="L235" s="16">
        <v>0</v>
      </c>
      <c r="M235" s="22" t="s">
        <v>1881</v>
      </c>
      <c r="N235" s="22"/>
    </row>
    <row r="236" spans="1:14" x14ac:dyDescent="0.3">
      <c r="A236" s="11" t="s">
        <v>1524</v>
      </c>
      <c r="B236" s="11" t="s">
        <v>1525</v>
      </c>
      <c r="C236" s="11" t="s">
        <v>758</v>
      </c>
      <c r="D236" s="11" t="s">
        <v>658</v>
      </c>
      <c r="E236" s="11" t="s">
        <v>603</v>
      </c>
      <c r="F236" s="11" t="s">
        <v>798</v>
      </c>
      <c r="G236" s="12">
        <v>1</v>
      </c>
      <c r="H236" s="12">
        <v>10</v>
      </c>
      <c r="I236" s="13">
        <v>1</v>
      </c>
      <c r="J236" s="14">
        <v>0</v>
      </c>
      <c r="K236" s="15">
        <v>0</v>
      </c>
      <c r="L236" s="16">
        <v>0</v>
      </c>
      <c r="M236" s="22" t="s">
        <v>1877</v>
      </c>
      <c r="N236" s="22"/>
    </row>
    <row r="237" spans="1:14" x14ac:dyDescent="0.3">
      <c r="A237" s="11" t="s">
        <v>542</v>
      </c>
      <c r="B237" s="11" t="s">
        <v>1526</v>
      </c>
      <c r="C237" s="11" t="s">
        <v>651</v>
      </c>
      <c r="D237" s="11" t="s">
        <v>780</v>
      </c>
      <c r="E237" s="11" t="s">
        <v>545</v>
      </c>
      <c r="F237" s="11" t="s">
        <v>1527</v>
      </c>
      <c r="G237" s="12">
        <v>1</v>
      </c>
      <c r="H237" s="12">
        <v>2</v>
      </c>
      <c r="I237" s="13">
        <v>0</v>
      </c>
      <c r="J237" s="14">
        <v>0</v>
      </c>
      <c r="K237" s="15">
        <v>0</v>
      </c>
      <c r="L237" s="16">
        <v>1</v>
      </c>
      <c r="M237" s="22" t="s">
        <v>1878</v>
      </c>
      <c r="N237" s="22"/>
    </row>
    <row r="238" spans="1:14" x14ac:dyDescent="0.3">
      <c r="A238" s="11" t="s">
        <v>1528</v>
      </c>
      <c r="B238" s="11" t="s">
        <v>1529</v>
      </c>
      <c r="C238" s="11" t="s">
        <v>945</v>
      </c>
      <c r="D238" s="11" t="s">
        <v>642</v>
      </c>
      <c r="E238" s="11" t="s">
        <v>324</v>
      </c>
      <c r="F238" s="11" t="s">
        <v>1530</v>
      </c>
      <c r="G238" s="12">
        <v>1</v>
      </c>
      <c r="H238" s="12">
        <v>1</v>
      </c>
      <c r="I238" s="13">
        <v>0</v>
      </c>
      <c r="J238" s="14">
        <v>1</v>
      </c>
      <c r="K238" s="15">
        <v>0</v>
      </c>
      <c r="L238" s="16">
        <v>0</v>
      </c>
      <c r="M238" s="22" t="s">
        <v>1879</v>
      </c>
      <c r="N238" s="22"/>
    </row>
    <row r="239" spans="1:14" x14ac:dyDescent="0.3">
      <c r="A239" s="11" t="s">
        <v>1531</v>
      </c>
      <c r="B239" s="11" t="s">
        <v>1532</v>
      </c>
      <c r="C239" s="11" t="s">
        <v>1533</v>
      </c>
      <c r="D239" s="11" t="s">
        <v>1534</v>
      </c>
      <c r="E239" s="11" t="s">
        <v>324</v>
      </c>
      <c r="F239" s="11" t="s">
        <v>1535</v>
      </c>
      <c r="G239" s="12">
        <v>1</v>
      </c>
      <c r="H239" s="12">
        <v>1</v>
      </c>
      <c r="I239" s="13">
        <v>0</v>
      </c>
      <c r="J239" s="14">
        <v>1</v>
      </c>
      <c r="K239" s="15">
        <v>0</v>
      </c>
      <c r="L239" s="16">
        <v>0</v>
      </c>
      <c r="M239" s="22" t="s">
        <v>1883</v>
      </c>
      <c r="N239" s="22"/>
    </row>
    <row r="240" spans="1:14" x14ac:dyDescent="0.3">
      <c r="A240" s="11" t="s">
        <v>1536</v>
      </c>
      <c r="B240" s="11" t="s">
        <v>1537</v>
      </c>
      <c r="C240" s="11" t="s">
        <v>1538</v>
      </c>
      <c r="D240" s="11" t="s">
        <v>1539</v>
      </c>
      <c r="E240" s="11" t="s">
        <v>1540</v>
      </c>
      <c r="F240" s="11" t="s">
        <v>1541</v>
      </c>
      <c r="G240" s="12">
        <v>1</v>
      </c>
      <c r="H240" s="12">
        <v>4</v>
      </c>
      <c r="I240" s="13">
        <v>0</v>
      </c>
      <c r="J240" s="14">
        <v>1</v>
      </c>
      <c r="K240" s="15">
        <v>0</v>
      </c>
      <c r="L240" s="16">
        <v>0</v>
      </c>
      <c r="M240" s="22" t="s">
        <v>1879</v>
      </c>
      <c r="N240" s="22"/>
    </row>
    <row r="241" spans="1:14" x14ac:dyDescent="0.3">
      <c r="A241" s="11" t="s">
        <v>1542</v>
      </c>
      <c r="B241" s="11" t="s">
        <v>686</v>
      </c>
      <c r="C241" s="11" t="s">
        <v>657</v>
      </c>
      <c r="D241" s="11" t="s">
        <v>608</v>
      </c>
      <c r="E241" s="11" t="s">
        <v>674</v>
      </c>
      <c r="F241" s="11" t="s">
        <v>659</v>
      </c>
      <c r="G241" s="12">
        <v>1</v>
      </c>
      <c r="H241" s="12">
        <v>4</v>
      </c>
      <c r="I241" s="13">
        <v>1</v>
      </c>
      <c r="J241" s="14">
        <v>0</v>
      </c>
      <c r="K241" s="15">
        <v>0</v>
      </c>
      <c r="L241" s="16">
        <v>0</v>
      </c>
      <c r="M241" s="22" t="s">
        <v>1877</v>
      </c>
      <c r="N241" s="22"/>
    </row>
    <row r="242" spans="1:14" x14ac:dyDescent="0.3">
      <c r="A242" s="11" t="s">
        <v>1543</v>
      </c>
      <c r="B242" s="11" t="s">
        <v>1544</v>
      </c>
      <c r="C242" s="11" t="s">
        <v>1545</v>
      </c>
      <c r="D242" s="11" t="s">
        <v>631</v>
      </c>
      <c r="E242" s="11" t="s">
        <v>161</v>
      </c>
      <c r="F242" s="11" t="s">
        <v>1546</v>
      </c>
      <c r="G242" s="12">
        <v>1</v>
      </c>
      <c r="H242" s="12">
        <v>5</v>
      </c>
      <c r="I242" s="13">
        <v>0</v>
      </c>
      <c r="J242" s="14">
        <v>1</v>
      </c>
      <c r="K242" s="15">
        <v>0</v>
      </c>
      <c r="L242" s="16">
        <v>0</v>
      </c>
      <c r="M242" s="22" t="s">
        <v>1881</v>
      </c>
      <c r="N242" s="22"/>
    </row>
    <row r="243" spans="1:14" x14ac:dyDescent="0.3">
      <c r="A243" s="11" t="s">
        <v>1547</v>
      </c>
      <c r="B243" s="11" t="s">
        <v>1548</v>
      </c>
      <c r="C243" s="11" t="s">
        <v>720</v>
      </c>
      <c r="D243" s="11" t="s">
        <v>647</v>
      </c>
      <c r="E243" s="11" t="s">
        <v>396</v>
      </c>
      <c r="F243" s="11" t="s">
        <v>1549</v>
      </c>
      <c r="G243" s="12">
        <v>1</v>
      </c>
      <c r="H243" s="12">
        <v>1</v>
      </c>
      <c r="I243" s="13">
        <v>0</v>
      </c>
      <c r="J243" s="14">
        <v>1</v>
      </c>
      <c r="K243" s="15">
        <v>0</v>
      </c>
      <c r="L243" s="16">
        <v>0</v>
      </c>
      <c r="M243" s="22" t="s">
        <v>1879</v>
      </c>
      <c r="N243" s="22"/>
    </row>
    <row r="244" spans="1:14" x14ac:dyDescent="0.3">
      <c r="A244" s="11" t="s">
        <v>1550</v>
      </c>
      <c r="B244" s="11" t="s">
        <v>1551</v>
      </c>
      <c r="C244" s="11" t="s">
        <v>1552</v>
      </c>
      <c r="D244" s="11" t="s">
        <v>716</v>
      </c>
      <c r="E244" s="11" t="s">
        <v>193</v>
      </c>
      <c r="F244" s="11" t="s">
        <v>1553</v>
      </c>
      <c r="G244" s="12">
        <v>1</v>
      </c>
      <c r="H244" s="12">
        <v>1</v>
      </c>
      <c r="I244" s="13">
        <v>0</v>
      </c>
      <c r="J244" s="14">
        <v>1</v>
      </c>
      <c r="K244" s="15">
        <v>0</v>
      </c>
      <c r="L244" s="16">
        <v>0</v>
      </c>
      <c r="M244" s="22" t="s">
        <v>1881</v>
      </c>
      <c r="N244" s="22"/>
    </row>
    <row r="245" spans="1:14" x14ac:dyDescent="0.3">
      <c r="A245" s="11" t="s">
        <v>1554</v>
      </c>
      <c r="B245" s="11" t="s">
        <v>1555</v>
      </c>
      <c r="C245" s="11" t="s">
        <v>651</v>
      </c>
      <c r="D245" s="11" t="s">
        <v>1467</v>
      </c>
      <c r="E245" s="11" t="s">
        <v>1556</v>
      </c>
      <c r="F245" s="11" t="s">
        <v>1557</v>
      </c>
      <c r="G245" s="12">
        <v>1</v>
      </c>
      <c r="H245" s="12">
        <v>8</v>
      </c>
      <c r="I245" s="13">
        <v>0</v>
      </c>
      <c r="J245" s="14">
        <v>1</v>
      </c>
      <c r="K245" s="15">
        <v>0</v>
      </c>
      <c r="L245" s="16">
        <v>0</v>
      </c>
      <c r="M245" s="22" t="s">
        <v>1881</v>
      </c>
      <c r="N245" s="22"/>
    </row>
    <row r="246" spans="1:14" x14ac:dyDescent="0.3">
      <c r="A246" s="11" t="s">
        <v>1558</v>
      </c>
      <c r="B246" s="11" t="s">
        <v>1559</v>
      </c>
      <c r="C246" s="11" t="s">
        <v>1560</v>
      </c>
      <c r="D246" s="11" t="s">
        <v>1561</v>
      </c>
      <c r="E246" s="11" t="s">
        <v>140</v>
      </c>
      <c r="F246" s="11" t="s">
        <v>1562</v>
      </c>
      <c r="G246" s="12">
        <v>1</v>
      </c>
      <c r="H246" s="12">
        <v>1</v>
      </c>
      <c r="I246" s="13">
        <v>0</v>
      </c>
      <c r="J246" s="14">
        <v>1</v>
      </c>
      <c r="K246" s="15">
        <v>0</v>
      </c>
      <c r="L246" s="16">
        <v>0</v>
      </c>
      <c r="M246" s="22" t="s">
        <v>1879</v>
      </c>
      <c r="N246" s="22"/>
    </row>
    <row r="247" spans="1:14" x14ac:dyDescent="0.3">
      <c r="A247" s="11" t="s">
        <v>1563</v>
      </c>
      <c r="B247" s="11" t="s">
        <v>1564</v>
      </c>
      <c r="C247" s="11" t="s">
        <v>1565</v>
      </c>
      <c r="D247" s="11" t="s">
        <v>1566</v>
      </c>
      <c r="E247" s="11" t="s">
        <v>1567</v>
      </c>
      <c r="F247" s="11" t="s">
        <v>1568</v>
      </c>
      <c r="G247" s="12">
        <v>1</v>
      </c>
      <c r="H247" s="12">
        <v>1</v>
      </c>
      <c r="I247" s="13">
        <v>0</v>
      </c>
      <c r="J247" s="14">
        <v>1</v>
      </c>
      <c r="K247" s="15">
        <v>0</v>
      </c>
      <c r="L247" s="16">
        <v>0</v>
      </c>
      <c r="M247" s="22" t="s">
        <v>1881</v>
      </c>
      <c r="N247" s="22"/>
    </row>
    <row r="248" spans="1:14" x14ac:dyDescent="0.3">
      <c r="A248" s="11" t="s">
        <v>1569</v>
      </c>
      <c r="B248" s="11" t="s">
        <v>1570</v>
      </c>
      <c r="C248" s="11" t="s">
        <v>1571</v>
      </c>
      <c r="D248" s="11" t="s">
        <v>1572</v>
      </c>
      <c r="E248" s="11" t="s">
        <v>193</v>
      </c>
      <c r="F248" s="11" t="s">
        <v>1573</v>
      </c>
      <c r="G248" s="12">
        <v>1</v>
      </c>
      <c r="H248" s="12">
        <v>1</v>
      </c>
      <c r="I248" s="13">
        <v>0</v>
      </c>
      <c r="J248" s="14">
        <v>1</v>
      </c>
      <c r="K248" s="15">
        <v>0</v>
      </c>
      <c r="L248" s="16">
        <v>0</v>
      </c>
      <c r="M248" s="22" t="s">
        <v>1879</v>
      </c>
      <c r="N248" s="22"/>
    </row>
    <row r="249" spans="1:14" x14ac:dyDescent="0.3">
      <c r="A249" s="11" t="s">
        <v>1574</v>
      </c>
      <c r="B249" s="11" t="s">
        <v>1575</v>
      </c>
      <c r="C249" s="11" t="s">
        <v>1576</v>
      </c>
      <c r="D249" s="11" t="s">
        <v>1451</v>
      </c>
      <c r="E249" s="11" t="s">
        <v>1577</v>
      </c>
      <c r="F249" s="11" t="s">
        <v>1578</v>
      </c>
      <c r="G249" s="12">
        <v>1</v>
      </c>
      <c r="H249" s="12">
        <v>1</v>
      </c>
      <c r="I249" s="13">
        <v>0</v>
      </c>
      <c r="J249" s="14">
        <v>1</v>
      </c>
      <c r="K249" s="15">
        <v>0</v>
      </c>
      <c r="L249" s="16">
        <v>0</v>
      </c>
      <c r="M249" s="22" t="s">
        <v>1881</v>
      </c>
      <c r="N249" s="22"/>
    </row>
    <row r="250" spans="1:14" x14ac:dyDescent="0.3">
      <c r="A250" s="11" t="s">
        <v>1579</v>
      </c>
      <c r="B250" s="11" t="s">
        <v>985</v>
      </c>
      <c r="C250" s="11" t="s">
        <v>1580</v>
      </c>
      <c r="D250" s="11" t="s">
        <v>1064</v>
      </c>
      <c r="E250" s="11" t="s">
        <v>987</v>
      </c>
      <c r="F250" s="11" t="s">
        <v>1581</v>
      </c>
      <c r="G250" s="12">
        <v>1</v>
      </c>
      <c r="H250" s="12">
        <v>1</v>
      </c>
      <c r="I250" s="13">
        <v>1</v>
      </c>
      <c r="J250" s="14">
        <v>0</v>
      </c>
      <c r="K250" s="15">
        <v>0</v>
      </c>
      <c r="L250" s="16">
        <v>0</v>
      </c>
      <c r="M250" s="22" t="s">
        <v>1879</v>
      </c>
      <c r="N250" s="22"/>
    </row>
    <row r="251" spans="1:14" x14ac:dyDescent="0.3">
      <c r="A251" s="11" t="s">
        <v>1582</v>
      </c>
      <c r="B251" s="11" t="s">
        <v>1583</v>
      </c>
      <c r="C251" s="11" t="s">
        <v>651</v>
      </c>
      <c r="D251" s="11" t="s">
        <v>608</v>
      </c>
      <c r="E251" s="11" t="s">
        <v>1584</v>
      </c>
      <c r="F251" s="11" t="s">
        <v>1585</v>
      </c>
      <c r="G251" s="12">
        <v>1</v>
      </c>
      <c r="H251" s="12">
        <v>3</v>
      </c>
      <c r="I251" s="13">
        <v>0</v>
      </c>
      <c r="J251" s="14">
        <v>1</v>
      </c>
      <c r="K251" s="15">
        <v>0</v>
      </c>
      <c r="L251" s="16">
        <v>0</v>
      </c>
      <c r="M251" s="22" t="s">
        <v>1881</v>
      </c>
      <c r="N251" s="22"/>
    </row>
    <row r="252" spans="1:14" x14ac:dyDescent="0.3">
      <c r="A252" s="11" t="s">
        <v>302</v>
      </c>
      <c r="B252" s="11" t="s">
        <v>1586</v>
      </c>
      <c r="C252" s="11" t="s">
        <v>651</v>
      </c>
      <c r="D252" s="11" t="s">
        <v>1160</v>
      </c>
      <c r="E252" s="11" t="s">
        <v>304</v>
      </c>
      <c r="F252" s="11" t="s">
        <v>1587</v>
      </c>
      <c r="G252" s="12">
        <v>1</v>
      </c>
      <c r="H252" s="12">
        <v>1</v>
      </c>
      <c r="I252" s="13">
        <v>0</v>
      </c>
      <c r="J252" s="14">
        <v>0</v>
      </c>
      <c r="K252" s="15">
        <v>1</v>
      </c>
      <c r="L252" s="16">
        <v>0</v>
      </c>
      <c r="M252" s="22" t="s">
        <v>1880</v>
      </c>
      <c r="N252" s="22"/>
    </row>
    <row r="253" spans="1:14" x14ac:dyDescent="0.3">
      <c r="A253" s="11" t="s">
        <v>125</v>
      </c>
      <c r="B253" s="11" t="s">
        <v>1588</v>
      </c>
      <c r="C253" s="11" t="s">
        <v>651</v>
      </c>
      <c r="D253" s="11" t="s">
        <v>1589</v>
      </c>
      <c r="E253" s="11" t="s">
        <v>104</v>
      </c>
      <c r="F253" s="11" t="s">
        <v>1590</v>
      </c>
      <c r="G253" s="12">
        <v>1</v>
      </c>
      <c r="H253" s="12">
        <v>1</v>
      </c>
      <c r="I253" s="13">
        <v>0</v>
      </c>
      <c r="J253" s="14">
        <v>0</v>
      </c>
      <c r="K253" s="15">
        <v>1</v>
      </c>
      <c r="L253" s="16">
        <v>0</v>
      </c>
      <c r="M253" s="22" t="s">
        <v>1880</v>
      </c>
      <c r="N253" s="22"/>
    </row>
    <row r="254" spans="1:14" x14ac:dyDescent="0.3">
      <c r="A254" s="11" t="s">
        <v>367</v>
      </c>
      <c r="B254" s="11" t="s">
        <v>1591</v>
      </c>
      <c r="C254" s="11" t="s">
        <v>1592</v>
      </c>
      <c r="D254" s="11" t="s">
        <v>1060</v>
      </c>
      <c r="E254" s="11" t="s">
        <v>331</v>
      </c>
      <c r="F254" s="11" t="s">
        <v>1593</v>
      </c>
      <c r="G254" s="12">
        <v>1</v>
      </c>
      <c r="H254" s="12">
        <v>2</v>
      </c>
      <c r="I254" s="13">
        <v>0</v>
      </c>
      <c r="J254" s="14">
        <v>0</v>
      </c>
      <c r="K254" s="15">
        <v>0</v>
      </c>
      <c r="L254" s="16">
        <v>1</v>
      </c>
      <c r="M254" s="22" t="s">
        <v>1880</v>
      </c>
      <c r="N254" s="22"/>
    </row>
    <row r="255" spans="1:14" x14ac:dyDescent="0.3">
      <c r="A255" s="11" t="s">
        <v>158</v>
      </c>
      <c r="B255" s="11" t="s">
        <v>1594</v>
      </c>
      <c r="C255" s="11" t="s">
        <v>1595</v>
      </c>
      <c r="D255" s="11" t="s">
        <v>1596</v>
      </c>
      <c r="E255" s="11" t="s">
        <v>161</v>
      </c>
      <c r="F255" s="11" t="s">
        <v>1597</v>
      </c>
      <c r="G255" s="12">
        <v>1</v>
      </c>
      <c r="H255" s="12">
        <v>1</v>
      </c>
      <c r="I255" s="13">
        <v>0</v>
      </c>
      <c r="J255" s="14">
        <v>0</v>
      </c>
      <c r="K255" s="15">
        <v>1</v>
      </c>
      <c r="L255" s="16">
        <v>0</v>
      </c>
      <c r="M255" s="22" t="s">
        <v>1880</v>
      </c>
      <c r="N255" s="22"/>
    </row>
    <row r="256" spans="1:14" x14ac:dyDescent="0.3">
      <c r="A256" s="11" t="s">
        <v>1598</v>
      </c>
      <c r="B256" s="11" t="s">
        <v>1599</v>
      </c>
      <c r="C256" s="11" t="s">
        <v>729</v>
      </c>
      <c r="D256" s="11" t="s">
        <v>658</v>
      </c>
      <c r="E256" s="11" t="s">
        <v>603</v>
      </c>
      <c r="F256" s="11" t="s">
        <v>1600</v>
      </c>
      <c r="G256" s="12">
        <v>1</v>
      </c>
      <c r="H256" s="12">
        <v>5</v>
      </c>
      <c r="I256" s="13">
        <v>1</v>
      </c>
      <c r="J256" s="14">
        <v>0</v>
      </c>
      <c r="K256" s="15">
        <v>0</v>
      </c>
      <c r="L256" s="16">
        <v>0</v>
      </c>
      <c r="M256" s="22" t="s">
        <v>1877</v>
      </c>
      <c r="N256" s="22"/>
    </row>
    <row r="257" spans="1:14" x14ac:dyDescent="0.3">
      <c r="A257" s="11" t="s">
        <v>1601</v>
      </c>
      <c r="B257" s="11" t="s">
        <v>1602</v>
      </c>
      <c r="C257" s="11" t="s">
        <v>1603</v>
      </c>
      <c r="D257" s="11" t="s">
        <v>625</v>
      </c>
      <c r="E257" s="11" t="s">
        <v>674</v>
      </c>
      <c r="F257" s="11" t="s">
        <v>670</v>
      </c>
      <c r="G257" s="12">
        <v>1</v>
      </c>
      <c r="H257" s="12">
        <v>1</v>
      </c>
      <c r="I257" s="13">
        <v>1</v>
      </c>
      <c r="J257" s="14">
        <v>0</v>
      </c>
      <c r="K257" s="15">
        <v>0</v>
      </c>
      <c r="L257" s="16">
        <v>0</v>
      </c>
      <c r="M257" s="22" t="s">
        <v>1877</v>
      </c>
      <c r="N257" s="22"/>
    </row>
    <row r="258" spans="1:14" x14ac:dyDescent="0.3">
      <c r="A258" s="11" t="s">
        <v>1604</v>
      </c>
      <c r="B258" s="11" t="s">
        <v>1605</v>
      </c>
      <c r="C258" s="11" t="s">
        <v>1606</v>
      </c>
      <c r="D258" s="11" t="s">
        <v>1607</v>
      </c>
      <c r="E258" s="11" t="s">
        <v>176</v>
      </c>
      <c r="F258" s="11" t="s">
        <v>1608</v>
      </c>
      <c r="G258" s="12">
        <v>1</v>
      </c>
      <c r="H258" s="12">
        <v>4</v>
      </c>
      <c r="I258" s="13">
        <v>0</v>
      </c>
      <c r="J258" s="14">
        <v>1</v>
      </c>
      <c r="K258" s="15">
        <v>0</v>
      </c>
      <c r="L258" s="16">
        <v>0</v>
      </c>
      <c r="M258" s="22" t="s">
        <v>1881</v>
      </c>
      <c r="N258" s="22"/>
    </row>
    <row r="259" spans="1:14" x14ac:dyDescent="0.3">
      <c r="A259" s="11" t="s">
        <v>1609</v>
      </c>
      <c r="B259" s="11" t="s">
        <v>1610</v>
      </c>
      <c r="C259" s="11" t="s">
        <v>1611</v>
      </c>
      <c r="D259" s="11" t="s">
        <v>1612</v>
      </c>
      <c r="E259" s="11" t="s">
        <v>1613</v>
      </c>
      <c r="F259" s="11" t="s">
        <v>1614</v>
      </c>
      <c r="G259" s="12">
        <v>1</v>
      </c>
      <c r="H259" s="12">
        <v>3</v>
      </c>
      <c r="I259" s="13">
        <v>0</v>
      </c>
      <c r="J259" s="14">
        <v>1</v>
      </c>
      <c r="K259" s="15">
        <v>0</v>
      </c>
      <c r="L259" s="16">
        <v>0</v>
      </c>
      <c r="M259" s="22" t="s">
        <v>1881</v>
      </c>
      <c r="N259" s="22"/>
    </row>
    <row r="260" spans="1:14" x14ac:dyDescent="0.3">
      <c r="A260" s="11" t="s">
        <v>1615</v>
      </c>
      <c r="B260" s="11" t="s">
        <v>1616</v>
      </c>
      <c r="C260" s="11" t="s">
        <v>1617</v>
      </c>
      <c r="D260" s="11" t="s">
        <v>642</v>
      </c>
      <c r="E260" s="11" t="s">
        <v>1618</v>
      </c>
      <c r="F260" s="11" t="s">
        <v>1619</v>
      </c>
      <c r="G260" s="12">
        <v>1</v>
      </c>
      <c r="H260" s="12">
        <v>2</v>
      </c>
      <c r="I260" s="13">
        <v>0</v>
      </c>
      <c r="J260" s="14">
        <v>1</v>
      </c>
      <c r="K260" s="15">
        <v>0</v>
      </c>
      <c r="L260" s="16">
        <v>0</v>
      </c>
      <c r="M260" s="22" t="s">
        <v>1881</v>
      </c>
      <c r="N260" s="22"/>
    </row>
    <row r="261" spans="1:14" x14ac:dyDescent="0.3">
      <c r="A261" s="11" t="s">
        <v>1620</v>
      </c>
      <c r="B261" s="11" t="s">
        <v>1621</v>
      </c>
      <c r="C261" s="11" t="s">
        <v>1622</v>
      </c>
      <c r="D261" s="11" t="s">
        <v>608</v>
      </c>
      <c r="E261" s="11" t="s">
        <v>1623</v>
      </c>
      <c r="F261" s="11" t="s">
        <v>1624</v>
      </c>
      <c r="G261" s="12">
        <v>1</v>
      </c>
      <c r="H261" s="12">
        <v>1</v>
      </c>
      <c r="I261" s="13">
        <v>0</v>
      </c>
      <c r="J261" s="14">
        <v>1</v>
      </c>
      <c r="K261" s="15">
        <v>0</v>
      </c>
      <c r="L261" s="16">
        <v>0</v>
      </c>
      <c r="M261" s="22" t="s">
        <v>1881</v>
      </c>
      <c r="N261" s="22"/>
    </row>
    <row r="262" spans="1:14" x14ac:dyDescent="0.3">
      <c r="A262" s="11" t="s">
        <v>1625</v>
      </c>
      <c r="B262" s="11" t="s">
        <v>1626</v>
      </c>
      <c r="C262" s="11" t="s">
        <v>651</v>
      </c>
      <c r="D262" s="11" t="s">
        <v>631</v>
      </c>
      <c r="E262" s="11" t="s">
        <v>1627</v>
      </c>
      <c r="F262" s="11" t="s">
        <v>1628</v>
      </c>
      <c r="G262" s="12">
        <v>1</v>
      </c>
      <c r="H262" s="12">
        <v>3</v>
      </c>
      <c r="I262" s="13">
        <v>0</v>
      </c>
      <c r="J262" s="14">
        <v>1</v>
      </c>
      <c r="K262" s="15">
        <v>0</v>
      </c>
      <c r="L262" s="16">
        <v>0</v>
      </c>
      <c r="M262" s="22" t="s">
        <v>1879</v>
      </c>
      <c r="N262" s="22"/>
    </row>
    <row r="263" spans="1:14" x14ac:dyDescent="0.3">
      <c r="A263" s="11" t="s">
        <v>513</v>
      </c>
      <c r="B263" s="11" t="s">
        <v>1629</v>
      </c>
      <c r="C263" s="11" t="s">
        <v>1630</v>
      </c>
      <c r="D263" s="11" t="s">
        <v>642</v>
      </c>
      <c r="E263" s="11" t="s">
        <v>510</v>
      </c>
      <c r="F263" s="11" t="s">
        <v>1631</v>
      </c>
      <c r="G263" s="12">
        <v>1</v>
      </c>
      <c r="H263" s="12">
        <v>1</v>
      </c>
      <c r="I263" s="13">
        <v>0</v>
      </c>
      <c r="J263" s="14">
        <v>0</v>
      </c>
      <c r="K263" s="15">
        <v>0</v>
      </c>
      <c r="L263" s="16">
        <v>1</v>
      </c>
      <c r="M263" s="22" t="s">
        <v>1880</v>
      </c>
      <c r="N263" s="22"/>
    </row>
    <row r="264" spans="1:14" x14ac:dyDescent="0.3">
      <c r="A264" s="11" t="s">
        <v>1632</v>
      </c>
      <c r="B264" s="11" t="s">
        <v>1633</v>
      </c>
      <c r="C264" s="11" t="s">
        <v>1634</v>
      </c>
      <c r="D264" s="11" t="s">
        <v>642</v>
      </c>
      <c r="E264" s="11" t="s">
        <v>1635</v>
      </c>
      <c r="F264" s="11" t="s">
        <v>1636</v>
      </c>
      <c r="G264" s="12">
        <v>1</v>
      </c>
      <c r="H264" s="12">
        <v>2</v>
      </c>
      <c r="I264" s="13">
        <v>0</v>
      </c>
      <c r="J264" s="14">
        <v>1</v>
      </c>
      <c r="K264" s="15">
        <v>0</v>
      </c>
      <c r="L264" s="16">
        <v>0</v>
      </c>
      <c r="M264" s="22" t="s">
        <v>1881</v>
      </c>
      <c r="N264" s="22"/>
    </row>
    <row r="265" spans="1:14" x14ac:dyDescent="0.3">
      <c r="A265" s="11" t="s">
        <v>1637</v>
      </c>
      <c r="B265" s="11" t="s">
        <v>1638</v>
      </c>
      <c r="C265" s="11" t="s">
        <v>986</v>
      </c>
      <c r="D265" s="11" t="s">
        <v>642</v>
      </c>
      <c r="E265" s="11" t="s">
        <v>615</v>
      </c>
      <c r="F265" s="11" t="s">
        <v>1639</v>
      </c>
      <c r="G265" s="12">
        <v>1</v>
      </c>
      <c r="H265" s="12">
        <v>4</v>
      </c>
      <c r="I265" s="13">
        <v>1</v>
      </c>
      <c r="J265" s="14">
        <v>0</v>
      </c>
      <c r="K265" s="15">
        <v>0</v>
      </c>
      <c r="L265" s="16">
        <v>0</v>
      </c>
      <c r="M265" s="22" t="s">
        <v>1879</v>
      </c>
      <c r="N265" s="22"/>
    </row>
    <row r="266" spans="1:14" x14ac:dyDescent="0.3">
      <c r="A266" s="11" t="s">
        <v>429</v>
      </c>
      <c r="B266" s="11" t="s">
        <v>1640</v>
      </c>
      <c r="C266" s="11" t="s">
        <v>1001</v>
      </c>
      <c r="D266" s="11" t="s">
        <v>642</v>
      </c>
      <c r="E266" s="11" t="s">
        <v>324</v>
      </c>
      <c r="F266" s="11" t="s">
        <v>1641</v>
      </c>
      <c r="G266" s="12">
        <v>1</v>
      </c>
      <c r="H266" s="12">
        <v>1</v>
      </c>
      <c r="I266" s="13">
        <v>0</v>
      </c>
      <c r="J266" s="14">
        <v>0</v>
      </c>
      <c r="K266" s="15">
        <v>0</v>
      </c>
      <c r="L266" s="16">
        <v>1</v>
      </c>
      <c r="M266" s="22" t="s">
        <v>1880</v>
      </c>
      <c r="N266" s="22"/>
    </row>
    <row r="267" spans="1:14" x14ac:dyDescent="0.3">
      <c r="A267" s="11" t="s">
        <v>438</v>
      </c>
      <c r="B267" s="11" t="s">
        <v>1642</v>
      </c>
      <c r="C267" s="11" t="s">
        <v>1643</v>
      </c>
      <c r="D267" s="11" t="s">
        <v>608</v>
      </c>
      <c r="E267" s="11" t="s">
        <v>440</v>
      </c>
      <c r="F267" s="11" t="s">
        <v>1644</v>
      </c>
      <c r="G267" s="12">
        <v>1</v>
      </c>
      <c r="H267" s="12">
        <v>1</v>
      </c>
      <c r="I267" s="13">
        <v>0</v>
      </c>
      <c r="J267" s="14">
        <v>0</v>
      </c>
      <c r="K267" s="15">
        <v>0</v>
      </c>
      <c r="L267" s="16">
        <v>1</v>
      </c>
      <c r="M267" s="22" t="s">
        <v>1880</v>
      </c>
      <c r="N267" s="22"/>
    </row>
    <row r="268" spans="1:14" x14ac:dyDescent="0.3">
      <c r="A268" s="11" t="s">
        <v>1645</v>
      </c>
      <c r="B268" s="11" t="s">
        <v>1495</v>
      </c>
      <c r="C268" s="11" t="s">
        <v>1496</v>
      </c>
      <c r="D268" s="11" t="s">
        <v>1646</v>
      </c>
      <c r="E268" s="11" t="s">
        <v>603</v>
      </c>
      <c r="F268" s="11" t="s">
        <v>1647</v>
      </c>
      <c r="G268" s="12">
        <v>1</v>
      </c>
      <c r="H268" s="12">
        <v>3</v>
      </c>
      <c r="I268" s="13">
        <v>1</v>
      </c>
      <c r="J268" s="14">
        <v>0</v>
      </c>
      <c r="K268" s="15">
        <v>0</v>
      </c>
      <c r="L268" s="16">
        <v>0</v>
      </c>
      <c r="M268" s="22" t="s">
        <v>1877</v>
      </c>
      <c r="N268" s="22"/>
    </row>
    <row r="269" spans="1:14" x14ac:dyDescent="0.3">
      <c r="A269" s="11" t="s">
        <v>1648</v>
      </c>
      <c r="B269" s="11" t="s">
        <v>826</v>
      </c>
      <c r="C269" s="11" t="s">
        <v>1649</v>
      </c>
      <c r="D269" s="11" t="s">
        <v>642</v>
      </c>
      <c r="E269" s="11" t="s">
        <v>262</v>
      </c>
      <c r="F269" s="11" t="s">
        <v>1650</v>
      </c>
      <c r="G269" s="12">
        <v>1</v>
      </c>
      <c r="H269" s="12">
        <v>5</v>
      </c>
      <c r="I269" s="13">
        <v>1</v>
      </c>
      <c r="J269" s="14">
        <v>0</v>
      </c>
      <c r="K269" s="15">
        <v>0</v>
      </c>
      <c r="L269" s="16">
        <v>0</v>
      </c>
      <c r="M269" s="22" t="s">
        <v>1881</v>
      </c>
      <c r="N269" s="22"/>
    </row>
    <row r="270" spans="1:14" x14ac:dyDescent="0.3">
      <c r="A270" s="11" t="s">
        <v>266</v>
      </c>
      <c r="B270" s="11" t="s">
        <v>1651</v>
      </c>
      <c r="C270" s="11" t="s">
        <v>1652</v>
      </c>
      <c r="D270" s="11" t="s">
        <v>642</v>
      </c>
      <c r="E270" s="11" t="s">
        <v>269</v>
      </c>
      <c r="F270" s="11" t="s">
        <v>1653</v>
      </c>
      <c r="G270" s="12">
        <v>1</v>
      </c>
      <c r="H270" s="12">
        <v>2</v>
      </c>
      <c r="I270" s="13">
        <v>0</v>
      </c>
      <c r="J270" s="14">
        <v>0</v>
      </c>
      <c r="K270" s="15">
        <v>1</v>
      </c>
      <c r="L270" s="16">
        <v>0</v>
      </c>
      <c r="M270" s="22" t="s">
        <v>1880</v>
      </c>
      <c r="N270" s="22"/>
    </row>
    <row r="271" spans="1:14" x14ac:dyDescent="0.3">
      <c r="A271" s="11" t="s">
        <v>1654</v>
      </c>
      <c r="B271" s="11" t="s">
        <v>1655</v>
      </c>
      <c r="C271" s="11" t="s">
        <v>630</v>
      </c>
      <c r="D271" s="11" t="s">
        <v>631</v>
      </c>
      <c r="E271" s="11" t="s">
        <v>1656</v>
      </c>
      <c r="F271" s="11" t="s">
        <v>1657</v>
      </c>
      <c r="G271" s="12">
        <v>1</v>
      </c>
      <c r="H271" s="12">
        <v>2</v>
      </c>
      <c r="I271" s="13">
        <v>0</v>
      </c>
      <c r="J271" s="14">
        <v>1</v>
      </c>
      <c r="K271" s="15">
        <v>0</v>
      </c>
      <c r="L271" s="16">
        <v>0</v>
      </c>
      <c r="M271" s="22" t="s">
        <v>1879</v>
      </c>
      <c r="N271" s="22"/>
    </row>
    <row r="272" spans="1:14" x14ac:dyDescent="0.3">
      <c r="A272" s="11" t="s">
        <v>314</v>
      </c>
      <c r="B272" s="11" t="s">
        <v>1658</v>
      </c>
      <c r="C272" s="11" t="s">
        <v>651</v>
      </c>
      <c r="D272" s="11" t="s">
        <v>1659</v>
      </c>
      <c r="E272" s="11" t="s">
        <v>316</v>
      </c>
      <c r="F272" s="11" t="s">
        <v>1660</v>
      </c>
      <c r="G272" s="12">
        <v>1</v>
      </c>
      <c r="H272" s="12">
        <v>2</v>
      </c>
      <c r="I272" s="13">
        <v>0</v>
      </c>
      <c r="J272" s="14">
        <v>0</v>
      </c>
      <c r="K272" s="15">
        <v>0</v>
      </c>
      <c r="L272" s="16">
        <v>1</v>
      </c>
      <c r="M272" s="22" t="s">
        <v>1878</v>
      </c>
      <c r="N272" s="22"/>
    </row>
    <row r="273" spans="1:14" x14ac:dyDescent="0.3">
      <c r="A273" s="11" t="s">
        <v>1661</v>
      </c>
      <c r="B273" s="11" t="s">
        <v>1662</v>
      </c>
      <c r="C273" s="11" t="s">
        <v>729</v>
      </c>
      <c r="D273" s="11" t="s">
        <v>730</v>
      </c>
      <c r="E273" s="11" t="s">
        <v>603</v>
      </c>
      <c r="F273" s="11" t="s">
        <v>1663</v>
      </c>
      <c r="G273" s="12">
        <v>1</v>
      </c>
      <c r="H273" s="12">
        <v>8</v>
      </c>
      <c r="I273" s="13">
        <v>1</v>
      </c>
      <c r="J273" s="14">
        <v>0</v>
      </c>
      <c r="K273" s="15">
        <v>0</v>
      </c>
      <c r="L273" s="16">
        <v>0</v>
      </c>
      <c r="M273" s="22" t="s">
        <v>1877</v>
      </c>
      <c r="N273" s="22"/>
    </row>
    <row r="274" spans="1:14" x14ac:dyDescent="0.3">
      <c r="A274" s="11" t="s">
        <v>1664</v>
      </c>
      <c r="B274" s="11" t="s">
        <v>1665</v>
      </c>
      <c r="C274" s="11" t="s">
        <v>1666</v>
      </c>
      <c r="D274" s="11" t="s">
        <v>642</v>
      </c>
      <c r="E274" s="11" t="s">
        <v>1667</v>
      </c>
      <c r="F274" s="11" t="s">
        <v>1668</v>
      </c>
      <c r="G274" s="12">
        <v>1</v>
      </c>
      <c r="H274" s="12">
        <v>1</v>
      </c>
      <c r="I274" s="13">
        <v>0</v>
      </c>
      <c r="J274" s="14">
        <v>1</v>
      </c>
      <c r="K274" s="15">
        <v>0</v>
      </c>
      <c r="L274" s="16">
        <v>0</v>
      </c>
      <c r="M274" s="22" t="s">
        <v>1881</v>
      </c>
      <c r="N274" s="22"/>
    </row>
    <row r="275" spans="1:14" x14ac:dyDescent="0.3">
      <c r="A275" s="11" t="s">
        <v>1669</v>
      </c>
      <c r="B275" s="11" t="s">
        <v>1670</v>
      </c>
      <c r="C275" s="11" t="s">
        <v>630</v>
      </c>
      <c r="D275" s="11" t="s">
        <v>631</v>
      </c>
      <c r="E275" s="11" t="s">
        <v>683</v>
      </c>
      <c r="F275" s="11" t="s">
        <v>1671</v>
      </c>
      <c r="G275" s="12">
        <v>1</v>
      </c>
      <c r="H275" s="12">
        <v>6</v>
      </c>
      <c r="I275" s="13">
        <v>0</v>
      </c>
      <c r="J275" s="14">
        <v>1</v>
      </c>
      <c r="K275" s="15">
        <v>0</v>
      </c>
      <c r="L275" s="16">
        <v>0</v>
      </c>
      <c r="M275" s="22" t="s">
        <v>1881</v>
      </c>
      <c r="N275" s="22"/>
    </row>
    <row r="276" spans="1:14" x14ac:dyDescent="0.3">
      <c r="A276" s="11" t="s">
        <v>1672</v>
      </c>
      <c r="B276" s="11" t="s">
        <v>1673</v>
      </c>
      <c r="C276" s="11" t="s">
        <v>687</v>
      </c>
      <c r="D276" s="11" t="s">
        <v>658</v>
      </c>
      <c r="E276" s="11" t="s">
        <v>674</v>
      </c>
      <c r="F276" s="11" t="s">
        <v>1674</v>
      </c>
      <c r="G276" s="12">
        <v>1</v>
      </c>
      <c r="H276" s="12">
        <v>8</v>
      </c>
      <c r="I276" s="13">
        <v>1</v>
      </c>
      <c r="J276" s="14">
        <v>0</v>
      </c>
      <c r="K276" s="15">
        <v>0</v>
      </c>
      <c r="L276" s="16">
        <v>0</v>
      </c>
      <c r="M276" s="22" t="s">
        <v>1877</v>
      </c>
      <c r="N276" s="22"/>
    </row>
    <row r="277" spans="1:14" x14ac:dyDescent="0.3">
      <c r="A277" s="11" t="s">
        <v>248</v>
      </c>
      <c r="B277" s="11" t="s">
        <v>1675</v>
      </c>
      <c r="C277" s="11" t="s">
        <v>1676</v>
      </c>
      <c r="D277" s="11" t="s">
        <v>1677</v>
      </c>
      <c r="E277" s="11" t="s">
        <v>161</v>
      </c>
      <c r="F277" s="11" t="s">
        <v>1678</v>
      </c>
      <c r="G277" s="12">
        <v>1</v>
      </c>
      <c r="H277" s="12">
        <v>1</v>
      </c>
      <c r="I277" s="13">
        <v>0</v>
      </c>
      <c r="J277" s="14">
        <v>0</v>
      </c>
      <c r="K277" s="15">
        <v>1</v>
      </c>
      <c r="L277" s="16">
        <v>0</v>
      </c>
      <c r="M277" s="22" t="s">
        <v>1880</v>
      </c>
      <c r="N277" s="22"/>
    </row>
    <row r="278" spans="1:14" x14ac:dyDescent="0.3">
      <c r="A278" s="11" t="s">
        <v>508</v>
      </c>
      <c r="B278" s="11" t="s">
        <v>1679</v>
      </c>
      <c r="C278" s="11" t="s">
        <v>1680</v>
      </c>
      <c r="D278" s="11" t="s">
        <v>642</v>
      </c>
      <c r="E278" s="11" t="s">
        <v>510</v>
      </c>
      <c r="F278" s="11" t="s">
        <v>1681</v>
      </c>
      <c r="G278" s="12">
        <v>1</v>
      </c>
      <c r="H278" s="12">
        <v>7</v>
      </c>
      <c r="I278" s="13">
        <v>0</v>
      </c>
      <c r="J278" s="14">
        <v>0</v>
      </c>
      <c r="K278" s="15">
        <v>0</v>
      </c>
      <c r="L278" s="16">
        <v>1</v>
      </c>
      <c r="M278" s="22" t="s">
        <v>1880</v>
      </c>
      <c r="N278" s="22"/>
    </row>
    <row r="279" spans="1:14" x14ac:dyDescent="0.3">
      <c r="A279" s="11" t="s">
        <v>1682</v>
      </c>
      <c r="B279" s="11" t="s">
        <v>1683</v>
      </c>
      <c r="C279" s="11" t="s">
        <v>1684</v>
      </c>
      <c r="D279" s="11" t="s">
        <v>1088</v>
      </c>
      <c r="E279" s="11" t="s">
        <v>213</v>
      </c>
      <c r="F279" s="11" t="s">
        <v>1685</v>
      </c>
      <c r="G279" s="12">
        <v>1</v>
      </c>
      <c r="H279" s="12">
        <v>1</v>
      </c>
      <c r="I279" s="13">
        <v>0</v>
      </c>
      <c r="J279" s="14">
        <v>1</v>
      </c>
      <c r="K279" s="15">
        <v>0</v>
      </c>
      <c r="L279" s="16">
        <v>0</v>
      </c>
      <c r="M279" s="22" t="s">
        <v>1881</v>
      </c>
      <c r="N279" s="22"/>
    </row>
    <row r="280" spans="1:14" x14ac:dyDescent="0.3">
      <c r="A280" s="11" t="s">
        <v>1686</v>
      </c>
      <c r="B280" s="11" t="s">
        <v>1687</v>
      </c>
      <c r="C280" s="11" t="s">
        <v>1688</v>
      </c>
      <c r="D280" s="11" t="s">
        <v>642</v>
      </c>
      <c r="E280" s="11" t="s">
        <v>1492</v>
      </c>
      <c r="F280" s="11" t="s">
        <v>1689</v>
      </c>
      <c r="G280" s="12">
        <v>1</v>
      </c>
      <c r="H280" s="12">
        <v>2</v>
      </c>
      <c r="I280" s="13">
        <v>0</v>
      </c>
      <c r="J280" s="14">
        <v>1</v>
      </c>
      <c r="K280" s="15">
        <v>0</v>
      </c>
      <c r="L280" s="16">
        <v>0</v>
      </c>
      <c r="M280" s="22" t="s">
        <v>1879</v>
      </c>
      <c r="N280" s="22"/>
    </row>
    <row r="281" spans="1:14" x14ac:dyDescent="0.3">
      <c r="A281" s="11" t="s">
        <v>403</v>
      </c>
      <c r="B281" s="11" t="s">
        <v>1690</v>
      </c>
      <c r="C281" s="11" t="s">
        <v>1691</v>
      </c>
      <c r="D281" s="11" t="s">
        <v>642</v>
      </c>
      <c r="E281" s="11" t="s">
        <v>406</v>
      </c>
      <c r="F281" s="11" t="s">
        <v>1692</v>
      </c>
      <c r="G281" s="12">
        <v>1</v>
      </c>
      <c r="H281" s="12">
        <v>1</v>
      </c>
      <c r="I281" s="13">
        <v>0</v>
      </c>
      <c r="J281" s="14">
        <v>0</v>
      </c>
      <c r="K281" s="15">
        <v>0</v>
      </c>
      <c r="L281" s="16">
        <v>1</v>
      </c>
      <c r="M281" s="22" t="s">
        <v>1880</v>
      </c>
      <c r="N281" s="22"/>
    </row>
    <row r="282" spans="1:14" x14ac:dyDescent="0.3">
      <c r="A282" s="11" t="s">
        <v>1693</v>
      </c>
      <c r="B282" s="11" t="s">
        <v>1694</v>
      </c>
      <c r="C282" s="11" t="s">
        <v>1695</v>
      </c>
      <c r="D282" s="11" t="s">
        <v>716</v>
      </c>
      <c r="E282" s="11" t="s">
        <v>1696</v>
      </c>
      <c r="F282" s="11" t="s">
        <v>1697</v>
      </c>
      <c r="G282" s="12">
        <v>1</v>
      </c>
      <c r="H282" s="12">
        <v>2</v>
      </c>
      <c r="I282" s="13">
        <v>0</v>
      </c>
      <c r="J282" s="14">
        <v>1</v>
      </c>
      <c r="K282" s="15">
        <v>0</v>
      </c>
      <c r="L282" s="16">
        <v>0</v>
      </c>
      <c r="M282" s="22" t="s">
        <v>1877</v>
      </c>
      <c r="N282" s="22"/>
    </row>
    <row r="283" spans="1:14" x14ac:dyDescent="0.3">
      <c r="A283" s="11" t="s">
        <v>218</v>
      </c>
      <c r="B283" s="11" t="s">
        <v>1698</v>
      </c>
      <c r="C283" s="11" t="s">
        <v>651</v>
      </c>
      <c r="D283" s="11" t="s">
        <v>642</v>
      </c>
      <c r="E283" s="11" t="s">
        <v>222</v>
      </c>
      <c r="F283" s="11" t="s">
        <v>1699</v>
      </c>
      <c r="G283" s="12">
        <v>1</v>
      </c>
      <c r="H283" s="12">
        <v>1</v>
      </c>
      <c r="I283" s="13">
        <v>0</v>
      </c>
      <c r="J283" s="14">
        <v>0</v>
      </c>
      <c r="K283" s="15">
        <v>1</v>
      </c>
      <c r="L283" s="16">
        <v>0</v>
      </c>
      <c r="M283" s="22" t="s">
        <v>1880</v>
      </c>
      <c r="N283" s="22"/>
    </row>
    <row r="284" spans="1:14" x14ac:dyDescent="0.3">
      <c r="A284" s="11" t="s">
        <v>351</v>
      </c>
      <c r="B284" s="11" t="s">
        <v>1700</v>
      </c>
      <c r="C284" s="11" t="s">
        <v>651</v>
      </c>
      <c r="D284" s="11" t="s">
        <v>642</v>
      </c>
      <c r="E284" s="11" t="s">
        <v>176</v>
      </c>
      <c r="F284" s="11" t="s">
        <v>1701</v>
      </c>
      <c r="G284" s="12">
        <v>1</v>
      </c>
      <c r="H284" s="12">
        <v>4</v>
      </c>
      <c r="I284" s="13">
        <v>0</v>
      </c>
      <c r="J284" s="14">
        <v>0</v>
      </c>
      <c r="K284" s="15">
        <v>0</v>
      </c>
      <c r="L284" s="16">
        <v>1</v>
      </c>
      <c r="M284" s="22" t="s">
        <v>1880</v>
      </c>
      <c r="N284" s="22"/>
    </row>
    <row r="285" spans="1:14" x14ac:dyDescent="0.3">
      <c r="A285" s="11" t="s">
        <v>197</v>
      </c>
      <c r="B285" s="11" t="s">
        <v>1702</v>
      </c>
      <c r="C285" s="11" t="s">
        <v>1703</v>
      </c>
      <c r="D285" s="11" t="s">
        <v>647</v>
      </c>
      <c r="E285" s="11" t="s">
        <v>201</v>
      </c>
      <c r="F285" s="11" t="s">
        <v>1704</v>
      </c>
      <c r="G285" s="12">
        <v>1</v>
      </c>
      <c r="H285" s="12">
        <v>1</v>
      </c>
      <c r="I285" s="13">
        <v>0</v>
      </c>
      <c r="J285" s="14">
        <v>0</v>
      </c>
      <c r="K285" s="15">
        <v>1</v>
      </c>
      <c r="L285" s="16">
        <v>0</v>
      </c>
      <c r="M285" s="22" t="s">
        <v>1880</v>
      </c>
      <c r="N285" s="22"/>
    </row>
    <row r="286" spans="1:14" x14ac:dyDescent="0.3">
      <c r="A286" s="11" t="s">
        <v>101</v>
      </c>
      <c r="B286" s="11" t="s">
        <v>1705</v>
      </c>
      <c r="C286" s="11" t="s">
        <v>651</v>
      </c>
      <c r="D286" s="11" t="s">
        <v>1706</v>
      </c>
      <c r="E286" s="11" t="s">
        <v>104</v>
      </c>
      <c r="F286" s="11" t="s">
        <v>1707</v>
      </c>
      <c r="G286" s="12">
        <v>1</v>
      </c>
      <c r="H286" s="12">
        <v>1</v>
      </c>
      <c r="I286" s="13">
        <v>0</v>
      </c>
      <c r="J286" s="14">
        <v>0</v>
      </c>
      <c r="K286" s="15">
        <v>1</v>
      </c>
      <c r="L286" s="16">
        <v>0</v>
      </c>
      <c r="M286" s="22" t="s">
        <v>1880</v>
      </c>
      <c r="N286" s="22"/>
    </row>
    <row r="287" spans="1:14" x14ac:dyDescent="0.3">
      <c r="A287" s="11" t="s">
        <v>1708</v>
      </c>
      <c r="B287" s="11" t="s">
        <v>1709</v>
      </c>
      <c r="C287" s="11" t="s">
        <v>1710</v>
      </c>
      <c r="D287" s="11" t="s">
        <v>1331</v>
      </c>
      <c r="E287" s="11" t="s">
        <v>193</v>
      </c>
      <c r="F287" s="11" t="s">
        <v>1711</v>
      </c>
      <c r="G287" s="12">
        <v>1</v>
      </c>
      <c r="H287" s="12">
        <v>4</v>
      </c>
      <c r="I287" s="13">
        <v>0</v>
      </c>
      <c r="J287" s="14">
        <v>1</v>
      </c>
      <c r="K287" s="15">
        <v>0</v>
      </c>
      <c r="L287" s="16">
        <v>0</v>
      </c>
      <c r="M287" s="22" t="s">
        <v>1881</v>
      </c>
      <c r="N287" s="22"/>
    </row>
    <row r="288" spans="1:14" x14ac:dyDescent="0.3">
      <c r="A288" s="11" t="s">
        <v>1712</v>
      </c>
      <c r="B288" s="11" t="s">
        <v>1713</v>
      </c>
      <c r="C288" s="11" t="s">
        <v>1714</v>
      </c>
      <c r="D288" s="11" t="s">
        <v>716</v>
      </c>
      <c r="E288" s="11" t="s">
        <v>193</v>
      </c>
      <c r="F288" s="11" t="s">
        <v>1715</v>
      </c>
      <c r="G288" s="12">
        <v>1</v>
      </c>
      <c r="H288" s="12">
        <v>1</v>
      </c>
      <c r="I288" s="13">
        <v>0</v>
      </c>
      <c r="J288" s="14">
        <v>1</v>
      </c>
      <c r="K288" s="15">
        <v>0</v>
      </c>
      <c r="L288" s="16">
        <v>0</v>
      </c>
      <c r="M288" s="22" t="s">
        <v>1879</v>
      </c>
      <c r="N288" s="22"/>
    </row>
    <row r="289" spans="1:14" x14ac:dyDescent="0.3">
      <c r="A289" s="11" t="s">
        <v>1716</v>
      </c>
      <c r="B289" s="11" t="s">
        <v>1717</v>
      </c>
      <c r="C289" s="11" t="s">
        <v>1718</v>
      </c>
      <c r="D289" s="11" t="s">
        <v>842</v>
      </c>
      <c r="E289" s="11" t="s">
        <v>104</v>
      </c>
      <c r="F289" s="11" t="s">
        <v>1719</v>
      </c>
      <c r="G289" s="12">
        <v>1</v>
      </c>
      <c r="H289" s="12">
        <v>1</v>
      </c>
      <c r="I289" s="13">
        <v>1</v>
      </c>
      <c r="J289" s="14">
        <v>0</v>
      </c>
      <c r="K289" s="15">
        <v>0</v>
      </c>
      <c r="L289" s="16">
        <v>0</v>
      </c>
      <c r="M289" s="22" t="s">
        <v>1879</v>
      </c>
      <c r="N289" s="22"/>
    </row>
    <row r="290" spans="1:14" x14ac:dyDescent="0.3">
      <c r="A290" s="11" t="s">
        <v>1720</v>
      </c>
      <c r="B290" s="11" t="s">
        <v>1721</v>
      </c>
      <c r="C290" s="11" t="s">
        <v>1722</v>
      </c>
      <c r="D290" s="11" t="s">
        <v>642</v>
      </c>
      <c r="E290" s="11" t="s">
        <v>1723</v>
      </c>
      <c r="F290" s="11" t="s">
        <v>1720</v>
      </c>
      <c r="G290" s="12">
        <v>1</v>
      </c>
      <c r="H290" s="12">
        <v>5</v>
      </c>
      <c r="I290" s="13">
        <v>0</v>
      </c>
      <c r="J290" s="14">
        <v>1</v>
      </c>
      <c r="K290" s="15">
        <v>0</v>
      </c>
      <c r="L290" s="16">
        <v>0</v>
      </c>
      <c r="M290" s="22" t="s">
        <v>1879</v>
      </c>
      <c r="N290" s="22"/>
    </row>
    <row r="291" spans="1:14" x14ac:dyDescent="0.3">
      <c r="A291" s="11" t="s">
        <v>434</v>
      </c>
      <c r="B291" s="11" t="s">
        <v>1724</v>
      </c>
      <c r="C291" s="11" t="s">
        <v>1725</v>
      </c>
      <c r="D291" s="11" t="s">
        <v>1726</v>
      </c>
      <c r="E291" s="11" t="s">
        <v>437</v>
      </c>
      <c r="F291" s="11" t="s">
        <v>1727</v>
      </c>
      <c r="G291" s="12">
        <v>1</v>
      </c>
      <c r="H291" s="12">
        <v>1</v>
      </c>
      <c r="I291" s="13">
        <v>0</v>
      </c>
      <c r="J291" s="14">
        <v>0</v>
      </c>
      <c r="K291" s="15">
        <v>0</v>
      </c>
      <c r="L291" s="16">
        <v>1</v>
      </c>
      <c r="M291" s="22" t="s">
        <v>1878</v>
      </c>
      <c r="N291" s="22"/>
    </row>
    <row r="292" spans="1:14" x14ac:dyDescent="0.3">
      <c r="A292" s="11" t="s">
        <v>1728</v>
      </c>
      <c r="B292" s="11" t="s">
        <v>1729</v>
      </c>
      <c r="C292" s="11" t="s">
        <v>651</v>
      </c>
      <c r="D292" s="11" t="s">
        <v>1730</v>
      </c>
      <c r="E292" s="11" t="s">
        <v>1731</v>
      </c>
      <c r="F292" s="11" t="s">
        <v>1732</v>
      </c>
      <c r="G292" s="12">
        <v>1</v>
      </c>
      <c r="H292" s="12">
        <v>3</v>
      </c>
      <c r="I292" s="13">
        <v>0</v>
      </c>
      <c r="J292" s="14">
        <v>1</v>
      </c>
      <c r="K292" s="15">
        <v>0</v>
      </c>
      <c r="L292" s="16">
        <v>0</v>
      </c>
      <c r="M292" s="22" t="s">
        <v>1879</v>
      </c>
      <c r="N292" s="22"/>
    </row>
    <row r="293" spans="1:14" x14ac:dyDescent="0.3">
      <c r="A293" s="11" t="s">
        <v>1733</v>
      </c>
      <c r="B293" s="11" t="s">
        <v>1734</v>
      </c>
      <c r="C293" s="11" t="s">
        <v>1735</v>
      </c>
      <c r="D293" s="11" t="s">
        <v>1736</v>
      </c>
      <c r="E293" s="11" t="s">
        <v>1737</v>
      </c>
      <c r="F293" s="11" t="s">
        <v>1738</v>
      </c>
      <c r="G293" s="12">
        <v>1</v>
      </c>
      <c r="H293" s="12">
        <v>1</v>
      </c>
      <c r="I293" s="13">
        <v>1</v>
      </c>
      <c r="J293" s="14">
        <v>0</v>
      </c>
      <c r="K293" s="15">
        <v>0</v>
      </c>
      <c r="L293" s="16">
        <v>0</v>
      </c>
      <c r="M293" s="22" t="s">
        <v>1881</v>
      </c>
      <c r="N293" s="22"/>
    </row>
    <row r="294" spans="1:14" x14ac:dyDescent="0.3">
      <c r="A294" s="11" t="s">
        <v>346</v>
      </c>
      <c r="B294" s="11" t="s">
        <v>1739</v>
      </c>
      <c r="C294" s="11" t="s">
        <v>1740</v>
      </c>
      <c r="D294" s="11" t="s">
        <v>1128</v>
      </c>
      <c r="E294" s="11" t="s">
        <v>349</v>
      </c>
      <c r="F294" s="11" t="s">
        <v>1741</v>
      </c>
      <c r="G294" s="12">
        <v>1</v>
      </c>
      <c r="H294" s="12">
        <v>1</v>
      </c>
      <c r="I294" s="13">
        <v>0</v>
      </c>
      <c r="J294" s="14">
        <v>0</v>
      </c>
      <c r="K294" s="15">
        <v>0</v>
      </c>
      <c r="L294" s="16">
        <v>1</v>
      </c>
      <c r="M294" s="22" t="s">
        <v>1880</v>
      </c>
      <c r="N294" s="22"/>
    </row>
    <row r="295" spans="1:14" x14ac:dyDescent="0.3">
      <c r="A295" s="11" t="s">
        <v>80</v>
      </c>
      <c r="B295" s="11" t="s">
        <v>1742</v>
      </c>
      <c r="C295" s="11" t="s">
        <v>1743</v>
      </c>
      <c r="D295" s="11" t="s">
        <v>642</v>
      </c>
      <c r="E295" s="11" t="s">
        <v>84</v>
      </c>
      <c r="F295" s="11" t="s">
        <v>1744</v>
      </c>
      <c r="G295" s="12">
        <v>1</v>
      </c>
      <c r="H295" s="12">
        <v>1</v>
      </c>
      <c r="I295" s="13">
        <v>0</v>
      </c>
      <c r="J295" s="14">
        <v>0</v>
      </c>
      <c r="K295" s="15">
        <v>1</v>
      </c>
      <c r="L295" s="16">
        <v>0</v>
      </c>
      <c r="M295" s="22" t="s">
        <v>1880</v>
      </c>
      <c r="N295" s="22"/>
    </row>
    <row r="296" spans="1:14" x14ac:dyDescent="0.3">
      <c r="A296" s="11" t="s">
        <v>1745</v>
      </c>
      <c r="B296" s="11" t="s">
        <v>1746</v>
      </c>
      <c r="C296" s="11" t="s">
        <v>619</v>
      </c>
      <c r="D296" s="11" t="s">
        <v>1284</v>
      </c>
      <c r="E296" s="11" t="s">
        <v>1747</v>
      </c>
      <c r="F296" s="11" t="s">
        <v>1748</v>
      </c>
      <c r="G296" s="12">
        <v>1</v>
      </c>
      <c r="H296" s="12">
        <v>1</v>
      </c>
      <c r="I296" s="13">
        <v>0</v>
      </c>
      <c r="J296" s="14">
        <v>1</v>
      </c>
      <c r="K296" s="15">
        <v>0</v>
      </c>
      <c r="L296" s="16">
        <v>0</v>
      </c>
      <c r="M296" s="22" t="s">
        <v>1881</v>
      </c>
      <c r="N296" s="22"/>
    </row>
    <row r="297" spans="1:14" x14ac:dyDescent="0.3">
      <c r="A297" s="11" t="s">
        <v>1749</v>
      </c>
      <c r="B297" s="11" t="s">
        <v>1750</v>
      </c>
      <c r="C297" s="11" t="s">
        <v>1751</v>
      </c>
      <c r="D297" s="11" t="s">
        <v>625</v>
      </c>
      <c r="E297" s="11" t="s">
        <v>674</v>
      </c>
      <c r="F297" s="11" t="s">
        <v>803</v>
      </c>
      <c r="G297" s="12">
        <v>1</v>
      </c>
      <c r="H297" s="12">
        <v>1</v>
      </c>
      <c r="I297" s="13">
        <v>1</v>
      </c>
      <c r="J297" s="14">
        <v>0</v>
      </c>
      <c r="K297" s="15">
        <v>0</v>
      </c>
      <c r="L297" s="16">
        <v>0</v>
      </c>
      <c r="M297" s="22" t="s">
        <v>1877</v>
      </c>
      <c r="N297" s="22"/>
    </row>
    <row r="298" spans="1:14" x14ac:dyDescent="0.3">
      <c r="A298" s="11" t="s">
        <v>60</v>
      </c>
      <c r="B298" s="11" t="s">
        <v>1752</v>
      </c>
      <c r="C298" s="11" t="s">
        <v>681</v>
      </c>
      <c r="D298" s="11" t="s">
        <v>716</v>
      </c>
      <c r="E298" s="11" t="s">
        <v>59</v>
      </c>
      <c r="F298" s="11" t="s">
        <v>1753</v>
      </c>
      <c r="G298" s="12">
        <v>1</v>
      </c>
      <c r="H298" s="12">
        <v>1</v>
      </c>
      <c r="I298" s="13">
        <v>0</v>
      </c>
      <c r="J298" s="14">
        <v>0</v>
      </c>
      <c r="K298" s="15">
        <v>1</v>
      </c>
      <c r="L298" s="16">
        <v>0</v>
      </c>
      <c r="M298" s="22" t="s">
        <v>1880</v>
      </c>
      <c r="N298" s="22"/>
    </row>
    <row r="299" spans="1:14" x14ac:dyDescent="0.3">
      <c r="A299" s="11" t="s">
        <v>1754</v>
      </c>
      <c r="B299" s="11" t="s">
        <v>1755</v>
      </c>
      <c r="C299" s="11" t="s">
        <v>1756</v>
      </c>
      <c r="D299" s="11" t="s">
        <v>691</v>
      </c>
      <c r="E299" s="11" t="s">
        <v>767</v>
      </c>
      <c r="F299" s="11" t="s">
        <v>1757</v>
      </c>
      <c r="G299" s="12">
        <v>1</v>
      </c>
      <c r="H299" s="12">
        <v>1</v>
      </c>
      <c r="I299" s="13">
        <v>0</v>
      </c>
      <c r="J299" s="14">
        <v>1</v>
      </c>
      <c r="K299" s="15">
        <v>0</v>
      </c>
      <c r="L299" s="16">
        <v>0</v>
      </c>
      <c r="M299" s="22" t="s">
        <v>1881</v>
      </c>
      <c r="N299" s="22"/>
    </row>
    <row r="300" spans="1:14" x14ac:dyDescent="0.3">
      <c r="A300" s="11" t="s">
        <v>1758</v>
      </c>
      <c r="B300" s="11" t="s">
        <v>1759</v>
      </c>
      <c r="C300" s="11" t="s">
        <v>1760</v>
      </c>
      <c r="D300" s="11" t="s">
        <v>1761</v>
      </c>
      <c r="E300" s="11" t="s">
        <v>1328</v>
      </c>
      <c r="F300" s="11" t="s">
        <v>1762</v>
      </c>
      <c r="G300" s="12">
        <v>1</v>
      </c>
      <c r="H300" s="12">
        <v>1</v>
      </c>
      <c r="I300" s="13">
        <v>0</v>
      </c>
      <c r="J300" s="14">
        <v>1</v>
      </c>
      <c r="K300" s="15">
        <v>0</v>
      </c>
      <c r="L300" s="16">
        <v>0</v>
      </c>
      <c r="M300" s="22" t="s">
        <v>1883</v>
      </c>
      <c r="N300" s="22"/>
    </row>
    <row r="301" spans="1:14" x14ac:dyDescent="0.3">
      <c r="A301" s="11" t="s">
        <v>1763</v>
      </c>
      <c r="B301" s="11" t="s">
        <v>1764</v>
      </c>
      <c r="C301" s="11" t="s">
        <v>1765</v>
      </c>
      <c r="D301" s="11" t="s">
        <v>1766</v>
      </c>
      <c r="E301" s="11" t="s">
        <v>1129</v>
      </c>
      <c r="F301" s="11" t="s">
        <v>1767</v>
      </c>
      <c r="G301" s="12">
        <v>1</v>
      </c>
      <c r="H301" s="12">
        <v>6</v>
      </c>
      <c r="I301" s="13">
        <v>1</v>
      </c>
      <c r="J301" s="14">
        <v>0</v>
      </c>
      <c r="K301" s="15">
        <v>0</v>
      </c>
      <c r="L301" s="16">
        <v>0</v>
      </c>
      <c r="M301" s="22" t="s">
        <v>1879</v>
      </c>
      <c r="N301" s="22"/>
    </row>
    <row r="302" spans="1:14" x14ac:dyDescent="0.3">
      <c r="A302" s="11" t="s">
        <v>210</v>
      </c>
      <c r="B302" s="11" t="s">
        <v>1768</v>
      </c>
      <c r="C302" s="11" t="s">
        <v>1769</v>
      </c>
      <c r="D302" s="11" t="s">
        <v>642</v>
      </c>
      <c r="E302" s="11" t="s">
        <v>213</v>
      </c>
      <c r="F302" s="11" t="s">
        <v>1770</v>
      </c>
      <c r="G302" s="12">
        <v>1</v>
      </c>
      <c r="H302" s="12">
        <v>1</v>
      </c>
      <c r="I302" s="13">
        <v>0</v>
      </c>
      <c r="J302" s="14">
        <v>0</v>
      </c>
      <c r="K302" s="15">
        <v>1</v>
      </c>
      <c r="L302" s="16">
        <v>0</v>
      </c>
      <c r="M302" s="22" t="s">
        <v>1880</v>
      </c>
      <c r="N302" s="22"/>
    </row>
    <row r="303" spans="1:14" x14ac:dyDescent="0.3">
      <c r="A303" s="11" t="s">
        <v>1771</v>
      </c>
      <c r="B303" s="11" t="s">
        <v>1772</v>
      </c>
      <c r="C303" s="11" t="s">
        <v>1773</v>
      </c>
      <c r="D303" s="11" t="s">
        <v>785</v>
      </c>
      <c r="E303" s="11" t="s">
        <v>853</v>
      </c>
      <c r="F303" s="11" t="s">
        <v>1774</v>
      </c>
      <c r="G303" s="12">
        <v>1</v>
      </c>
      <c r="H303" s="12">
        <v>1</v>
      </c>
      <c r="I303" s="13">
        <v>1</v>
      </c>
      <c r="J303" s="14">
        <v>0</v>
      </c>
      <c r="K303" s="15">
        <v>0</v>
      </c>
      <c r="L303" s="16">
        <v>0</v>
      </c>
      <c r="M303" s="22" t="s">
        <v>1879</v>
      </c>
      <c r="N303" s="22"/>
    </row>
    <row r="304" spans="1:14" x14ac:dyDescent="0.3">
      <c r="A304" s="11" t="s">
        <v>1775</v>
      </c>
      <c r="B304" s="11" t="s">
        <v>1776</v>
      </c>
      <c r="C304" s="11" t="s">
        <v>1777</v>
      </c>
      <c r="D304" s="11" t="s">
        <v>1596</v>
      </c>
      <c r="E304" s="11" t="s">
        <v>1778</v>
      </c>
      <c r="F304" s="11" t="s">
        <v>1779</v>
      </c>
      <c r="G304" s="12">
        <v>1</v>
      </c>
      <c r="H304" s="12">
        <v>1</v>
      </c>
      <c r="I304" s="13">
        <v>0</v>
      </c>
      <c r="J304" s="14">
        <v>1</v>
      </c>
      <c r="K304" s="15">
        <v>0</v>
      </c>
      <c r="L304" s="16">
        <v>0</v>
      </c>
      <c r="M304" s="22" t="s">
        <v>1881</v>
      </c>
      <c r="N304" s="22"/>
    </row>
    <row r="305" spans="1:14" x14ac:dyDescent="0.3">
      <c r="A305" s="11" t="s">
        <v>384</v>
      </c>
      <c r="B305" s="11" t="s">
        <v>1780</v>
      </c>
      <c r="C305" s="11" t="s">
        <v>651</v>
      </c>
      <c r="D305" s="11" t="s">
        <v>642</v>
      </c>
      <c r="E305" s="11" t="s">
        <v>316</v>
      </c>
      <c r="F305" s="11" t="s">
        <v>1781</v>
      </c>
      <c r="G305" s="12">
        <v>1</v>
      </c>
      <c r="H305" s="12">
        <v>1</v>
      </c>
      <c r="I305" s="13">
        <v>0</v>
      </c>
      <c r="J305" s="14">
        <v>0</v>
      </c>
      <c r="K305" s="15">
        <v>0</v>
      </c>
      <c r="L305" s="16">
        <v>1</v>
      </c>
      <c r="M305" s="22" t="s">
        <v>1878</v>
      </c>
      <c r="N305" s="22"/>
    </row>
    <row r="306" spans="1:14" x14ac:dyDescent="0.3">
      <c r="A306" s="11" t="s">
        <v>1782</v>
      </c>
      <c r="B306" s="11" t="s">
        <v>1783</v>
      </c>
      <c r="C306" s="11" t="s">
        <v>1784</v>
      </c>
      <c r="D306" s="11" t="s">
        <v>642</v>
      </c>
      <c r="E306" s="11" t="s">
        <v>96</v>
      </c>
      <c r="F306" s="11" t="s">
        <v>1785</v>
      </c>
      <c r="G306" s="12">
        <v>1</v>
      </c>
      <c r="H306" s="12">
        <v>2</v>
      </c>
      <c r="I306" s="13">
        <v>0</v>
      </c>
      <c r="J306" s="14">
        <v>1</v>
      </c>
      <c r="K306" s="15">
        <v>0</v>
      </c>
      <c r="L306" s="16">
        <v>0</v>
      </c>
      <c r="M306" s="22" t="s">
        <v>1881</v>
      </c>
      <c r="N306" s="22"/>
    </row>
    <row r="307" spans="1:14" x14ac:dyDescent="0.3">
      <c r="A307" s="11" t="s">
        <v>1786</v>
      </c>
      <c r="B307" s="11" t="s">
        <v>1787</v>
      </c>
      <c r="C307" s="11" t="s">
        <v>651</v>
      </c>
      <c r="D307" s="11" t="s">
        <v>652</v>
      </c>
      <c r="E307" s="11" t="s">
        <v>1788</v>
      </c>
      <c r="F307" s="11" t="s">
        <v>1789</v>
      </c>
      <c r="G307" s="12">
        <v>1</v>
      </c>
      <c r="H307" s="12">
        <v>2</v>
      </c>
      <c r="I307" s="13">
        <v>0</v>
      </c>
      <c r="J307" s="14">
        <v>1</v>
      </c>
      <c r="K307" s="15">
        <v>0</v>
      </c>
      <c r="L307" s="16">
        <v>0</v>
      </c>
      <c r="M307" s="22" t="s">
        <v>1879</v>
      </c>
      <c r="N307" s="22"/>
    </row>
    <row r="308" spans="1:14" x14ac:dyDescent="0.3">
      <c r="A308" s="11" t="s">
        <v>1790</v>
      </c>
      <c r="B308" s="11" t="s">
        <v>1791</v>
      </c>
      <c r="C308" s="11" t="s">
        <v>1792</v>
      </c>
      <c r="D308" s="11" t="s">
        <v>642</v>
      </c>
      <c r="E308" s="11" t="s">
        <v>1793</v>
      </c>
      <c r="F308" s="11" t="s">
        <v>1794</v>
      </c>
      <c r="G308" s="12">
        <v>1</v>
      </c>
      <c r="H308" s="12">
        <v>10</v>
      </c>
      <c r="I308" s="13">
        <v>1</v>
      </c>
      <c r="J308" s="14">
        <v>0</v>
      </c>
      <c r="K308" s="15">
        <v>0</v>
      </c>
      <c r="L308" s="16">
        <v>0</v>
      </c>
      <c r="M308" s="22" t="s">
        <v>1881</v>
      </c>
      <c r="N308" s="22"/>
    </row>
    <row r="309" spans="1:14" x14ac:dyDescent="0.3">
      <c r="A309" s="11" t="s">
        <v>137</v>
      </c>
      <c r="B309" s="11" t="s">
        <v>1795</v>
      </c>
      <c r="C309" s="11" t="s">
        <v>1796</v>
      </c>
      <c r="D309" s="11" t="s">
        <v>631</v>
      </c>
      <c r="E309" s="11" t="s">
        <v>140</v>
      </c>
      <c r="F309" s="11" t="s">
        <v>1797</v>
      </c>
      <c r="G309" s="12">
        <v>1</v>
      </c>
      <c r="H309" s="12">
        <v>1</v>
      </c>
      <c r="I309" s="13">
        <v>0</v>
      </c>
      <c r="J309" s="14">
        <v>0</v>
      </c>
      <c r="K309" s="15">
        <v>1</v>
      </c>
      <c r="L309" s="16">
        <v>0</v>
      </c>
      <c r="M309" s="22" t="s">
        <v>1881</v>
      </c>
      <c r="N309" s="22"/>
    </row>
    <row r="310" spans="1:14" x14ac:dyDescent="0.3">
      <c r="A310" s="11" t="s">
        <v>1798</v>
      </c>
      <c r="B310" s="11" t="s">
        <v>1729</v>
      </c>
      <c r="C310" s="11" t="s">
        <v>651</v>
      </c>
      <c r="D310" s="11" t="s">
        <v>1799</v>
      </c>
      <c r="E310" s="11" t="s">
        <v>1800</v>
      </c>
      <c r="F310" s="11" t="s">
        <v>1801</v>
      </c>
      <c r="G310" s="12">
        <v>1</v>
      </c>
      <c r="H310" s="12">
        <v>1</v>
      </c>
      <c r="I310" s="13">
        <v>1</v>
      </c>
      <c r="J310" s="14">
        <v>0</v>
      </c>
      <c r="K310" s="15">
        <v>0</v>
      </c>
      <c r="L310" s="16">
        <v>0</v>
      </c>
      <c r="M310" s="22" t="s">
        <v>1879</v>
      </c>
      <c r="N310" s="22"/>
    </row>
    <row r="311" spans="1:14" x14ac:dyDescent="0.3">
      <c r="A311" s="11" t="s">
        <v>1802</v>
      </c>
      <c r="B311" s="11" t="s">
        <v>1384</v>
      </c>
      <c r="C311" s="11" t="s">
        <v>690</v>
      </c>
      <c r="D311" s="11" t="s">
        <v>811</v>
      </c>
      <c r="E311" s="11" t="s">
        <v>96</v>
      </c>
      <c r="F311" s="11" t="s">
        <v>1803</v>
      </c>
      <c r="G311" s="12">
        <v>1</v>
      </c>
      <c r="H311" s="12">
        <v>20</v>
      </c>
      <c r="I311" s="13">
        <v>0</v>
      </c>
      <c r="J311" s="14">
        <v>1</v>
      </c>
      <c r="K311" s="15">
        <v>0</v>
      </c>
      <c r="L311" s="16">
        <v>0</v>
      </c>
      <c r="M311" s="22" t="s">
        <v>1881</v>
      </c>
      <c r="N311" s="22"/>
    </row>
    <row r="312" spans="1:14" x14ac:dyDescent="0.3">
      <c r="A312" s="11" t="s">
        <v>1804</v>
      </c>
      <c r="B312" s="11" t="s">
        <v>1805</v>
      </c>
      <c r="C312" s="11" t="s">
        <v>1806</v>
      </c>
      <c r="D312" s="11" t="s">
        <v>642</v>
      </c>
      <c r="E312" s="11" t="s">
        <v>1807</v>
      </c>
      <c r="F312" s="11" t="s">
        <v>1808</v>
      </c>
      <c r="G312" s="12">
        <v>1</v>
      </c>
      <c r="H312" s="12">
        <v>10</v>
      </c>
      <c r="I312" s="13">
        <v>0</v>
      </c>
      <c r="J312" s="14">
        <v>1</v>
      </c>
      <c r="K312" s="15">
        <v>0</v>
      </c>
      <c r="L312" s="16">
        <v>0</v>
      </c>
      <c r="M312" s="22" t="s">
        <v>1879</v>
      </c>
      <c r="N312" s="22"/>
    </row>
    <row r="313" spans="1:14" x14ac:dyDescent="0.3">
      <c r="A313" s="11" t="s">
        <v>565</v>
      </c>
      <c r="B313" s="11" t="s">
        <v>1809</v>
      </c>
      <c r="C313" s="11" t="s">
        <v>1810</v>
      </c>
      <c r="D313" s="11" t="s">
        <v>1726</v>
      </c>
      <c r="E313" s="11" t="s">
        <v>440</v>
      </c>
      <c r="F313" s="11" t="s">
        <v>1811</v>
      </c>
      <c r="G313" s="12">
        <v>1</v>
      </c>
      <c r="H313" s="12">
        <v>1</v>
      </c>
      <c r="I313" s="13">
        <v>0</v>
      </c>
      <c r="J313" s="14">
        <v>0</v>
      </c>
      <c r="K313" s="15">
        <v>0</v>
      </c>
      <c r="L313" s="16">
        <v>1</v>
      </c>
      <c r="M313" s="22" t="s">
        <v>1880</v>
      </c>
      <c r="N313" s="22"/>
    </row>
    <row r="314" spans="1:14" x14ac:dyDescent="0.3">
      <c r="A314" s="11" t="s">
        <v>1812</v>
      </c>
      <c r="B314" s="11" t="s">
        <v>1813</v>
      </c>
      <c r="C314" s="11" t="s">
        <v>1814</v>
      </c>
      <c r="D314" s="11" t="s">
        <v>1331</v>
      </c>
      <c r="E314" s="11" t="s">
        <v>193</v>
      </c>
      <c r="F314" s="11" t="s">
        <v>1815</v>
      </c>
      <c r="G314" s="12">
        <v>1</v>
      </c>
      <c r="H314" s="12">
        <v>2</v>
      </c>
      <c r="I314" s="13">
        <v>0</v>
      </c>
      <c r="J314" s="14">
        <v>1</v>
      </c>
      <c r="K314" s="15">
        <v>0</v>
      </c>
      <c r="L314" s="16">
        <v>0</v>
      </c>
      <c r="M314" s="22" t="s">
        <v>1881</v>
      </c>
      <c r="N314" s="22"/>
    </row>
    <row r="315" spans="1:14" x14ac:dyDescent="0.3">
      <c r="A315" s="11" t="s">
        <v>499</v>
      </c>
      <c r="B315" s="11" t="s">
        <v>500</v>
      </c>
      <c r="C315" s="11" t="s">
        <v>1816</v>
      </c>
      <c r="D315" s="11" t="s">
        <v>647</v>
      </c>
      <c r="E315" s="11" t="s">
        <v>396</v>
      </c>
      <c r="F315" s="11" t="s">
        <v>1817</v>
      </c>
      <c r="G315" s="12">
        <v>1</v>
      </c>
      <c r="H315" s="12">
        <v>1</v>
      </c>
      <c r="I315" s="13">
        <v>0</v>
      </c>
      <c r="J315" s="14">
        <v>0</v>
      </c>
      <c r="K315" s="15">
        <v>0</v>
      </c>
      <c r="L315" s="16">
        <v>1</v>
      </c>
      <c r="M315" s="22" t="s">
        <v>1878</v>
      </c>
      <c r="N315" s="22"/>
    </row>
    <row r="316" spans="1:14" x14ac:dyDescent="0.3">
      <c r="A316" s="11" t="s">
        <v>1818</v>
      </c>
      <c r="B316" s="11" t="s">
        <v>1819</v>
      </c>
      <c r="C316" s="11" t="s">
        <v>651</v>
      </c>
      <c r="D316" s="11" t="s">
        <v>642</v>
      </c>
      <c r="E316" s="11" t="s">
        <v>41</v>
      </c>
      <c r="F316" s="11" t="s">
        <v>1820</v>
      </c>
      <c r="G316" s="12">
        <v>1</v>
      </c>
      <c r="H316" s="12">
        <v>1</v>
      </c>
      <c r="I316" s="13">
        <v>0</v>
      </c>
      <c r="J316" s="14">
        <v>1</v>
      </c>
      <c r="K316" s="15">
        <v>0</v>
      </c>
      <c r="L316" s="16">
        <v>0</v>
      </c>
      <c r="M316" s="22" t="s">
        <v>1881</v>
      </c>
      <c r="N316" s="22"/>
    </row>
    <row r="317" spans="1:14" x14ac:dyDescent="0.3">
      <c r="A317" s="11" t="s">
        <v>1821</v>
      </c>
      <c r="B317" s="11" t="s">
        <v>1822</v>
      </c>
      <c r="C317" s="11" t="s">
        <v>690</v>
      </c>
      <c r="D317" s="11" t="s">
        <v>631</v>
      </c>
      <c r="E317" s="11" t="s">
        <v>683</v>
      </c>
      <c r="F317" s="11" t="s">
        <v>1823</v>
      </c>
      <c r="G317" s="12">
        <v>1</v>
      </c>
      <c r="H317" s="12">
        <v>3</v>
      </c>
      <c r="I317" s="13">
        <v>0</v>
      </c>
      <c r="J317" s="14">
        <v>1</v>
      </c>
      <c r="K317" s="15">
        <v>0</v>
      </c>
      <c r="L317" s="16">
        <v>0</v>
      </c>
      <c r="M317" s="22" t="s">
        <v>1879</v>
      </c>
      <c r="N317" s="22"/>
    </row>
    <row r="318" spans="1:14" x14ac:dyDescent="0.3">
      <c r="A318" s="11" t="s">
        <v>62</v>
      </c>
      <c r="B318" s="11" t="s">
        <v>1752</v>
      </c>
      <c r="C318" s="11" t="s">
        <v>690</v>
      </c>
      <c r="D318" s="11" t="s">
        <v>716</v>
      </c>
      <c r="E318" s="11" t="s">
        <v>59</v>
      </c>
      <c r="F318" s="11" t="s">
        <v>1824</v>
      </c>
      <c r="G318" s="12">
        <v>1</v>
      </c>
      <c r="H318" s="12">
        <v>1</v>
      </c>
      <c r="I318" s="13">
        <v>0</v>
      </c>
      <c r="J318" s="14">
        <v>0</v>
      </c>
      <c r="K318" s="15">
        <v>1</v>
      </c>
      <c r="L318" s="16">
        <v>0</v>
      </c>
      <c r="M318" s="22" t="s">
        <v>1880</v>
      </c>
      <c r="N318" s="22"/>
    </row>
    <row r="319" spans="1:14" x14ac:dyDescent="0.3">
      <c r="A319" s="11" t="s">
        <v>33</v>
      </c>
      <c r="B319" s="11" t="s">
        <v>1825</v>
      </c>
      <c r="C319" s="11" t="s">
        <v>651</v>
      </c>
      <c r="D319" s="11" t="s">
        <v>1284</v>
      </c>
      <c r="E319" s="11" t="s">
        <v>38</v>
      </c>
      <c r="F319" s="11" t="s">
        <v>1826</v>
      </c>
      <c r="G319" s="12">
        <v>1</v>
      </c>
      <c r="H319" s="12">
        <v>1</v>
      </c>
      <c r="I319" s="13">
        <v>0</v>
      </c>
      <c r="J319" s="14">
        <v>0</v>
      </c>
      <c r="K319" s="15">
        <v>1</v>
      </c>
      <c r="L319" s="16">
        <v>0</v>
      </c>
      <c r="M319" s="22" t="s">
        <v>1880</v>
      </c>
      <c r="N319" s="22"/>
    </row>
    <row r="320" spans="1:14" x14ac:dyDescent="0.3">
      <c r="A320" s="11" t="s">
        <v>1827</v>
      </c>
      <c r="B320" s="11" t="s">
        <v>1828</v>
      </c>
      <c r="C320" s="11" t="s">
        <v>1829</v>
      </c>
      <c r="D320" s="11" t="s">
        <v>642</v>
      </c>
      <c r="E320" s="11" t="s">
        <v>244</v>
      </c>
      <c r="F320" s="11" t="s">
        <v>1830</v>
      </c>
      <c r="G320" s="12">
        <v>1</v>
      </c>
      <c r="H320" s="12">
        <v>50</v>
      </c>
      <c r="I320" s="13">
        <v>0</v>
      </c>
      <c r="J320" s="14">
        <v>1</v>
      </c>
      <c r="K320" s="15">
        <v>0</v>
      </c>
      <c r="L320" s="16">
        <v>0</v>
      </c>
      <c r="M320" s="22" t="s">
        <v>1879</v>
      </c>
      <c r="N320" s="22"/>
    </row>
    <row r="321" spans="1:14" x14ac:dyDescent="0.3">
      <c r="A321" s="11" t="s">
        <v>511</v>
      </c>
      <c r="B321" s="11" t="s">
        <v>1831</v>
      </c>
      <c r="C321" s="11" t="s">
        <v>651</v>
      </c>
      <c r="D321" s="11" t="s">
        <v>642</v>
      </c>
      <c r="E321" s="11" t="s">
        <v>510</v>
      </c>
      <c r="F321" s="11" t="s">
        <v>1832</v>
      </c>
      <c r="G321" s="12">
        <v>1</v>
      </c>
      <c r="H321" s="12">
        <v>1</v>
      </c>
      <c r="I321" s="13">
        <v>0</v>
      </c>
      <c r="J321" s="14">
        <v>0</v>
      </c>
      <c r="K321" s="15">
        <v>0</v>
      </c>
      <c r="L321" s="16">
        <v>1</v>
      </c>
      <c r="M321" s="22" t="s">
        <v>1880</v>
      </c>
      <c r="N321" s="22"/>
    </row>
    <row r="322" spans="1:14" x14ac:dyDescent="0.3">
      <c r="A322" s="11" t="s">
        <v>1833</v>
      </c>
      <c r="B322" s="11" t="s">
        <v>1834</v>
      </c>
      <c r="C322" s="11" t="s">
        <v>1835</v>
      </c>
      <c r="D322" s="11" t="s">
        <v>1836</v>
      </c>
      <c r="E322" s="11" t="s">
        <v>786</v>
      </c>
      <c r="F322" s="11" t="s">
        <v>1837</v>
      </c>
      <c r="G322" s="12">
        <v>1</v>
      </c>
      <c r="H322" s="12">
        <v>1</v>
      </c>
      <c r="I322" s="13">
        <v>1</v>
      </c>
      <c r="J322" s="14">
        <v>0</v>
      </c>
      <c r="K322" s="15">
        <v>0</v>
      </c>
      <c r="L322" s="16">
        <v>0</v>
      </c>
      <c r="M322" s="22" t="s">
        <v>1882</v>
      </c>
      <c r="N322" s="22"/>
    </row>
    <row r="323" spans="1:14" x14ac:dyDescent="0.3">
      <c r="A323" s="11" t="s">
        <v>1838</v>
      </c>
      <c r="B323" s="11" t="s">
        <v>612</v>
      </c>
      <c r="C323" s="11" t="s">
        <v>613</v>
      </c>
      <c r="D323" s="11" t="s">
        <v>1839</v>
      </c>
      <c r="E323" s="11" t="s">
        <v>615</v>
      </c>
      <c r="F323" s="11" t="s">
        <v>1840</v>
      </c>
      <c r="G323" s="12">
        <v>1</v>
      </c>
      <c r="H323" s="12">
        <v>1</v>
      </c>
      <c r="I323" s="13">
        <v>1</v>
      </c>
      <c r="J323" s="14">
        <v>0</v>
      </c>
      <c r="K323" s="15">
        <v>0</v>
      </c>
      <c r="L323" s="16">
        <v>0</v>
      </c>
      <c r="M323" s="22" t="s">
        <v>1879</v>
      </c>
      <c r="N323" s="22"/>
    </row>
    <row r="324" spans="1:14" x14ac:dyDescent="0.3">
      <c r="A324" s="11" t="s">
        <v>1841</v>
      </c>
      <c r="B324" s="11" t="s">
        <v>1842</v>
      </c>
      <c r="C324" s="11" t="s">
        <v>1843</v>
      </c>
      <c r="D324" s="11" t="s">
        <v>1844</v>
      </c>
      <c r="E324" s="11" t="s">
        <v>1807</v>
      </c>
      <c r="F324" s="11" t="s">
        <v>1845</v>
      </c>
      <c r="G324" s="12">
        <v>1</v>
      </c>
      <c r="H324" s="12">
        <v>2</v>
      </c>
      <c r="I324" s="13">
        <v>0</v>
      </c>
      <c r="J324" s="14">
        <v>1</v>
      </c>
      <c r="K324" s="15">
        <v>0</v>
      </c>
      <c r="L324" s="16">
        <v>0</v>
      </c>
      <c r="M324" s="22" t="s">
        <v>1881</v>
      </c>
      <c r="N324" s="22"/>
    </row>
    <row r="325" spans="1:14" x14ac:dyDescent="0.3">
      <c r="A325" s="11" t="s">
        <v>1846</v>
      </c>
      <c r="B325" s="11" t="s">
        <v>1847</v>
      </c>
      <c r="C325" s="11" t="s">
        <v>1848</v>
      </c>
      <c r="D325" s="11" t="s">
        <v>1849</v>
      </c>
      <c r="E325" s="11" t="s">
        <v>1850</v>
      </c>
      <c r="F325" s="11" t="s">
        <v>1851</v>
      </c>
      <c r="G325" s="12">
        <v>1</v>
      </c>
      <c r="H325" s="12">
        <v>8</v>
      </c>
      <c r="I325" s="13">
        <v>0</v>
      </c>
      <c r="J325" s="14">
        <v>1</v>
      </c>
      <c r="K325" s="15">
        <v>0</v>
      </c>
      <c r="L325" s="16">
        <v>0</v>
      </c>
      <c r="M325" s="22" t="s">
        <v>1881</v>
      </c>
      <c r="N325" s="22"/>
    </row>
    <row r="326" spans="1:14" x14ac:dyDescent="0.3">
      <c r="A326" s="11" t="s">
        <v>130</v>
      </c>
      <c r="B326" s="11" t="s">
        <v>131</v>
      </c>
      <c r="C326" s="11" t="s">
        <v>1852</v>
      </c>
      <c r="D326" s="11" t="s">
        <v>1261</v>
      </c>
      <c r="E326" s="11" t="s">
        <v>133</v>
      </c>
      <c r="F326" s="11" t="s">
        <v>1853</v>
      </c>
      <c r="G326" s="12">
        <v>1</v>
      </c>
      <c r="H326" s="12">
        <v>5</v>
      </c>
      <c r="I326" s="13">
        <v>0</v>
      </c>
      <c r="J326" s="14">
        <v>0</v>
      </c>
      <c r="K326" s="15">
        <v>1</v>
      </c>
      <c r="L326" s="16">
        <v>0</v>
      </c>
      <c r="M326" s="22" t="s">
        <v>1880</v>
      </c>
      <c r="N326" s="22"/>
    </row>
    <row r="327" spans="1:14" x14ac:dyDescent="0.3">
      <c r="A327" s="11" t="s">
        <v>227</v>
      </c>
      <c r="B327" s="11" t="s">
        <v>1854</v>
      </c>
      <c r="C327" s="11" t="s">
        <v>1855</v>
      </c>
      <c r="D327" s="11" t="s">
        <v>652</v>
      </c>
      <c r="E327" s="11" t="s">
        <v>230</v>
      </c>
      <c r="F327" s="11" t="s">
        <v>1856</v>
      </c>
      <c r="G327" s="12">
        <v>1</v>
      </c>
      <c r="H327" s="12">
        <v>1</v>
      </c>
      <c r="I327" s="13">
        <v>0</v>
      </c>
      <c r="J327" s="14">
        <v>0</v>
      </c>
      <c r="K327" s="15">
        <v>1</v>
      </c>
      <c r="L327" s="16">
        <v>0</v>
      </c>
      <c r="M327" s="22" t="s">
        <v>1880</v>
      </c>
      <c r="N327" s="22"/>
    </row>
    <row r="328" spans="1:14" x14ac:dyDescent="0.3">
      <c r="A328" s="11" t="s">
        <v>534</v>
      </c>
      <c r="B328" s="11" t="s">
        <v>535</v>
      </c>
      <c r="C328" s="11" t="s">
        <v>1857</v>
      </c>
      <c r="D328" s="11" t="s">
        <v>642</v>
      </c>
      <c r="E328" s="11" t="s">
        <v>537</v>
      </c>
      <c r="F328" s="11" t="s">
        <v>1858</v>
      </c>
      <c r="G328" s="12">
        <v>1</v>
      </c>
      <c r="H328" s="12">
        <v>1</v>
      </c>
      <c r="I328" s="13">
        <v>0</v>
      </c>
      <c r="J328" s="14">
        <v>0</v>
      </c>
      <c r="K328" s="15">
        <v>0</v>
      </c>
      <c r="L328" s="16">
        <v>1</v>
      </c>
      <c r="M328" s="22" t="s">
        <v>1880</v>
      </c>
      <c r="N328" s="22"/>
    </row>
  </sheetData>
  <autoFilter ref="A2:N328" xr:uid="{43BDEAE9-F3A2-4C78-9F0C-B99E186CD368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2"/>
    </sheetView>
  </sheetViews>
  <sheetFormatPr defaultRowHeight="14.4" x14ac:dyDescent="0.3"/>
  <cols>
    <col min="1" max="1" width="24.21875" bestFit="1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21.6" thickBot="1" x14ac:dyDescent="0.35">
      <c r="A1" s="68" t="s">
        <v>1890</v>
      </c>
      <c r="B1" s="68"/>
      <c r="C1" s="68"/>
      <c r="D1" s="68"/>
    </row>
    <row r="2" spans="1:14" ht="15" thickBot="1" x14ac:dyDescent="0.35">
      <c r="A2" s="32" t="s">
        <v>1889</v>
      </c>
      <c r="B2" s="33" t="s">
        <v>1888</v>
      </c>
      <c r="C2" s="33" t="s">
        <v>1887</v>
      </c>
      <c r="D2" s="34" t="s">
        <v>1886</v>
      </c>
    </row>
    <row r="3" spans="1:14" x14ac:dyDescent="0.3">
      <c r="A3" s="69" t="s">
        <v>1891</v>
      </c>
      <c r="B3" s="44" t="s">
        <v>1880</v>
      </c>
      <c r="C3" s="45">
        <v>91</v>
      </c>
      <c r="D3" s="31">
        <v>83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91</v>
      </c>
      <c r="N3" t="str">
        <f>IF($L3=2,$C3,"")</f>
        <v/>
      </c>
    </row>
    <row r="4" spans="1:14" x14ac:dyDescent="0.3">
      <c r="A4" s="70"/>
      <c r="B4" s="25" t="s">
        <v>1882</v>
      </c>
      <c r="C4" s="26">
        <v>18</v>
      </c>
      <c r="D4" s="27">
        <v>6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x14ac:dyDescent="0.3">
      <c r="A5" s="70"/>
      <c r="B5" s="25" t="s">
        <v>1878</v>
      </c>
      <c r="C5" s="26">
        <v>16</v>
      </c>
      <c r="D5" s="27">
        <v>11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71"/>
      <c r="B6" s="28" t="s">
        <v>1884</v>
      </c>
      <c r="C6" s="29">
        <v>3</v>
      </c>
      <c r="D6" s="30">
        <v>1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72" t="s">
        <v>1892</v>
      </c>
      <c r="B7" s="38" t="s">
        <v>1881</v>
      </c>
      <c r="C7" s="39">
        <v>117</v>
      </c>
      <c r="D7" s="40">
        <v>105</v>
      </c>
      <c r="K7" s="21">
        <f t="shared" si="0"/>
        <v>1</v>
      </c>
      <c r="L7" s="21" t="str">
        <f t="shared" si="1"/>
        <v/>
      </c>
      <c r="M7" s="21">
        <f t="shared" si="2"/>
        <v>117</v>
      </c>
      <c r="N7" s="21" t="str">
        <f t="shared" si="3"/>
        <v/>
      </c>
    </row>
    <row r="8" spans="1:14" ht="15" thickBot="1" x14ac:dyDescent="0.35">
      <c r="A8" s="73"/>
      <c r="B8" s="35" t="s">
        <v>1883</v>
      </c>
      <c r="C8" s="36">
        <v>6</v>
      </c>
      <c r="D8" s="37">
        <v>3</v>
      </c>
      <c r="K8" s="21" t="str">
        <f t="shared" si="0"/>
        <v/>
      </c>
      <c r="L8" s="21" t="str">
        <f t="shared" si="1"/>
        <v/>
      </c>
      <c r="M8" s="21" t="str">
        <f t="shared" si="2"/>
        <v/>
      </c>
      <c r="N8" s="21" t="str">
        <f t="shared" si="3"/>
        <v/>
      </c>
    </row>
    <row r="9" spans="1:14" x14ac:dyDescent="0.3">
      <c r="A9" s="65" t="s">
        <v>1893</v>
      </c>
      <c r="B9" s="46" t="s">
        <v>1877</v>
      </c>
      <c r="C9" s="47">
        <v>137</v>
      </c>
      <c r="D9" s="48">
        <v>41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x14ac:dyDescent="0.3">
      <c r="A10" s="66"/>
      <c r="B10" s="25" t="s">
        <v>1879</v>
      </c>
      <c r="C10" s="26">
        <v>88</v>
      </c>
      <c r="D10" s="27">
        <v>75</v>
      </c>
      <c r="K10" s="21">
        <f t="shared" si="0"/>
        <v>1</v>
      </c>
      <c r="L10" s="21" t="str">
        <f t="shared" si="1"/>
        <v/>
      </c>
      <c r="M10" s="21">
        <f t="shared" si="2"/>
        <v>88</v>
      </c>
      <c r="N10" s="21" t="str">
        <f t="shared" si="3"/>
        <v/>
      </c>
    </row>
    <row r="11" spans="1:14" ht="15" thickBot="1" x14ac:dyDescent="0.35">
      <c r="A11" s="67"/>
      <c r="B11" s="28" t="s">
        <v>1885</v>
      </c>
      <c r="C11" s="29">
        <v>4</v>
      </c>
      <c r="D11" s="30">
        <v>1</v>
      </c>
      <c r="K11" s="21" t="str">
        <f t="shared" si="0"/>
        <v/>
      </c>
      <c r="L11" s="21" t="str">
        <f t="shared" si="1"/>
        <v/>
      </c>
      <c r="M11" s="21" t="str">
        <f t="shared" si="2"/>
        <v/>
      </c>
      <c r="N11" s="21" t="str">
        <f t="shared" si="3"/>
        <v/>
      </c>
    </row>
    <row r="12" spans="1:14" ht="15" thickBot="1" x14ac:dyDescent="0.35">
      <c r="A12" s="21"/>
      <c r="B12" s="41" t="s">
        <v>11</v>
      </c>
      <c r="C12" s="42">
        <v>480</v>
      </c>
      <c r="D12" s="43">
        <v>326</v>
      </c>
      <c r="K12" s="21" t="str">
        <f t="shared" si="0"/>
        <v/>
      </c>
      <c r="L12" s="21">
        <f t="shared" si="1"/>
        <v>2</v>
      </c>
      <c r="M12" s="21" t="str">
        <f t="shared" si="2"/>
        <v/>
      </c>
      <c r="N12" s="21">
        <f t="shared" si="3"/>
        <v>480</v>
      </c>
    </row>
    <row r="13" spans="1:14" x14ac:dyDescent="0.3">
      <c r="K13" s="21" t="str">
        <f t="shared" si="0"/>
        <v/>
      </c>
      <c r="L13" s="21" t="str">
        <f t="shared" si="1"/>
        <v/>
      </c>
      <c r="M13" s="21" t="str">
        <f t="shared" si="2"/>
        <v/>
      </c>
      <c r="N13" s="21" t="str">
        <f t="shared" si="3"/>
        <v/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296</v>
      </c>
      <c r="N20">
        <f>SUM(N1:N19)</f>
        <v>480</v>
      </c>
      <c r="O20">
        <f>M20/N20</f>
        <v>0.6166666666666667</v>
      </c>
    </row>
    <row r="21" spans="13:15" x14ac:dyDescent="0.3">
      <c r="O21" t="str">
        <f>TEXT(O20,"0.0%")</f>
        <v>61.7%</v>
      </c>
    </row>
  </sheetData>
  <mergeCells count="4">
    <mergeCell ref="A9:A11"/>
    <mergeCell ref="A1:D1"/>
    <mergeCell ref="A3:A6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74" t="s">
        <v>1859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37.5" customHeight="1" x14ac:dyDescent="0.3">
      <c r="K2" s="75" t="s">
        <v>1860</v>
      </c>
      <c r="L2" s="75"/>
    </row>
    <row r="3" spans="1:12" ht="27.45" customHeight="1" x14ac:dyDescent="0.3">
      <c r="A3" s="17" t="s">
        <v>1861</v>
      </c>
      <c r="B3" s="17" t="s">
        <v>1862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1863</v>
      </c>
    </row>
    <row r="4" spans="1:12" ht="14.4" x14ac:dyDescent="0.3">
      <c r="A4" s="76">
        <v>2018</v>
      </c>
      <c r="B4" s="19" t="s">
        <v>1864</v>
      </c>
      <c r="C4" s="20">
        <v>6676</v>
      </c>
      <c r="D4" s="20">
        <v>6105</v>
      </c>
      <c r="E4" s="18">
        <v>0.91446974236069489</v>
      </c>
      <c r="F4" s="20">
        <v>263</v>
      </c>
      <c r="G4" s="18">
        <v>0.95386458957459552</v>
      </c>
      <c r="H4" s="20">
        <v>171</v>
      </c>
      <c r="I4" s="20">
        <v>49</v>
      </c>
      <c r="J4" s="20">
        <v>88</v>
      </c>
      <c r="K4" s="18">
        <v>0.93362899525921395</v>
      </c>
      <c r="L4" s="18">
        <v>0.97275334608030595</v>
      </c>
    </row>
    <row r="5" spans="1:12" ht="14.4" x14ac:dyDescent="0.3">
      <c r="A5" s="76">
        <v>2018</v>
      </c>
      <c r="B5" s="19" t="s">
        <v>1865</v>
      </c>
      <c r="C5" s="20">
        <v>5911</v>
      </c>
      <c r="D5" s="20">
        <v>5464</v>
      </c>
      <c r="E5" s="18">
        <v>0.92437827778717652</v>
      </c>
      <c r="F5" s="20">
        <v>208</v>
      </c>
      <c r="G5" s="18">
        <v>0.95956690915242771</v>
      </c>
      <c r="H5" s="20">
        <v>120</v>
      </c>
      <c r="I5" s="20">
        <v>47</v>
      </c>
      <c r="J5" s="20">
        <v>72</v>
      </c>
      <c r="K5" s="18">
        <v>0.9433701657458563</v>
      </c>
      <c r="L5" s="18">
        <v>0.97851002865329517</v>
      </c>
    </row>
    <row r="6" spans="1:12" ht="14.4" x14ac:dyDescent="0.3">
      <c r="A6" s="76">
        <v>2018</v>
      </c>
      <c r="B6" s="19" t="s">
        <v>1866</v>
      </c>
      <c r="C6" s="20">
        <v>6447</v>
      </c>
      <c r="D6" s="20">
        <v>5880</v>
      </c>
      <c r="E6" s="18">
        <v>0.91205211726384361</v>
      </c>
      <c r="F6" s="20">
        <v>254</v>
      </c>
      <c r="G6" s="18">
        <v>0.95145028695517297</v>
      </c>
      <c r="H6" s="20">
        <v>204</v>
      </c>
      <c r="I6" s="20">
        <v>42</v>
      </c>
      <c r="J6" s="20">
        <v>67</v>
      </c>
      <c r="K6" s="18">
        <v>0.92773745661091822</v>
      </c>
      <c r="L6" s="18">
        <v>0.9664694280078896</v>
      </c>
    </row>
    <row r="7" spans="1:12" ht="14.4" x14ac:dyDescent="0.3">
      <c r="A7" s="76">
        <v>2018</v>
      </c>
      <c r="B7" s="19" t="s">
        <v>1867</v>
      </c>
      <c r="C7" s="20">
        <v>6124</v>
      </c>
      <c r="D7" s="20">
        <v>5280</v>
      </c>
      <c r="E7" s="18">
        <v>0.86218158066623118</v>
      </c>
      <c r="F7" s="20">
        <v>535</v>
      </c>
      <c r="G7" s="18">
        <v>0.94954278249510127</v>
      </c>
      <c r="H7" s="20">
        <v>158</v>
      </c>
      <c r="I7" s="20">
        <v>62</v>
      </c>
      <c r="J7" s="20">
        <v>89</v>
      </c>
      <c r="K7" s="18">
        <v>0.88397790055248615</v>
      </c>
      <c r="L7" s="18">
        <v>0.9709452004413387</v>
      </c>
    </row>
    <row r="8" spans="1:12" ht="14.4" x14ac:dyDescent="0.3">
      <c r="A8" s="76">
        <v>2018</v>
      </c>
      <c r="B8" s="19" t="s">
        <v>1868</v>
      </c>
      <c r="C8" s="20">
        <v>6232</v>
      </c>
      <c r="D8" s="20">
        <v>5378</v>
      </c>
      <c r="E8" s="18">
        <v>0.86296534017971771</v>
      </c>
      <c r="F8" s="20">
        <v>545</v>
      </c>
      <c r="G8" s="18">
        <v>0.95041720154043641</v>
      </c>
      <c r="H8" s="20">
        <v>194</v>
      </c>
      <c r="I8" s="20">
        <v>39</v>
      </c>
      <c r="J8" s="20">
        <v>76</v>
      </c>
      <c r="K8" s="18">
        <v>0.87918914500572176</v>
      </c>
      <c r="L8" s="18">
        <v>0.9651830581478823</v>
      </c>
    </row>
    <row r="9" spans="1:12" ht="14.4" x14ac:dyDescent="0.3">
      <c r="A9" s="76">
        <v>2018</v>
      </c>
      <c r="B9" s="19" t="s">
        <v>1869</v>
      </c>
      <c r="C9" s="20">
        <v>7937</v>
      </c>
      <c r="D9" s="20">
        <v>7088</v>
      </c>
      <c r="E9" s="18">
        <v>0.89303263197681748</v>
      </c>
      <c r="F9" s="20">
        <v>471</v>
      </c>
      <c r="G9" s="18">
        <v>0.95237495275292927</v>
      </c>
      <c r="H9" s="20">
        <v>215</v>
      </c>
      <c r="I9" s="20">
        <v>70</v>
      </c>
      <c r="J9" s="20">
        <v>93</v>
      </c>
      <c r="K9" s="18">
        <v>0.91175713918188839</v>
      </c>
      <c r="L9" s="18">
        <v>0.97056004381760919</v>
      </c>
    </row>
    <row r="10" spans="1:12" ht="14.4" x14ac:dyDescent="0.3">
      <c r="A10" s="76">
        <v>2018</v>
      </c>
      <c r="B10" s="19" t="s">
        <v>1870</v>
      </c>
      <c r="C10" s="20">
        <v>5457</v>
      </c>
      <c r="D10" s="20">
        <v>4925</v>
      </c>
      <c r="E10" s="18">
        <v>0.90251053692505034</v>
      </c>
      <c r="F10" s="20">
        <v>273</v>
      </c>
      <c r="G10" s="18">
        <v>0.95253802455561665</v>
      </c>
      <c r="H10" s="20">
        <v>148</v>
      </c>
      <c r="I10" s="20">
        <v>48</v>
      </c>
      <c r="J10" s="20">
        <v>63</v>
      </c>
      <c r="K10" s="18">
        <v>0.92124953236064344</v>
      </c>
      <c r="L10" s="18">
        <v>0.97082594125763844</v>
      </c>
    </row>
    <row r="11" spans="1:12" ht="14.4" x14ac:dyDescent="0.3">
      <c r="A11" s="76">
        <v>2018</v>
      </c>
      <c r="B11" s="19" t="s">
        <v>1871</v>
      </c>
      <c r="C11" s="20">
        <v>5585</v>
      </c>
      <c r="D11" s="20">
        <v>5084</v>
      </c>
      <c r="E11" s="18">
        <v>0.91029543419874659</v>
      </c>
      <c r="F11" s="20">
        <v>280</v>
      </c>
      <c r="G11" s="18">
        <v>0.96042972247090419</v>
      </c>
      <c r="H11" s="20">
        <v>112</v>
      </c>
      <c r="I11" s="20">
        <v>39</v>
      </c>
      <c r="J11" s="20">
        <v>70</v>
      </c>
      <c r="K11" s="18">
        <v>0.9284149013878743</v>
      </c>
      <c r="L11" s="18">
        <v>0.97844495765973827</v>
      </c>
    </row>
    <row r="12" spans="1:12" ht="14.4" x14ac:dyDescent="0.3">
      <c r="A12" s="76">
        <v>2019</v>
      </c>
      <c r="B12" s="19" t="s">
        <v>1872</v>
      </c>
      <c r="C12" s="20">
        <v>7479</v>
      </c>
      <c r="D12" s="20">
        <v>6794</v>
      </c>
      <c r="E12" s="18">
        <v>0.90841021526942101</v>
      </c>
      <c r="F12" s="20">
        <v>328</v>
      </c>
      <c r="G12" s="18">
        <v>0.95226634576815083</v>
      </c>
      <c r="H12" s="20">
        <v>199</v>
      </c>
      <c r="I12" s="20">
        <v>57</v>
      </c>
      <c r="J12" s="20">
        <v>101</v>
      </c>
      <c r="K12" s="18">
        <v>0.928015298456495</v>
      </c>
      <c r="L12" s="18">
        <v>0.97154297154297153</v>
      </c>
    </row>
    <row r="13" spans="1:12" ht="14.4" x14ac:dyDescent="0.3">
      <c r="A13" s="76">
        <v>2019</v>
      </c>
      <c r="B13" s="19" t="s">
        <v>1873</v>
      </c>
      <c r="C13" s="20">
        <v>5763</v>
      </c>
      <c r="D13" s="20">
        <v>5240</v>
      </c>
      <c r="E13" s="18">
        <v>0.9092486552142981</v>
      </c>
      <c r="F13" s="20">
        <v>229</v>
      </c>
      <c r="G13" s="18">
        <v>0.94898490369599164</v>
      </c>
      <c r="H13" s="20">
        <v>151</v>
      </c>
      <c r="I13" s="20">
        <v>59</v>
      </c>
      <c r="J13" s="20">
        <v>84</v>
      </c>
      <c r="K13" s="18">
        <v>0.93238434163701067</v>
      </c>
      <c r="L13" s="18">
        <v>0.971990354294194</v>
      </c>
    </row>
    <row r="14" spans="1:12" ht="14.4" x14ac:dyDescent="0.3">
      <c r="A14" s="76">
        <v>2019</v>
      </c>
      <c r="B14" s="19" t="s">
        <v>1874</v>
      </c>
      <c r="C14" s="20">
        <v>5825</v>
      </c>
      <c r="D14" s="20">
        <v>5320</v>
      </c>
      <c r="E14" s="18">
        <v>0.91330472103004301</v>
      </c>
      <c r="F14" s="20">
        <v>228</v>
      </c>
      <c r="G14" s="18">
        <v>0.95244635193133032</v>
      </c>
      <c r="H14" s="20">
        <v>155</v>
      </c>
      <c r="I14" s="20">
        <v>48</v>
      </c>
      <c r="J14" s="20">
        <v>74</v>
      </c>
      <c r="K14" s="18">
        <v>0.93284236366824469</v>
      </c>
      <c r="L14" s="18">
        <v>0.97168949771689495</v>
      </c>
    </row>
    <row r="15" spans="1:12" ht="14.4" x14ac:dyDescent="0.3">
      <c r="A15" s="76">
        <v>2019</v>
      </c>
      <c r="B15" s="19" t="s">
        <v>1875</v>
      </c>
      <c r="C15" s="20">
        <v>5748</v>
      </c>
      <c r="D15" s="20">
        <v>5268</v>
      </c>
      <c r="E15" s="18">
        <v>0.91649269311064718</v>
      </c>
      <c r="F15" s="20">
        <v>219</v>
      </c>
      <c r="G15" s="18">
        <v>0.95459290187891443</v>
      </c>
      <c r="H15" s="20">
        <v>151</v>
      </c>
      <c r="I15" s="20">
        <v>49</v>
      </c>
      <c r="J15" s="20">
        <v>61</v>
      </c>
      <c r="K15" s="18">
        <v>0.93437389145086913</v>
      </c>
      <c r="L15" s="18">
        <v>0.97213508027311302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2019-05-10T11:54:36Z</dcterms:created>
  <dcterms:modified xsi:type="dcterms:W3CDTF">2019-05-14T12:59:36Z</dcterms:modified>
</cp:coreProperties>
</file>