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ADE93C74-DE2F-4A48-81F5-453C51BE3DAA}" xr6:coauthVersionLast="36" xr6:coauthVersionMax="36" xr10:uidLastSave="{00000000-0000-0000-0000-000000000000}"/>
  <bookViews>
    <workbookView xWindow="0" yWindow="0" windowWidth="23040" windowHeight="848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Detail'!$A$2:$N$446</definedName>
  </definedNames>
  <calcPr calcId="191029"/>
  <pivotCaches>
    <pivotCache cacheId="62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<sst xmlns="http://schemas.openxmlformats.org/spreadsheetml/2006/main" count="5713" uniqueCount="2976">
  <si>
    <t>THR 13   Ship-To Fill Rate  -  Jan 2019 through Jan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</si>
  <si>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</si>
  <si>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</si>
  <si>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</si>
  <si>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</si>
  <si>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</si>
  <si>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</si>
  <si>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</si>
  <si>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</si>
  <si>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</si>
  <si>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</si>
  <si>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</si>
  <si>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</si>
  <si>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3052671</t>
  </si>
  <si>
    <t>Fort Worth Orthopedics THPG</t>
  </si>
  <si>
    <t>2853581</t>
  </si>
  <si>
    <t>Texas Health Family Care A77 THPG</t>
  </si>
  <si>
    <t>3766049</t>
  </si>
  <si>
    <t>Tx Health Family Care Fairview B05 THPG</t>
  </si>
  <si>
    <t>2859716</t>
  </si>
  <si>
    <t>Texas Hip &amp; Knee Cent Clinic 831 THPG</t>
  </si>
  <si>
    <t>2859529</t>
  </si>
  <si>
    <t>Texas Health Family Care 848 THPG</t>
  </si>
  <si>
    <t>3776241</t>
  </si>
  <si>
    <t>CARDIAC VASC CTR OF N TEXAS B12 THPG</t>
  </si>
  <si>
    <t>3057090</t>
  </si>
  <si>
    <t>Envision Imag Southlake THR</t>
  </si>
  <si>
    <t>2859633</t>
  </si>
  <si>
    <t>Texas Health Family Care 699 THPG</t>
  </si>
  <si>
    <t>2859715</t>
  </si>
  <si>
    <t>Orthopedic Medicine Specialists THPG</t>
  </si>
  <si>
    <t>2853576</t>
  </si>
  <si>
    <t>Texas Health Family Care A17 THPG</t>
  </si>
  <si>
    <t>2853405</t>
  </si>
  <si>
    <t>Texas Health Family Care A48 THPG</t>
  </si>
  <si>
    <t>3057085</t>
  </si>
  <si>
    <t>Envision Imag Pennsylvnia THR</t>
  </si>
  <si>
    <t>2859528</t>
  </si>
  <si>
    <t>Texas Health Family Care 410 THPG</t>
  </si>
  <si>
    <t>2375345</t>
  </si>
  <si>
    <t>TCJR THPG</t>
  </si>
  <si>
    <t>2887903</t>
  </si>
  <si>
    <t>Texas Health Family Care A77 POL</t>
  </si>
  <si>
    <t>3712871</t>
  </si>
  <si>
    <t>THPG Cardio And Inter Vasc Assoc Rockwal</t>
  </si>
  <si>
    <t>2859527</t>
  </si>
  <si>
    <t>Texas Health Family Care 430 THPG</t>
  </si>
  <si>
    <t>2079860</t>
  </si>
  <si>
    <t>Texas Health Family Care 140 THPG</t>
  </si>
  <si>
    <t>3057084</t>
  </si>
  <si>
    <t>Envision Imag S Arlington THR</t>
  </si>
  <si>
    <t>2881579</t>
  </si>
  <si>
    <t>Texas Health Womens Care Rockwall 859</t>
  </si>
  <si>
    <t>1336308</t>
  </si>
  <si>
    <t>Texas Health Family Urgent Care 001 THPG</t>
  </si>
  <si>
    <t>2859523</t>
  </si>
  <si>
    <t>Texas Health Medical Center 541 THPG</t>
  </si>
  <si>
    <t>2314403</t>
  </si>
  <si>
    <t>Texas Health Family Care 067 THPG</t>
  </si>
  <si>
    <t>2853284</t>
  </si>
  <si>
    <t>Texas Health Family Care A51 THPG</t>
  </si>
  <si>
    <t>989471</t>
  </si>
  <si>
    <t>Family Medical Center Of Forney THPG</t>
  </si>
  <si>
    <t>3057086</t>
  </si>
  <si>
    <t>Envision Imag N Arlington THR</t>
  </si>
  <si>
    <t>2852039</t>
  </si>
  <si>
    <t>Texas Health Family Care A57 THPG</t>
  </si>
  <si>
    <t>2314416</t>
  </si>
  <si>
    <t>Texas Health Family Care 003 THPG</t>
  </si>
  <si>
    <t>2859530</t>
  </si>
  <si>
    <t>TEXAS HEALTH FAMILY CARE 009 THPG</t>
  </si>
  <si>
    <t>3043258</t>
  </si>
  <si>
    <t>Allen Ortho And Sprts Med THPG</t>
  </si>
  <si>
    <t>1522560</t>
  </si>
  <si>
    <t>Texas Health Family Care 149 THPG</t>
  </si>
  <si>
    <t>2331336</t>
  </si>
  <si>
    <t>Texas Health Family Care 068THPG</t>
  </si>
  <si>
    <t>3712867</t>
  </si>
  <si>
    <t>THPG Cardio And Inter Vasc Assoc Dallas</t>
  </si>
  <si>
    <t>2772835</t>
  </si>
  <si>
    <t>Texas Health Family Care 830 THPG</t>
  </si>
  <si>
    <t>3343292</t>
  </si>
  <si>
    <t>SouthWest General Surg Assoc  THPG</t>
  </si>
  <si>
    <t>2853502</t>
  </si>
  <si>
    <t>Tx Hlth Family And Sports Care A29 THPG</t>
  </si>
  <si>
    <t>3057075</t>
  </si>
  <si>
    <t>Envision Imag Of Allen THR</t>
  </si>
  <si>
    <t>2851965</t>
  </si>
  <si>
    <t>Orthopedic Surg Spec THPG</t>
  </si>
  <si>
    <t>2906093</t>
  </si>
  <si>
    <t>Mosier Cobos Chambers THPG</t>
  </si>
  <si>
    <t>3057099</t>
  </si>
  <si>
    <t>Hlth Images South Potomac THR</t>
  </si>
  <si>
    <t>3057079</t>
  </si>
  <si>
    <t>Envision Imag Of Dallas THR</t>
  </si>
  <si>
    <t>2853384</t>
  </si>
  <si>
    <t>Texas Health Family Care A52 THPG</t>
  </si>
  <si>
    <t>2859518</t>
  </si>
  <si>
    <t>Texas Health Family Care 013 THPG</t>
  </si>
  <si>
    <t>885229</t>
  </si>
  <si>
    <t>Texas Health Family Care A67 THPG</t>
  </si>
  <si>
    <t>2859728</t>
  </si>
  <si>
    <t>Texas Health Family Care 447 THPG</t>
  </si>
  <si>
    <t>3056893</t>
  </si>
  <si>
    <t>Envision Img Hunters Row THR</t>
  </si>
  <si>
    <t>2859537</t>
  </si>
  <si>
    <t>Texas Health Family Care 745 THPG</t>
  </si>
  <si>
    <t>2859732</t>
  </si>
  <si>
    <t>Cornerstone Family Sports Med 119 THPG</t>
  </si>
  <si>
    <t>2497585</t>
  </si>
  <si>
    <t>Texas Health Adult Care 470 THPG</t>
  </si>
  <si>
    <t>2853752</t>
  </si>
  <si>
    <t>Orthopedic Specialty Assoc THPG</t>
  </si>
  <si>
    <t>2314377</t>
  </si>
  <si>
    <t>Texas Health Family Care 411 THPG</t>
  </si>
  <si>
    <t>2874833</t>
  </si>
  <si>
    <t>Texas Health Family Care 006 POL</t>
  </si>
  <si>
    <t>2773387</t>
  </si>
  <si>
    <t>Texas Health Family Care 833 THPG</t>
  </si>
  <si>
    <t>3057091</t>
  </si>
  <si>
    <t>Envision Imag Of Bedford THR</t>
  </si>
  <si>
    <t>2314449</t>
  </si>
  <si>
    <t>Texas Health Family Care 021 THPG</t>
  </si>
  <si>
    <t>3057081</t>
  </si>
  <si>
    <t>Envision Imag Of Desoto THR</t>
  </si>
  <si>
    <t>3246492</t>
  </si>
  <si>
    <t>NISD Employ Hlth &amp; Wellness Ctr THPG</t>
  </si>
  <si>
    <t>2383491</t>
  </si>
  <si>
    <t>Texas Health Family Care 726 THPG</t>
  </si>
  <si>
    <t>3057088</t>
  </si>
  <si>
    <t>Envision Imaging Of Hulen THR</t>
  </si>
  <si>
    <t>3057076</t>
  </si>
  <si>
    <t>Envision Imag N Fort Wrth THR</t>
  </si>
  <si>
    <t>3387130</t>
  </si>
  <si>
    <t>Hlth Images At Southlands-CHER,LLC THR</t>
  </si>
  <si>
    <t>2773103</t>
  </si>
  <si>
    <t>Texas Health Womens Care THPG</t>
  </si>
  <si>
    <t>3679310</t>
  </si>
  <si>
    <t>Fort Worth Employ Hlth Ctr 979 THPG</t>
  </si>
  <si>
    <t>2859701</t>
  </si>
  <si>
    <t>Coppell Family Med Ctr 423 THPG</t>
  </si>
  <si>
    <t>3057102</t>
  </si>
  <si>
    <t>Envision Imag Of Tulsa THR</t>
  </si>
  <si>
    <t>3395540</t>
  </si>
  <si>
    <t>Texas Foot &amp; Ankle Orthopaedics Thpg</t>
  </si>
  <si>
    <t>2859714</t>
  </si>
  <si>
    <t>Presbyterian Hrt &amp; Vsclr Grp</t>
  </si>
  <si>
    <t>3057103</t>
  </si>
  <si>
    <t>Hlth Images At Boulder THR</t>
  </si>
  <si>
    <t>2314442</t>
  </si>
  <si>
    <t>Internal Medicine Of Denton 440 THPG</t>
  </si>
  <si>
    <t>2702169</t>
  </si>
  <si>
    <t>Texas Health Family Care 099 THPG</t>
  </si>
  <si>
    <t>2712429</t>
  </si>
  <si>
    <t>Lee, David W</t>
  </si>
  <si>
    <t>2859721</t>
  </si>
  <si>
    <t>Texas Health Family Care 016 THPG</t>
  </si>
  <si>
    <t>3679292</t>
  </si>
  <si>
    <t>Fort Worth Employ Hlth Ctr 977 THPG</t>
  </si>
  <si>
    <t>3755822</t>
  </si>
  <si>
    <t>HEALTH E CARE Southwest 994 THPG</t>
  </si>
  <si>
    <t>2916420</t>
  </si>
  <si>
    <t>Texas Health Family Care 870 THPG</t>
  </si>
  <si>
    <t>1208583</t>
  </si>
  <si>
    <t>Texas Health Lakecrest Medical 866 THPG</t>
  </si>
  <si>
    <t>2859605</t>
  </si>
  <si>
    <t>Texas Family Primary Care</t>
  </si>
  <si>
    <t>2637219</t>
  </si>
  <si>
    <t>Texas Health Adult Care 682 THPG</t>
  </si>
  <si>
    <t>2888421</t>
  </si>
  <si>
    <t>Texas Health Family Care 862 THPG</t>
  </si>
  <si>
    <t>2852012</t>
  </si>
  <si>
    <t>Tx Hlth Fam Care A46 Weatherford THPG</t>
  </si>
  <si>
    <t>3016280</t>
  </si>
  <si>
    <t>Texas Health Internal Medicine 891 THPG</t>
  </si>
  <si>
    <t>3057095</t>
  </si>
  <si>
    <t>Envision Imag Of McKinney THR</t>
  </si>
  <si>
    <t>3057101</t>
  </si>
  <si>
    <t>Hlth Images Cherry Hills THR</t>
  </si>
  <si>
    <t>3014200</t>
  </si>
  <si>
    <t>Texas Health Family Care 890 THPG</t>
  </si>
  <si>
    <t>3387088</t>
  </si>
  <si>
    <t>Hlth Images At Diamond Hill-CHER,LLC THR</t>
  </si>
  <si>
    <t>3057087</t>
  </si>
  <si>
    <t>Envision Imag Camp Bowie THR</t>
  </si>
  <si>
    <t>3057083</t>
  </si>
  <si>
    <t>Envision Imag Plano THR</t>
  </si>
  <si>
    <t>2863483</t>
  </si>
  <si>
    <t>Tayeb, Mokhtar Maamar</t>
  </si>
  <si>
    <t>3057104</t>
  </si>
  <si>
    <t>Envision Imag Of Acadiana THR</t>
  </si>
  <si>
    <t>890201</t>
  </si>
  <si>
    <t>Texas Health Family Care 139 THPG</t>
  </si>
  <si>
    <t>3526454</t>
  </si>
  <si>
    <t>Texas Health Family Care 972 THPG</t>
  </si>
  <si>
    <t>2213474</t>
  </si>
  <si>
    <t>THR/STT Rockwall ASC LLC</t>
  </si>
  <si>
    <t>2851994</t>
  </si>
  <si>
    <t>Cnsult Cardio FW-Harris Pkwy THPG</t>
  </si>
  <si>
    <t>894136</t>
  </si>
  <si>
    <t>Texas Health Family Care 070 THPG</t>
  </si>
  <si>
    <t>2858873</t>
  </si>
  <si>
    <t>Texas Health Family Care 040 THPG</t>
  </si>
  <si>
    <t>2314413</t>
  </si>
  <si>
    <t>Texas Health Family Care 689 THPG</t>
  </si>
  <si>
    <t>2859711</t>
  </si>
  <si>
    <t>PRESBYTERIAN HEART &amp; VASC GRP THPG</t>
  </si>
  <si>
    <t>2360099</t>
  </si>
  <si>
    <t>Mansfield Family Clinic THPG</t>
  </si>
  <si>
    <t>2859512</t>
  </si>
  <si>
    <t>Arlington Cancer Center THPG</t>
  </si>
  <si>
    <t>2881753</t>
  </si>
  <si>
    <t>Texas Health Family Care 540 THPG</t>
  </si>
  <si>
    <t>2851998</t>
  </si>
  <si>
    <t>Consult Cardio FW W Terrell THPG</t>
  </si>
  <si>
    <t>2861628</t>
  </si>
  <si>
    <t>Texas Health Family Care 006 THPG</t>
  </si>
  <si>
    <t>3387117</t>
  </si>
  <si>
    <t>Hlth Images At North Denver-CHER,LLC THR</t>
  </si>
  <si>
    <t>2859534</t>
  </si>
  <si>
    <t>Townsend, Richard</t>
  </si>
  <si>
    <t>2852016</t>
  </si>
  <si>
    <t>Bedford Vascu Vein THPG</t>
  </si>
  <si>
    <t>2853578</t>
  </si>
  <si>
    <t>Texas Health Internal Medicine A04 THPG</t>
  </si>
  <si>
    <t>2853498</t>
  </si>
  <si>
    <t>Texas Health Family Care A36 THPG</t>
  </si>
  <si>
    <t>2303314</t>
  </si>
  <si>
    <t>Perkins, Randall C</t>
  </si>
  <si>
    <t>2859734</t>
  </si>
  <si>
    <t>Texas Health Family Care 476 THPG</t>
  </si>
  <si>
    <t>3332083</t>
  </si>
  <si>
    <t>Texas Health Family Care #930 THPG</t>
  </si>
  <si>
    <t>2853071</t>
  </si>
  <si>
    <t>Premier Dermatology</t>
  </si>
  <si>
    <t>2982045</t>
  </si>
  <si>
    <t>Continuing Care Clinic 886 THPG</t>
  </si>
  <si>
    <t>2874848</t>
  </si>
  <si>
    <t>Texas Health Family Care 067 POL</t>
  </si>
  <si>
    <t>3057097</t>
  </si>
  <si>
    <t>Hlth Images South Denver THR</t>
  </si>
  <si>
    <t>2705226</t>
  </si>
  <si>
    <t>Texas Health Internal Medicine 807 THPG</t>
  </si>
  <si>
    <t>2853496</t>
  </si>
  <si>
    <t>Texas Health Adult Care A10 THPG</t>
  </si>
  <si>
    <t>3755849</t>
  </si>
  <si>
    <t>Health E Care Jerome Street 993 THPG</t>
  </si>
  <si>
    <t>2874273</t>
  </si>
  <si>
    <t>McGuire, Timothy</t>
  </si>
  <si>
    <t>2314432</t>
  </si>
  <si>
    <t>Texas Health Adult Care 084 THPG</t>
  </si>
  <si>
    <t>2859667</t>
  </si>
  <si>
    <t>Texas Health Family Care 065 THPG</t>
  </si>
  <si>
    <t>2814050</t>
  </si>
  <si>
    <t>Texas Health Family Care 836 THPG</t>
  </si>
  <si>
    <t>3365037</t>
  </si>
  <si>
    <t>Texas Health Family Care #959 THPG</t>
  </si>
  <si>
    <t>3290800</t>
  </si>
  <si>
    <t>Cardiovascular Specialist - Denton THPG</t>
  </si>
  <si>
    <t>3699340</t>
  </si>
  <si>
    <t>Health Images At West Littleton</t>
  </si>
  <si>
    <t>2859540</t>
  </si>
  <si>
    <t>Texas Health Adult Care 049 THPG</t>
  </si>
  <si>
    <t>2874344</t>
  </si>
  <si>
    <t>Texas Health Family Care A67 POL</t>
  </si>
  <si>
    <t>3319276</t>
  </si>
  <si>
    <t>Texas Health Internal Med #945 THPG</t>
  </si>
  <si>
    <t>3392152</t>
  </si>
  <si>
    <t>Hlth Images At Church Ranch-CHER,LLC THR</t>
  </si>
  <si>
    <t>2851952</t>
  </si>
  <si>
    <t>TEXAS HEALTH WOMENS CARE A00</t>
  </si>
  <si>
    <t>2990826</t>
  </si>
  <si>
    <t>TEXAS HEALTH MINOR CARE</t>
  </si>
  <si>
    <t>2668362</t>
  </si>
  <si>
    <t>Peterson Fontenot, Patricia</t>
  </si>
  <si>
    <t>2859879</t>
  </si>
  <si>
    <t>Diabetes &amp; Endo Clncl</t>
  </si>
  <si>
    <t>3057100</t>
  </si>
  <si>
    <t>Hlth Images South Park THR</t>
  </si>
  <si>
    <t>2314443</t>
  </si>
  <si>
    <t>Texas Health Family Care 474 THPG</t>
  </si>
  <si>
    <t>2531073</t>
  </si>
  <si>
    <t>Texas Health Internal Medicine 019 THPG</t>
  </si>
  <si>
    <t>2748560</t>
  </si>
  <si>
    <t>Texas Health Family Care 813 THPG</t>
  </si>
  <si>
    <t>2859517</t>
  </si>
  <si>
    <t>Texas Health Internal Medicine 167 THPG</t>
  </si>
  <si>
    <t>3782457</t>
  </si>
  <si>
    <t>SPORTS MED &amp; HIP ARTHRO SPC B11 THPG</t>
  </si>
  <si>
    <t>2873744</t>
  </si>
  <si>
    <t>Texas Health Internal Medicine A04 POL</t>
  </si>
  <si>
    <t>3213903</t>
  </si>
  <si>
    <t>Texas Health Fam &amp; Sports Care #911 THPG</t>
  </si>
  <si>
    <t>3057082</t>
  </si>
  <si>
    <t>Envision Imag Las Colinas THR</t>
  </si>
  <si>
    <t>3057096</t>
  </si>
  <si>
    <t>Colorado Springs Imag THR</t>
  </si>
  <si>
    <t>2997288</t>
  </si>
  <si>
    <t>Texas Health Family Care 889 THPG</t>
  </si>
  <si>
    <t>2852043</t>
  </si>
  <si>
    <t>Breast Surgery Center NT THPG</t>
  </si>
  <si>
    <t>2420589</t>
  </si>
  <si>
    <t>Richards, Cheryl</t>
  </si>
  <si>
    <t>3247975</t>
  </si>
  <si>
    <t>TEXAS HEALTH FAMILY CARE 927 THPG</t>
  </si>
  <si>
    <t>3407833</t>
  </si>
  <si>
    <t>Allen ISD Employee Health #962 THPG</t>
  </si>
  <si>
    <t>2872541</t>
  </si>
  <si>
    <t>Presbyterian Hrt And Vasc Grp 853 THPG</t>
  </si>
  <si>
    <t>2859519</t>
  </si>
  <si>
    <t>Texas Health Internal Medicine 002 THPG</t>
  </si>
  <si>
    <t>3671777</t>
  </si>
  <si>
    <t>Ortho Med Specialist 974 THPG</t>
  </si>
  <si>
    <t>3294561</t>
  </si>
  <si>
    <t>Cardio Spec Flower Mound THPG</t>
  </si>
  <si>
    <t>2859522</t>
  </si>
  <si>
    <t>Texas Health Family Med Center 542 THPG</t>
  </si>
  <si>
    <t>2859666</t>
  </si>
  <si>
    <t>Texas Health Internal Medicine 028 THPG</t>
  </si>
  <si>
    <t>3494141</t>
  </si>
  <si>
    <t>Texas Health Family Care 965 THPG</t>
  </si>
  <si>
    <t>2310465</t>
  </si>
  <si>
    <t>McKinney, Kevin</t>
  </si>
  <si>
    <t>2859694</t>
  </si>
  <si>
    <t>Texas Health Family Care 456 THPG</t>
  </si>
  <si>
    <t>2859724</t>
  </si>
  <si>
    <t>Texas Health Family Care 150 THPG</t>
  </si>
  <si>
    <t>3450728</t>
  </si>
  <si>
    <t>Health Images At Longmont</t>
  </si>
  <si>
    <t>2314445</t>
  </si>
  <si>
    <t>Texas Health Family Care 439 THPG</t>
  </si>
  <si>
    <t>2288464</t>
  </si>
  <si>
    <t>N TX Neurosurgical &amp; Spine Ctr THPG</t>
  </si>
  <si>
    <t>3402540</t>
  </si>
  <si>
    <t>Covenant Womens Care</t>
  </si>
  <si>
    <t>2875228</t>
  </si>
  <si>
    <t>Texas Health Internal Medicine 019 POL</t>
  </si>
  <si>
    <t>3679301</t>
  </si>
  <si>
    <t>Fort Worth Employ Hlth Ctr 978 THPG</t>
  </si>
  <si>
    <t>2875391</t>
  </si>
  <si>
    <t>Texas Hlth Diabetes &amp; Endocrine Care POL</t>
  </si>
  <si>
    <t>2882967</t>
  </si>
  <si>
    <t>Cardiac &amp; Vascular Ctr Of N TX</t>
  </si>
  <si>
    <t>2619268</t>
  </si>
  <si>
    <t>King, Caroline</t>
  </si>
  <si>
    <t>2859586</t>
  </si>
  <si>
    <t>Via, Eddy Rick</t>
  </si>
  <si>
    <t>3057080</t>
  </si>
  <si>
    <t>Scimeca, Tyler</t>
  </si>
  <si>
    <t>2859675</t>
  </si>
  <si>
    <t>HER OB/GYN</t>
  </si>
  <si>
    <t>3392163</t>
  </si>
  <si>
    <t>Hlth Images At Denver West -CHER,LLC THR</t>
  </si>
  <si>
    <t>3057092</t>
  </si>
  <si>
    <t>Envision Imag Of Celburne THR</t>
  </si>
  <si>
    <t>3290758</t>
  </si>
  <si>
    <t>Cardio Spec Lewisville 943 THPG</t>
  </si>
  <si>
    <t>3539836</t>
  </si>
  <si>
    <t>Texas Health Family Care 966 THPG</t>
  </si>
  <si>
    <t>2953759</t>
  </si>
  <si>
    <t>Texas Health Adult Care 873 THPG</t>
  </si>
  <si>
    <t>2859545</t>
  </si>
  <si>
    <t>Texas Health Family Care 143 THPG</t>
  </si>
  <si>
    <t>3016066</t>
  </si>
  <si>
    <t>Cnsult Cardio-Stephen THPG</t>
  </si>
  <si>
    <t>2801765</t>
  </si>
  <si>
    <t>Obbink Jr, John</t>
  </si>
  <si>
    <t>2859510</t>
  </si>
  <si>
    <t>Plano Cancer Institute THPG</t>
  </si>
  <si>
    <t>2875256</t>
  </si>
  <si>
    <t>Texas Health Family Care 411 POL</t>
  </si>
  <si>
    <t>2853740</t>
  </si>
  <si>
    <t>Neurology Spclst Of N Texas THPG</t>
  </si>
  <si>
    <t>2853851</t>
  </si>
  <si>
    <t>Cardiac &amp; Vascular Center THPG</t>
  </si>
  <si>
    <t>2853390</t>
  </si>
  <si>
    <t>Texas Health Internal Medicine A55 THPG</t>
  </si>
  <si>
    <t>2888448</t>
  </si>
  <si>
    <t>The Womans Grp POL THPG</t>
  </si>
  <si>
    <t>1742576</t>
  </si>
  <si>
    <t>Beyer, David M</t>
  </si>
  <si>
    <t>3766944</t>
  </si>
  <si>
    <t>TX HEALTH FAMILY CARE B08 THPG</t>
  </si>
  <si>
    <t>3369554</t>
  </si>
  <si>
    <t>Gatehouse Medical Care #920 THPG</t>
  </si>
  <si>
    <t>3751696</t>
  </si>
  <si>
    <t>Envision Ortho Ctr Of CO Imaging Lowry</t>
  </si>
  <si>
    <t>3506239</t>
  </si>
  <si>
    <t>Texas Health Family Care 970 THPG</t>
  </si>
  <si>
    <t>3246771</t>
  </si>
  <si>
    <t>KAUFMAN ORTHOPEDICS THPG</t>
  </si>
  <si>
    <t>2773095</t>
  </si>
  <si>
    <t>Simms, Scott A</t>
  </si>
  <si>
    <t>2916425</t>
  </si>
  <si>
    <t>Texas Health Family Care 870 POL</t>
  </si>
  <si>
    <t>3246796</t>
  </si>
  <si>
    <t>Texas Health Family Care #929 THPG</t>
  </si>
  <si>
    <t>2875683</t>
  </si>
  <si>
    <t>Texas Health Family Care 840 POL</t>
  </si>
  <si>
    <t>3158097</t>
  </si>
  <si>
    <t>Texas Health Family Care #918 THPG</t>
  </si>
  <si>
    <t>3042931</t>
  </si>
  <si>
    <t>Arlington Vein Spa THPG</t>
  </si>
  <si>
    <t>3246786</t>
  </si>
  <si>
    <t>Bedford Orthopedics Thpg</t>
  </si>
  <si>
    <t>2874399</t>
  </si>
  <si>
    <t>Texas Health Family Care 144 POL</t>
  </si>
  <si>
    <t>2853840</t>
  </si>
  <si>
    <t>Texas Health Internal Med S00 THPG</t>
  </si>
  <si>
    <t>3526455</t>
  </si>
  <si>
    <t>Texas Health Family Care 972 POL</t>
  </si>
  <si>
    <t>3246798</t>
  </si>
  <si>
    <t>Texas Health Family Care #929 POL</t>
  </si>
  <si>
    <t>2874693</t>
  </si>
  <si>
    <t>Texas Health Family Care 699 POL</t>
  </si>
  <si>
    <t>2874674</t>
  </si>
  <si>
    <t>Texas Health Family Care 188 POL</t>
  </si>
  <si>
    <t>2953765</t>
  </si>
  <si>
    <t>Texas Health Adult Care 873 POL</t>
  </si>
  <si>
    <t>2821092</t>
  </si>
  <si>
    <t>Texas Health Family Care 840 THPG</t>
  </si>
  <si>
    <t>2875172</t>
  </si>
  <si>
    <t>Texas Health Family Care A17 POL</t>
  </si>
  <si>
    <t>2874860</t>
  </si>
  <si>
    <t>Texas Health Family Care 068 POL</t>
  </si>
  <si>
    <t>3407339</t>
  </si>
  <si>
    <t>Card Vasc Surg Of Denton THPG</t>
  </si>
  <si>
    <t>2945496</t>
  </si>
  <si>
    <t>TEXAS HEALTH INTERNAL MED 868  POL</t>
  </si>
  <si>
    <t>2997290</t>
  </si>
  <si>
    <t>Texas Health Family Care POL</t>
  </si>
  <si>
    <t>2935990</t>
  </si>
  <si>
    <t>Presbytrn Hrt Vsclr THPG</t>
  </si>
  <si>
    <t>2874407</t>
  </si>
  <si>
    <t>Texas Health Family Care 139 POL</t>
  </si>
  <si>
    <t>2875263</t>
  </si>
  <si>
    <t>Texas Health Family Care 410 POL</t>
  </si>
  <si>
    <t>2874258</t>
  </si>
  <si>
    <t>Texas Health Family Care 099 POL</t>
  </si>
  <si>
    <t>2875669</t>
  </si>
  <si>
    <t>Texas Health Family Care 836 POL</t>
  </si>
  <si>
    <t>1335693</t>
  </si>
  <si>
    <t>Yates, Judy</t>
  </si>
  <si>
    <t>2874068</t>
  </si>
  <si>
    <t>Di Stefano, Alfred</t>
  </si>
  <si>
    <t>3755828</t>
  </si>
  <si>
    <t>HEALTH E CARE Southwest 994 THPG POL</t>
  </si>
  <si>
    <t>2875078</t>
  </si>
  <si>
    <t>Cornerstone Family Sports Med 119 POL</t>
  </si>
  <si>
    <t>2875704</t>
  </si>
  <si>
    <t>Texas Health Family Care 143 POL</t>
  </si>
  <si>
    <t>2874845</t>
  </si>
  <si>
    <t>Texas Health Family Care 065 POL</t>
  </si>
  <si>
    <t>3237340</t>
  </si>
  <si>
    <t>Consultants In Cardiology  THPG</t>
  </si>
  <si>
    <t>3488231</t>
  </si>
  <si>
    <t>Cardiac Vasc Thora Surg Assc FW 969 THPG</t>
  </si>
  <si>
    <t>2945493</t>
  </si>
  <si>
    <t>TEXAS HEALTH INTERNAL MEDICINE 868 THPG</t>
  </si>
  <si>
    <t>2875386</t>
  </si>
  <si>
    <t>Texas Health Family Care 458 POL</t>
  </si>
  <si>
    <t>2888348</t>
  </si>
  <si>
    <t>Texas Hlth Womens Care Rockwall 859 POL</t>
  </si>
  <si>
    <t>2859533</t>
  </si>
  <si>
    <t>Diabetes &amp; Endo Cln Cons</t>
  </si>
  <si>
    <t>2852004</t>
  </si>
  <si>
    <t>Consults Cardio FW Walls Dr THPG</t>
  </si>
  <si>
    <t>3563881</t>
  </si>
  <si>
    <t>Orthopedic Centers Of Colorado Imaging</t>
  </si>
  <si>
    <t>3766943</t>
  </si>
  <si>
    <t>TX HEALTH FAMILY CARE B08 POL</t>
  </si>
  <si>
    <t>2875062</t>
  </si>
  <si>
    <t>Texas Health Adult Care A10 POL</t>
  </si>
  <si>
    <t>3294580</t>
  </si>
  <si>
    <t>Cardio Spec  Flower Mound THPG POL</t>
  </si>
  <si>
    <t>2875097</t>
  </si>
  <si>
    <t>Texas Health Family Care 447 POL</t>
  </si>
  <si>
    <t>3190295</t>
  </si>
  <si>
    <t>Texas Health Internal Medicine #921 THPG</t>
  </si>
  <si>
    <t>2874285</t>
  </si>
  <si>
    <t>Texas Health Medical Center 541 POL</t>
  </si>
  <si>
    <t>2861502</t>
  </si>
  <si>
    <t>Texas Health Adult Care 875 THPG</t>
  </si>
  <si>
    <t>2874259</t>
  </si>
  <si>
    <t>Texas Health Family Care 013 POL</t>
  </si>
  <si>
    <t>2875209</t>
  </si>
  <si>
    <t>Texas Health Family Care 066 POL</t>
  </si>
  <si>
    <t>2874332</t>
  </si>
  <si>
    <t>Texas Health Family Care 726 POL</t>
  </si>
  <si>
    <t>2888792</t>
  </si>
  <si>
    <t>Texas Health Family Care 070 POL</t>
  </si>
  <si>
    <t>2875698</t>
  </si>
  <si>
    <t>Her OB/GYN POL</t>
  </si>
  <si>
    <t>2874334</t>
  </si>
  <si>
    <t>Texas Health Family Care 808 POL</t>
  </si>
  <si>
    <t>2852030</t>
  </si>
  <si>
    <t>Endocrine Assoc Of Mid-Cities THPG</t>
  </si>
  <si>
    <t>3515115</t>
  </si>
  <si>
    <t>Envision Imaging Of Yale</t>
  </si>
  <si>
    <t>2874255</t>
  </si>
  <si>
    <t>Texas Health Internal Medicine 167 POL</t>
  </si>
  <si>
    <t>2874683</t>
  </si>
  <si>
    <t>Texas Health Family Care 149 POL</t>
  </si>
  <si>
    <t>2875194</t>
  </si>
  <si>
    <t>Texas Health Family Care 689 POL</t>
  </si>
  <si>
    <t>2874154</t>
  </si>
  <si>
    <t>Plano Cancer Institute POL</t>
  </si>
  <si>
    <t>2875102</t>
  </si>
  <si>
    <t>Texas Health Adult Care 107 POL</t>
  </si>
  <si>
    <t>3759781</t>
  </si>
  <si>
    <t>TEXAS HEALTH SURGICAL CARE B09 THPG</t>
  </si>
  <si>
    <t>2874082</t>
  </si>
  <si>
    <t>Internal Med Of Denton 440 POL</t>
  </si>
  <si>
    <t>2959935</t>
  </si>
  <si>
    <t>2859709</t>
  </si>
  <si>
    <t>True Surgical Partners</t>
  </si>
  <si>
    <t>2853811</t>
  </si>
  <si>
    <t>Texas Health Internal Medicine A38 THPG</t>
  </si>
  <si>
    <t>3063174</t>
  </si>
  <si>
    <t>Texas Hlth Surg Care Southwest 901</t>
  </si>
  <si>
    <t>3679306</t>
  </si>
  <si>
    <t>Fort Worth Employ Hlth Ctr 978 THPG POL</t>
  </si>
  <si>
    <t>3247982</t>
  </si>
  <si>
    <t>TEXAS HEALTH FAMILY CARE 927 POL</t>
  </si>
  <si>
    <t>2853456</t>
  </si>
  <si>
    <t>Infectious Care THPG</t>
  </si>
  <si>
    <t>2875680</t>
  </si>
  <si>
    <t>Texas Health Family Care 830 POL</t>
  </si>
  <si>
    <t>2859662</t>
  </si>
  <si>
    <t>Texas Health Family Medicine 471 THPG</t>
  </si>
  <si>
    <t>2874840</t>
  </si>
  <si>
    <t>Coppell Family Med Ctr 423 POL</t>
  </si>
  <si>
    <t>2859532</t>
  </si>
  <si>
    <t>Texas Health Family Care 066 THPG</t>
  </si>
  <si>
    <t>2874651</t>
  </si>
  <si>
    <t>David M Beyer DO 412 POL</t>
  </si>
  <si>
    <t>3492820</t>
  </si>
  <si>
    <t>Presbyterian Heart Vasc Grp Allen THPG</t>
  </si>
  <si>
    <t>2902744</t>
  </si>
  <si>
    <t>Texas Health Lakecrest Medical 866 POL</t>
  </si>
  <si>
    <t>3484055</t>
  </si>
  <si>
    <t>Health Images At Castle Rock</t>
  </si>
  <si>
    <t>3712868</t>
  </si>
  <si>
    <t>THPG Cardio And Inter Vasc Dallas POL</t>
  </si>
  <si>
    <t>2874400</t>
  </si>
  <si>
    <t>Texas Health Family Care 021 POL</t>
  </si>
  <si>
    <t>3762896</t>
  </si>
  <si>
    <t>Envision Imaging At Bryant Irvin</t>
  </si>
  <si>
    <t>2874652</t>
  </si>
  <si>
    <t>Texas Health Family Care 140 POL</t>
  </si>
  <si>
    <t>3213912</t>
  </si>
  <si>
    <t>Texas Health Fam &amp; Sports Care #911 POL</t>
  </si>
  <si>
    <t>2882969</t>
  </si>
  <si>
    <t>Arlington Cancer Ctr THPG</t>
  </si>
  <si>
    <t>3014209</t>
  </si>
  <si>
    <t>Texas Health Family Care 890 POL</t>
  </si>
  <si>
    <t>2933003</t>
  </si>
  <si>
    <t>THPG Employee Health Clinic</t>
  </si>
  <si>
    <t>2982049</t>
  </si>
  <si>
    <t>Continuing Care Clinic 886 POL</t>
  </si>
  <si>
    <t>3158099</t>
  </si>
  <si>
    <t>Texas Health Family Care #918 POL</t>
  </si>
  <si>
    <t>2875685</t>
  </si>
  <si>
    <t>Texas Health Family Care 848 POL</t>
  </si>
  <si>
    <t>2875120</t>
  </si>
  <si>
    <t>Texas Health Family Care 476 POL</t>
  </si>
  <si>
    <t>3407841</t>
  </si>
  <si>
    <t>Allen ISD Employee Health #962 THPG POL</t>
  </si>
  <si>
    <t>2943587</t>
  </si>
  <si>
    <t>TX Hlth Adlt Senior Care POL</t>
  </si>
  <si>
    <t>2874284</t>
  </si>
  <si>
    <t>Texas Health Family Med Center 542 POL</t>
  </si>
  <si>
    <t>2972317</t>
  </si>
  <si>
    <t>North Texas Neck And Back THPG</t>
  </si>
  <si>
    <t>2875310</t>
  </si>
  <si>
    <t>Texas Health Adult Care 084 POL</t>
  </si>
  <si>
    <t>3663226</t>
  </si>
  <si>
    <t>THPG Employee Health</t>
  </si>
  <si>
    <t>2859665</t>
  </si>
  <si>
    <t>Texas Health Diabetes &amp; Endocrine Care</t>
  </si>
  <si>
    <t>2775185</t>
  </si>
  <si>
    <t>The Inst For Dig Health THPG</t>
  </si>
  <si>
    <t>2875682</t>
  </si>
  <si>
    <t>Texas Health Family Care 517 POL</t>
  </si>
  <si>
    <t>3494328</t>
  </si>
  <si>
    <t>Texas Health Family Care 965 POL</t>
  </si>
  <si>
    <t>2887254</t>
  </si>
  <si>
    <t>Texas Health Internal Medicine A81 THPG</t>
  </si>
  <si>
    <t>3712869</t>
  </si>
  <si>
    <t>THPG Cardio And Inter Vasc Assoc Carrell</t>
  </si>
  <si>
    <t>2853396</t>
  </si>
  <si>
    <t>Texas Health Internal Medicine A56 THPG</t>
  </si>
  <si>
    <t>2874268</t>
  </si>
  <si>
    <t>Texas Health Family Care 430 POL</t>
  </si>
  <si>
    <t>2874276</t>
  </si>
  <si>
    <t>Texas Health Family Practice 475 POL</t>
  </si>
  <si>
    <t>2899839</t>
  </si>
  <si>
    <t>Denton Digestive Care THPG</t>
  </si>
  <si>
    <t>3679295</t>
  </si>
  <si>
    <t>Fort Worth Employ Hlth Ctr 977 THPG POL</t>
  </si>
  <si>
    <t>2875188</t>
  </si>
  <si>
    <t>Texas Health Family Care 546 POL</t>
  </si>
  <si>
    <t>2875048</t>
  </si>
  <si>
    <t>Texas Health Family Care 456 POL</t>
  </si>
  <si>
    <t>2888422</t>
  </si>
  <si>
    <t>Texas Health Family Care 862 POL</t>
  </si>
  <si>
    <t>3712873</t>
  </si>
  <si>
    <t>THPG Cardio And Inter Vasc Assoc Grnvill</t>
  </si>
  <si>
    <t>3781293</t>
  </si>
  <si>
    <t>Texas Health Family Care B15 THPG</t>
  </si>
  <si>
    <t>3539839</t>
  </si>
  <si>
    <t>Texas Health Family Care 966 POL</t>
  </si>
  <si>
    <t>2874854</t>
  </si>
  <si>
    <t>Texas Health Family Care A36 POL</t>
  </si>
  <si>
    <t>3369559</t>
  </si>
  <si>
    <t>Gatehouse Medical Care #920 THPG POL</t>
  </si>
  <si>
    <t>3736228</t>
  </si>
  <si>
    <t>THOP Corp Integration &amp; Training THP</t>
  </si>
  <si>
    <t>2880483</t>
  </si>
  <si>
    <t>Arlington Cncer Ctr R Mill</t>
  </si>
  <si>
    <t>3679313</t>
  </si>
  <si>
    <t>Fort Worth Employ Hlth Ctr 979 THPG POL</t>
  </si>
  <si>
    <t>THR 13   NSI Items  -  Jan 2019 through Jan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</si>
  <si>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</si>
  <si>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</si>
  <si>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</si>
  <si>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</si>
  <si>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</si>
  <si>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</si>
  <si>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</si>
  <si>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</si>
  <si>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</si>
  <si>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</si>
  <si>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</si>
  <si>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</si>
  <si>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</si>
  <si>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Dallas</t>
  </si>
  <si>
    <t>TX</t>
  </si>
  <si>
    <t xml:space="preserve">752204938   </t>
  </si>
  <si>
    <t>72555046</t>
  </si>
  <si>
    <t>SZ</t>
  </si>
  <si>
    <t>1174318</t>
  </si>
  <si>
    <t>Sensor Vital Signs Infant</t>
  </si>
  <si>
    <t>01/30/2019</t>
  </si>
  <si>
    <t>XD</t>
  </si>
  <si>
    <t>ABCO</t>
  </si>
  <si>
    <t>Denton</t>
  </si>
  <si>
    <t xml:space="preserve">762100102   </t>
  </si>
  <si>
    <t>72167659</t>
  </si>
  <si>
    <t>9327453</t>
  </si>
  <si>
    <t>Thermal Printer Paper Qbc</t>
  </si>
  <si>
    <t>01/18/2019</t>
  </si>
  <si>
    <t>QBCDIA</t>
  </si>
  <si>
    <t>Allen</t>
  </si>
  <si>
    <t xml:space="preserve">750135258   </t>
  </si>
  <si>
    <t>72089252</t>
  </si>
  <si>
    <t>1299458</t>
  </si>
  <si>
    <t>Covers Trnsdcr Tprd Strl</t>
  </si>
  <si>
    <t>01/17/2019</t>
  </si>
  <si>
    <t>MEDRES</t>
  </si>
  <si>
    <t xml:space="preserve">752313815   </t>
  </si>
  <si>
    <t>72185175</t>
  </si>
  <si>
    <t>6780014</t>
  </si>
  <si>
    <t>Nylex Wedge Pillow 12.5x21x21</t>
  </si>
  <si>
    <t>01/21/2019</t>
  </si>
  <si>
    <t>MEDLIN</t>
  </si>
  <si>
    <t>Fort Worth</t>
  </si>
  <si>
    <t xml:space="preserve">761042224   </t>
  </si>
  <si>
    <t>72040805</t>
  </si>
  <si>
    <t>1026811</t>
  </si>
  <si>
    <t>Entero Vu 24%</t>
  </si>
  <si>
    <t>01/16/2019</t>
  </si>
  <si>
    <t>EZ</t>
  </si>
  <si>
    <t>72222934</t>
  </si>
  <si>
    <t>3997535</t>
  </si>
  <si>
    <t>Ezm Cuff Reten Silicone</t>
  </si>
  <si>
    <t>01/22/2019</t>
  </si>
  <si>
    <t xml:space="preserve">761324266   </t>
  </si>
  <si>
    <t>72651799</t>
  </si>
  <si>
    <t>1132875</t>
  </si>
  <si>
    <t>Marker f/Cassette "Elite"</t>
  </si>
  <si>
    <t>02/01/2019</t>
  </si>
  <si>
    <t>WOLF</t>
  </si>
  <si>
    <t>Southlake</t>
  </si>
  <si>
    <t xml:space="preserve">760926235   </t>
  </si>
  <si>
    <t>71939338</t>
  </si>
  <si>
    <t>6627440</t>
  </si>
  <si>
    <t>Mercury Marker Right &amp; Left</t>
  </si>
  <si>
    <t>01/14/2019</t>
  </si>
  <si>
    <t>72456385</t>
  </si>
  <si>
    <t>01/28/2019</t>
  </si>
  <si>
    <t>Bedford</t>
  </si>
  <si>
    <t xml:space="preserve">760226067   </t>
  </si>
  <si>
    <t>71832414</t>
  </si>
  <si>
    <t>1023983</t>
  </si>
  <si>
    <t>Biohazard Bag 8.5x11</t>
  </si>
  <si>
    <t>01/10/2019</t>
  </si>
  <si>
    <t>MEDGEN</t>
  </si>
  <si>
    <t xml:space="preserve">752314481   </t>
  </si>
  <si>
    <t>72570885</t>
  </si>
  <si>
    <t>1133499</t>
  </si>
  <si>
    <t>Medi-Aire Odor Eliminator</t>
  </si>
  <si>
    <t>01/31/2019</t>
  </si>
  <si>
    <t>BARDBI</t>
  </si>
  <si>
    <t>Colorado Springs</t>
  </si>
  <si>
    <t>CO</t>
  </si>
  <si>
    <t xml:space="preserve">809192264   </t>
  </si>
  <si>
    <t>71804420</t>
  </si>
  <si>
    <t>1133072</t>
  </si>
  <si>
    <t>Sponge Gauze 4"x4" 16Ply Ster</t>
  </si>
  <si>
    <t>01/09/2019</t>
  </si>
  <si>
    <t>Parker</t>
  </si>
  <si>
    <t xml:space="preserve">801343876   </t>
  </si>
  <si>
    <t>72329099</t>
  </si>
  <si>
    <t>1214307</t>
  </si>
  <si>
    <t>Normosol-R pH 7.4</t>
  </si>
  <si>
    <t>01/24/2019</t>
  </si>
  <si>
    <t>ABBHOS</t>
  </si>
  <si>
    <t>Littleton</t>
  </si>
  <si>
    <t xml:space="preserve">801205689   </t>
  </si>
  <si>
    <t>72600426</t>
  </si>
  <si>
    <t>1315194</t>
  </si>
  <si>
    <t>Tubing Connector Oxygen Supply</t>
  </si>
  <si>
    <t>RUSCH</t>
  </si>
  <si>
    <t xml:space="preserve">761047306   </t>
  </si>
  <si>
    <t>71778061</t>
  </si>
  <si>
    <t>1314437</t>
  </si>
  <si>
    <t>Insert Rigid Carbon Fiber</t>
  </si>
  <si>
    <t>RTNTPL</t>
  </si>
  <si>
    <t>1314439</t>
  </si>
  <si>
    <t>1314441</t>
  </si>
  <si>
    <t>1314444</t>
  </si>
  <si>
    <t>72570207</t>
  </si>
  <si>
    <t>1314442</t>
  </si>
  <si>
    <t>1314443</t>
  </si>
  <si>
    <t>Forney</t>
  </si>
  <si>
    <t xml:space="preserve">751268633   </t>
  </si>
  <si>
    <t>72157400</t>
  </si>
  <si>
    <t>7316591</t>
  </si>
  <si>
    <t>Biohazard Warning Tape</t>
  </si>
  <si>
    <t>FISHER</t>
  </si>
  <si>
    <t>72263949</t>
  </si>
  <si>
    <t>1222097</t>
  </si>
  <si>
    <t>Bar Grab 18" Knurled</t>
  </si>
  <si>
    <t>GF</t>
  </si>
  <si>
    <t>Arlington</t>
  </si>
  <si>
    <t xml:space="preserve">760171517   </t>
  </si>
  <si>
    <t>71828382</t>
  </si>
  <si>
    <t>1334702</t>
  </si>
  <si>
    <t>Seirin J-Type Acupuncture Ndle</t>
  </si>
  <si>
    <t>FABENT</t>
  </si>
  <si>
    <t>72494539</t>
  </si>
  <si>
    <t>1272578</t>
  </si>
  <si>
    <t>Needle APS Dry Ndlng Black Tip</t>
  </si>
  <si>
    <t>01/29/2019</t>
  </si>
  <si>
    <t>1272585</t>
  </si>
  <si>
    <t>Needle APS Dry Ndlng Pink Tip</t>
  </si>
  <si>
    <t xml:space="preserve">761042133   </t>
  </si>
  <si>
    <t>71933285</t>
  </si>
  <si>
    <t>1175823</t>
  </si>
  <si>
    <t>Dressing Algicell Alg</t>
  </si>
  <si>
    <t>DERM</t>
  </si>
  <si>
    <t xml:space="preserve">762015148   </t>
  </si>
  <si>
    <t>71687397</t>
  </si>
  <si>
    <t>8310015</t>
  </si>
  <si>
    <t>Walker Adult-Bariatric</t>
  </si>
  <si>
    <t>01/07/2019</t>
  </si>
  <si>
    <t>Richardson</t>
  </si>
  <si>
    <t xml:space="preserve">750822029   </t>
  </si>
  <si>
    <t>71545974</t>
  </si>
  <si>
    <t>1236275</t>
  </si>
  <si>
    <t>Earwash Kit Rhino PROFESSIONAL</t>
  </si>
  <si>
    <t>01/02/2019</t>
  </si>
  <si>
    <t>DREASY</t>
  </si>
  <si>
    <t>71737545</t>
  </si>
  <si>
    <t>1184503</t>
  </si>
  <si>
    <t>Pump Sct f/Lighted Currette</t>
  </si>
  <si>
    <t>01/08/2019</t>
  </si>
  <si>
    <t>BIONX</t>
  </si>
  <si>
    <t>Mansfield</t>
  </si>
  <si>
    <t xml:space="preserve">760634001   </t>
  </si>
  <si>
    <t>71625474</t>
  </si>
  <si>
    <t>1115216</t>
  </si>
  <si>
    <t>Ear Plug Classic W/O Cord</t>
  </si>
  <si>
    <t>01/04/2019</t>
  </si>
  <si>
    <t>GRAING</t>
  </si>
  <si>
    <t>72270107</t>
  </si>
  <si>
    <t>1088605</t>
  </si>
  <si>
    <t>Vacutainer Green 2ml</t>
  </si>
  <si>
    <t>BD</t>
  </si>
  <si>
    <t>Keller</t>
  </si>
  <si>
    <t xml:space="preserve">762444970   </t>
  </si>
  <si>
    <t>72203931</t>
  </si>
  <si>
    <t>1081292</t>
  </si>
  <si>
    <t>Soaking Cup Stabilizer</t>
  </si>
  <si>
    <t>CIVCO</t>
  </si>
  <si>
    <t>Sunnyvale</t>
  </si>
  <si>
    <t xml:space="preserve">751824639   </t>
  </si>
  <si>
    <t>71916050</t>
  </si>
  <si>
    <t>1153457</t>
  </si>
  <si>
    <t>Freestyle Lite Meter System</t>
  </si>
  <si>
    <t>01/11/2019</t>
  </si>
  <si>
    <t>MEDISE</t>
  </si>
  <si>
    <t xml:space="preserve">760143180   </t>
  </si>
  <si>
    <t>71965015</t>
  </si>
  <si>
    <t>1103589</t>
  </si>
  <si>
    <t>Cuff 2-Tube Adult LG Long</t>
  </si>
  <si>
    <t>WELCH</t>
  </si>
  <si>
    <t>72132065</t>
  </si>
  <si>
    <t>2088025</t>
  </si>
  <si>
    <t>Intubation Stylette Blue</t>
  </si>
  <si>
    <t>SIMPOR</t>
  </si>
  <si>
    <t>72157322</t>
  </si>
  <si>
    <t>4993316</t>
  </si>
  <si>
    <t>Tube Tracheal Cuffed 7.5</t>
  </si>
  <si>
    <t>Rockwall</t>
  </si>
  <si>
    <t xml:space="preserve">750327045   </t>
  </si>
  <si>
    <t>72473505</t>
  </si>
  <si>
    <t>1241570</t>
  </si>
  <si>
    <t>Stethoscope Ltmn Clssc3</t>
  </si>
  <si>
    <t>3MMED</t>
  </si>
  <si>
    <t xml:space="preserve">750028778   </t>
  </si>
  <si>
    <t>71870370</t>
  </si>
  <si>
    <t>8908179</t>
  </si>
  <si>
    <t>Wall Mount F/Sharps Cont</t>
  </si>
  <si>
    <t>CARDKN</t>
  </si>
  <si>
    <t xml:space="preserve">761323916   </t>
  </si>
  <si>
    <t>71920735</t>
  </si>
  <si>
    <t>1191325</t>
  </si>
  <si>
    <t>Forcep Dressing Adson Serrated</t>
  </si>
  <si>
    <t>MILTEX</t>
  </si>
  <si>
    <t xml:space="preserve">750327817   </t>
  </si>
  <si>
    <t>72403583</t>
  </si>
  <si>
    <t>SE</t>
  </si>
  <si>
    <t>4169643</t>
  </si>
  <si>
    <t>Arm Board Pad Convoluted</t>
  </si>
  <si>
    <t>01/25/2019</t>
  </si>
  <si>
    <t>71480682</t>
  </si>
  <si>
    <t>7310479</t>
  </si>
  <si>
    <t>Needle Spinal Chiba Point</t>
  </si>
  <si>
    <t>12/31/2018</t>
  </si>
  <si>
    <t>MYCMED</t>
  </si>
  <si>
    <t xml:space="preserve">750326871   </t>
  </si>
  <si>
    <t>72362843</t>
  </si>
  <si>
    <t>1156434</t>
  </si>
  <si>
    <t>NeoGuard Covers F Sterile</t>
  </si>
  <si>
    <t xml:space="preserve">750136102   </t>
  </si>
  <si>
    <t>72509123</t>
  </si>
  <si>
    <t>1259674</t>
  </si>
  <si>
    <t>Speculum Vag Snowman Clinton</t>
  </si>
  <si>
    <t>MEDGYN</t>
  </si>
  <si>
    <t xml:space="preserve">761047304   </t>
  </si>
  <si>
    <t>72331576</t>
  </si>
  <si>
    <t>1067215</t>
  </si>
  <si>
    <t>Gait Belt 84"</t>
  </si>
  <si>
    <t>MORRSN</t>
  </si>
  <si>
    <t>1225171</t>
  </si>
  <si>
    <t>Radiation Hazard Sign S/S</t>
  </si>
  <si>
    <t>72371162</t>
  </si>
  <si>
    <t>1044252</t>
  </si>
  <si>
    <t>Band Can-Do Lite Red</t>
  </si>
  <si>
    <t>Longmont</t>
  </si>
  <si>
    <t xml:space="preserve">805016971   </t>
  </si>
  <si>
    <t>71580088</t>
  </si>
  <si>
    <t>1160092</t>
  </si>
  <si>
    <t>Isovue 370</t>
  </si>
  <si>
    <t>01/03/2019</t>
  </si>
  <si>
    <t>BRACCO</t>
  </si>
  <si>
    <t xml:space="preserve">752433405   </t>
  </si>
  <si>
    <t>71939261</t>
  </si>
  <si>
    <t>1136413</t>
  </si>
  <si>
    <t>Labels Urine Yellow</t>
  </si>
  <si>
    <t>PHLEB</t>
  </si>
  <si>
    <t xml:space="preserve">752317906   </t>
  </si>
  <si>
    <t>72362852</t>
  </si>
  <si>
    <t>6595536</t>
  </si>
  <si>
    <t>Connector Plastic f/Oxygen</t>
  </si>
  <si>
    <t>PRECMD</t>
  </si>
  <si>
    <t>Mabank</t>
  </si>
  <si>
    <t xml:space="preserve">751472727   </t>
  </si>
  <si>
    <t>71708754</t>
  </si>
  <si>
    <t>1415687</t>
  </si>
  <si>
    <t>Seracult Mailing Pouch</t>
  </si>
  <si>
    <t>PROPER</t>
  </si>
  <si>
    <t>72350242</t>
  </si>
  <si>
    <t>3965648</t>
  </si>
  <si>
    <t>Label Biohazard Tape Red</t>
  </si>
  <si>
    <t>TIMED</t>
  </si>
  <si>
    <t xml:space="preserve">752313822   </t>
  </si>
  <si>
    <t>72348212</t>
  </si>
  <si>
    <t>1061043</t>
  </si>
  <si>
    <t>Splint Wrist/ Forearm Left</t>
  </si>
  <si>
    <t>ROYMED</t>
  </si>
  <si>
    <t>Justin</t>
  </si>
  <si>
    <t xml:space="preserve">762478788   </t>
  </si>
  <si>
    <t>71625280</t>
  </si>
  <si>
    <t>6056865</t>
  </si>
  <si>
    <t>Bin Shelf Color Stone</t>
  </si>
  <si>
    <t>AKRO</t>
  </si>
  <si>
    <t>THR 13   Drop-Ship Items  -  Jan 2019 through Jan 2019</t>
  </si>
  <si>
    <t>Weatherford</t>
  </si>
  <si>
    <t xml:space="preserve">760864781   </t>
  </si>
  <si>
    <t>71625276</t>
  </si>
  <si>
    <t>5580053</t>
  </si>
  <si>
    <t>ProQuad MMR Varivax Combo Vacc</t>
  </si>
  <si>
    <t>D</t>
  </si>
  <si>
    <t>MERVAC</t>
  </si>
  <si>
    <t>72582310</t>
  </si>
  <si>
    <t>1137820</t>
  </si>
  <si>
    <t>Hygiene Center 19"x5"x20"</t>
  </si>
  <si>
    <t>72517837</t>
  </si>
  <si>
    <t>1276358</t>
  </si>
  <si>
    <t>Veritor+ Rdr Combo 2 FLU</t>
  </si>
  <si>
    <t>B-DMIC</t>
  </si>
  <si>
    <t xml:space="preserve">762446847   </t>
  </si>
  <si>
    <t>71698723</t>
  </si>
  <si>
    <t>1210082</t>
  </si>
  <si>
    <t>Wedge Bolster 24x10x24"Foam</t>
  </si>
  <si>
    <t>72202155</t>
  </si>
  <si>
    <t>1113384</t>
  </si>
  <si>
    <t>Ultralife Battery Lithium</t>
  </si>
  <si>
    <t>ABBCON</t>
  </si>
  <si>
    <t xml:space="preserve">762013838   </t>
  </si>
  <si>
    <t>72297208</t>
  </si>
  <si>
    <t>3957288</t>
  </si>
  <si>
    <t>3-Ply Plasbak Pro Twl MAU</t>
  </si>
  <si>
    <t>01/23/2019</t>
  </si>
  <si>
    <t>GREBAY</t>
  </si>
  <si>
    <t xml:space="preserve">762012401   </t>
  </si>
  <si>
    <t>72644449</t>
  </si>
  <si>
    <t>1113317</t>
  </si>
  <si>
    <t>Clarity Strep-A TestStrip</t>
  </si>
  <si>
    <t>RACMED</t>
  </si>
  <si>
    <t>1115255</t>
  </si>
  <si>
    <t>Needle Huber Straight</t>
  </si>
  <si>
    <t>TROY</t>
  </si>
  <si>
    <t>72155623</t>
  </si>
  <si>
    <t>1191310</t>
  </si>
  <si>
    <t>Pelvis w/Femur Heads Female</t>
  </si>
  <si>
    <t>ANATOM</t>
  </si>
  <si>
    <t>1251549</t>
  </si>
  <si>
    <t>Model Lumbar Spinal Column</t>
  </si>
  <si>
    <t>72588679</t>
  </si>
  <si>
    <t>1046112</t>
  </si>
  <si>
    <t>Handle Lithium w/Chg Pod</t>
  </si>
  <si>
    <t>Irving</t>
  </si>
  <si>
    <t xml:space="preserve">750394341   </t>
  </si>
  <si>
    <t>71992624</t>
  </si>
  <si>
    <t>1298510</t>
  </si>
  <si>
    <t>Apron Demi Cst Crnchr Fbrc#5</t>
  </si>
  <si>
    <t>01/15/2019</t>
  </si>
  <si>
    <t>BARRAY</t>
  </si>
  <si>
    <t>1298524</t>
  </si>
  <si>
    <t>Half Apron Lead 12 x 12"</t>
  </si>
  <si>
    <t>SOURON</t>
  </si>
  <si>
    <t>1298522</t>
  </si>
  <si>
    <t>Half Apron Lead 18x16"</t>
  </si>
  <si>
    <t>9060526</t>
  </si>
  <si>
    <t>Candy Pops Dum Dum Stnd Up Bag</t>
  </si>
  <si>
    <t>ODEPOT</t>
  </si>
  <si>
    <t>71636272</t>
  </si>
  <si>
    <t>1244972</t>
  </si>
  <si>
    <t>Clipper Blade Universal</t>
  </si>
  <si>
    <t xml:space="preserve">760181005   </t>
  </si>
  <si>
    <t>71727767</t>
  </si>
  <si>
    <t>9049596</t>
  </si>
  <si>
    <t>Cup Foam 16oz We</t>
  </si>
  <si>
    <t>71727687</t>
  </si>
  <si>
    <t>1024685</t>
  </si>
  <si>
    <t>Iv Tubing W/flashball 83'</t>
  </si>
  <si>
    <t>BANYAN</t>
  </si>
  <si>
    <t>71719602</t>
  </si>
  <si>
    <t>1153789</t>
  </si>
  <si>
    <t>Tourniquet Multi-Colors LF</t>
  </si>
  <si>
    <t>1196968</t>
  </si>
  <si>
    <t>Dispenser Reel Handy Acrylic</t>
  </si>
  <si>
    <t>1208520</t>
  </si>
  <si>
    <t>Stockinette Cast Synthetic</t>
  </si>
  <si>
    <t xml:space="preserve">760122579   </t>
  </si>
  <si>
    <t>71535516</t>
  </si>
  <si>
    <t>1183054</t>
  </si>
  <si>
    <t>Needle Aesthetic SteriJect</t>
  </si>
  <si>
    <t>AIRTIT</t>
  </si>
  <si>
    <t>71847470</t>
  </si>
  <si>
    <t>1147240</t>
  </si>
  <si>
    <t>Dressing Polymem Silver#5</t>
  </si>
  <si>
    <t>FERIS</t>
  </si>
  <si>
    <t>72300052</t>
  </si>
  <si>
    <t>1239929</t>
  </si>
  <si>
    <t>Wound Therapy PICO Neg Prss</t>
  </si>
  <si>
    <t>72651835</t>
  </si>
  <si>
    <t>1174065</t>
  </si>
  <si>
    <t>Stool Massage Pneum 5-Leg Cstr</t>
  </si>
  <si>
    <t>EARTH</t>
  </si>
  <si>
    <t>6830017</t>
  </si>
  <si>
    <t>Eyewash Adapters</t>
  </si>
  <si>
    <t>HPTC</t>
  </si>
  <si>
    <t>Kaufman</t>
  </si>
  <si>
    <t xml:space="preserve">751421861   </t>
  </si>
  <si>
    <t>71907713</t>
  </si>
  <si>
    <t>1161052</t>
  </si>
  <si>
    <t>Ero-Scan Prob Tips</t>
  </si>
  <si>
    <t>MAIDIA</t>
  </si>
  <si>
    <t>71815684</t>
  </si>
  <si>
    <t>1209365</t>
  </si>
  <si>
    <t>Fluid Transfer Set</t>
  </si>
  <si>
    <t>71815700</t>
  </si>
  <si>
    <t>1211097</t>
  </si>
  <si>
    <t>Freshener Air Febreze</t>
  </si>
  <si>
    <t>71535905</t>
  </si>
  <si>
    <t>1118165</t>
  </si>
  <si>
    <t>Gown Sleeve Proxima</t>
  </si>
  <si>
    <t>1268170</t>
  </si>
  <si>
    <t>Mepilex AG Foam Dressing</t>
  </si>
  <si>
    <t>Flower Mound</t>
  </si>
  <si>
    <t xml:space="preserve">750281532   </t>
  </si>
  <si>
    <t>72386322</t>
  </si>
  <si>
    <t>1266956</t>
  </si>
  <si>
    <t>Tray Test Strip Type C</t>
  </si>
  <si>
    <t>BIODYN</t>
  </si>
  <si>
    <t>McKinney</t>
  </si>
  <si>
    <t xml:space="preserve">750717665   </t>
  </si>
  <si>
    <t>71460706</t>
  </si>
  <si>
    <t>1183558</t>
  </si>
  <si>
    <t>Table Pad &amp; Cover 1.5x27x78"</t>
  </si>
  <si>
    <t>CONE</t>
  </si>
  <si>
    <t>72032470</t>
  </si>
  <si>
    <t>1171398</t>
  </si>
  <si>
    <t>Stool Step MRI 4-Leg w/Handle</t>
  </si>
  <si>
    <t>BIODEX</t>
  </si>
  <si>
    <t>1351987</t>
  </si>
  <si>
    <t>Trophon Chem Indicator</t>
  </si>
  <si>
    <t>GEULDD</t>
  </si>
  <si>
    <t>Aurora</t>
  </si>
  <si>
    <t xml:space="preserve">800124526   </t>
  </si>
  <si>
    <t>72016722</t>
  </si>
  <si>
    <t>1293465</t>
  </si>
  <si>
    <t>Table Ultrasound Gnrl 3 SecTop</t>
  </si>
  <si>
    <t>OAKWRK</t>
  </si>
  <si>
    <t>72543420</t>
  </si>
  <si>
    <t>1268963</t>
  </si>
  <si>
    <t>Earplugs E-A-R Skull Screws</t>
  </si>
  <si>
    <t>72167726</t>
  </si>
  <si>
    <t>Englewood</t>
  </si>
  <si>
    <t xml:space="preserve">801133805   </t>
  </si>
  <si>
    <t>72205793</t>
  </si>
  <si>
    <t>9264537</t>
  </si>
  <si>
    <t>Blanket Warming Cabinet</t>
  </si>
  <si>
    <t>PEDIGO</t>
  </si>
  <si>
    <t xml:space="preserve">760218228   </t>
  </si>
  <si>
    <t>71986233</t>
  </si>
  <si>
    <t>1192942</t>
  </si>
  <si>
    <t>Chair HAG Capisco Armls Bkrst</t>
  </si>
  <si>
    <t>SOUERG</t>
  </si>
  <si>
    <t>Denver</t>
  </si>
  <si>
    <t xml:space="preserve">802115380   </t>
  </si>
  <si>
    <t>72177381</t>
  </si>
  <si>
    <t>1212031</t>
  </si>
  <si>
    <t>Deodorant ReFresh Wipes</t>
  </si>
  <si>
    <t>8313732</t>
  </si>
  <si>
    <t>Arch Support Full Length</t>
  </si>
  <si>
    <t>IMPLUS</t>
  </si>
  <si>
    <t>71799840</t>
  </si>
  <si>
    <t xml:space="preserve">761353706   </t>
  </si>
  <si>
    <t>72104109</t>
  </si>
  <si>
    <t>1223112</t>
  </si>
  <si>
    <t>Paper Holder w/Cutter Strap</t>
  </si>
  <si>
    <t xml:space="preserve">761324052   </t>
  </si>
  <si>
    <t>72082987</t>
  </si>
  <si>
    <t>SO</t>
  </si>
  <si>
    <t>1140406</t>
  </si>
  <si>
    <t>Wheelchair 22" MRI Safe</t>
  </si>
  <si>
    <t>NEWMAT</t>
  </si>
  <si>
    <t>Plano</t>
  </si>
  <si>
    <t xml:space="preserve">750931623   </t>
  </si>
  <si>
    <t>71593946</t>
  </si>
  <si>
    <t>1189835</t>
  </si>
  <si>
    <t>E-CHECK XS LOW XS1000i</t>
  </si>
  <si>
    <t>SYSMEX</t>
  </si>
  <si>
    <t>1189836</t>
  </si>
  <si>
    <t>E-CHECK XS NORMAL/HIGH</t>
  </si>
  <si>
    <t>72382047</t>
  </si>
  <si>
    <t>72318096</t>
  </si>
  <si>
    <t>1210560</t>
  </si>
  <si>
    <t>SonoTrax Doplr w/3Mh  Prb</t>
  </si>
  <si>
    <t>HPRMED</t>
  </si>
  <si>
    <t>1046006</t>
  </si>
  <si>
    <t>LifeDop No Display w/Recharge</t>
  </si>
  <si>
    <t>COOPSR</t>
  </si>
  <si>
    <t>Frisco</t>
  </si>
  <si>
    <t xml:space="preserve">750334104   </t>
  </si>
  <si>
    <t>72152001</t>
  </si>
  <si>
    <t>Carrollton</t>
  </si>
  <si>
    <t xml:space="preserve">750104459   </t>
  </si>
  <si>
    <t>71751315</t>
  </si>
  <si>
    <t>1236820</t>
  </si>
  <si>
    <t>Personal Use Kit Customized</t>
  </si>
  <si>
    <t>POLYCA</t>
  </si>
  <si>
    <t>1246422</t>
  </si>
  <si>
    <t>Printer I-Stat f/Analyzer</t>
  </si>
  <si>
    <t xml:space="preserve">750320005   </t>
  </si>
  <si>
    <t>71764297</t>
  </si>
  <si>
    <t>1156919</t>
  </si>
  <si>
    <t>Electrodes ECG Resting</t>
  </si>
  <si>
    <t>71871351</t>
  </si>
  <si>
    <t>1174049</t>
  </si>
  <si>
    <t>QBC Controls 1-Yr Contract</t>
  </si>
  <si>
    <t>72029803</t>
  </si>
  <si>
    <t>1141811</t>
  </si>
  <si>
    <t>Hemocue HBC Control Norml</t>
  </si>
  <si>
    <t>R&amp;DSYS</t>
  </si>
  <si>
    <t>1117046</t>
  </si>
  <si>
    <t>Hemocue HGB Control Low</t>
  </si>
  <si>
    <t>1117388</t>
  </si>
  <si>
    <t>Hemocue HGB Control High</t>
  </si>
  <si>
    <t>72479523</t>
  </si>
  <si>
    <t>1123921</t>
  </si>
  <si>
    <t>Laryngscope Med Handle</t>
  </si>
  <si>
    <t>SUNMD</t>
  </si>
  <si>
    <t>72536648</t>
  </si>
  <si>
    <t>8910581</t>
  </si>
  <si>
    <t>Coaguchek XS Meter</t>
  </si>
  <si>
    <t>Prosper</t>
  </si>
  <si>
    <t xml:space="preserve">750788134   </t>
  </si>
  <si>
    <t>71687466</t>
  </si>
  <si>
    <t>1250996</t>
  </si>
  <si>
    <t>Mirena IUD System</t>
  </si>
  <si>
    <t>BAYPHA</t>
  </si>
  <si>
    <t xml:space="preserve">760143177   </t>
  </si>
  <si>
    <t>71909831</t>
  </si>
  <si>
    <t>5581592</t>
  </si>
  <si>
    <t>Varivax Chickenpox All Sdv</t>
  </si>
  <si>
    <t xml:space="preserve">760631709   </t>
  </si>
  <si>
    <t>71751272</t>
  </si>
  <si>
    <t xml:space="preserve">761357002   </t>
  </si>
  <si>
    <t>72578301</t>
  </si>
  <si>
    <t>7118320</t>
  </si>
  <si>
    <t>Wrist Wrap 60"lx1.5"w</t>
  </si>
  <si>
    <t>FABPRO</t>
  </si>
  <si>
    <t xml:space="preserve">802307195   </t>
  </si>
  <si>
    <t>71871359</t>
  </si>
  <si>
    <t>71918564</t>
  </si>
  <si>
    <t>72185915</t>
  </si>
  <si>
    <t>6716676</t>
  </si>
  <si>
    <t>Epistaxis Dressing ST Sml</t>
  </si>
  <si>
    <t>DEROYA</t>
  </si>
  <si>
    <t>72185957</t>
  </si>
  <si>
    <t>1089970</t>
  </si>
  <si>
    <t>Joseph Mucous Hooklet 2mm</t>
  </si>
  <si>
    <t>BRSURG</t>
  </si>
  <si>
    <t>1210914</t>
  </si>
  <si>
    <t>Forcep Ear Dressing Lucae</t>
  </si>
  <si>
    <t>DERSUR</t>
  </si>
  <si>
    <t>72567351</t>
  </si>
  <si>
    <t>71591088</t>
  </si>
  <si>
    <t>1236454</t>
  </si>
  <si>
    <t>Thermometer Fridge w/ Alarm</t>
  </si>
  <si>
    <t>THERMC</t>
  </si>
  <si>
    <t>9531770</t>
  </si>
  <si>
    <t>Forceps Adson Light Touch 1x2</t>
  </si>
  <si>
    <t>9531501</t>
  </si>
  <si>
    <t>Par Needle Holder Straight</t>
  </si>
  <si>
    <t>72503663</t>
  </si>
  <si>
    <t>3867722</t>
  </si>
  <si>
    <t>Autoclave,Ritter,115V</t>
  </si>
  <si>
    <t>MIDMAK</t>
  </si>
  <si>
    <t>71587876</t>
  </si>
  <si>
    <t>1285290</t>
  </si>
  <si>
    <t>Sofia2 Flu A+B FIA Starter Kit</t>
  </si>
  <si>
    <t>QUISOF</t>
  </si>
  <si>
    <t xml:space="preserve">762015143   </t>
  </si>
  <si>
    <t>71844164</t>
  </si>
  <si>
    <t xml:space="preserve">761077448   </t>
  </si>
  <si>
    <t>71995703</t>
  </si>
  <si>
    <t>1299660</t>
  </si>
  <si>
    <t>Glucose 201 - 1 Box Promo</t>
  </si>
  <si>
    <t>HEMOCU</t>
  </si>
  <si>
    <t xml:space="preserve">761031125   </t>
  </si>
  <si>
    <t>72613841</t>
  </si>
  <si>
    <t xml:space="preserve">760122584   </t>
  </si>
  <si>
    <t>72394108</t>
  </si>
  <si>
    <t>72065018</t>
  </si>
  <si>
    <t>1162628</t>
  </si>
  <si>
    <t>Spinal Needle</t>
  </si>
  <si>
    <t>INTPAI</t>
  </si>
  <si>
    <t xml:space="preserve">752313824   </t>
  </si>
  <si>
    <t>71976575</t>
  </si>
  <si>
    <t>1224026</t>
  </si>
  <si>
    <t>Sofia Flu Starter Kit</t>
  </si>
  <si>
    <t>72104095</t>
  </si>
  <si>
    <t>9773732</t>
  </si>
  <si>
    <t>ACA Label Not Calibrated</t>
  </si>
  <si>
    <t xml:space="preserve">762015144   </t>
  </si>
  <si>
    <t>72638141</t>
  </si>
  <si>
    <t>1255800</t>
  </si>
  <si>
    <t>Splint Metacarpal Galveston</t>
  </si>
  <si>
    <t>BREINC</t>
  </si>
  <si>
    <t>1257084</t>
  </si>
  <si>
    <t>1255798</t>
  </si>
  <si>
    <t>1257083</t>
  </si>
  <si>
    <t>71609261</t>
  </si>
  <si>
    <t xml:space="preserve">801127006   </t>
  </si>
  <si>
    <t>72249785</t>
  </si>
  <si>
    <t xml:space="preserve">752373404   </t>
  </si>
  <si>
    <t>72158847</t>
  </si>
  <si>
    <t>1268743</t>
  </si>
  <si>
    <t>Leadwire EKG 12</t>
  </si>
  <si>
    <t xml:space="preserve">750805418   </t>
  </si>
  <si>
    <t>72293802</t>
  </si>
  <si>
    <t>Lewisville</t>
  </si>
  <si>
    <t xml:space="preserve">750673624   </t>
  </si>
  <si>
    <t>71618084</t>
  </si>
  <si>
    <t>1250418</t>
  </si>
  <si>
    <t>Tube Transport Screw Cap</t>
  </si>
  <si>
    <t>GLOSCI</t>
  </si>
  <si>
    <t xml:space="preserve">801234004   </t>
  </si>
  <si>
    <t>71505172</t>
  </si>
  <si>
    <t>71847768</t>
  </si>
  <si>
    <t>1178132</t>
  </si>
  <si>
    <t>Transfer Slide Schure XL</t>
  </si>
  <si>
    <t>SCHCOR</t>
  </si>
  <si>
    <t>6720077</t>
  </si>
  <si>
    <t>Footstool Bariatric 500lb Cap</t>
  </si>
  <si>
    <t>BRANDT</t>
  </si>
  <si>
    <t>9026497</t>
  </si>
  <si>
    <t>CORD,HANDSET,25',BLACK</t>
  </si>
  <si>
    <t>72628314</t>
  </si>
  <si>
    <t>THR 13   Item Detail  -  Jan 2019 through Jan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</si>
  <si>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</si>
  <si>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</si>
  <si>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</si>
  <si>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</si>
  <si>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</si>
  <si>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</si>
  <si>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</si>
  <si>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</si>
  <si>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</si>
  <si>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</si>
  <si>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</si>
  <si>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</si>
  <si>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</si>
  <si>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</si>
  <si>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</si>
  <si>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</si>
  <si>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</si>
  <si>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</si>
  <si>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</si>
  <si>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</si>
  <si>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</si>
  <si>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7992118</t>
  </si>
  <si>
    <t xml:space="preserve">2018 Flucelvax Syr QIV LC     </t>
  </si>
  <si>
    <t xml:space="preserve">4Yrs+ 10PK  </t>
  </si>
  <si>
    <t>.5ml/syr</t>
  </si>
  <si>
    <t>SEQBIO</t>
  </si>
  <si>
    <t>70461031803</t>
  </si>
  <si>
    <t>2770763</t>
  </si>
  <si>
    <t xml:space="preserve">Ceftriaxone f/Inj SDV         </t>
  </si>
  <si>
    <t xml:space="preserve">500Mg/Vl    </t>
  </si>
  <si>
    <t xml:space="preserve">10/Pk   </t>
  </si>
  <si>
    <t>CARDGN</t>
  </si>
  <si>
    <t>3664513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</si>
  <si>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</si>
  <si>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</si>
  <si>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</si>
  <si>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</si>
  <si>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</si>
  <si>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</si>
  <si>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>2480160</t>
  </si>
  <si>
    <t xml:space="preserve">Dexamethasone Sod MDV N-R     </t>
  </si>
  <si>
    <t xml:space="preserve">4mg/mL      </t>
  </si>
  <si>
    <t xml:space="preserve">30mL/Vl </t>
  </si>
  <si>
    <t>GIVREP</t>
  </si>
  <si>
    <t>67457042130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</si>
  <si>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</si>
  <si>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</si>
  <si>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</si>
  <si>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</si>
  <si>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</si>
  <si>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9238209</t>
  </si>
  <si>
    <t>GBG AloeGel Instant Hand Sanit</t>
  </si>
  <si>
    <t xml:space="preserve">18OZ        </t>
  </si>
  <si>
    <t xml:space="preserve">EA      </t>
  </si>
  <si>
    <t>HELINK</t>
  </si>
  <si>
    <t>7776</t>
  </si>
  <si>
    <t>1204175</t>
  </si>
  <si>
    <t>Cardiosense Resting Electrodes</t>
  </si>
  <si>
    <t xml:space="preserve">            </t>
  </si>
  <si>
    <t xml:space="preserve">100/Pk  </t>
  </si>
  <si>
    <t>ET00095-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</si>
  <si>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</si>
  <si>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</si>
  <si>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</si>
  <si>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</si>
  <si>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</si>
  <si>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</si>
  <si>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>1296729</t>
  </si>
  <si>
    <t>Shingrix Shingles SDV w/Diluen</t>
  </si>
  <si>
    <t xml:space="preserve">0.5mL       </t>
  </si>
  <si>
    <t>SKBEEC</t>
  </si>
  <si>
    <t>58160082311</t>
  </si>
  <si>
    <t xml:space="preserve">Veritor+ Rdr Combo 2 FLU      </t>
  </si>
  <si>
    <t xml:space="preserve">Physician   </t>
  </si>
  <si>
    <t xml:space="preserve">Ea      </t>
  </si>
  <si>
    <t>256074</t>
  </si>
  <si>
    <t>1285337</t>
  </si>
  <si>
    <t xml:space="preserve">Hymovis Inj Syringe LOC       </t>
  </si>
  <si>
    <t xml:space="preserve">24mg/3ml    </t>
  </si>
  <si>
    <t xml:space="preserve">2/Pk    </t>
  </si>
  <si>
    <t>FIDPHA</t>
  </si>
  <si>
    <t>89122049663</t>
  </si>
  <si>
    <t>1296728</t>
  </si>
  <si>
    <t xml:space="preserve">1/Pk    </t>
  </si>
  <si>
    <t>58160081912</t>
  </si>
  <si>
    <t>1046989</t>
  </si>
  <si>
    <t xml:space="preserve">Sodium Chloride INJ SDV 50ml  </t>
  </si>
  <si>
    <t xml:space="preserve">0.9%        </t>
  </si>
  <si>
    <t>00409488850</t>
  </si>
  <si>
    <t>1048645</t>
  </si>
  <si>
    <t xml:space="preserve">Diphenhydramine Inj SDV 1ml   </t>
  </si>
  <si>
    <t>1048507</t>
  </si>
  <si>
    <t xml:space="preserve">Nail Splitter 5" English      </t>
  </si>
  <si>
    <t xml:space="preserve">German      </t>
  </si>
  <si>
    <t>JINSTR</t>
  </si>
  <si>
    <t>104-8507</t>
  </si>
  <si>
    <t>5505251</t>
  </si>
  <si>
    <t xml:space="preserve">Waste Can Metal White         </t>
  </si>
  <si>
    <t xml:space="preserve">32 QT       </t>
  </si>
  <si>
    <t>DELTUB</t>
  </si>
  <si>
    <t>35266</t>
  </si>
  <si>
    <t>2488072</t>
  </si>
  <si>
    <t>Bupivacaine HCL MDV Non Return</t>
  </si>
  <si>
    <t>00409116301</t>
  </si>
  <si>
    <t xml:space="preserve">Earplugs E-A-R Skull Screws   </t>
  </si>
  <si>
    <t xml:space="preserve">Vinyl Cord  </t>
  </si>
  <si>
    <t xml:space="preserve">120/Pk  </t>
  </si>
  <si>
    <t>191501567</t>
  </si>
  <si>
    <t>1184548</t>
  </si>
  <si>
    <t xml:space="preserve">Clarity Drug Screen 12 Panel  </t>
  </si>
  <si>
    <t>CD-CDOA-7125</t>
  </si>
  <si>
    <t>2319118</t>
  </si>
  <si>
    <t xml:space="preserve">2018 Fluzone HD Syr LC        </t>
  </si>
  <si>
    <t xml:space="preserve">65yrs+ 10PK </t>
  </si>
  <si>
    <t>CONAUT</t>
  </si>
  <si>
    <t>49281040365</t>
  </si>
  <si>
    <t>7292118</t>
  </si>
  <si>
    <t xml:space="preserve">2018 Flucelvax MDV QIV LC     </t>
  </si>
  <si>
    <t xml:space="preserve">4Yrs+       </t>
  </si>
  <si>
    <t xml:space="preserve">5ml/vl  </t>
  </si>
  <si>
    <t>70461041810</t>
  </si>
  <si>
    <t>6160002</t>
  </si>
  <si>
    <t xml:space="preserve">EOVIST Single Dose Vial       </t>
  </si>
  <si>
    <t xml:space="preserve">10mL        </t>
  </si>
  <si>
    <t xml:space="preserve">5/Pk    </t>
  </si>
  <si>
    <t>MCKSPE</t>
  </si>
  <si>
    <t>3278959</t>
  </si>
  <si>
    <t>2480237</t>
  </si>
  <si>
    <t xml:space="preserve">Lidocaine w/EPI Inj MDV N-R   </t>
  </si>
  <si>
    <t xml:space="preserve">2%          </t>
  </si>
  <si>
    <t xml:space="preserve">20mL/Vl </t>
  </si>
  <si>
    <t>00409318201</t>
  </si>
  <si>
    <t xml:space="preserve">Cuff Reus 2-Tube Adult LG     </t>
  </si>
  <si>
    <t>REUSE-12L-2BV</t>
  </si>
  <si>
    <t>8300983</t>
  </si>
  <si>
    <t xml:space="preserve">Plastic Luer Lock Connector   </t>
  </si>
  <si>
    <t xml:space="preserve">Male        </t>
  </si>
  <si>
    <t>5082-168</t>
  </si>
  <si>
    <t>2483041</t>
  </si>
  <si>
    <t xml:space="preserve">Lidocaine HCL Inj Non-Ret MDV </t>
  </si>
  <si>
    <t>00409427702</t>
  </si>
  <si>
    <t>1199010</t>
  </si>
  <si>
    <t>Kendall Care Resting Electrode</t>
  </si>
  <si>
    <t xml:space="preserve">CA510       </t>
  </si>
  <si>
    <t xml:space="preserve">100/Bg  </t>
  </si>
  <si>
    <t>EF00149</t>
  </si>
  <si>
    <t>6433198</t>
  </si>
  <si>
    <t xml:space="preserve">Mayo Stand Cover Ster Reinf   </t>
  </si>
  <si>
    <t xml:space="preserve">23"x54"     </t>
  </si>
  <si>
    <t xml:space="preserve">54/Ca   </t>
  </si>
  <si>
    <t>HALYAR</t>
  </si>
  <si>
    <t>89601</t>
  </si>
  <si>
    <t>8719118</t>
  </si>
  <si>
    <t xml:space="preserve">2018 Flublok RV4 Syr LC       </t>
  </si>
  <si>
    <t xml:space="preserve">18Yrs+ 10PK </t>
  </si>
  <si>
    <t>49281071810</t>
  </si>
  <si>
    <t>1440938</t>
  </si>
  <si>
    <t xml:space="preserve">Sony Ultrasound Paper Of      </t>
  </si>
  <si>
    <t xml:space="preserve">S-UPP110    </t>
  </si>
  <si>
    <t xml:space="preserve">1/RL    </t>
  </si>
  <si>
    <t>BECKL</t>
  </si>
  <si>
    <t>S-UPP110HG</t>
  </si>
  <si>
    <t>1047771</t>
  </si>
  <si>
    <t xml:space="preserve">Lidocaine HCL Inj MDV 20ml    </t>
  </si>
  <si>
    <t xml:space="preserve">1%          </t>
  </si>
  <si>
    <t>00409427601</t>
  </si>
  <si>
    <t>1046963</t>
  </si>
  <si>
    <t xml:space="preserve">Bupivacaine HCL MDV 50ml      </t>
  </si>
  <si>
    <t xml:space="preserve">0.25%       </t>
  </si>
  <si>
    <t>00409116001</t>
  </si>
  <si>
    <t>6023287</t>
  </si>
  <si>
    <t>Bupivacaine HCL MDV Non-Return</t>
  </si>
  <si>
    <t>9209571</t>
  </si>
  <si>
    <t>Telfa Dressing Non-Adherent ST</t>
  </si>
  <si>
    <t xml:space="preserve">3"x6"       </t>
  </si>
  <si>
    <t xml:space="preserve">50/Bx   </t>
  </si>
  <si>
    <t>1169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</si>
  <si>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</si>
  <si>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</si>
  <si>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</si>
  <si>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</si>
  <si>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</si>
  <si>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Clarity Strep-A TestStrip     </t>
  </si>
  <si>
    <t xml:space="preserve">50-Tests    </t>
  </si>
  <si>
    <t>DTG-STP50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</si>
  <si>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</si>
  <si>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</si>
  <si>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</si>
  <si>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</si>
  <si>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</si>
  <si>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1125809</t>
  </si>
  <si>
    <t xml:space="preserve">Emesis Basin Mauve 16oz       </t>
  </si>
  <si>
    <t xml:space="preserve">8.5"        </t>
  </si>
  <si>
    <t>DUKAL</t>
  </si>
  <si>
    <t xml:space="preserve">Entero Vu 24%                 </t>
  </si>
  <si>
    <t xml:space="preserve">600ML       </t>
  </si>
  <si>
    <t xml:space="preserve">12/Ca   </t>
  </si>
  <si>
    <t>901407</t>
  </si>
  <si>
    <t>1078702</t>
  </si>
  <si>
    <t xml:space="preserve">Safe+Mask N95                 </t>
  </si>
  <si>
    <t xml:space="preserve">20/Bx   </t>
  </si>
  <si>
    <t>MEDICM</t>
  </si>
  <si>
    <t>M2321</t>
  </si>
  <si>
    <t>2484141</t>
  </si>
  <si>
    <t xml:space="preserve">Atropine Sulf Abj LFS N/R     </t>
  </si>
  <si>
    <t xml:space="preserve">.1mg/mL     </t>
  </si>
  <si>
    <t>10mL Syr</t>
  </si>
  <si>
    <t>00409491134</t>
  </si>
  <si>
    <t xml:space="preserve">Coaguchek XS Meter            </t>
  </si>
  <si>
    <t xml:space="preserve">Kit         </t>
  </si>
  <si>
    <t>04837975001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</si>
  <si>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</si>
  <si>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</si>
  <si>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</si>
  <si>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</si>
  <si>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</si>
  <si>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</si>
  <si>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 xml:space="preserve">Varivax Chickenpox All Sdv    </t>
  </si>
  <si>
    <t xml:space="preserve">.5ml        </t>
  </si>
  <si>
    <t>482700</t>
  </si>
  <si>
    <t>4375264</t>
  </si>
  <si>
    <t xml:space="preserve">Aluminum Chloride 60%         </t>
  </si>
  <si>
    <t xml:space="preserve">4oz         </t>
  </si>
  <si>
    <t>400455</t>
  </si>
  <si>
    <t xml:space="preserve">Trophon Chem Indicator        </t>
  </si>
  <si>
    <t xml:space="preserve">300/Bx  </t>
  </si>
  <si>
    <t>E8350MB</t>
  </si>
  <si>
    <t>3492946</t>
  </si>
  <si>
    <t xml:space="preserve">Chemobloc Nitrile PF LF Glove </t>
  </si>
  <si>
    <t xml:space="preserve">Blue Med    </t>
  </si>
  <si>
    <t xml:space="preserve">100/Bx  </t>
  </si>
  <si>
    <t>CT5072G-</t>
  </si>
  <si>
    <t xml:space="preserve">QBC Controls 1-Yr Contract    </t>
  </si>
  <si>
    <t>424304</t>
  </si>
  <si>
    <t>9792441</t>
  </si>
  <si>
    <t xml:space="preserve">DE HC Earloop Face Mask       </t>
  </si>
  <si>
    <t xml:space="preserve">Blue        </t>
  </si>
  <si>
    <t>ARMEDC</t>
  </si>
  <si>
    <t>1013735</t>
  </si>
  <si>
    <t xml:space="preserve">Arch Supp Orthotic Full L     </t>
  </si>
  <si>
    <t xml:space="preserve">W9-10 M8-9  </t>
  </si>
  <si>
    <t xml:space="preserve">Pr      </t>
  </si>
  <si>
    <t>43-042-03</t>
  </si>
  <si>
    <t>1215836</t>
  </si>
  <si>
    <t xml:space="preserve">Exam Cape X-Wide Blue         </t>
  </si>
  <si>
    <t xml:space="preserve">100/Ca  </t>
  </si>
  <si>
    <t>OPTINT</t>
  </si>
  <si>
    <t>701XWS</t>
  </si>
  <si>
    <t>7334395</t>
  </si>
  <si>
    <t xml:space="preserve">Needles Disposable ST TSK3213 </t>
  </si>
  <si>
    <t xml:space="preserve">32Gx1/2"    </t>
  </si>
  <si>
    <t>TSK3213</t>
  </si>
  <si>
    <t>1450577</t>
  </si>
  <si>
    <t xml:space="preserve">BP Cuff f/Spot LXI            </t>
  </si>
  <si>
    <t xml:space="preserve">Adult       </t>
  </si>
  <si>
    <t>4500-02</t>
  </si>
  <si>
    <t>1101471</t>
  </si>
  <si>
    <t xml:space="preserve">Thermosonic Gel Warmer        </t>
  </si>
  <si>
    <t xml:space="preserve">3-Bt        </t>
  </si>
  <si>
    <t>PARKER</t>
  </si>
  <si>
    <t>82-03</t>
  </si>
  <si>
    <t>8673396</t>
  </si>
  <si>
    <t xml:space="preserve">Pad Metatarsal 1/4"           </t>
  </si>
  <si>
    <t xml:space="preserve">Small       </t>
  </si>
  <si>
    <t xml:space="preserve">1/Pr    </t>
  </si>
  <si>
    <t>HAPAD</t>
  </si>
  <si>
    <t>MS</t>
  </si>
  <si>
    <t xml:space="preserve">Needle APS Dry Ndlng Pink Tip </t>
  </si>
  <si>
    <t xml:space="preserve">.30x50mm    </t>
  </si>
  <si>
    <t>11-0338</t>
  </si>
  <si>
    <t>3750168</t>
  </si>
  <si>
    <t xml:space="preserve">Dexamethasone Sodphos SDV     </t>
  </si>
  <si>
    <t xml:space="preserve">25x1ml  </t>
  </si>
  <si>
    <t>63323016501</t>
  </si>
  <si>
    <t>4080255</t>
  </si>
  <si>
    <t xml:space="preserve">Aspirin Tablet Enteric Coat   </t>
  </si>
  <si>
    <t xml:space="preserve">325mg       </t>
  </si>
  <si>
    <t xml:space="preserve">100/Bt  </t>
  </si>
  <si>
    <t>GERIP</t>
  </si>
  <si>
    <t>57896092101</t>
  </si>
  <si>
    <t>1192371</t>
  </si>
  <si>
    <t xml:space="preserve">Nutab Resting Electrode       </t>
  </si>
  <si>
    <t>ER88007-</t>
  </si>
  <si>
    <t>2488175</t>
  </si>
  <si>
    <t>Epinephrine Abj LFS Syr Non-Rt</t>
  </si>
  <si>
    <t xml:space="preserve">1:10M       </t>
  </si>
  <si>
    <t xml:space="preserve">10ml/Ea </t>
  </si>
  <si>
    <t>00409492134</t>
  </si>
  <si>
    <t xml:space="preserve">Sofia Flu Starter Kit         </t>
  </si>
  <si>
    <t>20249</t>
  </si>
  <si>
    <t xml:space="preserve">Black       </t>
  </si>
  <si>
    <t>37102</t>
  </si>
  <si>
    <t>1093145</t>
  </si>
  <si>
    <t xml:space="preserve">IFOB Kit 50 Test/50 Tubes     </t>
  </si>
  <si>
    <t xml:space="preserve">No Mailer   </t>
  </si>
  <si>
    <t>HEMOSR</t>
  </si>
  <si>
    <t>T1-CK50</t>
  </si>
  <si>
    <t>1334070</t>
  </si>
  <si>
    <t xml:space="preserve">Medroxyprogesterone Acet Inj  </t>
  </si>
  <si>
    <t xml:space="preserve">150mg/mL    </t>
  </si>
  <si>
    <t>AMPPHA</t>
  </si>
  <si>
    <t>00548540000</t>
  </si>
  <si>
    <t>1246157</t>
  </si>
  <si>
    <t xml:space="preserve">Clonidine HCL Tablets         </t>
  </si>
  <si>
    <t xml:space="preserve">0.1mg       </t>
  </si>
  <si>
    <t>5062245</t>
  </si>
  <si>
    <t>1344237</t>
  </si>
  <si>
    <t xml:space="preserve">Disaseptic Antibacterial Soap </t>
  </si>
  <si>
    <t xml:space="preserve">Quart       </t>
  </si>
  <si>
    <t xml:space="preserve">Quart   </t>
  </si>
  <si>
    <t>PALMER</t>
  </si>
  <si>
    <t>3543</t>
  </si>
  <si>
    <t>2589815</t>
  </si>
  <si>
    <t xml:space="preserve">Marcaine W/Epi Inj MDV        </t>
  </si>
  <si>
    <t>00409175550</t>
  </si>
  <si>
    <t>7480010</t>
  </si>
  <si>
    <t xml:space="preserve">Optiray-350 PI Syringe        </t>
  </si>
  <si>
    <t xml:space="preserve">100mL       </t>
  </si>
  <si>
    <t>GURBET</t>
  </si>
  <si>
    <t>133390</t>
  </si>
  <si>
    <t>1572396</t>
  </si>
  <si>
    <t xml:space="preserve">Gowns Exam 56" X 43"          </t>
  </si>
  <si>
    <t xml:space="preserve">50/Ca   </t>
  </si>
  <si>
    <t>MARS</t>
  </si>
  <si>
    <t>0442</t>
  </si>
  <si>
    <t>8597454</t>
  </si>
  <si>
    <t xml:space="preserve">Stethoscope Ltmn Pur 1Hd Slct </t>
  </si>
  <si>
    <t xml:space="preserve">28" Length  </t>
  </si>
  <si>
    <t>2294</t>
  </si>
  <si>
    <t>1013734</t>
  </si>
  <si>
    <t xml:space="preserve">W7-8 M6-7   </t>
  </si>
  <si>
    <t>43-042-02</t>
  </si>
  <si>
    <t>3672784</t>
  </si>
  <si>
    <t>Lancet Stat-Let Orange Sterile</t>
  </si>
  <si>
    <t xml:space="preserve">21G         </t>
  </si>
  <si>
    <t>SAN-100</t>
  </si>
  <si>
    <t>2846388</t>
  </si>
  <si>
    <t xml:space="preserve">Electrode Stress Test Foam    </t>
  </si>
  <si>
    <t xml:space="preserve">60/BG   </t>
  </si>
  <si>
    <t>A10005-60</t>
  </si>
  <si>
    <t>1124771</t>
  </si>
  <si>
    <t xml:space="preserve">Affirm VPIII Microbial        </t>
  </si>
  <si>
    <t xml:space="preserve">ID Test     </t>
  </si>
  <si>
    <t xml:space="preserve">120/Bx  </t>
  </si>
  <si>
    <t>446257</t>
  </si>
  <si>
    <t xml:space="preserve">Insert Rigid Carbon Fiber     </t>
  </si>
  <si>
    <t>Men10/Womn11</t>
  </si>
  <si>
    <t>R-CFI-27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</si>
  <si>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</si>
  <si>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</si>
  <si>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</si>
  <si>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</si>
  <si>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</si>
  <si>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9533878</t>
  </si>
  <si>
    <t xml:space="preserve">Fox Dermal Curette Disposable </t>
  </si>
  <si>
    <t xml:space="preserve">3mm         </t>
  </si>
  <si>
    <t>33-53</t>
  </si>
  <si>
    <t>9870363</t>
  </si>
  <si>
    <t xml:space="preserve">Curad PF Nitrile Glove        </t>
  </si>
  <si>
    <t xml:space="preserve">X-Large     </t>
  </si>
  <si>
    <t xml:space="preserve">130/Bx  </t>
  </si>
  <si>
    <t>CUR9317</t>
  </si>
  <si>
    <t>1819898</t>
  </si>
  <si>
    <t xml:space="preserve">Furosemide Inj SDV Non-Return </t>
  </si>
  <si>
    <t xml:space="preserve">10mg/mL     </t>
  </si>
  <si>
    <t xml:space="preserve">4mL/Vl  </t>
  </si>
  <si>
    <t>00409610204</t>
  </si>
  <si>
    <t xml:space="preserve">Iv Tubing W/flashball 83'     </t>
  </si>
  <si>
    <t xml:space="preserve">15 Drps     </t>
  </si>
  <si>
    <t>1003290</t>
  </si>
  <si>
    <t>1046883</t>
  </si>
  <si>
    <t>9878215</t>
  </si>
  <si>
    <t xml:space="preserve">Insulin Syringe U100 1cc      </t>
  </si>
  <si>
    <t xml:space="preserve">25gx5/8"    </t>
  </si>
  <si>
    <t>329651</t>
  </si>
  <si>
    <t>9517814</t>
  </si>
  <si>
    <t xml:space="preserve">Safety-Lok Syringe 3cc        </t>
  </si>
  <si>
    <t xml:space="preserve">22gx1"      </t>
  </si>
  <si>
    <t>309596</t>
  </si>
  <si>
    <t>3581511</t>
  </si>
  <si>
    <t xml:space="preserve">Lysol II Scented Spray        </t>
  </si>
  <si>
    <t xml:space="preserve">19oz        </t>
  </si>
  <si>
    <t>SULTAN</t>
  </si>
  <si>
    <t>74675</t>
  </si>
  <si>
    <t>1006095</t>
  </si>
  <si>
    <t xml:space="preserve">Tissue Forcep Allis 5x6 Teeth </t>
  </si>
  <si>
    <t xml:space="preserve">Econ 6"     </t>
  </si>
  <si>
    <t>100-6095</t>
  </si>
  <si>
    <t>5550729</t>
  </si>
  <si>
    <t xml:space="preserve">Mepilex Border Post Op        </t>
  </si>
  <si>
    <t xml:space="preserve">4x8         </t>
  </si>
  <si>
    <t xml:space="preserve">5/Bx    </t>
  </si>
  <si>
    <t>295800</t>
  </si>
  <si>
    <t xml:space="preserve">3-Ply Plasbak Pro Twl MAU     </t>
  </si>
  <si>
    <t xml:space="preserve">13.5x18     </t>
  </si>
  <si>
    <t xml:space="preserve">500/ca  </t>
  </si>
  <si>
    <t>138</t>
  </si>
  <si>
    <t>9815164</t>
  </si>
  <si>
    <t xml:space="preserve">Woods Lamp Black Light        </t>
  </si>
  <si>
    <t>2211</t>
  </si>
  <si>
    <t>7619118</t>
  </si>
  <si>
    <t xml:space="preserve">2018 Fluz QIV Ped Sy LC       </t>
  </si>
  <si>
    <t xml:space="preserve">635mos 10PK </t>
  </si>
  <si>
    <t>.25ml/Pk</t>
  </si>
  <si>
    <t>49281051825</t>
  </si>
  <si>
    <t>8907793</t>
  </si>
  <si>
    <t>Telfa Gze Dressng Ster Non/Adh</t>
  </si>
  <si>
    <t xml:space="preserve">3"x8"       </t>
  </si>
  <si>
    <t>1238-</t>
  </si>
  <si>
    <t xml:space="preserve">Men 13      </t>
  </si>
  <si>
    <t>R-CFI-30</t>
  </si>
  <si>
    <t xml:space="preserve">0.30x75mm   </t>
  </si>
  <si>
    <t>11-0340</t>
  </si>
  <si>
    <t>1154316</t>
  </si>
  <si>
    <t xml:space="preserve">Transfer Set w/Vented Bag     </t>
  </si>
  <si>
    <t xml:space="preserve">Spike Clave </t>
  </si>
  <si>
    <t>ICU</t>
  </si>
  <si>
    <t>B9469</t>
  </si>
  <si>
    <t>1949535</t>
  </si>
  <si>
    <t xml:space="preserve">Blunt #202 Irrigat Needle 1"  </t>
  </si>
  <si>
    <t xml:space="preserve">18Ga        </t>
  </si>
  <si>
    <t>8881202348</t>
  </si>
  <si>
    <t xml:space="preserve">Ultralife Battery Lithium     </t>
  </si>
  <si>
    <t xml:space="preserve">9V          </t>
  </si>
  <si>
    <t xml:space="preserve">6/Bx    </t>
  </si>
  <si>
    <t>06F2126</t>
  </si>
  <si>
    <t>3930018</t>
  </si>
  <si>
    <t>K-Y Personal Lub Jelly Flp Cap</t>
  </si>
  <si>
    <t xml:space="preserve">2oz/Tb  </t>
  </si>
  <si>
    <t>RBHLTH</t>
  </si>
  <si>
    <t>67981-08902</t>
  </si>
  <si>
    <t xml:space="preserve">Hemocue HBC Control Norml     </t>
  </si>
  <si>
    <t xml:space="preserve">1.5mL       </t>
  </si>
  <si>
    <t xml:space="preserve">3/Pk    </t>
  </si>
  <si>
    <t>GH00NX</t>
  </si>
  <si>
    <t>1161818</t>
  </si>
  <si>
    <t xml:space="preserve">Albuterol Inh Solution 3mL    </t>
  </si>
  <si>
    <t xml:space="preserve">0.083%      </t>
  </si>
  <si>
    <t xml:space="preserve">25/Cr   </t>
  </si>
  <si>
    <t>NEPPHA</t>
  </si>
  <si>
    <t>0487950125</t>
  </si>
  <si>
    <t>1534282</t>
  </si>
  <si>
    <t xml:space="preserve">Finger Splint Set             </t>
  </si>
  <si>
    <t xml:space="preserve">R&amp;L         </t>
  </si>
  <si>
    <t xml:space="preserve">48/Ca   </t>
  </si>
  <si>
    <t>SMTNEP</t>
  </si>
  <si>
    <t>79-71020</t>
  </si>
  <si>
    <t>9870825</t>
  </si>
  <si>
    <t xml:space="preserve">Catheter Nexiva Diffusics IV  </t>
  </si>
  <si>
    <t xml:space="preserve">20gx1.25"   </t>
  </si>
  <si>
    <t>383593</t>
  </si>
  <si>
    <t>3751975</t>
  </si>
  <si>
    <t xml:space="preserve">25x5ml  </t>
  </si>
  <si>
    <t>63323016505</t>
  </si>
  <si>
    <t>Men6/Woman 7</t>
  </si>
  <si>
    <t>R-CFI-23</t>
  </si>
  <si>
    <t>1026761</t>
  </si>
  <si>
    <t xml:space="preserve">Cefazolin Sodium Inj SDV 10mL </t>
  </si>
  <si>
    <t xml:space="preserve">1gm         </t>
  </si>
  <si>
    <t>W-WARD</t>
  </si>
  <si>
    <t>00143992490</t>
  </si>
  <si>
    <t xml:space="preserve">Sensor Vital Signs Infant     </t>
  </si>
  <si>
    <t xml:space="preserve">Finger      </t>
  </si>
  <si>
    <t xml:space="preserve">10/Bx   </t>
  </si>
  <si>
    <t>1303</t>
  </si>
  <si>
    <t>1294476</t>
  </si>
  <si>
    <t xml:space="preserve">Diphenhydramine HCl Caplets   </t>
  </si>
  <si>
    <t xml:space="preserve">25mg        </t>
  </si>
  <si>
    <t xml:space="preserve">1000/Bt </t>
  </si>
  <si>
    <t>681-10</t>
  </si>
  <si>
    <t>1292414</t>
  </si>
  <si>
    <t>Illuminator Kleenspec Cordless</t>
  </si>
  <si>
    <t>80000</t>
  </si>
  <si>
    <t>2942672</t>
  </si>
  <si>
    <t>Suture Sofsilk Silk Black C-13</t>
  </si>
  <si>
    <t xml:space="preserve">4-0 18"     </t>
  </si>
  <si>
    <t xml:space="preserve">12/Bx   </t>
  </si>
  <si>
    <t>KENDAL</t>
  </si>
  <si>
    <t>SS683G</t>
  </si>
  <si>
    <t>2277244</t>
  </si>
  <si>
    <t xml:space="preserve">QuickVue One Step HCG Combo   </t>
  </si>
  <si>
    <t>NonReturnabl</t>
  </si>
  <si>
    <t>MONANT</t>
  </si>
  <si>
    <t>20110</t>
  </si>
  <si>
    <t>9298729</t>
  </si>
  <si>
    <t xml:space="preserve">Cannula W/21' Tubing          </t>
  </si>
  <si>
    <t xml:space="preserve">25/CA   </t>
  </si>
  <si>
    <t>VYAIRE</t>
  </si>
  <si>
    <t>001327</t>
  </si>
  <si>
    <t>1103172</t>
  </si>
  <si>
    <t xml:space="preserve">Cuff BV Reus Adult 2-Tube     </t>
  </si>
  <si>
    <t>REUSE-11-2BV</t>
  </si>
  <si>
    <t xml:space="preserve">Pelvis w/Femur Heads Female   </t>
  </si>
  <si>
    <t xml:space="preserve">Life Size   </t>
  </si>
  <si>
    <t>Z4058F</t>
  </si>
  <si>
    <t>7143369</t>
  </si>
  <si>
    <t xml:space="preserve">Tubigrip Lrg Thigh G Beige    </t>
  </si>
  <si>
    <t xml:space="preserve">10M         </t>
  </si>
  <si>
    <t xml:space="preserve">1/Bx    </t>
  </si>
  <si>
    <t>1453</t>
  </si>
  <si>
    <t>6430315</t>
  </si>
  <si>
    <t xml:space="preserve">Lab Coat w/Cuffs White        </t>
  </si>
  <si>
    <t>10043</t>
  </si>
  <si>
    <t xml:space="preserve">Biohazard Warning Tape        </t>
  </si>
  <si>
    <t>Red On Black</t>
  </si>
  <si>
    <t xml:space="preserve">500"/Rl </t>
  </si>
  <si>
    <t>15965</t>
  </si>
  <si>
    <t>9872977</t>
  </si>
  <si>
    <t xml:space="preserve">Needle Disposable             </t>
  </si>
  <si>
    <t>305155</t>
  </si>
  <si>
    <t>8900082</t>
  </si>
  <si>
    <t xml:space="preserve">Endotracheal Tube Hvt Cuffed  </t>
  </si>
  <si>
    <t xml:space="preserve">8.0mm       </t>
  </si>
  <si>
    <t xml:space="preserve">10/Ca   </t>
  </si>
  <si>
    <t>5-10316</t>
  </si>
  <si>
    <t xml:space="preserve">Footstool Bariatric 500lb Cap </t>
  </si>
  <si>
    <t xml:space="preserve">10x14       </t>
  </si>
  <si>
    <t>16004</t>
  </si>
  <si>
    <t xml:space="preserve">CORD,HANDSET,25',BLACK        </t>
  </si>
  <si>
    <t xml:space="preserve">1/PK    </t>
  </si>
  <si>
    <t>430500</t>
  </si>
  <si>
    <t>1272678</t>
  </si>
  <si>
    <t xml:space="preserve">Epinephrine Jr Auto-Inject    </t>
  </si>
  <si>
    <t xml:space="preserve">0.15mg      </t>
  </si>
  <si>
    <t>DEY</t>
  </si>
  <si>
    <t>49502010102</t>
  </si>
  <si>
    <t xml:space="preserve">Thermometer Fridge w/ Alarm   </t>
  </si>
  <si>
    <t xml:space="preserve">Digital     </t>
  </si>
  <si>
    <t>ACC8100MATB</t>
  </si>
  <si>
    <t>1046823</t>
  </si>
  <si>
    <t xml:space="preserve">Sodium Bicarb Inj SDV 50ml    </t>
  </si>
  <si>
    <t xml:space="preserve">8.4%        </t>
  </si>
  <si>
    <t>00409662502</t>
  </si>
  <si>
    <t xml:space="preserve">Splint Metacarpal Galveston   </t>
  </si>
  <si>
    <t xml:space="preserve">XL          </t>
  </si>
  <si>
    <t>102236</t>
  </si>
  <si>
    <t xml:space="preserve">Paper Holder w/Cutter Strap   </t>
  </si>
  <si>
    <t>f/Exam Table</t>
  </si>
  <si>
    <t>058-611</t>
  </si>
  <si>
    <t>9455330</t>
  </si>
  <si>
    <t xml:space="preserve">Blade Saw Titanium f/Cast     </t>
  </si>
  <si>
    <t xml:space="preserve">2-1/2"      </t>
  </si>
  <si>
    <t>SMINEP</t>
  </si>
  <si>
    <t>31-0168</t>
  </si>
  <si>
    <t>2483556</t>
  </si>
  <si>
    <t>Lidocaine w/Epi MDV Non-Return</t>
  </si>
  <si>
    <t>00409317802</t>
  </si>
  <si>
    <t>6802750</t>
  </si>
  <si>
    <t xml:space="preserve">Cryoplate                     </t>
  </si>
  <si>
    <t>BRYMIL</t>
  </si>
  <si>
    <t>303</t>
  </si>
  <si>
    <t xml:space="preserve">Personal Use Kit Customized   </t>
  </si>
  <si>
    <t xml:space="preserve">Take home   </t>
  </si>
  <si>
    <t xml:space="preserve">120/Ca  </t>
  </si>
  <si>
    <t>FBPU-CUST120S</t>
  </si>
  <si>
    <t xml:space="preserve">Ear Plug Classic W/O Cord     </t>
  </si>
  <si>
    <t xml:space="preserve">200/Bx  </t>
  </si>
  <si>
    <t>3NHJ7</t>
  </si>
  <si>
    <t xml:space="preserve">.20x40mm    </t>
  </si>
  <si>
    <t>11-0609</t>
  </si>
  <si>
    <t>1520009</t>
  </si>
  <si>
    <t xml:space="preserve">Formfit Ankle Brace Fig.8     </t>
  </si>
  <si>
    <t xml:space="preserve">X-Small     </t>
  </si>
  <si>
    <t>B-212000001</t>
  </si>
  <si>
    <t xml:space="preserve">Transfer Slide Schure XL      </t>
  </si>
  <si>
    <t>33x 22x 1/16</t>
  </si>
  <si>
    <t>800-0072</t>
  </si>
  <si>
    <t>1014053</t>
  </si>
  <si>
    <t xml:space="preserve">Pulmomate Micromist Nebulizer </t>
  </si>
  <si>
    <t xml:space="preserve">1/EA    </t>
  </si>
  <si>
    <t>MEDDEP</t>
  </si>
  <si>
    <t>4650D</t>
  </si>
  <si>
    <t>RIKITWRD</t>
  </si>
  <si>
    <t xml:space="preserve">Par Needle Holder Straight    </t>
  </si>
  <si>
    <t xml:space="preserve">4.5"        </t>
  </si>
  <si>
    <t>8-3TC</t>
  </si>
  <si>
    <t>6545723</t>
  </si>
  <si>
    <t xml:space="preserve">Suture Ethilon Mono Blk Pc1   </t>
  </si>
  <si>
    <t xml:space="preserve">5-0 18"     </t>
  </si>
  <si>
    <t>ETHICO</t>
  </si>
  <si>
    <t>1955G</t>
  </si>
  <si>
    <t>1164932</t>
  </si>
  <si>
    <t xml:space="preserve">Caps Faucet f/Eyewash Station </t>
  </si>
  <si>
    <t xml:space="preserve">Green       </t>
  </si>
  <si>
    <t>NEVIN</t>
  </si>
  <si>
    <t>630GC</t>
  </si>
  <si>
    <t xml:space="preserve">Table Pad &amp; Cover 1.5x27x78"  </t>
  </si>
  <si>
    <t>203391+2033156</t>
  </si>
  <si>
    <t xml:space="preserve">Isovue 370                    </t>
  </si>
  <si>
    <t xml:space="preserve">125ml/Bt    </t>
  </si>
  <si>
    <t>131604</t>
  </si>
  <si>
    <t>9877244</t>
  </si>
  <si>
    <t xml:space="preserve">Needle Blunt LL 3mL Ster      </t>
  </si>
  <si>
    <t xml:space="preserve">18Gx1.5     </t>
  </si>
  <si>
    <t>305060</t>
  </si>
  <si>
    <t>4160082</t>
  </si>
  <si>
    <t xml:space="preserve">Sharps Container 11 Gal.      </t>
  </si>
  <si>
    <t xml:space="preserve">RED         </t>
  </si>
  <si>
    <t xml:space="preserve">6/CA    </t>
  </si>
  <si>
    <t>BEMIS</t>
  </si>
  <si>
    <t>111 030</t>
  </si>
  <si>
    <t>3377113</t>
  </si>
  <si>
    <t xml:space="preserve">Needle/Blood Tube Holder      </t>
  </si>
  <si>
    <t>EXEL</t>
  </si>
  <si>
    <t>26530</t>
  </si>
  <si>
    <t>102233</t>
  </si>
  <si>
    <t xml:space="preserve">Glucose 201 - 1 Box Promo     </t>
  </si>
  <si>
    <t>G1PROMO</t>
  </si>
  <si>
    <t>1126080</t>
  </si>
  <si>
    <t xml:space="preserve">Sphyg Essentials LF Navy      </t>
  </si>
  <si>
    <t xml:space="preserve">Large Adult </t>
  </si>
  <si>
    <t>AMDIAG</t>
  </si>
  <si>
    <t>776XHS</t>
  </si>
  <si>
    <t>1255504</t>
  </si>
  <si>
    <t>OC-Light S Fit Persnal Use Kit</t>
  </si>
  <si>
    <t>FBPUS</t>
  </si>
  <si>
    <t>9870250</t>
  </si>
  <si>
    <t xml:space="preserve">TB Syr Only Slip-Tip          </t>
  </si>
  <si>
    <t xml:space="preserve">1cc         </t>
  </si>
  <si>
    <t>309659</t>
  </si>
  <si>
    <t xml:space="preserve">Seracult Mailing Pouch        </t>
  </si>
  <si>
    <t xml:space="preserve">Foiled      </t>
  </si>
  <si>
    <t>37901600</t>
  </si>
  <si>
    <t xml:space="preserve">Stockinette Cast Synthetic    </t>
  </si>
  <si>
    <t xml:space="preserve">2"x25yd     </t>
  </si>
  <si>
    <t>2102</t>
  </si>
  <si>
    <t>7777630</t>
  </si>
  <si>
    <t xml:space="preserve">Red Dot Electrode Foam        </t>
  </si>
  <si>
    <t xml:space="preserve">5.1cm       </t>
  </si>
  <si>
    <t xml:space="preserve">50/Bg   </t>
  </si>
  <si>
    <t>2259-50</t>
  </si>
  <si>
    <t xml:space="preserve">Thermal Printer Paper Qbc     </t>
  </si>
  <si>
    <t xml:space="preserve">Q-Star      </t>
  </si>
  <si>
    <t xml:space="preserve">3/bx    </t>
  </si>
  <si>
    <t>429580</t>
  </si>
  <si>
    <t>9004353</t>
  </si>
  <si>
    <t xml:space="preserve">Ultrasound Gel Clear          </t>
  </si>
  <si>
    <t xml:space="preserve">5 Liter     </t>
  </si>
  <si>
    <t>BIOLAB</t>
  </si>
  <si>
    <t>900-4353</t>
  </si>
  <si>
    <t>9872550</t>
  </si>
  <si>
    <t xml:space="preserve">20gx1"      </t>
  </si>
  <si>
    <t>305175</t>
  </si>
  <si>
    <t xml:space="preserve">Joseph Mucous Hooklet 2mm     </t>
  </si>
  <si>
    <t xml:space="preserve">2-Prong     </t>
  </si>
  <si>
    <t>BR18-21602</t>
  </si>
  <si>
    <t>1255499</t>
  </si>
  <si>
    <t xml:space="preserve">OC-Light S Fit Test Kit       </t>
  </si>
  <si>
    <t>FOB50S</t>
  </si>
  <si>
    <t xml:space="preserve">Cuff 2-Tube Adult LG Long     </t>
  </si>
  <si>
    <t xml:space="preserve">Reuseable   </t>
  </si>
  <si>
    <t>REUSE-12L-2TP</t>
  </si>
  <si>
    <t xml:space="preserve">Wheelchair 22" MRI Safe       </t>
  </si>
  <si>
    <t>11507</t>
  </si>
  <si>
    <t>7778643</t>
  </si>
  <si>
    <t xml:space="preserve">Steth Ltmn Blk 1Hd Ms Cl2     </t>
  </si>
  <si>
    <t xml:space="preserve">27" Length  </t>
  </si>
  <si>
    <t>2144L</t>
  </si>
  <si>
    <t>1047439</t>
  </si>
  <si>
    <t xml:space="preserve">Scissor Shortbent Stitch      </t>
  </si>
  <si>
    <t xml:space="preserve">3-1/2"      </t>
  </si>
  <si>
    <t>104-7439</t>
  </si>
  <si>
    <t xml:space="preserve">Ezm Cuff Reten Silicone       </t>
  </si>
  <si>
    <t xml:space="preserve">48/CA   </t>
  </si>
  <si>
    <t>901202</t>
  </si>
  <si>
    <t>2881979</t>
  </si>
  <si>
    <t xml:space="preserve">Esteem w/NeuThera Glove Synth </t>
  </si>
  <si>
    <t xml:space="preserve">Large       </t>
  </si>
  <si>
    <t>ALLEG</t>
  </si>
  <si>
    <t>S88RX04</t>
  </si>
  <si>
    <t xml:space="preserve">Epistaxis Dressing ST Sml     </t>
  </si>
  <si>
    <t xml:space="preserve">w/String    </t>
  </si>
  <si>
    <t>34-202</t>
  </si>
  <si>
    <t xml:space="preserve">Tube Tracheal Cuffed 7.5      </t>
  </si>
  <si>
    <t>5-10115</t>
  </si>
  <si>
    <t>6177243</t>
  </si>
  <si>
    <t xml:space="preserve">Vaseline Petroleum Jelly      </t>
  </si>
  <si>
    <t xml:space="preserve">3.25oz  </t>
  </si>
  <si>
    <t>8884430300</t>
  </si>
  <si>
    <t>9831116</t>
  </si>
  <si>
    <t xml:space="preserve">Forcep Bozeman Utering        </t>
  </si>
  <si>
    <t>MEDCI</t>
  </si>
  <si>
    <t>82800</t>
  </si>
  <si>
    <t xml:space="preserve">Dressing Algicell Alg         </t>
  </si>
  <si>
    <t xml:space="preserve">4x4"        </t>
  </si>
  <si>
    <t xml:space="preserve">4x10/Ca </t>
  </si>
  <si>
    <t>88044</t>
  </si>
  <si>
    <t>1255397</t>
  </si>
  <si>
    <t xml:space="preserve">Warfarin Sodium Tablets       </t>
  </si>
  <si>
    <t xml:space="preserve">2.5mg       </t>
  </si>
  <si>
    <t>5088406</t>
  </si>
  <si>
    <t>6545372</t>
  </si>
  <si>
    <t xml:space="preserve">Suture Prolene Mono Blu PC1   </t>
  </si>
  <si>
    <t>8618G</t>
  </si>
  <si>
    <t>1315257</t>
  </si>
  <si>
    <t xml:space="preserve">Metoprolol Tartrate Tablets   </t>
  </si>
  <si>
    <t>TOPRXI</t>
  </si>
  <si>
    <t>02-10397</t>
  </si>
  <si>
    <t>8900194</t>
  </si>
  <si>
    <t xml:space="preserve">Gel Electrode Prepping NuPrep </t>
  </si>
  <si>
    <t xml:space="preserve">4oz Tube    </t>
  </si>
  <si>
    <t xml:space="preserve">1/Ea    </t>
  </si>
  <si>
    <t>30806726</t>
  </si>
  <si>
    <t>1337389</t>
  </si>
  <si>
    <t xml:space="preserve">Bag Soiled Linen Blue/Black   </t>
  </si>
  <si>
    <t xml:space="preserve">30.5x41"    </t>
  </si>
  <si>
    <t>288</t>
  </si>
  <si>
    <t xml:space="preserve">Men 12      </t>
  </si>
  <si>
    <t>R-CFI-29</t>
  </si>
  <si>
    <t>1103196</t>
  </si>
  <si>
    <t xml:space="preserve">Cuff Reus Ad Long 1-Tube      </t>
  </si>
  <si>
    <t>REUSE-11L-1SC</t>
  </si>
  <si>
    <t>1269431</t>
  </si>
  <si>
    <t>Screen Drug Urine Cup 12 Panel</t>
  </si>
  <si>
    <t>FSCCUP-9124</t>
  </si>
  <si>
    <t xml:space="preserve">SS 6"       </t>
  </si>
  <si>
    <t>6-129</t>
  </si>
  <si>
    <t xml:space="preserve">Forcep Ear Dressing Lucae     </t>
  </si>
  <si>
    <t xml:space="preserve">SS 5.5 Bayo </t>
  </si>
  <si>
    <t>26-254</t>
  </si>
  <si>
    <t>4915311</t>
  </si>
  <si>
    <t xml:space="preserve">TAT 5000 Temp Scanner         </t>
  </si>
  <si>
    <t>EXERG</t>
  </si>
  <si>
    <t>124375</t>
  </si>
  <si>
    <t>6850133</t>
  </si>
  <si>
    <t xml:space="preserve">Gammex PI Underglove Surg Grn </t>
  </si>
  <si>
    <t xml:space="preserve">SZ 7        </t>
  </si>
  <si>
    <t xml:space="preserve">50Pr/Bx </t>
  </si>
  <si>
    <t>ANSELL</t>
  </si>
  <si>
    <t>20687270</t>
  </si>
  <si>
    <t>5455228</t>
  </si>
  <si>
    <t xml:space="preserve">Step-On Can Enamel White      </t>
  </si>
  <si>
    <t xml:space="preserve">32 Quart    </t>
  </si>
  <si>
    <t>DETECT</t>
  </si>
  <si>
    <t>P-32</t>
  </si>
  <si>
    <t xml:space="preserve">White       </t>
  </si>
  <si>
    <t>HUD1420</t>
  </si>
  <si>
    <t>4990813</t>
  </si>
  <si>
    <t xml:space="preserve">Instant Summer Hot            </t>
  </si>
  <si>
    <t xml:space="preserve">6x8.25      </t>
  </si>
  <si>
    <t xml:space="preserve">24/Ca   </t>
  </si>
  <si>
    <t>SHINTC</t>
  </si>
  <si>
    <t>4990813H</t>
  </si>
  <si>
    <t>9080013</t>
  </si>
  <si>
    <t xml:space="preserve">Solu-Cortef Act-O-Vial SDV    </t>
  </si>
  <si>
    <t xml:space="preserve">250mg       </t>
  </si>
  <si>
    <t xml:space="preserve">2mL/Vl  </t>
  </si>
  <si>
    <t>UPJOHN</t>
  </si>
  <si>
    <t>00009001305</t>
  </si>
  <si>
    <t xml:space="preserve">Freestyle Lite Meter System   </t>
  </si>
  <si>
    <t xml:space="preserve">4/Ca    </t>
  </si>
  <si>
    <t>7080501</t>
  </si>
  <si>
    <t>919330</t>
  </si>
  <si>
    <t>1062995</t>
  </si>
  <si>
    <t>A2 Wrist Brace Black w/o Thumb</t>
  </si>
  <si>
    <t>Medium Right</t>
  </si>
  <si>
    <t>05WMR</t>
  </si>
  <si>
    <t xml:space="preserve">Gait Belt 84"                 </t>
  </si>
  <si>
    <t>7050-7</t>
  </si>
  <si>
    <t>1023435</t>
  </si>
  <si>
    <t>Adson Tissue Forcep 4.75" Serr</t>
  </si>
  <si>
    <t xml:space="preserve">1x2 Teeth   </t>
  </si>
  <si>
    <t>102-3435</t>
  </si>
  <si>
    <t>1177190</t>
  </si>
  <si>
    <t xml:space="preserve">Sensor SpO2 Finger Adult      </t>
  </si>
  <si>
    <t xml:space="preserve">Reusable    </t>
  </si>
  <si>
    <t>3-009-0020</t>
  </si>
  <si>
    <t>1149513</t>
  </si>
  <si>
    <t xml:space="preserve">Moleskin X-Heavy Tan          </t>
  </si>
  <si>
    <t xml:space="preserve">2"x5Yds     </t>
  </si>
  <si>
    <t xml:space="preserve">1/Rl    </t>
  </si>
  <si>
    <t>ANDOVT</t>
  </si>
  <si>
    <t>040020050072</t>
  </si>
  <si>
    <t>7284509</t>
  </si>
  <si>
    <t xml:space="preserve">GI Barium Plastic Straw       </t>
  </si>
  <si>
    <t xml:space="preserve">144/Ca  </t>
  </si>
  <si>
    <t>903102</t>
  </si>
  <si>
    <t>2409992</t>
  </si>
  <si>
    <t xml:space="preserve">Labcoat W/cuff Xx/lrg         </t>
  </si>
  <si>
    <t xml:space="preserve">WHITE       </t>
  </si>
  <si>
    <t>10044</t>
  </si>
  <si>
    <t>6356390</t>
  </si>
  <si>
    <t xml:space="preserve">Micro Slide Frosted           </t>
  </si>
  <si>
    <t xml:space="preserve">3"x1"       </t>
  </si>
  <si>
    <t xml:space="preserve">72/Bx   </t>
  </si>
  <si>
    <t>ERIE</t>
  </si>
  <si>
    <t>3050</t>
  </si>
  <si>
    <t>5660237</t>
  </si>
  <si>
    <t xml:space="preserve">ProBP 3400 Standard NIBP      </t>
  </si>
  <si>
    <t xml:space="preserve">USB         </t>
  </si>
  <si>
    <t>34XXST-B</t>
  </si>
  <si>
    <t>3491413</t>
  </si>
  <si>
    <t xml:space="preserve">ChemoPlus Nitrile 8ml PF LF   </t>
  </si>
  <si>
    <t xml:space="preserve">Blue Large  </t>
  </si>
  <si>
    <t>CT5073G</t>
  </si>
  <si>
    <t xml:space="preserve">Forceps Adson Light Touch 1x2 </t>
  </si>
  <si>
    <t xml:space="preserve">Del 4-3/4"  </t>
  </si>
  <si>
    <t>PM-6127</t>
  </si>
  <si>
    <t xml:space="preserve">Deodorant ReFresh Wipes       </t>
  </si>
  <si>
    <t xml:space="preserve">500/Ca  </t>
  </si>
  <si>
    <t>SJCSTJ911</t>
  </si>
  <si>
    <t>9875903</t>
  </si>
  <si>
    <t xml:space="preserve">Safetyglide Syringe 1cc       </t>
  </si>
  <si>
    <t xml:space="preserve">25x5/8"     </t>
  </si>
  <si>
    <t>305903</t>
  </si>
  <si>
    <t xml:space="preserve">Dressing Polymem Silver#5     </t>
  </si>
  <si>
    <t xml:space="preserve">Oval        </t>
  </si>
  <si>
    <t xml:space="preserve">30/Ca   </t>
  </si>
  <si>
    <t>1853</t>
  </si>
  <si>
    <t>2068985</t>
  </si>
  <si>
    <t xml:space="preserve">Wall Holder f/690 Thermometer </t>
  </si>
  <si>
    <t>21326-0000</t>
  </si>
  <si>
    <t xml:space="preserve">Marker f/Cassette "Elite"     </t>
  </si>
  <si>
    <t xml:space="preserve">Rt&amp;Lft      </t>
  </si>
  <si>
    <t xml:space="preserve">1/St    </t>
  </si>
  <si>
    <t>50163</t>
  </si>
  <si>
    <t>2150227</t>
  </si>
  <si>
    <t>Curette Endometrial GynoSamplr</t>
  </si>
  <si>
    <t>CONTCH</t>
  </si>
  <si>
    <t>15099</t>
  </si>
  <si>
    <t>8670780</t>
  </si>
  <si>
    <t xml:space="preserve">Airway Berman 80mm NS         </t>
  </si>
  <si>
    <t>122003</t>
  </si>
  <si>
    <t xml:space="preserve">Pump Sct f/Lighted Currette   </t>
  </si>
  <si>
    <t>2630</t>
  </si>
  <si>
    <t xml:space="preserve">E-CHECK XS NORMAL/HIGH        </t>
  </si>
  <si>
    <t xml:space="preserve">XS1000i     </t>
  </si>
  <si>
    <t>199-5002-0</t>
  </si>
  <si>
    <t>2488109</t>
  </si>
  <si>
    <t>Sodium Bicarb Inj SDV Non Retr</t>
  </si>
  <si>
    <t xml:space="preserve">50ml/Vl </t>
  </si>
  <si>
    <t>1088581</t>
  </si>
  <si>
    <t xml:space="preserve">iFOB Test Cassette Only       </t>
  </si>
  <si>
    <t xml:space="preserve">30/Bx   </t>
  </si>
  <si>
    <t>T1-CT30</t>
  </si>
  <si>
    <t>2480711</t>
  </si>
  <si>
    <t xml:space="preserve">Naloxone HCL SDV N-R          </t>
  </si>
  <si>
    <t xml:space="preserve">.4mg        </t>
  </si>
  <si>
    <t xml:space="preserve">1ml/VL  </t>
  </si>
  <si>
    <t>17478004101</t>
  </si>
  <si>
    <t xml:space="preserve">Intubation Stylette Blue      </t>
  </si>
  <si>
    <t xml:space="preserve">2.5-4.5     </t>
  </si>
  <si>
    <t>103004</t>
  </si>
  <si>
    <t>1317350</t>
  </si>
  <si>
    <t xml:space="preserve">5mg         </t>
  </si>
  <si>
    <t>02-11896</t>
  </si>
  <si>
    <t>1221932</t>
  </si>
  <si>
    <t xml:space="preserve">Wound Therapy Neg Prss PICO   </t>
  </si>
  <si>
    <t xml:space="preserve">3/Ca    </t>
  </si>
  <si>
    <t>66800954</t>
  </si>
  <si>
    <t>4501192</t>
  </si>
  <si>
    <t xml:space="preserve">Luer Lock Male Fitting w/     </t>
  </si>
  <si>
    <t xml:space="preserve">Barbed End  </t>
  </si>
  <si>
    <t>5082-165</t>
  </si>
  <si>
    <t>3060527</t>
  </si>
  <si>
    <t xml:space="preserve">Proair Albuterol Inhaler      </t>
  </si>
  <si>
    <t xml:space="preserve">90mcg       </t>
  </si>
  <si>
    <t xml:space="preserve">8.5g/Ea </t>
  </si>
  <si>
    <t>TEVABR</t>
  </si>
  <si>
    <t>59310057922</t>
  </si>
  <si>
    <t>1208132</t>
  </si>
  <si>
    <t xml:space="preserve">Stethoscope Ltmn Ltwt2 SE     </t>
  </si>
  <si>
    <t xml:space="preserve">PrlPnk 28"  </t>
  </si>
  <si>
    <t>2456</t>
  </si>
  <si>
    <t xml:space="preserve">E-CHECK XS LOW XS1000i        </t>
  </si>
  <si>
    <t xml:space="preserve">5x1.5mL     </t>
  </si>
  <si>
    <t>199-5001-0</t>
  </si>
  <si>
    <t>2770827</t>
  </si>
  <si>
    <t xml:space="preserve">Alprazolam Tablets            </t>
  </si>
  <si>
    <t xml:space="preserve">0.25MG      </t>
  </si>
  <si>
    <t>4026647</t>
  </si>
  <si>
    <t>5132417</t>
  </si>
  <si>
    <t xml:space="preserve">Inflation Sys 2-Tube          </t>
  </si>
  <si>
    <t xml:space="preserve">Thigh       </t>
  </si>
  <si>
    <t>5082-45</t>
  </si>
  <si>
    <t>8401510</t>
  </si>
  <si>
    <t xml:space="preserve">Canister 3000cc               </t>
  </si>
  <si>
    <t xml:space="preserve">36/Ca   </t>
  </si>
  <si>
    <t>3025 055</t>
  </si>
  <si>
    <t>1207499</t>
  </si>
  <si>
    <t>Oxygen Mask High Concentration</t>
  </si>
  <si>
    <t>1009</t>
  </si>
  <si>
    <t>1418106</t>
  </si>
  <si>
    <t xml:space="preserve">Seracult Fecal Test           </t>
  </si>
  <si>
    <t xml:space="preserve">100x10/Ca   </t>
  </si>
  <si>
    <t xml:space="preserve">1000/Ca </t>
  </si>
  <si>
    <t>37100200</t>
  </si>
  <si>
    <t>2510031</t>
  </si>
  <si>
    <t>Gel MediHoney Tube HCS Sterile</t>
  </si>
  <si>
    <t xml:space="preserve">1.5oz       </t>
  </si>
  <si>
    <t>31815</t>
  </si>
  <si>
    <t xml:space="preserve">Half Apron Lead 12 x 12"      </t>
  </si>
  <si>
    <t>TE-SGR-S</t>
  </si>
  <si>
    <t>1276483</t>
  </si>
  <si>
    <t xml:space="preserve">Epinephrine Auto Injector Jr  </t>
  </si>
  <si>
    <t>5325550</t>
  </si>
  <si>
    <t>6812712</t>
  </si>
  <si>
    <t xml:space="preserve">Therapy Pack Hot/Cold Reuse   </t>
  </si>
  <si>
    <t xml:space="preserve">5"X10"      </t>
  </si>
  <si>
    <t xml:space="preserve">24/Pk   </t>
  </si>
  <si>
    <t>4020</t>
  </si>
  <si>
    <t>1155501</t>
  </si>
  <si>
    <t xml:space="preserve">Headphone Cushion Cover       </t>
  </si>
  <si>
    <t>MICAUD</t>
  </si>
  <si>
    <t>90.485.02</t>
  </si>
  <si>
    <t>6549168</t>
  </si>
  <si>
    <t xml:space="preserve">Suture Pds Ii Mono Ud PS1     </t>
  </si>
  <si>
    <t>Z682G</t>
  </si>
  <si>
    <t>1182689</t>
  </si>
  <si>
    <t>Shorts MediShorts Exam Blue LF</t>
  </si>
  <si>
    <t>XXL-3XL Disp</t>
  </si>
  <si>
    <t>62380</t>
  </si>
  <si>
    <t>1103211</t>
  </si>
  <si>
    <t xml:space="preserve">Cuff WA Adult Lg Long         </t>
  </si>
  <si>
    <t>REUSE-12L</t>
  </si>
  <si>
    <t>1047098</t>
  </si>
  <si>
    <t xml:space="preserve">Sodium Chloride Inj SDV 10ml  </t>
  </si>
  <si>
    <t xml:space="preserve">25/Pk   </t>
  </si>
  <si>
    <t>63323018610</t>
  </si>
  <si>
    <t>1263748</t>
  </si>
  <si>
    <t xml:space="preserve">Sz 7.5      </t>
  </si>
  <si>
    <t>20687275</t>
  </si>
  <si>
    <t xml:space="preserve">Medium      </t>
  </si>
  <si>
    <t>102234</t>
  </si>
  <si>
    <t>4383231</t>
  </si>
  <si>
    <t xml:space="preserve">Meditrace 735 Electrodes TP   </t>
  </si>
  <si>
    <t xml:space="preserve">600/Ca  </t>
  </si>
  <si>
    <t>22735</t>
  </si>
  <si>
    <t xml:space="preserve">Dispenser Reel Handy Acrylic  </t>
  </si>
  <si>
    <t xml:space="preserve">4-Roll      </t>
  </si>
  <si>
    <t>5494</t>
  </si>
  <si>
    <t xml:space="preserve">Hemocue HGB Control Low       </t>
  </si>
  <si>
    <t xml:space="preserve">1.5ml       </t>
  </si>
  <si>
    <t xml:space="preserve">3Vl/Bx  </t>
  </si>
  <si>
    <t>GH00LX</t>
  </si>
  <si>
    <t>2584249</t>
  </si>
  <si>
    <t xml:space="preserve">Prometh HCL Amps Non-Ret      </t>
  </si>
  <si>
    <t xml:space="preserve">25mg/mL     </t>
  </si>
  <si>
    <t xml:space="preserve">1mL/Ea  </t>
  </si>
  <si>
    <t>00641149531</t>
  </si>
  <si>
    <t xml:space="preserve">Autoclave,Ritter,115V         </t>
  </si>
  <si>
    <t xml:space="preserve">Manual      </t>
  </si>
  <si>
    <t xml:space="preserve">Door    </t>
  </si>
  <si>
    <t>M9D-022</t>
  </si>
  <si>
    <t>1049843</t>
  </si>
  <si>
    <t xml:space="preserve">Lidocaine HCL MDV 50mL        </t>
  </si>
  <si>
    <t>1127199</t>
  </si>
  <si>
    <t xml:space="preserve">Proparacaine HCL Ophth Sol    </t>
  </si>
  <si>
    <t xml:space="preserve">15ml/Bt </t>
  </si>
  <si>
    <t>AKORN</t>
  </si>
  <si>
    <t>00404719901</t>
  </si>
  <si>
    <t>1412996</t>
  </si>
  <si>
    <t xml:space="preserve">Seracult Mailing Kits         </t>
  </si>
  <si>
    <t xml:space="preserve">80/Bx   </t>
  </si>
  <si>
    <t>37200700</t>
  </si>
  <si>
    <t>7779057</t>
  </si>
  <si>
    <t>Steth Ltmn Ceil Blue 2Hd Ltwt2</t>
  </si>
  <si>
    <t>2454</t>
  </si>
  <si>
    <t>1194171</t>
  </si>
  <si>
    <t xml:space="preserve">Handy Seal Padlock Unnumbered </t>
  </si>
  <si>
    <t xml:space="preserve">Yellow      </t>
  </si>
  <si>
    <t>HEALOG</t>
  </si>
  <si>
    <t>18318Y</t>
  </si>
  <si>
    <t>1046880</t>
  </si>
  <si>
    <t>00409427701</t>
  </si>
  <si>
    <t xml:space="preserve">SonoTrax Doplr w/3Mh  Prb     </t>
  </si>
  <si>
    <t xml:space="preserve">2 YR        </t>
  </si>
  <si>
    <t>121-0560</t>
  </si>
  <si>
    <t xml:space="preserve">Chair HAG Capisco Armls Bkrst </t>
  </si>
  <si>
    <t>SpecifyColor</t>
  </si>
  <si>
    <t>CECS</t>
  </si>
  <si>
    <t>1520010</t>
  </si>
  <si>
    <t>B-212000002</t>
  </si>
  <si>
    <t>1104958</t>
  </si>
  <si>
    <t xml:space="preserve">BP Cuff Thigh 2Tube Reusable  </t>
  </si>
  <si>
    <t xml:space="preserve">Size 13     </t>
  </si>
  <si>
    <t>REUSE-13-2MQ</t>
  </si>
  <si>
    <t xml:space="preserve">Eyewash Adapters              </t>
  </si>
  <si>
    <t>ea</t>
  </si>
  <si>
    <t xml:space="preserve">Bin Shelf Color Stone         </t>
  </si>
  <si>
    <t>10.75x8.25x7</t>
  </si>
  <si>
    <t xml:space="preserve">6/Ca    </t>
  </si>
  <si>
    <t>30239STONE</t>
  </si>
  <si>
    <t>9871639</t>
  </si>
  <si>
    <t xml:space="preserve">25x1"       </t>
  </si>
  <si>
    <t>305125</t>
  </si>
  <si>
    <t>1113331</t>
  </si>
  <si>
    <t xml:space="preserve">i-Stat Control Level I        </t>
  </si>
  <si>
    <t xml:space="preserve">10x1.7ml    </t>
  </si>
  <si>
    <t>06F1201</t>
  </si>
  <si>
    <t xml:space="preserve">Vacutainer Green 2ml          </t>
  </si>
  <si>
    <t xml:space="preserve">13x75ml     </t>
  </si>
  <si>
    <t>366664</t>
  </si>
  <si>
    <t>1112623</t>
  </si>
  <si>
    <t xml:space="preserve">Defib Pads Heartstart FR2     </t>
  </si>
  <si>
    <t xml:space="preserve">2/St    </t>
  </si>
  <si>
    <t>PHILMD</t>
  </si>
  <si>
    <t>989803158211</t>
  </si>
  <si>
    <t>3780115</t>
  </si>
  <si>
    <t xml:space="preserve">Littauer Suture Scissors      </t>
  </si>
  <si>
    <t xml:space="preserve">5-1/2"      </t>
  </si>
  <si>
    <t>CHANBY</t>
  </si>
  <si>
    <t>CH 113JK</t>
  </si>
  <si>
    <t>1209372</t>
  </si>
  <si>
    <t xml:space="preserve">MLA Pipette Tips Racked       </t>
  </si>
  <si>
    <t xml:space="preserve">5-200ul     </t>
  </si>
  <si>
    <t xml:space="preserve">1000/Bx </t>
  </si>
  <si>
    <t>151140R</t>
  </si>
  <si>
    <t>1500133</t>
  </si>
  <si>
    <t xml:space="preserve">Naropin Inj SDV PF 30mL       </t>
  </si>
  <si>
    <t xml:space="preserve">5Mg/mL      </t>
  </si>
  <si>
    <t>ABRAX</t>
  </si>
  <si>
    <t>63323028635</t>
  </si>
  <si>
    <t>1021904</t>
  </si>
  <si>
    <t xml:space="preserve">Optiklens2 Eyewash W/O Valve  </t>
  </si>
  <si>
    <t xml:space="preserve">Emergency   </t>
  </si>
  <si>
    <t>269422</t>
  </si>
  <si>
    <t xml:space="preserve">Tourniquet Multi-Colors LF    </t>
  </si>
  <si>
    <t xml:space="preserve">4Rl/Pk      </t>
  </si>
  <si>
    <t>3044</t>
  </si>
  <si>
    <t xml:space="preserve">Leadwire EKG 12               </t>
  </si>
  <si>
    <t xml:space="preserve">Model 3-100 </t>
  </si>
  <si>
    <t>3-100-0203</t>
  </si>
  <si>
    <t>1233597</t>
  </si>
  <si>
    <t>Naropin Polyamp Inj 5% 20mL PF</t>
  </si>
  <si>
    <t>63323028620</t>
  </si>
  <si>
    <t xml:space="preserve">Half Apron Lead 18x16"        </t>
  </si>
  <si>
    <t>TE-SGR-M</t>
  </si>
  <si>
    <t>2480254</t>
  </si>
  <si>
    <t>Solu-Medrol Act-O-Vial PF  N-R</t>
  </si>
  <si>
    <t xml:space="preserve">125mg       </t>
  </si>
  <si>
    <t xml:space="preserve">2ml/Vl  </t>
  </si>
  <si>
    <t>00009004725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</si>
  <si>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</si>
  <si>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</si>
  <si>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</si>
  <si>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</si>
  <si>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</si>
  <si>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</si>
  <si>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1009871</t>
  </si>
  <si>
    <t xml:space="preserve">Tissue Forceps 1x2 Teeth Econ </t>
  </si>
  <si>
    <t xml:space="preserve">6"          </t>
  </si>
  <si>
    <t>100-9871</t>
  </si>
  <si>
    <t>7772222</t>
  </si>
  <si>
    <t xml:space="preserve">Removal Precise Staple        </t>
  </si>
  <si>
    <t>SR-3</t>
  </si>
  <si>
    <t>3621363</t>
  </si>
  <si>
    <t xml:space="preserve">Pocketscope Handle W/AA       </t>
  </si>
  <si>
    <t xml:space="preserve">2.5V        </t>
  </si>
  <si>
    <t>72830</t>
  </si>
  <si>
    <t>1249546</t>
  </si>
  <si>
    <t xml:space="preserve">Glucagon Inj Diagnostic Kit   </t>
  </si>
  <si>
    <t xml:space="preserve">1mg         </t>
  </si>
  <si>
    <t>63323059303</t>
  </si>
  <si>
    <t xml:space="preserve">Mercury Marker Right &amp; Left   </t>
  </si>
  <si>
    <t>50100</t>
  </si>
  <si>
    <t>8673063</t>
  </si>
  <si>
    <t xml:space="preserve">Pad Metatarsal 5/16"          </t>
  </si>
  <si>
    <t>MM</t>
  </si>
  <si>
    <t>1126082</t>
  </si>
  <si>
    <t xml:space="preserve">Cuff and Bladder 2 Tube Black </t>
  </si>
  <si>
    <t xml:space="preserve">Adult LF    </t>
  </si>
  <si>
    <t>845-11ABK-2HS</t>
  </si>
  <si>
    <t>1165823</t>
  </si>
  <si>
    <t xml:space="preserve">Safety Scalpel #15            </t>
  </si>
  <si>
    <t xml:space="preserve">Sterile     </t>
  </si>
  <si>
    <t>D4515</t>
  </si>
  <si>
    <t>1145986</t>
  </si>
  <si>
    <t xml:space="preserve">Shorts Exam Blue Disp         </t>
  </si>
  <si>
    <t xml:space="preserve">2XL         </t>
  </si>
  <si>
    <t>NON27209XXL</t>
  </si>
  <si>
    <t>9872386</t>
  </si>
  <si>
    <t xml:space="preserve">Syringes IM Luer Lok Thin 3cc </t>
  </si>
  <si>
    <t xml:space="preserve">23gx1.5     </t>
  </si>
  <si>
    <t>309589</t>
  </si>
  <si>
    <t xml:space="preserve">Normosol-R pH 7.4             </t>
  </si>
  <si>
    <t xml:space="preserve">500mL       </t>
  </si>
  <si>
    <t>767003</t>
  </si>
  <si>
    <t xml:space="preserve">Stethoscope Ltmn Clssc3       </t>
  </si>
  <si>
    <t xml:space="preserve">Rainbow 27" </t>
  </si>
  <si>
    <t>5806</t>
  </si>
  <si>
    <t>6855512</t>
  </si>
  <si>
    <t>Acclaim Latex PF Glove Sterile</t>
  </si>
  <si>
    <t xml:space="preserve">Size 8      </t>
  </si>
  <si>
    <t>5795005</t>
  </si>
  <si>
    <t>1317359</t>
  </si>
  <si>
    <t xml:space="preserve">Diazepam Tablets UD           </t>
  </si>
  <si>
    <t>CAPDRG</t>
  </si>
  <si>
    <t>588061</t>
  </si>
  <si>
    <t>2484638</t>
  </si>
  <si>
    <t xml:space="preserve">Promethazine HCL Amp          </t>
  </si>
  <si>
    <t xml:space="preserve">50mg/mL     </t>
  </si>
  <si>
    <t xml:space="preserve">1mL/Amp </t>
  </si>
  <si>
    <t>00641149635</t>
  </si>
  <si>
    <t>1045500</t>
  </si>
  <si>
    <t xml:space="preserve">Forceps Halsted Mosquito Str  </t>
  </si>
  <si>
    <t xml:space="preserve">Del         </t>
  </si>
  <si>
    <t>104-5500</t>
  </si>
  <si>
    <t>2285367</t>
  </si>
  <si>
    <t xml:space="preserve">Xopenex Inhal Sol 3mL 0.042%  </t>
  </si>
  <si>
    <t xml:space="preserve">1.25mg      </t>
  </si>
  <si>
    <t xml:space="preserve">24/Bx   </t>
  </si>
  <si>
    <t>CARDZB</t>
  </si>
  <si>
    <t>5170527</t>
  </si>
  <si>
    <t>9870248</t>
  </si>
  <si>
    <t xml:space="preserve">Luer-Lok Syringe Only         </t>
  </si>
  <si>
    <t xml:space="preserve">3cc         </t>
  </si>
  <si>
    <t>309657</t>
  </si>
  <si>
    <t>1124806</t>
  </si>
  <si>
    <t xml:space="preserve">Isovue 300 IV Sol f/Inj       </t>
  </si>
  <si>
    <t xml:space="preserve">150ml/Bt    </t>
  </si>
  <si>
    <t>131550</t>
  </si>
  <si>
    <t xml:space="preserve">Wall Mount F/Sharps Cont      </t>
  </si>
  <si>
    <t xml:space="preserve">10/CA   </t>
  </si>
  <si>
    <t>31307054</t>
  </si>
  <si>
    <t>2776584</t>
  </si>
  <si>
    <t xml:space="preserve">Step Stool Bariatric w/Rail   </t>
  </si>
  <si>
    <t>600# Max Blk</t>
  </si>
  <si>
    <t>21220</t>
  </si>
  <si>
    <t>9898038</t>
  </si>
  <si>
    <t xml:space="preserve">Glucose Aqueous Liq Control   </t>
  </si>
  <si>
    <t>2ml-1HI/1LOW</t>
  </si>
  <si>
    <t>180.013.002</t>
  </si>
  <si>
    <t>1158215</t>
  </si>
  <si>
    <t xml:space="preserve">EKG Stress Paper Z-Fold       </t>
  </si>
  <si>
    <t xml:space="preserve">w/o Header  </t>
  </si>
  <si>
    <t>CARDIO</t>
  </si>
  <si>
    <t>9100-026-11</t>
  </si>
  <si>
    <t>2480645</t>
  </si>
  <si>
    <t xml:space="preserve">Dexameth Sod Pho Inj N-R      </t>
  </si>
  <si>
    <t xml:space="preserve">10Mg/mL     </t>
  </si>
  <si>
    <t xml:space="preserve">10mL/Vl </t>
  </si>
  <si>
    <t>67457042010</t>
  </si>
  <si>
    <t>1009284</t>
  </si>
  <si>
    <t xml:space="preserve">Monsels Solution OB/GYN 8ml   </t>
  </si>
  <si>
    <t>PREMED</t>
  </si>
  <si>
    <t>9045055</t>
  </si>
  <si>
    <t>2610165</t>
  </si>
  <si>
    <t xml:space="preserve">Battery Procell AAA           </t>
  </si>
  <si>
    <t xml:space="preserve">4/Pk    </t>
  </si>
  <si>
    <t>PC2400BKD</t>
  </si>
  <si>
    <t>1103207</t>
  </si>
  <si>
    <t xml:space="preserve">Cuff BV Adult Lg 2-Tube       </t>
  </si>
  <si>
    <t>REUSE-12-2BV</t>
  </si>
  <si>
    <t>1222081</t>
  </si>
  <si>
    <t xml:space="preserve">Vaqta Hepatitis A Adult PFS   </t>
  </si>
  <si>
    <t xml:space="preserve">50U/1mL     </t>
  </si>
  <si>
    <t>0006409602</t>
  </si>
  <si>
    <t xml:space="preserve">Speculum Vag Snowman Clinton  </t>
  </si>
  <si>
    <t xml:space="preserve">X Long      </t>
  </si>
  <si>
    <t>030917</t>
  </si>
  <si>
    <t xml:space="preserve">Fluid Transfer Set            </t>
  </si>
  <si>
    <t xml:space="preserve">20"         </t>
  </si>
  <si>
    <t>116008</t>
  </si>
  <si>
    <t>1224495</t>
  </si>
  <si>
    <t xml:space="preserve">Falcon Tubes w/o Cap 6ml      </t>
  </si>
  <si>
    <t xml:space="preserve">12x75mm     </t>
  </si>
  <si>
    <t xml:space="preserve">1000/bx </t>
  </si>
  <si>
    <t>CORNLI</t>
  </si>
  <si>
    <t>352008</t>
  </si>
  <si>
    <t>1205736</t>
  </si>
  <si>
    <t xml:space="preserve">Holter Prep Kit               </t>
  </si>
  <si>
    <t>2-100-0090</t>
  </si>
  <si>
    <t xml:space="preserve">Wedge Bolster 24x10x24"Foam   </t>
  </si>
  <si>
    <t xml:space="preserve">Vinyl Cover </t>
  </si>
  <si>
    <t>31-2005S</t>
  </si>
  <si>
    <t>Men11/Womn12</t>
  </si>
  <si>
    <t>R-CFI-28</t>
  </si>
  <si>
    <t>1297150</t>
  </si>
  <si>
    <t xml:space="preserve">Benz-Protect Benzoin Swab 3mL </t>
  </si>
  <si>
    <t xml:space="preserve">1's         </t>
  </si>
  <si>
    <t>GERTRX</t>
  </si>
  <si>
    <t>BPSW5</t>
  </si>
  <si>
    <t>4549001</t>
  </si>
  <si>
    <t xml:space="preserve">Steam Indicator               </t>
  </si>
  <si>
    <t xml:space="preserve">250/BX  </t>
  </si>
  <si>
    <t>MDS200100</t>
  </si>
  <si>
    <t>8407874</t>
  </si>
  <si>
    <t>Tenderskin Hypoallergenic Tape</t>
  </si>
  <si>
    <t xml:space="preserve">1"x10Yds    </t>
  </si>
  <si>
    <t>1914C</t>
  </si>
  <si>
    <t>2586163</t>
  </si>
  <si>
    <t xml:space="preserve">Sodium Bicarb Inj SDV 5mL     </t>
  </si>
  <si>
    <t xml:space="preserve">4%          </t>
  </si>
  <si>
    <t>00409660902</t>
  </si>
  <si>
    <t>2206023</t>
  </si>
  <si>
    <t xml:space="preserve">Elbow Tennis Neop W/foam      </t>
  </si>
  <si>
    <t xml:space="preserve">X-LRG       </t>
  </si>
  <si>
    <t>79-81188</t>
  </si>
  <si>
    <t>1138356</t>
  </si>
  <si>
    <t xml:space="preserve">Timer Digital 99 Min          </t>
  </si>
  <si>
    <t>4452</t>
  </si>
  <si>
    <t xml:space="preserve">Needle Huber Straight         </t>
  </si>
  <si>
    <t xml:space="preserve">20Gx2.75    </t>
  </si>
  <si>
    <t>PMIS2023</t>
  </si>
  <si>
    <t>8358340</t>
  </si>
  <si>
    <t xml:space="preserve">Pad Metatarsal 3/8            </t>
  </si>
  <si>
    <t>ML</t>
  </si>
  <si>
    <t>1093061</t>
  </si>
  <si>
    <t xml:space="preserve">Isovue 370 76%                </t>
  </si>
  <si>
    <t xml:space="preserve">100mL Bt    </t>
  </si>
  <si>
    <t xml:space="preserve">10Bt/Ca </t>
  </si>
  <si>
    <t>131635</t>
  </si>
  <si>
    <t>1210925</t>
  </si>
  <si>
    <t xml:space="preserve">Clipper Surgical Professional </t>
  </si>
  <si>
    <t>Rechargeable</t>
  </si>
  <si>
    <t xml:space="preserve">1Ea/Ca  </t>
  </si>
  <si>
    <t>7100177004</t>
  </si>
  <si>
    <t>6468039</t>
  </si>
  <si>
    <t>Stethoscope Ltmn Blue 2Hd Cls2</t>
  </si>
  <si>
    <t xml:space="preserve">28" Ped     </t>
  </si>
  <si>
    <t>2119</t>
  </si>
  <si>
    <t>1103003</t>
  </si>
  <si>
    <t xml:space="preserve">Cuff Reus Infant 2-Tube       </t>
  </si>
  <si>
    <t>REUSE-07-2MQ</t>
  </si>
  <si>
    <t>1304977</t>
  </si>
  <si>
    <t xml:space="preserve">Kit IV Start w/Tegaderm       </t>
  </si>
  <si>
    <t xml:space="preserve">Ltx Gloves  </t>
  </si>
  <si>
    <t>DYND74060</t>
  </si>
  <si>
    <t>9874575</t>
  </si>
  <si>
    <t xml:space="preserve">Saf-T-Intima IV Cath          </t>
  </si>
  <si>
    <t xml:space="preserve">20x1"       </t>
  </si>
  <si>
    <t>383335</t>
  </si>
  <si>
    <t xml:space="preserve">Medi-Aire Odor Eliminator     </t>
  </si>
  <si>
    <t xml:space="preserve">8-oz Bt     </t>
  </si>
  <si>
    <t>7008L</t>
  </si>
  <si>
    <t>1198756</t>
  </si>
  <si>
    <t xml:space="preserve">Medi-Aire Bio Spray Bottle    </t>
  </si>
  <si>
    <t xml:space="preserve">8oz         </t>
  </si>
  <si>
    <t>7018A</t>
  </si>
  <si>
    <t>1004086</t>
  </si>
  <si>
    <t xml:space="preserve">Catheter Tray Empty w/Cover   </t>
  </si>
  <si>
    <t xml:space="preserve">12x8        </t>
  </si>
  <si>
    <t>83120</t>
  </si>
  <si>
    <t xml:space="preserve">Gown Sleeve Proxima           </t>
  </si>
  <si>
    <t xml:space="preserve">Disp        </t>
  </si>
  <si>
    <t xml:space="preserve">60/Ca   </t>
  </si>
  <si>
    <t>DYNJP2000A</t>
  </si>
  <si>
    <t>1000959</t>
  </si>
  <si>
    <t xml:space="preserve">Needle Holder Mayo-Hegar      </t>
  </si>
  <si>
    <t xml:space="preserve">Econ 5"     </t>
  </si>
  <si>
    <t>100-0959</t>
  </si>
  <si>
    <t xml:space="preserve">1 Pk        </t>
  </si>
  <si>
    <t xml:space="preserve">1/Kt    </t>
  </si>
  <si>
    <t>20310</t>
  </si>
  <si>
    <t>9346557</t>
  </si>
  <si>
    <t>Tray Myelogram St w/Ndl &amp; Lido</t>
  </si>
  <si>
    <t xml:space="preserve">22gx3.5     </t>
  </si>
  <si>
    <t>BUSSE</t>
  </si>
  <si>
    <t>656</t>
  </si>
  <si>
    <t>9457079</t>
  </si>
  <si>
    <t xml:space="preserve">Tensogrip                     </t>
  </si>
  <si>
    <t xml:space="preserve">Size G      </t>
  </si>
  <si>
    <t>7585</t>
  </si>
  <si>
    <t>7281046</t>
  </si>
  <si>
    <t xml:space="preserve">E-Z Gas II 4g Pk              </t>
  </si>
  <si>
    <t>902001</t>
  </si>
  <si>
    <t xml:space="preserve">Tube Transport Screw Cap      </t>
  </si>
  <si>
    <t xml:space="preserve">10mL Yellow </t>
  </si>
  <si>
    <t>6102Y</t>
  </si>
  <si>
    <t xml:space="preserve">Tray Test Strip Type C        </t>
  </si>
  <si>
    <t xml:space="preserve">Urisys 1100 </t>
  </si>
  <si>
    <t>3666735001</t>
  </si>
  <si>
    <t xml:space="preserve">ACA Label Not Calibrated      </t>
  </si>
  <si>
    <t xml:space="preserve">1000/Pk </t>
  </si>
  <si>
    <t>15944</t>
  </si>
  <si>
    <t>1314960</t>
  </si>
  <si>
    <t xml:space="preserve">Ipratropium/Albut Inh Sol 3mL </t>
  </si>
  <si>
    <t xml:space="preserve">0.5/3mg/3mL </t>
  </si>
  <si>
    <t xml:space="preserve">60/Bx   </t>
  </si>
  <si>
    <t>5226063</t>
  </si>
  <si>
    <t>1211223</t>
  </si>
  <si>
    <t xml:space="preserve">Label MSDS Chemical Name NFPA </t>
  </si>
  <si>
    <t xml:space="preserve">2.5x0.75    </t>
  </si>
  <si>
    <t xml:space="preserve">250/Pk  </t>
  </si>
  <si>
    <t>0737</t>
  </si>
  <si>
    <t>1313651</t>
  </si>
  <si>
    <t xml:space="preserve">Depends Briefs Adj Max        </t>
  </si>
  <si>
    <t xml:space="preserve">SM/MED      </t>
  </si>
  <si>
    <t xml:space="preserve">18/Pk   </t>
  </si>
  <si>
    <t>KIMBER</t>
  </si>
  <si>
    <t>49174</t>
  </si>
  <si>
    <t xml:space="preserve">Printer I-Stat f/Analyzer     </t>
  </si>
  <si>
    <t>04P74-04</t>
  </si>
  <si>
    <t>1103151</t>
  </si>
  <si>
    <t xml:space="preserve">Cuff BV Reus Child 2-Tube     </t>
  </si>
  <si>
    <t>REUSE-09-2BV</t>
  </si>
  <si>
    <t>8909541</t>
  </si>
  <si>
    <t xml:space="preserve">Sharps Container Red          </t>
  </si>
  <si>
    <t xml:space="preserve">2 Gallon    </t>
  </si>
  <si>
    <t>31142222</t>
  </si>
  <si>
    <t xml:space="preserve">Nylex Wedge Pillow 12.5x21x21 </t>
  </si>
  <si>
    <t>MSC04120</t>
  </si>
  <si>
    <t xml:space="preserve">Spinal Needle                 </t>
  </si>
  <si>
    <t xml:space="preserve">20GX3.5     </t>
  </si>
  <si>
    <t>PISN2035</t>
  </si>
  <si>
    <t>1191679</t>
  </si>
  <si>
    <t>Gentamicin Ophthalmic Solution</t>
  </si>
  <si>
    <t xml:space="preserve">0.3%        </t>
  </si>
  <si>
    <t xml:space="preserve">5mL/Bt  </t>
  </si>
  <si>
    <t>17478028310</t>
  </si>
  <si>
    <t>5550109</t>
  </si>
  <si>
    <t xml:space="preserve">Biogel Skinsense PF Syn Glove </t>
  </si>
  <si>
    <t xml:space="preserve">6.5         </t>
  </si>
  <si>
    <t>40865</t>
  </si>
  <si>
    <t>7770597</t>
  </si>
  <si>
    <t xml:space="preserve">Cavilon Lotion                </t>
  </si>
  <si>
    <t xml:space="preserve">16oz        </t>
  </si>
  <si>
    <t>9205</t>
  </si>
  <si>
    <t>9457077</t>
  </si>
  <si>
    <t xml:space="preserve">Tensogrip 3" Beige            </t>
  </si>
  <si>
    <t xml:space="preserve">Size D      </t>
  </si>
  <si>
    <t>7582</t>
  </si>
  <si>
    <t xml:space="preserve">Hemocue HGB Control High      </t>
  </si>
  <si>
    <t>GH00HX</t>
  </si>
  <si>
    <t xml:space="preserve">Splint Wrist/ Forearm Left    </t>
  </si>
  <si>
    <t xml:space="preserve">10" LG      </t>
  </si>
  <si>
    <t>617087</t>
  </si>
  <si>
    <t>1023437</t>
  </si>
  <si>
    <t xml:space="preserve">Dressing Forcep Serrated      </t>
  </si>
  <si>
    <t xml:space="preserve">4 1/2"      </t>
  </si>
  <si>
    <t>102-3437</t>
  </si>
  <si>
    <t>1103022</t>
  </si>
  <si>
    <t xml:space="preserve">Cuff WA Reusable Child        </t>
  </si>
  <si>
    <t>REUSE-08</t>
  </si>
  <si>
    <t>8956576</t>
  </si>
  <si>
    <t xml:space="preserve">Poncho Exam Gown Plus Size    </t>
  </si>
  <si>
    <t xml:space="preserve">4XL         </t>
  </si>
  <si>
    <t xml:space="preserve">25/Ca   </t>
  </si>
  <si>
    <t>TIDI-E</t>
  </si>
  <si>
    <t>910541</t>
  </si>
  <si>
    <t>2776619</t>
  </si>
  <si>
    <t xml:space="preserve">Normal Saline 5ml Fil Syringe </t>
  </si>
  <si>
    <t xml:space="preserve">Prefilled   </t>
  </si>
  <si>
    <t>306502</t>
  </si>
  <si>
    <t>1043735</t>
  </si>
  <si>
    <t xml:space="preserve">Ful-Glo Ophth Strips          </t>
  </si>
  <si>
    <t>17478040401</t>
  </si>
  <si>
    <t xml:space="preserve">Cup Foam 16oz We              </t>
  </si>
  <si>
    <t>545728</t>
  </si>
  <si>
    <t>1263374</t>
  </si>
  <si>
    <t>IQECG Digital ECG w/ Lead Mgmt</t>
  </si>
  <si>
    <t>4-000-0062</t>
  </si>
  <si>
    <t>1190373</t>
  </si>
  <si>
    <t>Glove Nitrile PF Textured Blue</t>
  </si>
  <si>
    <t>LIFMED</t>
  </si>
  <si>
    <t>6304</t>
  </si>
  <si>
    <t xml:space="preserve">Radiation Hazard Sign S/S     </t>
  </si>
  <si>
    <t xml:space="preserve">vinyl       </t>
  </si>
  <si>
    <t xml:space="preserve">ea      </t>
  </si>
  <si>
    <t>19102424</t>
  </si>
  <si>
    <t>1137925</t>
  </si>
  <si>
    <t>Irrigation Syringe Piston Type</t>
  </si>
  <si>
    <t xml:space="preserve">60cc        </t>
  </si>
  <si>
    <t>AMSINO</t>
  </si>
  <si>
    <t>AS016</t>
  </si>
  <si>
    <t xml:space="preserve">Walker Adult-Bariatric        </t>
  </si>
  <si>
    <t xml:space="preserve">650Lb       </t>
  </si>
  <si>
    <t xml:space="preserve">2/Ca    </t>
  </si>
  <si>
    <t>G30754B</t>
  </si>
  <si>
    <t>5662474</t>
  </si>
  <si>
    <t xml:space="preserve">Handle Rechargeable           </t>
  </si>
  <si>
    <t xml:space="preserve">3.5V        </t>
  </si>
  <si>
    <t>71000-A</t>
  </si>
  <si>
    <t xml:space="preserve">Wound Therapy PICO Neg Prss   </t>
  </si>
  <si>
    <t>6x8" Sgl Use</t>
  </si>
  <si>
    <t>66800955</t>
  </si>
  <si>
    <t>3168694</t>
  </si>
  <si>
    <t xml:space="preserve">Clamp Drainable Pouch         </t>
  </si>
  <si>
    <t xml:space="preserve">Beige       </t>
  </si>
  <si>
    <t>HOLLIS</t>
  </si>
  <si>
    <t>8770</t>
  </si>
  <si>
    <t>3725425</t>
  </si>
  <si>
    <t xml:space="preserve">Pope Ear Wick Sterile         </t>
  </si>
  <si>
    <t>30-048</t>
  </si>
  <si>
    <t xml:space="preserve">Hygiene Center 19"x5"x20"     </t>
  </si>
  <si>
    <t>1810</t>
  </si>
  <si>
    <t>3950119</t>
  </si>
  <si>
    <t xml:space="preserve">Vinegar White                 </t>
  </si>
  <si>
    <t xml:space="preserve">Gallon  </t>
  </si>
  <si>
    <t>STRPAR</t>
  </si>
  <si>
    <t>SALV36310</t>
  </si>
  <si>
    <t>1103408</t>
  </si>
  <si>
    <t xml:space="preserve">Salicylic Acid 30%            </t>
  </si>
  <si>
    <t xml:space="preserve">4oz/Bt  </t>
  </si>
  <si>
    <t>400544</t>
  </si>
  <si>
    <t xml:space="preserve">LifeDop No Display w/Recharge </t>
  </si>
  <si>
    <t xml:space="preserve">8Mhz Vasc   </t>
  </si>
  <si>
    <t>L150R-SD8</t>
  </si>
  <si>
    <t>5131125</t>
  </si>
  <si>
    <t xml:space="preserve">Inflation System - 2 Tube     </t>
  </si>
  <si>
    <t xml:space="preserve">Child       </t>
  </si>
  <si>
    <t>5082-21</t>
  </si>
  <si>
    <t>9880213</t>
  </si>
  <si>
    <t>Esteem Strch Glove Nitrile III</t>
  </si>
  <si>
    <t xml:space="preserve">150/Bx  </t>
  </si>
  <si>
    <t>8854NXSB</t>
  </si>
  <si>
    <t>Men8/Women 9</t>
  </si>
  <si>
    <t>R-CFI-25</t>
  </si>
  <si>
    <t>1154859</t>
  </si>
  <si>
    <t>Paper Thermal Z-Fold No Header</t>
  </si>
  <si>
    <t xml:space="preserve">Red Grid    </t>
  </si>
  <si>
    <t xml:space="preserve">12Pk/Ca </t>
  </si>
  <si>
    <t>989803137011</t>
  </si>
  <si>
    <t>1218026</t>
  </si>
  <si>
    <t xml:space="preserve">Lidocaine 1% HCL Inj 2mL      </t>
  </si>
  <si>
    <t>63323020102</t>
  </si>
  <si>
    <t xml:space="preserve">Handle Lithium w/Chg Pod      </t>
  </si>
  <si>
    <t xml:space="preserve">220V        </t>
  </si>
  <si>
    <t>71902</t>
  </si>
  <si>
    <t>3950167</t>
  </si>
  <si>
    <t xml:space="preserve">iScreen DX 10 Panel Dip w/BUP </t>
  </si>
  <si>
    <t>INSTEC</t>
  </si>
  <si>
    <t>IS10BUP-DX</t>
  </si>
  <si>
    <t xml:space="preserve">Needle Aesthetic SteriJect    </t>
  </si>
  <si>
    <t xml:space="preserve">22Gx2"      </t>
  </si>
  <si>
    <t>TSK2250SP25</t>
  </si>
  <si>
    <t xml:space="preserve">Connector Plastic f/Oxygen    </t>
  </si>
  <si>
    <t>0124</t>
  </si>
  <si>
    <t>3079434</t>
  </si>
  <si>
    <t xml:space="preserve">Bag Red Biohazard 1mm         </t>
  </si>
  <si>
    <t xml:space="preserve">30x36       </t>
  </si>
  <si>
    <t xml:space="preserve">250/Ca  </t>
  </si>
  <si>
    <t>D2210</t>
  </si>
  <si>
    <t xml:space="preserve">Label Biohazard Tape Red      </t>
  </si>
  <si>
    <t xml:space="preserve">2x1/2"      </t>
  </si>
  <si>
    <t xml:space="preserve">500/Rl  </t>
  </si>
  <si>
    <t>WTBH-212</t>
  </si>
  <si>
    <t>6958954</t>
  </si>
  <si>
    <t>Oral/Axillary Probe Spot Vital</t>
  </si>
  <si>
    <t xml:space="preserve">9'CORD      </t>
  </si>
  <si>
    <t>02678-100</t>
  </si>
  <si>
    <t>1198585</t>
  </si>
  <si>
    <t xml:space="preserve">Kit CT Syringe                </t>
  </si>
  <si>
    <t xml:space="preserve">Dual        </t>
  </si>
  <si>
    <t xml:space="preserve">20/Ca   </t>
  </si>
  <si>
    <t>SOMTEC</t>
  </si>
  <si>
    <t>SDS-CTP-SPK</t>
  </si>
  <si>
    <t>1168026</t>
  </si>
  <si>
    <t xml:space="preserve">Label Frozen Specimen         </t>
  </si>
  <si>
    <t xml:space="preserve">1000/Rl     </t>
  </si>
  <si>
    <t xml:space="preserve">1000/Rl </t>
  </si>
  <si>
    <t>6755</t>
  </si>
  <si>
    <t xml:space="preserve">NeoGuard Covers F Sterile     </t>
  </si>
  <si>
    <t>610-844</t>
  </si>
  <si>
    <t xml:space="preserve">Apron Demi Cst Crnchr Fbrc#5  </t>
  </si>
  <si>
    <t xml:space="preserve">XL Ryl Blue </t>
  </si>
  <si>
    <t>60039</t>
  </si>
  <si>
    <t>1108541</t>
  </si>
  <si>
    <t xml:space="preserve">Lancet Capiject Purple        </t>
  </si>
  <si>
    <t xml:space="preserve">28G         </t>
  </si>
  <si>
    <t>TERUMO</t>
  </si>
  <si>
    <t>200105</t>
  </si>
  <si>
    <t>9649432</t>
  </si>
  <si>
    <t xml:space="preserve">Cannula Nasal 25ft Tubing     </t>
  </si>
  <si>
    <t>1812</t>
  </si>
  <si>
    <t>8310956</t>
  </si>
  <si>
    <t>Ortho Triumph/Aloe Pf Ltx Glov</t>
  </si>
  <si>
    <t>MSG2680</t>
  </si>
  <si>
    <t>1184502</t>
  </si>
  <si>
    <t xml:space="preserve">Curette Ear Lighted Handle    </t>
  </si>
  <si>
    <t xml:space="preserve">w/Suction   </t>
  </si>
  <si>
    <t>2625</t>
  </si>
  <si>
    <t>5551183</t>
  </si>
  <si>
    <t>No Powder Latex Surgical Glove</t>
  </si>
  <si>
    <t xml:space="preserve">Size 6      </t>
  </si>
  <si>
    <t xml:space="preserve">50pr/Bx </t>
  </si>
  <si>
    <t>8602</t>
  </si>
  <si>
    <t xml:space="preserve">Soaking Cup Stabilizer        </t>
  </si>
  <si>
    <t>610-586</t>
  </si>
  <si>
    <t>1208194</t>
  </si>
  <si>
    <t xml:space="preserve">Syringe Stellant Spike Tubing </t>
  </si>
  <si>
    <t>SSS-CTP-SPK</t>
  </si>
  <si>
    <t>1171815</t>
  </si>
  <si>
    <t xml:space="preserve">Needle Quincke Spinal Sterile </t>
  </si>
  <si>
    <t xml:space="preserve">20gx3.5"    </t>
  </si>
  <si>
    <t>SNME20G351</t>
  </si>
  <si>
    <t>1116069</t>
  </si>
  <si>
    <t>Advil Infant Susp DyeFree .5oz</t>
  </si>
  <si>
    <t xml:space="preserve">White Grape </t>
  </si>
  <si>
    <t>WHITEH</t>
  </si>
  <si>
    <t>019120</t>
  </si>
  <si>
    <t>1027483</t>
  </si>
  <si>
    <t xml:space="preserve">Hartman Mosquito Forceps 3.5" </t>
  </si>
  <si>
    <t xml:space="preserve">Str 3.5"    </t>
  </si>
  <si>
    <t>102-7483</t>
  </si>
  <si>
    <t>8957418</t>
  </si>
  <si>
    <t xml:space="preserve">Underpad 3 Ply Tissue/Poly    </t>
  </si>
  <si>
    <t xml:space="preserve">17"x24"     </t>
  </si>
  <si>
    <t xml:space="preserve">300/Ca  </t>
  </si>
  <si>
    <t>16650</t>
  </si>
  <si>
    <t>9870178</t>
  </si>
  <si>
    <t>Pharmaceutical Sharp Collector</t>
  </si>
  <si>
    <t xml:space="preserve">3gal        </t>
  </si>
  <si>
    <t>305622</t>
  </si>
  <si>
    <t xml:space="preserve">Ero-Scan Prob Tips            </t>
  </si>
  <si>
    <t xml:space="preserve">Internal    </t>
  </si>
  <si>
    <t>8120914</t>
  </si>
  <si>
    <t>1237558</t>
  </si>
  <si>
    <t xml:space="preserve">Tourniquet LF 1"X18" Rolled   </t>
  </si>
  <si>
    <t>DYND75020</t>
  </si>
  <si>
    <t xml:space="preserve">Freshener Air Febreze         </t>
  </si>
  <si>
    <t xml:space="preserve">Linen &amp; Sky </t>
  </si>
  <si>
    <t>510493</t>
  </si>
  <si>
    <t>1046816</t>
  </si>
  <si>
    <t xml:space="preserve">Sodium Chloride Inj Bag       </t>
  </si>
  <si>
    <t xml:space="preserve">1000ml  </t>
  </si>
  <si>
    <t>0798309</t>
  </si>
  <si>
    <t xml:space="preserve">Wrist Wrap 60"lx1.5"w         </t>
  </si>
  <si>
    <t xml:space="preserve">U-WRAP      </t>
  </si>
  <si>
    <t>53060</t>
  </si>
  <si>
    <t>9109375</t>
  </si>
  <si>
    <t xml:space="preserve">Instant Warm Pack             </t>
  </si>
  <si>
    <t xml:space="preserve">6x9         </t>
  </si>
  <si>
    <t>CLDSTR</t>
  </si>
  <si>
    <t>030104</t>
  </si>
  <si>
    <t>2485394</t>
  </si>
  <si>
    <t xml:space="preserve">30mL/Ea </t>
  </si>
  <si>
    <t>00409318202</t>
  </si>
  <si>
    <t>1247765</t>
  </si>
  <si>
    <t xml:space="preserve">Paper Thermal ECG Z-Fold      </t>
  </si>
  <si>
    <t xml:space="preserve">5 Packs </t>
  </si>
  <si>
    <t>EDANIN</t>
  </si>
  <si>
    <t>ECG.PAPERPAK</t>
  </si>
  <si>
    <t>2480715</t>
  </si>
  <si>
    <t xml:space="preserve">Hydralazine Inj SDV 1ml N-R   </t>
  </si>
  <si>
    <t xml:space="preserve">20mg/ml     </t>
  </si>
  <si>
    <t>17478093415</t>
  </si>
  <si>
    <t xml:space="preserve">Biohazard Bag 8.5x11          </t>
  </si>
  <si>
    <t>8-900</t>
  </si>
  <si>
    <t>1124406</t>
  </si>
  <si>
    <t xml:space="preserve">Aperature Tips f/Cryac        </t>
  </si>
  <si>
    <t xml:space="preserve">6/Pk    </t>
  </si>
  <si>
    <t>102-6</t>
  </si>
  <si>
    <t>1310868</t>
  </si>
  <si>
    <t xml:space="preserve">Syringe Insulin Luer-Lok      </t>
  </si>
  <si>
    <t xml:space="preserve">1mL         </t>
  </si>
  <si>
    <t>309629</t>
  </si>
  <si>
    <t xml:space="preserve">Electrodes ECG Resting        </t>
  </si>
  <si>
    <t xml:space="preserve">5000/Ca </t>
  </si>
  <si>
    <t>MDS616101A</t>
  </si>
  <si>
    <t>2480712</t>
  </si>
  <si>
    <t xml:space="preserve">Amiodarone Inj SDV N-R        </t>
  </si>
  <si>
    <t xml:space="preserve">3ml/Vl  </t>
  </si>
  <si>
    <t>0143987525</t>
  </si>
  <si>
    <t>1186760</t>
  </si>
  <si>
    <t xml:space="preserve">Heparin Inj 2mL Vl PF         </t>
  </si>
  <si>
    <t xml:space="preserve">1000u/mL    </t>
  </si>
  <si>
    <t>SAGPHA</t>
  </si>
  <si>
    <t>2502140102</t>
  </si>
  <si>
    <t>1213572</t>
  </si>
  <si>
    <t xml:space="preserve">Wipes Ultrasound Sono         </t>
  </si>
  <si>
    <t>50x12/Ca</t>
  </si>
  <si>
    <t>IMAGNG</t>
  </si>
  <si>
    <t>SONO4018</t>
  </si>
  <si>
    <t>1200220</t>
  </si>
  <si>
    <t xml:space="preserve">Nebulizer w/Mouthpiece        </t>
  </si>
  <si>
    <t xml:space="preserve">7" Tubing   </t>
  </si>
  <si>
    <t xml:space="preserve">50/ca   </t>
  </si>
  <si>
    <t>1732</t>
  </si>
  <si>
    <t>4813583</t>
  </si>
  <si>
    <t xml:space="preserve">Rectal Probe Cord             </t>
  </si>
  <si>
    <t xml:space="preserve">9ft         </t>
  </si>
  <si>
    <t>02892-100</t>
  </si>
  <si>
    <t xml:space="preserve">Needle Spinal Chiba Point     </t>
  </si>
  <si>
    <t xml:space="preserve">18G x3.5"   </t>
  </si>
  <si>
    <t>CHE18G351</t>
  </si>
  <si>
    <t>2480724</t>
  </si>
  <si>
    <t>Dextrose Ansyr Syr Non-Retrnbl</t>
  </si>
  <si>
    <t xml:space="preserve">50%         </t>
  </si>
  <si>
    <t xml:space="preserve">50mL    </t>
  </si>
  <si>
    <t>00409751716</t>
  </si>
  <si>
    <t>1103590</t>
  </si>
  <si>
    <t xml:space="preserve">Cuff Thigh WA Reuseable       </t>
  </si>
  <si>
    <t xml:space="preserve">40-55cm     </t>
  </si>
  <si>
    <t>REUSE-13</t>
  </si>
  <si>
    <t>1016268</t>
  </si>
  <si>
    <t xml:space="preserve">Nebulizer Replacement Kit     </t>
  </si>
  <si>
    <t>MARSHA</t>
  </si>
  <si>
    <t>9911</t>
  </si>
  <si>
    <t>1118308</t>
  </si>
  <si>
    <t>9100-026-60</t>
  </si>
  <si>
    <t>1100532</t>
  </si>
  <si>
    <t xml:space="preserve">Cart EKG f/Nihon Kohden       </t>
  </si>
  <si>
    <t xml:space="preserve">Three Shelf </t>
  </si>
  <si>
    <t>NIHKOB</t>
  </si>
  <si>
    <t>NK-CART3</t>
  </si>
  <si>
    <t>1788374</t>
  </si>
  <si>
    <t xml:space="preserve">Suretemp Plus Oral Therm      </t>
  </si>
  <si>
    <t xml:space="preserve">W/Wall Mt   </t>
  </si>
  <si>
    <t>01690-400</t>
  </si>
  <si>
    <t>6780286</t>
  </si>
  <si>
    <t xml:space="preserve">Scissor Iris                  </t>
  </si>
  <si>
    <t>MDS10033</t>
  </si>
  <si>
    <t xml:space="preserve">Stool Step MRI 4-Leg w/Handle </t>
  </si>
  <si>
    <t xml:space="preserve">500Lbs Cap  </t>
  </si>
  <si>
    <t>240-075</t>
  </si>
  <si>
    <t xml:space="preserve">Arm Board Pad Convoluted      </t>
  </si>
  <si>
    <t xml:space="preserve">2x12/Ca </t>
  </si>
  <si>
    <t>31143467-</t>
  </si>
  <si>
    <t xml:space="preserve">Mepilex AG Foam Dressing      </t>
  </si>
  <si>
    <t xml:space="preserve">8"X20"      </t>
  </si>
  <si>
    <t xml:space="preserve">2/Bx    </t>
  </si>
  <si>
    <t>287500</t>
  </si>
  <si>
    <t xml:space="preserve">Laryngscope Med Handle        </t>
  </si>
  <si>
    <t>Blades/2Bulb</t>
  </si>
  <si>
    <t>5-5062-47</t>
  </si>
  <si>
    <t>2480409</t>
  </si>
  <si>
    <t xml:space="preserve">Xylocaine Plain MDV N-R       </t>
  </si>
  <si>
    <t>63323048557</t>
  </si>
  <si>
    <t xml:space="preserve">Band Can-Do Lite Red          </t>
  </si>
  <si>
    <t xml:space="preserve">50yd        </t>
  </si>
  <si>
    <t>10-5222</t>
  </si>
  <si>
    <t>2734285</t>
  </si>
  <si>
    <t xml:space="preserve">Mepilex Foam Dressing         </t>
  </si>
  <si>
    <t xml:space="preserve">4"x4"       </t>
  </si>
  <si>
    <t>295300</t>
  </si>
  <si>
    <t>1103200</t>
  </si>
  <si>
    <t xml:space="preserve">Cuff WA Reus Adult Large      </t>
  </si>
  <si>
    <t>REUSE-12</t>
  </si>
  <si>
    <t>1228399</t>
  </si>
  <si>
    <t xml:space="preserve">Collector Sharps Wall Mount   </t>
  </si>
  <si>
    <t xml:space="preserve">5.1qt Beige </t>
  </si>
  <si>
    <t>175 020</t>
  </si>
  <si>
    <t xml:space="preserve">Mirena IUD System             </t>
  </si>
  <si>
    <t xml:space="preserve">52mg        </t>
  </si>
  <si>
    <t xml:space="preserve">Bx      </t>
  </si>
  <si>
    <t>50419042301</t>
  </si>
  <si>
    <t xml:space="preserve">Ocean       </t>
  </si>
  <si>
    <t>78401-T20</t>
  </si>
  <si>
    <t xml:space="preserve">Blanket Warming Cabinet       </t>
  </si>
  <si>
    <t>P-2010-S</t>
  </si>
  <si>
    <t xml:space="preserve">Labels Urine Yellow           </t>
  </si>
  <si>
    <t xml:space="preserve">1000/Pk     </t>
  </si>
  <si>
    <t>0362</t>
  </si>
  <si>
    <t>6545689</t>
  </si>
  <si>
    <t>Suture Ethilon Nyl Mono Clr P1</t>
  </si>
  <si>
    <t xml:space="preserve">6-0 18"     </t>
  </si>
  <si>
    <t>689G</t>
  </si>
  <si>
    <t>8907433</t>
  </si>
  <si>
    <t>Telfa Adhesive Island Dressing</t>
  </si>
  <si>
    <t xml:space="preserve">4"x8"       </t>
  </si>
  <si>
    <t>7541</t>
  </si>
  <si>
    <t>9870388</t>
  </si>
  <si>
    <t xml:space="preserve">THR Vacutainer Grey 4mL       </t>
  </si>
  <si>
    <t xml:space="preserve">Custom      </t>
  </si>
  <si>
    <t>368587</t>
  </si>
  <si>
    <t xml:space="preserve">Model Lumbar Spinal Column    </t>
  </si>
  <si>
    <t>12-4541</t>
  </si>
  <si>
    <t>7680001</t>
  </si>
  <si>
    <t xml:space="preserve">Esteem TruBlu Glove Nitrile   </t>
  </si>
  <si>
    <t>Med Stretchy</t>
  </si>
  <si>
    <t>8897N</t>
  </si>
  <si>
    <t>9859795</t>
  </si>
  <si>
    <t xml:space="preserve">Tri-Purpose Valve f/DS66      </t>
  </si>
  <si>
    <t>5082-200</t>
  </si>
  <si>
    <t xml:space="preserve">Bar Grab 18" Knurled          </t>
  </si>
  <si>
    <t xml:space="preserve">Gray        </t>
  </si>
  <si>
    <t>3018A</t>
  </si>
  <si>
    <t xml:space="preserve">Sponge Gauze 4"x4" 16Ply Ster </t>
  </si>
  <si>
    <t xml:space="preserve">1280/Ca </t>
  </si>
  <si>
    <t>NON21428</t>
  </si>
  <si>
    <t>3451926</t>
  </si>
  <si>
    <t xml:space="preserve">Epipen Adult Twin Pack        </t>
  </si>
  <si>
    <t xml:space="preserve">0.3mg       </t>
  </si>
  <si>
    <t>49502050002</t>
  </si>
  <si>
    <t>2730039</t>
  </si>
  <si>
    <t>Biogel Neoderm Glove PF LF Stl</t>
  </si>
  <si>
    <t>42980</t>
  </si>
  <si>
    <t xml:space="preserve">Clipper Blade Universal       </t>
  </si>
  <si>
    <t>DYND70880</t>
  </si>
  <si>
    <t xml:space="preserve">0.5mL SDV   </t>
  </si>
  <si>
    <t>00006417100</t>
  </si>
  <si>
    <t>102235</t>
  </si>
  <si>
    <t>1336542</t>
  </si>
  <si>
    <t xml:space="preserve">Ceftriaxone Sodium F/Inj Pwd  </t>
  </si>
  <si>
    <t xml:space="preserve">500mg/Vl    </t>
  </si>
  <si>
    <t>APOTEX</t>
  </si>
  <si>
    <t>60505615204</t>
  </si>
  <si>
    <t>2584917</t>
  </si>
  <si>
    <t>Marcaine Spinal Inj 2mL Amp PF</t>
  </si>
  <si>
    <t xml:space="preserve">0.75%       </t>
  </si>
  <si>
    <t>00409176102</t>
  </si>
  <si>
    <t xml:space="preserve">Covers Trnsdcr Tprd Strl      </t>
  </si>
  <si>
    <t>4x36" 7/8 dm</t>
  </si>
  <si>
    <t xml:space="preserve">75/Ca   </t>
  </si>
  <si>
    <t>50040-26364</t>
  </si>
  <si>
    <t>8407052</t>
  </si>
  <si>
    <t xml:space="preserve">Bag Clear 43x47               </t>
  </si>
  <si>
    <t xml:space="preserve">1.1ml       </t>
  </si>
  <si>
    <t>HERBAG</t>
  </si>
  <si>
    <t>H8647SC</t>
  </si>
  <si>
    <t>9870441</t>
  </si>
  <si>
    <t xml:space="preserve">Syringes w/Needle LL Disp 5cc </t>
  </si>
  <si>
    <t>309630</t>
  </si>
  <si>
    <t>9088955</t>
  </si>
  <si>
    <t xml:space="preserve">Depo-Medrol Inj MDV 5ml       </t>
  </si>
  <si>
    <t xml:space="preserve">40mg/ml     </t>
  </si>
  <si>
    <t>PFIINJ</t>
  </si>
  <si>
    <t>00009028051</t>
  </si>
  <si>
    <t>1096530</t>
  </si>
  <si>
    <t xml:space="preserve">IFOB Kit 20 Test/ 20 Mailers  </t>
  </si>
  <si>
    <t xml:space="preserve">1 Tube      </t>
  </si>
  <si>
    <t>PREPACK-IFOB20</t>
  </si>
  <si>
    <t>1203177</t>
  </si>
  <si>
    <t>Dressing Allevyn 5-1/16x5-1/16</t>
  </si>
  <si>
    <t>Foam Sterile</t>
  </si>
  <si>
    <t>66801068</t>
  </si>
  <si>
    <t xml:space="preserve">Arch Support Full Length      </t>
  </si>
  <si>
    <t xml:space="preserve">WOM 3-4     </t>
  </si>
  <si>
    <t xml:space="preserve">PR      </t>
  </si>
  <si>
    <t>43-042-00</t>
  </si>
  <si>
    <t>THR 13 MONTHLY FILL RATE LOG</t>
  </si>
  <si>
    <t>Stocking Items Only</t>
  </si>
  <si>
    <t>Year</t>
  </si>
  <si>
    <t>Month</t>
  </si>
  <si>
    <t>Total
 Fill Rate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</si>
  <si>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</si>
  <si>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</si>
  <si>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</si>
  <si>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</si>
  <si>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</si>
  <si>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</si>
  <si>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</si>
  <si>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</si>
  <si>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</si>
  <si>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</si>
  <si>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</si>
  <si>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</si>
  <si>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Status</t>
  </si>
  <si>
    <t>Manufacturers back order</t>
  </si>
  <si>
    <t>Discontinued</t>
  </si>
  <si>
    <t>Corporate non-stock - demand too low to convert</t>
  </si>
  <si>
    <t>Non-stock in the primary DC - demand too low to convert</t>
  </si>
  <si>
    <t>Drop-ship only</t>
  </si>
  <si>
    <t>Low impact - only 1 or 2 line impact</t>
  </si>
  <si>
    <t>Division limited stocking</t>
  </si>
  <si>
    <t>Count of SKU</t>
  </si>
  <si>
    <t>Row Labels</t>
  </si>
  <si>
    <t>Sum of LINES</t>
  </si>
  <si>
    <t xml:space="preserve">THR 13 Item impact Summary </t>
  </si>
  <si>
    <t xml:space="preserve">Stock Status </t>
  </si>
  <si>
    <t xml:space="preserve">Stocked in the Primary DC </t>
  </si>
  <si>
    <t>Demand increase – converted to Stock</t>
  </si>
  <si>
    <t xml:space="preserve">Corporate non-stock - demand increase - Sales to convert to stock </t>
  </si>
  <si>
    <t>Monthly Demand-Grapevine</t>
  </si>
  <si>
    <t>Corporate non-stock</t>
  </si>
  <si>
    <t>Non-Stock in the Primary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</si>
</sst>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16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7" fillId="7" borderId="0"/>
    <xf numFmtId="0" fontId="17" fillId="7" borderId="0"/>
  </cellStyleXfs>
  <cellXfs count="7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8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2" xfId="0" applyBorder="1"/>
    <xf numFmtId="0" fontId="19" fillId="3" borderId="3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0" fillId="0" borderId="5" xfId="0" applyFont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2" xfId="0" applyNumberFormat="1" applyBorder="1"/>
    <xf numFmtId="0" fontId="0" fillId="0" borderId="2" xfId="0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2" xfId="0" applyNumberFormat="1" applyFont="1" applyBorder="1"/>
    <xf numFmtId="0" fontId="19" fillId="3" borderId="6" xfId="2" applyFont="1" applyFill="1" applyBorder="1" applyAlignment="1">
      <alignment horizontal="left" wrapText="1"/>
    </xf>
    <xf numFmtId="0" fontId="0" fillId="0" borderId="7" xfId="0" applyNumberFormat="1" applyBorder="1"/>
    <xf numFmtId="0" fontId="18" fillId="0" borderId="7" xfId="0" applyNumberFormat="1" applyFont="1" applyBorder="1"/>
    <xf numFmtId="0" fontId="0" fillId="9" borderId="11" xfId="0" applyFill="1" applyBorder="1" applyAlignment="1">
      <alignment horizontal="left"/>
    </xf>
    <xf numFmtId="0" fontId="0" fillId="9" borderId="11" xfId="0" applyNumberFormat="1" applyFill="1" applyBorder="1"/>
    <xf numFmtId="0" fontId="0" fillId="9" borderId="12" xfId="0" applyNumberFormat="1" applyFill="1" applyBorder="1"/>
    <xf numFmtId="0" fontId="17" fillId="7" borderId="3" xfId="2" applyBorder="1" applyAlignment="1">
      <alignment horizontal="left" vertical="center"/>
    </xf>
    <xf numFmtId="0" fontId="17" fillId="7" borderId="8" xfId="2" applyBorder="1" applyAlignment="1">
      <alignment horizontal="left" vertical="center"/>
    </xf>
    <xf numFmtId="0" fontId="17" fillId="7" borderId="9" xfId="2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13" xfId="0" applyNumberFormat="1" applyFont="1" applyBorder="1"/>
    <xf numFmtId="0" fontId="21" fillId="0" borderId="14" xfId="0" applyFont="1" applyBorder="1" applyAlignment="1">
      <alignment horizontal="left"/>
    </xf>
    <xf numFmtId="0" fontId="21" fillId="0" borderId="14" xfId="0" applyNumberFormat="1" applyFont="1" applyBorder="1"/>
    <xf numFmtId="0" fontId="21" fillId="0" borderId="15" xfId="0" applyNumberFormat="1" applyFont="1" applyBorder="1"/>
    <xf numFmtId="0" fontId="17" fillId="7" borderId="10" xfId="2" applyBorder="1" applyAlignment="1">
      <alignment horizontal="left" vertical="center"/>
    </xf>
    <xf numFmtId="0" fontId="18" fillId="0" borderId="16" xfId="0" applyFont="1" applyBorder="1" applyAlignment="1">
      <alignment horizontal="left"/>
    </xf>
    <xf numFmtId="0" fontId="18" fillId="0" borderId="16" xfId="0" applyNumberFormat="1" applyFont="1" applyBorder="1"/>
    <xf numFmtId="0" fontId="18" fillId="0" borderId="17" xfId="0" applyNumberFormat="1" applyFont="1" applyBorder="1"/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21" fillId="0" borderId="16" xfId="0" applyFont="1" applyBorder="1" applyAlignment="1">
      <alignment horizontal="left"/>
    </xf>
    <xf numFmtId="0" fontId="21" fillId="0" borderId="16" xfId="0" applyNumberFormat="1" applyFont="1" applyBorder="1"/>
    <xf numFmtId="0" fontId="21" fillId="0" borderId="17" xfId="0" applyNumberFormat="1" applyFont="1" applyBorder="1"/>
    <xf numFmtId="0" fontId="0" fillId="7" borderId="3" xfId="2" applyFont="1" applyBorder="1" applyAlignment="1">
      <alignment horizontal="left" vertical="center"/>
    </xf>
    <xf numFmtId="0" fontId="0" fillId="7" borderId="8" xfId="2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3"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4" tint="-0.249977111117893"/>
      </font>
    </dxf>
    <dxf>
      <font>
        <color theme="4" tint="-0.249977111117893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8"/>
        <color theme="1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color theme="1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0.91801529432687179</c:v>
                </c:pt>
                <c:pt idx="1">
                  <c:v>0.93235797073912219</c:v>
                </c:pt>
                <c:pt idx="2">
                  <c:v>0.92847075405214941</c:v>
                </c:pt>
                <c:pt idx="3">
                  <c:v>0.93362899525921395</c:v>
                </c:pt>
                <c:pt idx="4">
                  <c:v>0.9433701657458563</c:v>
                </c:pt>
                <c:pt idx="5">
                  <c:v>0.92773745661091822</c:v>
                </c:pt>
                <c:pt idx="6">
                  <c:v>0.88397790055248615</c:v>
                </c:pt>
                <c:pt idx="7">
                  <c:v>0.87918914500572176</c:v>
                </c:pt>
                <c:pt idx="8">
                  <c:v>0.91175713918188839</c:v>
                </c:pt>
                <c:pt idx="9">
                  <c:v>0.92124953236064344</c:v>
                </c:pt>
                <c:pt idx="10">
                  <c:v>0.9284149013878743</c:v>
                </c:pt>
                <c:pt idx="11">
                  <c:v>0.928015298456495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46-46EF-8F59-ABA1A802C3A5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0.95823278262483758</c:v>
                </c:pt>
                <c:pt idx="1">
                  <c:v>0.97110627350089052</c:v>
                </c:pt>
                <c:pt idx="2">
                  <c:v>0.97107057306062283</c:v>
                </c:pt>
                <c:pt idx="3">
                  <c:v>0.97275334608030595</c:v>
                </c:pt>
                <c:pt idx="4">
                  <c:v>0.97851002865329517</c:v>
                </c:pt>
                <c:pt idx="5">
                  <c:v>0.9664694280078896</c:v>
                </c:pt>
                <c:pt idx="6">
                  <c:v>0.9709452004413387</c:v>
                </c:pt>
                <c:pt idx="7">
                  <c:v>0.9651830581478823</c:v>
                </c:pt>
                <c:pt idx="8">
                  <c:v>0.97056004381760919</c:v>
                </c:pt>
                <c:pt idx="9">
                  <c:v>0.97082594125763844</c:v>
                </c:pt>
                <c:pt idx="10">
                  <c:v>0.97844495765973827</c:v>
                </c:pt>
                <c:pt idx="11">
                  <c:v>0.97154297154297153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46-46EF-8F59-ABA1A802C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87008"/>
        <c:axId val="194485920"/>
      </c:lineChart>
      <c:catAx>
        <c:axId val="19448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94485920"/>
        <c:crosses val="autoZero"/>
        <c:auto val="1"/>
        <c:lblAlgn val="ctr"/>
        <c:lblOffset val="100"/>
        <c:noMultiLvlLbl val="1"/>
      </c:catAx>
      <c:valAx>
        <c:axId val="194485920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944870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0.90165938864628825</c:v>
                </c:pt>
                <c:pt idx="1">
                  <c:v>0.91395045632333771</c:v>
                </c:pt>
                <c:pt idx="2">
                  <c:v>0.90987569060773477</c:v>
                </c:pt>
                <c:pt idx="3">
                  <c:v>0.91446974236069489</c:v>
                </c:pt>
                <c:pt idx="4">
                  <c:v>0.92437827778717652</c:v>
                </c:pt>
                <c:pt idx="5">
                  <c:v>0.91205211726384361</c:v>
                </c:pt>
                <c:pt idx="6">
                  <c:v>0.86218158066623118</c:v>
                </c:pt>
                <c:pt idx="7">
                  <c:v>0.86296534017971771</c:v>
                </c:pt>
                <c:pt idx="8">
                  <c:v>0.89303263197681748</c:v>
                </c:pt>
                <c:pt idx="9">
                  <c:v>0.90251053692505034</c:v>
                </c:pt>
                <c:pt idx="10">
                  <c:v>0.91029543419874659</c:v>
                </c:pt>
                <c:pt idx="11">
                  <c:v>0.90841021526942101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E-4C1C-BE1F-9BEA47AA3DD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0.94288209606986895</c:v>
                </c:pt>
                <c:pt idx="1">
                  <c:v>0.95306388526727515</c:v>
                </c:pt>
                <c:pt idx="2">
                  <c:v>0.95286602209944748</c:v>
                </c:pt>
                <c:pt idx="3">
                  <c:v>0.95386458957459552</c:v>
                </c:pt>
                <c:pt idx="4">
                  <c:v>0.95956690915242771</c:v>
                </c:pt>
                <c:pt idx="5">
                  <c:v>0.95145028695517297</c:v>
                </c:pt>
                <c:pt idx="6">
                  <c:v>0.94954278249510127</c:v>
                </c:pt>
                <c:pt idx="7">
                  <c:v>0.95041720154043641</c:v>
                </c:pt>
                <c:pt idx="8">
                  <c:v>0.95237495275292927</c:v>
                </c:pt>
                <c:pt idx="9">
                  <c:v>0.95253802455561665</c:v>
                </c:pt>
                <c:pt idx="10">
                  <c:v>0.96042972247090419</c:v>
                </c:pt>
                <c:pt idx="11">
                  <c:v>0.95226634576815083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32E-4C1C-BE1F-9BEA47AA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91360"/>
        <c:axId val="194494624"/>
      </c:lineChart>
      <c:catAx>
        <c:axId val="19449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94494624"/>
        <c:crosses val="autoZero"/>
        <c:auto val="1"/>
        <c:lblAlgn val="ctr"/>
        <c:lblOffset val="100"/>
        <c:noMultiLvlLbl val="1"/>
      </c:catAx>
      <c:valAx>
        <c:axId val="194494624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94491360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00.639693171295" createdVersion="5" refreshedVersion="6" minRefreshableVersion="3" recordCount="444" xr:uid="{00000000-000A-0000-FFFF-FFFF18000000}">
  <cacheSource type="worksheet">
    <worksheetSource ref="A2:N446" sheet="Item Detail"/>
  </cacheSource>
  <cacheFields count="14">
    <cacheField name="SKU" numFmtId="0">
      <sharedItems containsMixedTypes="1" containsNumber="1" containsInteger="1" minValue="1103587" maxValue="1103587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1"/>
    </cacheField>
    <cacheField name="QTY" numFmtId="0">
      <sharedItems containsSemiMixedTypes="0" containsString="0" containsNumber="1" containsInteger="1" minValue="1" maxValue="91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1">
        <s v="Manufacturers back order"/>
        <s v="Discontinued"/>
        <s v="Drop-ship only"/>
        <s v="Demand increase – converted to Stock"/>
        <s v="Corporate non-stock - demand too low to convert"/>
        <s v="Division limited stocking"/>
        <s v="Non-stock in the primary DC - demand too low to convert"/>
        <s v="Corporate non-stock - demand increase - Sales to convert to stock "/>
        <s v="Low impact - only 1 or 2 line impact"/>
        <s v="Large customer order depleted stock" u="1"/>
        <s v="Corporate non-stock - demand increase - Sales to Convert" u="1"/>
      </sharedItems>
    </cacheField>
    <cacheField name="Monthly Demand-Jax" numFmtId="0">
      <sharedItems containsString="0" containsBlank="1" containsNumber="1" containsInteger="1" minValue="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s v="1024486"/>
    <s v="Dexamethasone Sod Phos MDV    "/>
    <s v="4mg/ml      "/>
    <s v="30ml    "/>
    <s v="AMEPHA"/>
    <s v="63323016530"/>
    <n v="21"/>
    <n v="91"/>
    <n v="1"/>
    <n v="0"/>
    <n v="0"/>
    <n v="0"/>
    <x v="0"/>
    <m/>
  </r>
  <r>
    <s v="1314312"/>
    <s v="Ketorolac Inj IM SDV 2mL      "/>
    <s v="60mg/2mL    "/>
    <s v="25/Bx   "/>
    <s v="ALVOGE"/>
    <s v="47781058568"/>
    <n v="20"/>
    <n v="26"/>
    <n v="0.6"/>
    <n v="0.4"/>
    <n v="0"/>
    <n v="0"/>
    <x v="0"/>
    <m/>
  </r>
  <r>
    <s v="7992118"/>
    <s v="2018 Flucelvax Syr QIV LC     "/>
    <s v="4Yrs+ 10PK  "/>
    <s v=".5ml/syr"/>
    <s v="SEQBIO"/>
    <s v="70461031803"/>
    <n v="20"/>
    <n v="85"/>
    <n v="0"/>
    <n v="1"/>
    <n v="0"/>
    <n v="0"/>
    <x v="1"/>
    <m/>
  </r>
  <r>
    <s v="2770763"/>
    <s v="Ceftriaxone f/Inj SDV         "/>
    <s v="500Mg/Vl    "/>
    <s v="10/Pk   "/>
    <s v="CARDGN"/>
    <s v="3664513"/>
    <n v="10"/>
    <n v="23"/>
    <n v="0.7"/>
    <n v="0.3"/>
    <n v="0"/>
    <n v="0"/>
    <x v="0"/>
    <m/>
  </r>
  <r>
    <s v="1148668"/>
    <s v="Betamethasone Combo Inj Susp  "/>
    <s v="6MG/mL      "/>
    <s v="5mL/Vl  "/>
    <s v="AMERQU"/>
    <s v="072001"/>
    <n v="10"/>
    <n v="76"/>
    <n v="0.7"/>
    <n v="0.3"/>
    <n v="0"/>
    <n v="0"/>
    <x v="0"/>
    <m/>
  </r>
  <r>
    <s v="2480160"/>
    <s v="Dexamethasone Sod MDV N-R     "/>
    <s v="4mg/ml      "/>
    <s v="30mL/Vl "/>
    <s v="GIVREP"/>
    <s v="67457042130"/>
    <n v="8"/>
    <n v="71"/>
    <n v="0.25"/>
    <n v="0.75"/>
    <n v="0"/>
    <n v="0"/>
    <x v="0"/>
    <m/>
  </r>
  <r>
    <s v="2480687"/>
    <s v="Diphenhydramine IJ SDV NR     "/>
    <s v="50mg/ml     "/>
    <s v="1ml/Vl  "/>
    <s v="GIVREP"/>
    <s v="63323066401"/>
    <n v="7"/>
    <n v="36"/>
    <n v="1"/>
    <n v="0"/>
    <n v="0"/>
    <n v="0"/>
    <x v="0"/>
    <m/>
  </r>
  <r>
    <s v="9238209"/>
    <s v="GBG AloeGel Instant Hand Sanit"/>
    <s v="18OZ        "/>
    <s v="EA      "/>
    <s v="HELINK"/>
    <s v="7776"/>
    <n v="6"/>
    <n v="23"/>
    <n v="0.83333333333333326"/>
    <n v="0.16666666666666669"/>
    <n v="0"/>
    <n v="0"/>
    <x v="0"/>
    <m/>
  </r>
  <r>
    <s v="1204175"/>
    <s v="Cardiosense Resting Electrodes"/>
    <s v="            "/>
    <s v="100/Pk  "/>
    <s v="CARDKN"/>
    <s v="ET00095-"/>
    <n v="5"/>
    <n v="64"/>
    <n v="0.6"/>
    <n v="0.4"/>
    <n v="0"/>
    <n v="0"/>
    <x v="0"/>
    <m/>
  </r>
  <r>
    <s v="6312615"/>
    <s v="Marcaine Inj MDV              "/>
    <s v="0.5%        "/>
    <s v="50mL/Vl "/>
    <s v="PFIZNJ"/>
    <s v="00409161050"/>
    <n v="5"/>
    <n v="12"/>
    <n v="1"/>
    <n v="0"/>
    <n v="0"/>
    <n v="0"/>
    <x v="0"/>
    <m/>
  </r>
  <r>
    <s v="1296729"/>
    <s v="Shingrix Shingles SDV w/Diluen"/>
    <s v="0.5mL       "/>
    <s v="10/Pk   "/>
    <s v="SKBEEC"/>
    <s v="58160082311"/>
    <n v="5"/>
    <n v="6"/>
    <n v="1"/>
    <n v="0"/>
    <n v="0"/>
    <n v="0"/>
    <x v="0"/>
    <m/>
  </r>
  <r>
    <s v="1276358"/>
    <s v="Veritor+ Rdr Combo 2 FLU      "/>
    <s v="Physician   "/>
    <s v="EA      "/>
    <s v="B-DMIC"/>
    <s v="256074"/>
    <n v="5"/>
    <n v="10"/>
    <n v="0"/>
    <n v="0"/>
    <n v="0"/>
    <n v="1"/>
    <x v="2"/>
    <m/>
  </r>
  <r>
    <s v="1285337"/>
    <s v="Hymovis Inj Syringe LOC       "/>
    <s v="24mg/3ml    "/>
    <s v="2/Pk    "/>
    <s v="FIDPHA"/>
    <s v="89122049663"/>
    <n v="4"/>
    <n v="9"/>
    <n v="0"/>
    <n v="1"/>
    <n v="0"/>
    <n v="0"/>
    <x v="3"/>
    <n v="8"/>
  </r>
  <r>
    <s v="1296728"/>
    <s v="Shingrix Shingles SDV w/Diluen"/>
    <s v="0.5mL       "/>
    <s v="1/Pk    "/>
    <s v="SKBEEC"/>
    <s v="58160081912"/>
    <n v="4"/>
    <n v="22"/>
    <n v="1"/>
    <n v="0"/>
    <n v="0"/>
    <n v="0"/>
    <x v="0"/>
    <m/>
  </r>
  <r>
    <s v="1046989"/>
    <s v="Sodium Chloride INJ SDV 50ml  "/>
    <s v="0.9%        "/>
    <s v="25/Bx   "/>
    <s v="PFIZNJ"/>
    <s v="00409488850"/>
    <n v="4"/>
    <n v="12"/>
    <n v="1"/>
    <n v="0"/>
    <n v="0"/>
    <n v="0"/>
    <x v="0"/>
    <m/>
  </r>
  <r>
    <s v="1048645"/>
    <s v="Diphenhydramine Inj SDV 1ml   "/>
    <s v="50mg/ml     "/>
    <s v="25/Bx   "/>
    <s v="AMEPHA"/>
    <s v="63323066401"/>
    <n v="4"/>
    <n v="4"/>
    <n v="1"/>
    <n v="0"/>
    <n v="0"/>
    <n v="0"/>
    <x v="0"/>
    <m/>
  </r>
  <r>
    <s v="1048507"/>
    <s v="Nail Splitter 5&quot; English      "/>
    <s v="German      "/>
    <s v="EA      "/>
    <s v="JINSTR"/>
    <s v="104-8507"/>
    <n v="4"/>
    <n v="4"/>
    <n v="0.5"/>
    <n v="0.5"/>
    <n v="0"/>
    <n v="0"/>
    <x v="0"/>
    <m/>
  </r>
  <r>
    <s v="5505251"/>
    <s v="Waste Can Metal White         "/>
    <s v="32 QT       "/>
    <s v="EA      "/>
    <s v="DELTUB"/>
    <s v="35266"/>
    <n v="4"/>
    <n v="10"/>
    <n v="0.5"/>
    <n v="0.5"/>
    <n v="0"/>
    <n v="0"/>
    <x v="0"/>
    <m/>
  </r>
  <r>
    <s v="2488072"/>
    <s v="Bupivacaine HCL MDV Non Return"/>
    <s v="0.5%        "/>
    <s v="50mL/Vl "/>
    <s v="GIVREP"/>
    <s v="00409116301"/>
    <n v="4"/>
    <n v="15"/>
    <n v="0.5"/>
    <n v="0.5"/>
    <n v="0"/>
    <n v="0"/>
    <x v="0"/>
    <m/>
  </r>
  <r>
    <s v="1268963"/>
    <s v="Earplugs E-A-R Skull Screws   "/>
    <s v="Vinyl Cord  "/>
    <s v="120/Pk  "/>
    <s v="FISHER"/>
    <s v="191501567"/>
    <n v="4"/>
    <n v="8"/>
    <n v="0"/>
    <n v="0"/>
    <n v="0"/>
    <n v="1"/>
    <x v="4"/>
    <m/>
  </r>
  <r>
    <s v="1184548"/>
    <s v="Clarity Drug Screen 12 Panel  "/>
    <s v="            "/>
    <s v="25/Bx   "/>
    <s v="RACMED"/>
    <s v="CD-CDOA-7125"/>
    <n v="4"/>
    <n v="9"/>
    <n v="0"/>
    <n v="1"/>
    <n v="0"/>
    <n v="0"/>
    <x v="3"/>
    <n v="4"/>
  </r>
  <r>
    <s v="2319118"/>
    <s v="2018 Fluzone HD Syr LC        "/>
    <s v="65yrs+ 10PK "/>
    <s v=".5ml/syr"/>
    <s v="CONAUT"/>
    <s v="49281040365"/>
    <n v="4"/>
    <n v="11"/>
    <n v="0"/>
    <n v="1"/>
    <n v="0"/>
    <n v="0"/>
    <x v="5"/>
    <m/>
  </r>
  <r>
    <s v="7292118"/>
    <s v="2018 Flucelvax MDV QIV LC     "/>
    <s v="4Yrs+       "/>
    <s v="5mL/Vl  "/>
    <s v="SEQBIO"/>
    <s v="70461041810"/>
    <n v="3"/>
    <n v="17"/>
    <n v="0"/>
    <n v="1"/>
    <n v="0"/>
    <n v="0"/>
    <x v="5"/>
    <m/>
  </r>
  <r>
    <s v="6160002"/>
    <s v="EOVIST Single Dose Vial       "/>
    <s v="10mL        "/>
    <s v="5/Pk    "/>
    <s v="MCKSPE"/>
    <s v="3278959"/>
    <n v="3"/>
    <n v="3"/>
    <n v="0"/>
    <n v="1"/>
    <n v="0"/>
    <n v="0"/>
    <x v="6"/>
    <m/>
  </r>
  <r>
    <s v="2480237"/>
    <s v="Lidocaine w/EPI Inj MDV N-R   "/>
    <s v="2%          "/>
    <s v="20mL/Vl "/>
    <s v="GIVREP"/>
    <s v="00409318201"/>
    <n v="3"/>
    <n v="8"/>
    <n v="1"/>
    <n v="0"/>
    <n v="0"/>
    <n v="0"/>
    <x v="0"/>
    <m/>
  </r>
  <r>
    <n v="1103587"/>
    <s v="Cuff Reus 2-Tube Adult LG     "/>
    <s v="            "/>
    <s v="EA      "/>
    <s v="WELCH"/>
    <s v="REUSE-12L-2BV"/>
    <n v="3"/>
    <n v="6"/>
    <n v="0"/>
    <n v="1"/>
    <n v="0"/>
    <n v="0"/>
    <x v="6"/>
    <m/>
  </r>
  <r>
    <s v="8300983"/>
    <s v="Plastic Luer Lock Connector   "/>
    <s v="Male        "/>
    <s v="10/Pk   "/>
    <s v="WELCH"/>
    <s v="5082-168"/>
    <n v="3"/>
    <n v="3"/>
    <n v="0"/>
    <n v="1"/>
    <n v="0"/>
    <n v="0"/>
    <x v="6"/>
    <m/>
  </r>
  <r>
    <s v="2483041"/>
    <s v="Lidocaine HCL Inj Non-Ret MDV "/>
    <s v="2%          "/>
    <s v="50mL/Vl "/>
    <s v="GIVREP"/>
    <s v="00409427702"/>
    <n v="3"/>
    <n v="21"/>
    <n v="0.33333333333333337"/>
    <n v="0.66666666666666674"/>
    <n v="0"/>
    <n v="0"/>
    <x v="0"/>
    <m/>
  </r>
  <r>
    <s v="1199010"/>
    <s v="Kendall Care Resting Electrode"/>
    <s v="CA510       "/>
    <s v="100/Bg  "/>
    <s v="CARDKN"/>
    <s v="EF00149"/>
    <n v="3"/>
    <n v="15"/>
    <n v="0.66666666666666674"/>
    <n v="0.33333333333333337"/>
    <n v="0"/>
    <n v="0"/>
    <x v="0"/>
    <m/>
  </r>
  <r>
    <s v="6433198"/>
    <s v="Mayo Stand Cover Ster Reinf   "/>
    <s v="23&quot;x54&quot;     "/>
    <s v="54/Ca   "/>
    <s v="HALYAR"/>
    <s v="89601"/>
    <n v="3"/>
    <n v="3"/>
    <n v="0"/>
    <n v="1"/>
    <n v="0"/>
    <n v="0"/>
    <x v="0"/>
    <m/>
  </r>
  <r>
    <s v="8719118"/>
    <s v="2018 Flublok RV4 Syr LC       "/>
    <s v="18Yrs+ 10PK "/>
    <s v=".5ml/syr"/>
    <s v="CONAUT"/>
    <s v="49281071810"/>
    <n v="3"/>
    <n v="6"/>
    <n v="0.66666666666666674"/>
    <n v="0.33333333333333337"/>
    <n v="0"/>
    <n v="0"/>
    <x v="5"/>
    <m/>
  </r>
  <r>
    <s v="1440938"/>
    <s v="Sony Ultrasound Paper Of      "/>
    <s v="S-UPP110    "/>
    <s v="1/RL    "/>
    <s v="BECKL"/>
    <s v="S-UPP110HG"/>
    <n v="3"/>
    <n v="29"/>
    <n v="0"/>
    <n v="1"/>
    <n v="0"/>
    <n v="0"/>
    <x v="0"/>
    <m/>
  </r>
  <r>
    <s v="1047771"/>
    <s v="Lidocaine HCL Inj MDV 20ml    "/>
    <s v="1%          "/>
    <s v="25/Bx   "/>
    <s v="PFIZNJ"/>
    <s v="00409427601"/>
    <n v="3"/>
    <n v="4"/>
    <n v="1"/>
    <n v="0"/>
    <n v="0"/>
    <n v="0"/>
    <x v="0"/>
    <m/>
  </r>
  <r>
    <s v="1046963"/>
    <s v="Bupivacaine HCL MDV 50ml      "/>
    <s v="0.25%       "/>
    <s v="25/Bx   "/>
    <s v="PFIZNJ"/>
    <s v="00409116001"/>
    <n v="3"/>
    <n v="4"/>
    <n v="1"/>
    <n v="0"/>
    <n v="0"/>
    <n v="0"/>
    <x v="0"/>
    <m/>
  </r>
  <r>
    <s v="6023287"/>
    <s v="Bupivacaine HCL MDV Non-Return"/>
    <s v="0.25%       "/>
    <s v="50mL/Vl "/>
    <s v="GIVREP"/>
    <s v="00409116001"/>
    <n v="3"/>
    <n v="19"/>
    <n v="1"/>
    <n v="0"/>
    <n v="0"/>
    <n v="0"/>
    <x v="0"/>
    <m/>
  </r>
  <r>
    <s v="9209571"/>
    <s v="Telfa Dressing Non-Adherent ST"/>
    <s v="3&quot;x6&quot;       "/>
    <s v="50/Bx   "/>
    <s v="CARDKN"/>
    <s v="1169"/>
    <n v="3"/>
    <n v="9"/>
    <n v="1"/>
    <n v="0"/>
    <n v="0"/>
    <n v="0"/>
    <x v="0"/>
    <m/>
  </r>
  <r>
    <s v="1166621"/>
    <s v="Cyanocobalamin Inj (B-12)     "/>
    <s v="1000mcg/mL  "/>
    <s v="25x1mL  "/>
    <s v="AMEPHA"/>
    <s v="63323004401"/>
    <n v="3"/>
    <n v="4"/>
    <n v="0.33333333333333337"/>
    <n v="0.66666666666666674"/>
    <n v="0"/>
    <n v="0"/>
    <x v="0"/>
    <m/>
  </r>
  <r>
    <s v="1113317"/>
    <s v="Clarity Strep-A TestStrip     "/>
    <s v="50-Tests    "/>
    <s v="50/Bx   "/>
    <s v="RACMED"/>
    <s v="DTG-STP50"/>
    <n v="3"/>
    <n v="8"/>
    <n v="0"/>
    <n v="0"/>
    <n v="0"/>
    <n v="1"/>
    <x v="7"/>
    <n v="6"/>
  </r>
  <r>
    <s v="2580313"/>
    <s v="Nitrostat Tabs N-R            "/>
    <s v="0.4mg       "/>
    <s v="25/Bt   "/>
    <s v="GIVREP"/>
    <s v="00071041813"/>
    <n v="3"/>
    <n v="3"/>
    <n v="0"/>
    <n v="1"/>
    <n v="0"/>
    <n v="0"/>
    <x v="0"/>
    <m/>
  </r>
  <r>
    <s v="1125809"/>
    <s v="Emesis Basin Mauve 16oz       "/>
    <s v="8.5&quot;        "/>
    <s v="25/Bx   "/>
    <s v="DUKAL"/>
    <s v="1125809"/>
    <n v="3"/>
    <n v="3"/>
    <n v="0.66666666666666674"/>
    <n v="0.33333333333333337"/>
    <n v="0"/>
    <n v="0"/>
    <x v="0"/>
    <m/>
  </r>
  <r>
    <s v="1026811"/>
    <s v="Entero Vu 24%                 "/>
    <s v="600ML       "/>
    <s v="12/Ca   "/>
    <s v="EZ"/>
    <s v="901407"/>
    <n v="3"/>
    <n v="3"/>
    <n v="0"/>
    <n v="0"/>
    <n v="1"/>
    <n v="0"/>
    <x v="4"/>
    <m/>
  </r>
  <r>
    <s v="1078702"/>
    <s v="Safe+Mask N95                 "/>
    <s v="            "/>
    <s v="20/Bx   "/>
    <s v="MEDICM"/>
    <s v="M2321"/>
    <n v="2"/>
    <n v="2"/>
    <n v="0"/>
    <n v="1"/>
    <n v="0"/>
    <n v="0"/>
    <x v="1"/>
    <m/>
  </r>
  <r>
    <s v="2484141"/>
    <s v="Atropine Sulf Abj LFS N/R     "/>
    <s v=".1mg/mL     "/>
    <s v="10mL Syr"/>
    <s v="GIVREP"/>
    <s v="00409491134"/>
    <n v="2"/>
    <n v="6"/>
    <n v="1"/>
    <n v="0"/>
    <n v="0"/>
    <n v="0"/>
    <x v="0"/>
    <m/>
  </r>
  <r>
    <s v="8910581"/>
    <s v="Coaguchek XS Meter            "/>
    <s v="Kit         "/>
    <s v="EA      "/>
    <s v="BIODYN"/>
    <s v="04837975001"/>
    <n v="2"/>
    <n v="2"/>
    <n v="0"/>
    <n v="0"/>
    <n v="0"/>
    <n v="1"/>
    <x v="4"/>
    <m/>
  </r>
  <r>
    <s v="8300034"/>
    <s v="Scrub Pant Unisex Drawstring  "/>
    <s v="Dk Blue XL  "/>
    <s v="10/Bg   "/>
    <s v="TECHST"/>
    <s v="SC700XL"/>
    <n v="2"/>
    <n v="6"/>
    <n v="0"/>
    <n v="1"/>
    <n v="0"/>
    <n v="0"/>
    <x v="6"/>
    <m/>
  </r>
  <r>
    <s v="5581592"/>
    <s v="Varivax Chickenpox All Sdv    "/>
    <s v=".5ml        "/>
    <s v="10/Pk   "/>
    <s v="MERVAC"/>
    <s v="482700"/>
    <n v="2"/>
    <n v="2"/>
    <n v="0"/>
    <n v="0"/>
    <n v="0"/>
    <n v="1"/>
    <x v="2"/>
    <m/>
  </r>
  <r>
    <s v="4375264"/>
    <s v="Aluminum Chloride 60%         "/>
    <s v="4oz         "/>
    <s v="EA      "/>
    <s v="HELINK"/>
    <s v="400455"/>
    <n v="2"/>
    <n v="6"/>
    <n v="0"/>
    <n v="1"/>
    <n v="0"/>
    <n v="0"/>
    <x v="8"/>
    <m/>
  </r>
  <r>
    <s v="1351987"/>
    <s v="Trophon Chem Indicator        "/>
    <s v="            "/>
    <s v="300/Bx  "/>
    <s v="GEULDD"/>
    <s v="E8350MB"/>
    <n v="2"/>
    <n v="2"/>
    <n v="0"/>
    <n v="0"/>
    <n v="0"/>
    <n v="1"/>
    <x v="4"/>
    <m/>
  </r>
  <r>
    <s v="3492946"/>
    <s v="Chemobloc Nitrile PF LF Glove "/>
    <s v="Blue Med    "/>
    <s v="100/Bx  "/>
    <s v="CARDKN"/>
    <s v="CT5072G-"/>
    <n v="2"/>
    <n v="5"/>
    <n v="0.5"/>
    <n v="0.5"/>
    <n v="0"/>
    <n v="0"/>
    <x v="8"/>
    <m/>
  </r>
  <r>
    <s v="1174049"/>
    <s v="QBC Controls 1-Yr Contract    "/>
    <s v="            "/>
    <s v="EA      "/>
    <s v="QBCDIA"/>
    <s v="424304"/>
    <n v="2"/>
    <n v="2"/>
    <n v="0"/>
    <n v="0"/>
    <n v="0"/>
    <n v="1"/>
    <x v="4"/>
    <m/>
  </r>
  <r>
    <s v="9792441"/>
    <s v="DE HC Earloop Face Mask       "/>
    <s v="Blue        "/>
    <s v="50/Bx   "/>
    <s v="ARMEDC"/>
    <s v="9792441"/>
    <n v="2"/>
    <n v="5"/>
    <n v="1"/>
    <n v="0"/>
    <n v="0"/>
    <n v="0"/>
    <x v="1"/>
    <m/>
  </r>
  <r>
    <s v="1013735"/>
    <s v="Arch Supp Orthotic Full L     "/>
    <s v="W9-10 M8-9  "/>
    <s v="Pr      "/>
    <s v="IMPLUS"/>
    <s v="43-042-03"/>
    <n v="2"/>
    <n v="7"/>
    <n v="0"/>
    <n v="1"/>
    <n v="0"/>
    <n v="0"/>
    <x v="6"/>
    <m/>
  </r>
  <r>
    <s v="1215836"/>
    <s v="Exam Cape X-Wide Blue         "/>
    <s v="            "/>
    <s v="100/Ca  "/>
    <s v="OPTINT"/>
    <s v="701XWS"/>
    <n v="2"/>
    <n v="3"/>
    <n v="0"/>
    <n v="1"/>
    <n v="0"/>
    <n v="0"/>
    <x v="6"/>
    <m/>
  </r>
  <r>
    <s v="7334395"/>
    <s v="Needles Disposable ST TSK3213 "/>
    <s v="32Gx1/2&quot;    "/>
    <s v="100/Bx  "/>
    <s v="AIRTIT"/>
    <s v="TSK3213"/>
    <n v="2"/>
    <n v="2"/>
    <n v="1"/>
    <n v="0"/>
    <n v="0"/>
    <n v="0"/>
    <x v="8"/>
    <m/>
  </r>
  <r>
    <s v="1450577"/>
    <s v="BP Cuff f/Spot LXI            "/>
    <s v="Adult       "/>
    <s v="EA      "/>
    <s v="WELCH"/>
    <s v="4500-02"/>
    <n v="2"/>
    <n v="4"/>
    <n v="0"/>
    <n v="1"/>
    <n v="0"/>
    <n v="0"/>
    <x v="6"/>
    <m/>
  </r>
  <r>
    <s v="1101471"/>
    <s v="Thermosonic Gel Warmer        "/>
    <s v="3-Bt        "/>
    <s v="EA      "/>
    <s v="PARKER"/>
    <s v="82-03"/>
    <n v="2"/>
    <n v="2"/>
    <n v="0"/>
    <n v="1"/>
    <n v="0"/>
    <n v="0"/>
    <x v="8"/>
    <m/>
  </r>
  <r>
    <s v="8673396"/>
    <s v="Pad Metatarsal 1/4&quot;           "/>
    <s v="Small       "/>
    <s v="1/Pr    "/>
    <s v="HAPAD"/>
    <s v="MS"/>
    <n v="2"/>
    <n v="15"/>
    <n v="0"/>
    <n v="1"/>
    <n v="0"/>
    <n v="0"/>
    <x v="6"/>
    <m/>
  </r>
  <r>
    <s v="1272585"/>
    <s v="Needle APS Dry Ndlng Pink Tip "/>
    <s v=".30x50mm    "/>
    <s v="100/Bx  "/>
    <s v="FABENT"/>
    <s v="11-0338"/>
    <n v="2"/>
    <n v="6"/>
    <n v="0"/>
    <n v="0"/>
    <n v="0.5"/>
    <n v="0.5"/>
    <x v="4"/>
    <m/>
  </r>
  <r>
    <s v="3750168"/>
    <s v="Dexamethasone Sodphos SDV     "/>
    <s v="4mg/ml      "/>
    <s v="25x1mL  "/>
    <s v="AMEPHA"/>
    <s v="63323016501"/>
    <n v="2"/>
    <n v="5"/>
    <n v="1"/>
    <n v="0"/>
    <n v="0"/>
    <n v="0"/>
    <x v="8"/>
    <m/>
  </r>
  <r>
    <s v="4080255"/>
    <s v="Aspirin Tablet Enteric Coat   "/>
    <s v="325mg       "/>
    <s v="100/Bt  "/>
    <s v="GERIP"/>
    <s v="57896092101"/>
    <n v="2"/>
    <n v="2"/>
    <n v="0"/>
    <n v="1"/>
    <n v="0"/>
    <n v="0"/>
    <x v="8"/>
    <m/>
  </r>
  <r>
    <s v="1192371"/>
    <s v="Nutab Resting Electrode       "/>
    <s v="            "/>
    <s v="100/Pk  "/>
    <s v="CARDKN"/>
    <s v="ER88007-"/>
    <n v="2"/>
    <n v="60"/>
    <n v="0"/>
    <n v="1"/>
    <n v="0"/>
    <n v="0"/>
    <x v="8"/>
    <m/>
  </r>
  <r>
    <s v="2488175"/>
    <s v="Epinephrine Abj LFS Syr Non-Rt"/>
    <s v="1:10M       "/>
    <s v="10ml/Ea "/>
    <s v="GIVREP"/>
    <s v="00409492134"/>
    <n v="2"/>
    <n v="6"/>
    <n v="0.5"/>
    <n v="0.5"/>
    <n v="0"/>
    <n v="0"/>
    <x v="0"/>
    <m/>
  </r>
  <r>
    <s v="1224026"/>
    <s v="Sofia Flu Starter Kit         "/>
    <s v="            "/>
    <s v="Ea      "/>
    <s v="QUISOF"/>
    <s v="20249"/>
    <n v="2"/>
    <n v="3"/>
    <n v="0"/>
    <n v="0"/>
    <n v="0"/>
    <n v="1"/>
    <x v="5"/>
    <m/>
  </r>
  <r>
    <s v="1174065"/>
    <s v="Stool Massage Pneum 5-Leg Cstr"/>
    <s v="Black       "/>
    <s v="Ea      "/>
    <s v="EARTH"/>
    <s v="37102"/>
    <n v="2"/>
    <n v="2"/>
    <n v="0"/>
    <n v="0"/>
    <n v="0"/>
    <n v="1"/>
    <x v="4"/>
    <m/>
  </r>
  <r>
    <s v="1093145"/>
    <s v="IFOB Kit 50 Test/50 Tubes     "/>
    <s v="No Mailer   "/>
    <s v="50/Bx   "/>
    <s v="HEMOSR"/>
    <s v="T1-CK50"/>
    <n v="2"/>
    <n v="4"/>
    <n v="0"/>
    <n v="1"/>
    <n v="0"/>
    <n v="0"/>
    <x v="8"/>
    <m/>
  </r>
  <r>
    <s v="1334070"/>
    <s v="Medroxyprogesterone Acet Inj  "/>
    <s v="150mg/mL    "/>
    <s v="Ea      "/>
    <s v="AMPPHA"/>
    <s v="00548540000"/>
    <n v="2"/>
    <n v="23"/>
    <n v="1"/>
    <n v="0"/>
    <n v="0"/>
    <n v="0"/>
    <x v="1"/>
    <m/>
  </r>
  <r>
    <s v="1246157"/>
    <s v="Clonidine HCL Tablets         "/>
    <s v="0.1mg       "/>
    <s v="100/Bt  "/>
    <s v="CARDGN"/>
    <s v="5062245"/>
    <n v="2"/>
    <n v="2"/>
    <n v="0"/>
    <n v="1"/>
    <n v="0"/>
    <n v="0"/>
    <x v="1"/>
    <m/>
  </r>
  <r>
    <s v="1344237"/>
    <s v="Disaseptic Antibacterial Soap "/>
    <s v="Quart       "/>
    <s v="Quart   "/>
    <s v="PALMER"/>
    <s v="3543"/>
    <n v="2"/>
    <n v="4"/>
    <n v="0"/>
    <n v="1"/>
    <n v="0"/>
    <n v="0"/>
    <x v="6"/>
    <m/>
  </r>
  <r>
    <s v="2589815"/>
    <s v="Marcaine W/Epi Inj MDV        "/>
    <s v="0.5%        "/>
    <s v="50mL/Vl "/>
    <s v="PFIZNJ"/>
    <s v="00409175550"/>
    <n v="2"/>
    <n v="2"/>
    <n v="1"/>
    <n v="0"/>
    <n v="0"/>
    <n v="0"/>
    <x v="0"/>
    <m/>
  </r>
  <r>
    <s v="7480010"/>
    <s v="Optiray-350 PI Syringe        "/>
    <s v="100mL       "/>
    <s v="20/Bx   "/>
    <s v="GURBET"/>
    <s v="133390"/>
    <n v="2"/>
    <n v="3"/>
    <n v="0.5"/>
    <n v="0.5"/>
    <n v="0"/>
    <n v="0"/>
    <x v="8"/>
    <m/>
  </r>
  <r>
    <s v="1572396"/>
    <s v="Gowns Exam 56&quot; X 43&quot;          "/>
    <s v="            "/>
    <s v="50/Ca   "/>
    <s v="MARS"/>
    <s v="0442"/>
    <n v="2"/>
    <n v="2"/>
    <n v="0"/>
    <n v="1"/>
    <n v="0"/>
    <n v="0"/>
    <x v="6"/>
    <m/>
  </r>
  <r>
    <s v="8597454"/>
    <s v="Stethoscope Ltmn Pur 1Hd Slct "/>
    <s v="28&quot; Length  "/>
    <s v="Ea      "/>
    <s v="3MMED"/>
    <s v="2294"/>
    <n v="2"/>
    <n v="2"/>
    <n v="0.5"/>
    <n v="0.5"/>
    <n v="0"/>
    <n v="0"/>
    <x v="6"/>
    <m/>
  </r>
  <r>
    <s v="1013734"/>
    <s v="Arch Supp Orthotic Full L     "/>
    <s v="W7-8 M6-7   "/>
    <s v="Pr      "/>
    <s v="IMPLUS"/>
    <s v="43-042-02"/>
    <n v="2"/>
    <n v="4"/>
    <n v="0"/>
    <n v="1"/>
    <n v="0"/>
    <n v="0"/>
    <x v="6"/>
    <m/>
  </r>
  <r>
    <s v="3672784"/>
    <s v="Lancet Stat-Let Orange Sterile"/>
    <s v="21G         "/>
    <s v="100/Bx  "/>
    <s v="OPTINT"/>
    <s v="SAN-100"/>
    <n v="2"/>
    <n v="3"/>
    <n v="0"/>
    <n v="1"/>
    <n v="0"/>
    <n v="0"/>
    <x v="1"/>
    <m/>
  </r>
  <r>
    <s v="2846388"/>
    <s v="Electrode Stress Test Foam    "/>
    <s v="            "/>
    <s v="60/BG   "/>
    <s v="TROY"/>
    <s v="A10005-60"/>
    <n v="2"/>
    <n v="42"/>
    <n v="0"/>
    <n v="1"/>
    <n v="0"/>
    <n v="0"/>
    <x v="6"/>
    <m/>
  </r>
  <r>
    <s v="1124771"/>
    <s v="Affirm VPIII Microbial        "/>
    <s v="ID Test     "/>
    <s v="120/Bx  "/>
    <s v="B-DMIC"/>
    <s v="446257"/>
    <n v="2"/>
    <n v="2"/>
    <n v="0"/>
    <n v="1"/>
    <n v="0"/>
    <n v="0"/>
    <x v="8"/>
    <m/>
  </r>
  <r>
    <s v="1314441"/>
    <s v="Insert Rigid Carbon Fiber     "/>
    <s v="Men10/Womn11"/>
    <s v="Ea      "/>
    <s v="RTNTPL"/>
    <s v="R-CFI-27"/>
    <n v="2"/>
    <n v="16"/>
    <n v="0"/>
    <n v="0"/>
    <n v="1"/>
    <n v="0"/>
    <x v="4"/>
    <m/>
  </r>
  <r>
    <s v="2483812"/>
    <s v="Lidocaine HCL Abj LFS Syr PF  "/>
    <s v="2% N-Rt     "/>
    <s v="5mL/Ea  "/>
    <s v="GIVREP"/>
    <s v="00409490334"/>
    <n v="2"/>
    <n v="6"/>
    <n v="1"/>
    <n v="0"/>
    <n v="0"/>
    <n v="0"/>
    <x v="0"/>
    <m/>
  </r>
  <r>
    <s v="9533878"/>
    <s v="Fox Dermal Curette Disposable "/>
    <s v="3mm         "/>
    <s v="Ea      "/>
    <s v="MILTEX"/>
    <s v="33-53"/>
    <n v="2"/>
    <n v="51"/>
    <n v="0"/>
    <n v="1"/>
    <n v="0"/>
    <n v="0"/>
    <x v="8"/>
    <m/>
  </r>
  <r>
    <s v="9870363"/>
    <s v="Curad PF Nitrile Glove        "/>
    <s v="X-Large     "/>
    <s v="130/Bx  "/>
    <s v="MEDLIN"/>
    <s v="CUR9317"/>
    <n v="2"/>
    <n v="7"/>
    <n v="0"/>
    <n v="1"/>
    <n v="0"/>
    <n v="0"/>
    <x v="6"/>
    <m/>
  </r>
  <r>
    <s v="1819898"/>
    <s v="Furosemide Inj SDV Non-Return "/>
    <s v="10mg/mL     "/>
    <s v="4mL/Vl  "/>
    <s v="GIVREP"/>
    <s v="00409610204"/>
    <n v="2"/>
    <n v="8"/>
    <n v="0.5"/>
    <n v="0.5"/>
    <n v="0"/>
    <n v="0"/>
    <x v="0"/>
    <m/>
  </r>
  <r>
    <s v="1024685"/>
    <s v="Iv Tubing W/flashball 83'     "/>
    <s v="15 Drps     "/>
    <s v="Ea      "/>
    <s v="BANYAN"/>
    <s v="1003290"/>
    <n v="2"/>
    <n v="8"/>
    <n v="0"/>
    <n v="0"/>
    <n v="0"/>
    <n v="1"/>
    <x v="4"/>
    <m/>
  </r>
  <r>
    <s v="1046883"/>
    <s v="Bupivacaine HCL MDV 50ml      "/>
    <s v="0.5%        "/>
    <s v="25/Bx   "/>
    <s v="PFIZNJ"/>
    <s v="00409116301"/>
    <n v="2"/>
    <n v="11"/>
    <n v="0.5"/>
    <n v="0.5"/>
    <n v="0"/>
    <n v="0"/>
    <x v="0"/>
    <m/>
  </r>
  <r>
    <s v="9878215"/>
    <s v="Insulin Syringe U100 1cc      "/>
    <s v="25gx5/8&quot;    "/>
    <s v="100/Bx  "/>
    <s v="BD"/>
    <s v="329651"/>
    <n v="2"/>
    <n v="3"/>
    <n v="0"/>
    <n v="1"/>
    <n v="0"/>
    <n v="0"/>
    <x v="8"/>
    <m/>
  </r>
  <r>
    <s v="9517814"/>
    <s v="Safety-Lok Syringe 3cc        "/>
    <s v="22gx1&quot;      "/>
    <s v="100/Bx  "/>
    <s v="BD"/>
    <s v="309596"/>
    <n v="2"/>
    <n v="5"/>
    <n v="0"/>
    <n v="1"/>
    <n v="0"/>
    <n v="0"/>
    <x v="6"/>
    <m/>
  </r>
  <r>
    <s v="3581511"/>
    <s v="Lysol II Scented Spray        "/>
    <s v="19oz        "/>
    <s v="Ea      "/>
    <s v="SULTAN"/>
    <s v="74675"/>
    <n v="2"/>
    <n v="13"/>
    <n v="0"/>
    <n v="1"/>
    <n v="0"/>
    <n v="0"/>
    <x v="8"/>
    <m/>
  </r>
  <r>
    <s v="1006095"/>
    <s v="Tissue Forcep Allis 5x6 Teeth "/>
    <s v="Econ 6&quot;     "/>
    <s v="Ea      "/>
    <s v="JINSTR"/>
    <s v="100-6095"/>
    <n v="2"/>
    <n v="16"/>
    <n v="0.5"/>
    <n v="0.5"/>
    <n v="0"/>
    <n v="0"/>
    <x v="6"/>
    <m/>
  </r>
  <r>
    <s v="5550729"/>
    <s v="Mepilex Border Post Op        "/>
    <s v="4x8         "/>
    <s v="5/Bx    "/>
    <s v="ABCO"/>
    <s v="295800"/>
    <n v="2"/>
    <n v="2"/>
    <n v="0"/>
    <n v="1"/>
    <n v="0"/>
    <n v="0"/>
    <x v="6"/>
    <m/>
  </r>
  <r>
    <s v="3957288"/>
    <s v="3-Ply Plasbak Pro Twl MAU     "/>
    <s v="13.5x18     "/>
    <s v="500/ca  "/>
    <s v="GREBAY"/>
    <s v="138"/>
    <n v="2"/>
    <n v="3"/>
    <n v="0"/>
    <n v="0"/>
    <n v="0"/>
    <n v="1"/>
    <x v="4"/>
    <m/>
  </r>
  <r>
    <s v="9815164"/>
    <s v="Woods Lamp Black Light        "/>
    <s v="            "/>
    <s v="Ea      "/>
    <s v="GF"/>
    <s v="2211"/>
    <n v="2"/>
    <n v="2"/>
    <n v="0"/>
    <n v="1"/>
    <n v="0"/>
    <n v="0"/>
    <x v="8"/>
    <m/>
  </r>
  <r>
    <s v="7619118"/>
    <s v="2018 Fluz QIV Ped Sy LC       "/>
    <s v="635mos 10PK "/>
    <s v=".25ml/Pk"/>
    <s v="CONAUT"/>
    <s v="49281051825"/>
    <n v="2"/>
    <n v="2"/>
    <n v="0.5"/>
    <n v="0.5"/>
    <n v="0"/>
    <n v="0"/>
    <x v="5"/>
    <m/>
  </r>
  <r>
    <s v="8907793"/>
    <s v="Telfa Gze Dressng Ster Non/Adh"/>
    <s v="3&quot;x8&quot;       "/>
    <s v="50/Bx   "/>
    <s v="CARDKN"/>
    <s v="1238-"/>
    <n v="2"/>
    <n v="3"/>
    <n v="0"/>
    <n v="1"/>
    <n v="0"/>
    <n v="0"/>
    <x v="8"/>
    <m/>
  </r>
  <r>
    <s v="1314444"/>
    <s v="Insert Rigid Carbon Fiber     "/>
    <s v="Men 13      "/>
    <s v="Ea      "/>
    <s v="RTNTPL"/>
    <s v="R-CFI-30"/>
    <n v="2"/>
    <n v="6"/>
    <n v="0"/>
    <n v="0"/>
    <n v="1"/>
    <n v="0"/>
    <x v="4"/>
    <m/>
  </r>
  <r>
    <s v="1272578"/>
    <s v="Needle APS Dry Ndlng Black Tip"/>
    <s v="0.30x75mm   "/>
    <s v="100/Bx  "/>
    <s v="FABENT"/>
    <s v="11-0340"/>
    <n v="2"/>
    <n v="6"/>
    <n v="0"/>
    <n v="0"/>
    <n v="0.5"/>
    <n v="0.5"/>
    <x v="4"/>
    <m/>
  </r>
  <r>
    <s v="1154316"/>
    <s v="Transfer Set w/Vented Bag     "/>
    <s v="Spike Clave "/>
    <s v="50/Ca   "/>
    <s v="ICU"/>
    <s v="B9469"/>
    <n v="2"/>
    <n v="2"/>
    <n v="0"/>
    <n v="1"/>
    <n v="0"/>
    <n v="0"/>
    <x v="8"/>
    <m/>
  </r>
  <r>
    <s v="1949535"/>
    <s v="Blunt #202 Irrigat Needle 1&quot;  "/>
    <s v="18Ga        "/>
    <s v="25/Bx   "/>
    <s v="CARDKN"/>
    <s v="8881202348"/>
    <n v="2"/>
    <n v="16"/>
    <n v="0.5"/>
    <n v="0.5"/>
    <n v="0"/>
    <n v="0"/>
    <x v="8"/>
    <m/>
  </r>
  <r>
    <s v="1113384"/>
    <s v="Ultralife Battery Lithium     "/>
    <s v="9V          "/>
    <s v="6/Bx    "/>
    <s v="ABBCON"/>
    <s v="06F2126"/>
    <n v="2"/>
    <n v="3"/>
    <n v="0"/>
    <n v="0"/>
    <n v="0"/>
    <n v="1"/>
    <x v="2"/>
    <m/>
  </r>
  <r>
    <s v="3930018"/>
    <s v="K-Y Personal Lub Jelly Flp Cap"/>
    <s v="            "/>
    <s v="2oz/Tb  "/>
    <s v="RBHLTH"/>
    <s v="67981-08902"/>
    <n v="2"/>
    <n v="2"/>
    <n v="0"/>
    <n v="1"/>
    <n v="0"/>
    <n v="0"/>
    <x v="6"/>
    <m/>
  </r>
  <r>
    <s v="1141811"/>
    <s v="Hemocue HBC Control Norml     "/>
    <s v="1.5mL       "/>
    <s v="3/Pk    "/>
    <s v="R&amp;DSYS"/>
    <s v="GH00NX"/>
    <n v="2"/>
    <n v="2"/>
    <n v="0"/>
    <n v="0"/>
    <n v="0"/>
    <n v="1"/>
    <x v="2"/>
    <m/>
  </r>
  <r>
    <s v="1161818"/>
    <s v="Albuterol Inh Solution 3mL    "/>
    <s v="0.083%      "/>
    <s v="25/Cr   "/>
    <s v="NEPPHA"/>
    <s v="0487950125"/>
    <n v="2"/>
    <n v="3"/>
    <n v="0"/>
    <n v="1"/>
    <n v="0"/>
    <n v="0"/>
    <x v="8"/>
    <m/>
  </r>
  <r>
    <s v="1534282"/>
    <s v="Finger Splint Set             "/>
    <s v="R&amp;L         "/>
    <s v="48/Ca   "/>
    <s v="SMTNEP"/>
    <s v="79-71020"/>
    <n v="2"/>
    <n v="2"/>
    <n v="0"/>
    <n v="1"/>
    <n v="0"/>
    <n v="0"/>
    <x v="6"/>
    <m/>
  </r>
  <r>
    <s v="9870825"/>
    <s v="Catheter Nexiva Diffusics IV  "/>
    <s v="20gx1.25&quot;   "/>
    <s v="20/Bx   "/>
    <s v="BD"/>
    <s v="383593"/>
    <n v="2"/>
    <n v="5"/>
    <n v="0"/>
    <n v="1"/>
    <n v="0"/>
    <n v="0"/>
    <x v="6"/>
    <m/>
  </r>
  <r>
    <s v="3751975"/>
    <s v="Dexamethasone Sod Phos MDV    "/>
    <s v="4mg/ml      "/>
    <s v="25x5ml  "/>
    <s v="AMEPHA"/>
    <s v="63323016505"/>
    <n v="2"/>
    <n v="4"/>
    <n v="1"/>
    <n v="0"/>
    <n v="0"/>
    <n v="0"/>
    <x v="8"/>
    <m/>
  </r>
  <r>
    <s v="1314437"/>
    <s v="Insert Rigid Carbon Fiber     "/>
    <s v="Men6/Woman 7"/>
    <s v="Ea      "/>
    <s v="RTNTPL"/>
    <s v="R-CFI-23"/>
    <n v="2"/>
    <n v="9"/>
    <n v="0"/>
    <n v="0"/>
    <n v="1"/>
    <n v="0"/>
    <x v="4"/>
    <m/>
  </r>
  <r>
    <s v="1026761"/>
    <s v="Cefazolin Sodium Inj SDV 10mL "/>
    <s v="1gm         "/>
    <s v="25/Bx   "/>
    <s v="W-WARD"/>
    <s v="00143992490"/>
    <n v="1"/>
    <n v="1"/>
    <n v="1"/>
    <n v="0"/>
    <n v="0"/>
    <n v="0"/>
    <x v="8"/>
    <m/>
  </r>
  <r>
    <s v="1174318"/>
    <s v="Sensor Vital Signs Infant     "/>
    <s v="Finger      "/>
    <s v="10/Bx   "/>
    <s v="ABCO"/>
    <s v="1303"/>
    <n v="1"/>
    <n v="1"/>
    <n v="0"/>
    <n v="0"/>
    <n v="1"/>
    <n v="0"/>
    <x v="4"/>
    <m/>
  </r>
  <r>
    <s v="1294476"/>
    <s v="Diphenhydramine HCl Caplets   "/>
    <s v="25mg        "/>
    <s v="1000/Bt "/>
    <s v="GERIP"/>
    <s v="681-10"/>
    <n v="1"/>
    <n v="1"/>
    <n v="0"/>
    <n v="1"/>
    <n v="0"/>
    <n v="0"/>
    <x v="8"/>
    <m/>
  </r>
  <r>
    <s v="1292414"/>
    <s v="Illuminator Kleenspec Cordless"/>
    <s v="            "/>
    <s v="Ea      "/>
    <s v="WELCH"/>
    <s v="80000"/>
    <n v="1"/>
    <n v="1"/>
    <n v="1"/>
    <n v="0"/>
    <n v="0"/>
    <n v="0"/>
    <x v="8"/>
    <m/>
  </r>
  <r>
    <s v="2942672"/>
    <s v="Suture Sofsilk Silk Black C-13"/>
    <s v="4-0 18&quot;     "/>
    <s v="12/Bx   "/>
    <s v="KENDAL"/>
    <s v="SS683G"/>
    <n v="1"/>
    <n v="1"/>
    <n v="0"/>
    <n v="1"/>
    <n v="0"/>
    <n v="0"/>
    <x v="6"/>
    <m/>
  </r>
  <r>
    <s v="2277244"/>
    <s v="QuickVue One Step HCG Combo   "/>
    <s v="NonReturnabl"/>
    <s v="50/Bx   "/>
    <s v="MONANT"/>
    <s v="20110"/>
    <n v="1"/>
    <n v="1"/>
    <n v="0"/>
    <n v="1"/>
    <n v="0"/>
    <n v="0"/>
    <x v="8"/>
    <m/>
  </r>
  <r>
    <s v="9298729"/>
    <s v="Cannula W/21' Tubing          "/>
    <s v="            "/>
    <s v="25/CA   "/>
    <s v="VYAIRE"/>
    <s v="001327"/>
    <n v="1"/>
    <n v="2"/>
    <n v="0"/>
    <n v="1"/>
    <n v="0"/>
    <n v="0"/>
    <x v="6"/>
    <m/>
  </r>
  <r>
    <s v="1103172"/>
    <s v="Cuff BV Reus Adult 2-Tube     "/>
    <s v="            "/>
    <s v="Ea      "/>
    <s v="WELCH"/>
    <s v="REUSE-11-2BV"/>
    <n v="1"/>
    <n v="4"/>
    <n v="0"/>
    <n v="1"/>
    <n v="0"/>
    <n v="0"/>
    <x v="8"/>
    <m/>
  </r>
  <r>
    <s v="1191310"/>
    <s v="Pelvis w/Femur Heads Female   "/>
    <s v="Life Size   "/>
    <s v="Ea      "/>
    <s v="ANATOM"/>
    <s v="Z4058F"/>
    <n v="1"/>
    <n v="1"/>
    <n v="0"/>
    <n v="0"/>
    <n v="0"/>
    <n v="1"/>
    <x v="4"/>
    <m/>
  </r>
  <r>
    <s v="7143369"/>
    <s v="Tubigrip Lrg Thigh G Beige    "/>
    <s v="10M         "/>
    <s v="1/Bx    "/>
    <s v="ABCO"/>
    <s v="1453"/>
    <n v="1"/>
    <n v="3"/>
    <n v="0"/>
    <n v="1"/>
    <n v="0"/>
    <n v="0"/>
    <x v="6"/>
    <m/>
  </r>
  <r>
    <s v="6430315"/>
    <s v="Lab Coat w/Cuffs White        "/>
    <s v="X-Large     "/>
    <s v="Ea      "/>
    <s v="HALYAR"/>
    <s v="10043"/>
    <n v="1"/>
    <n v="25"/>
    <n v="0"/>
    <n v="1"/>
    <n v="0"/>
    <n v="0"/>
    <x v="6"/>
    <m/>
  </r>
  <r>
    <s v="7316591"/>
    <s v="Biohazard Warning Tape        "/>
    <s v="Red On Black"/>
    <s v="500&quot;/Rl "/>
    <s v="FISHER"/>
    <s v="15965"/>
    <n v="1"/>
    <n v="1"/>
    <n v="0"/>
    <n v="0"/>
    <n v="1"/>
    <n v="0"/>
    <x v="4"/>
    <m/>
  </r>
  <r>
    <s v="9872977"/>
    <s v="Needle Disposable             "/>
    <s v="22gx1&quot;      "/>
    <s v="100/Bx  "/>
    <s v="BD"/>
    <s v="305155"/>
    <n v="1"/>
    <n v="2"/>
    <n v="1"/>
    <n v="0"/>
    <n v="0"/>
    <n v="0"/>
    <x v="8"/>
    <m/>
  </r>
  <r>
    <s v="8900082"/>
    <s v="Endotracheal Tube Hvt Cuffed  "/>
    <s v="8.0mm       "/>
    <s v="10/Ca   "/>
    <s v="RUSCH"/>
    <s v="5-10316"/>
    <n v="1"/>
    <n v="1"/>
    <n v="0"/>
    <n v="1"/>
    <n v="0"/>
    <n v="0"/>
    <x v="6"/>
    <m/>
  </r>
  <r>
    <s v="6720077"/>
    <s v="Footstool Bariatric 500lb Cap "/>
    <s v="10x14       "/>
    <s v="Ea      "/>
    <s v="BRANDT"/>
    <s v="16004"/>
    <n v="1"/>
    <n v="1"/>
    <n v="0"/>
    <n v="0"/>
    <n v="0"/>
    <n v="1"/>
    <x v="4"/>
    <m/>
  </r>
  <r>
    <s v="9026497"/>
    <s v="CORD,HANDSET,25',BLACK        "/>
    <s v="            "/>
    <s v="1/PK    "/>
    <s v="ODEPOT"/>
    <s v="430500"/>
    <n v="1"/>
    <n v="1"/>
    <n v="0"/>
    <n v="0"/>
    <n v="0"/>
    <n v="1"/>
    <x v="2"/>
    <m/>
  </r>
  <r>
    <s v="1272678"/>
    <s v="Epinephrine Jr Auto-Inject    "/>
    <s v="0.15mg      "/>
    <s v="2/Pk    "/>
    <s v="DEY"/>
    <s v="49502010102"/>
    <n v="1"/>
    <n v="1"/>
    <n v="1"/>
    <n v="0"/>
    <n v="0"/>
    <n v="0"/>
    <x v="8"/>
    <m/>
  </r>
  <r>
    <s v="1236454"/>
    <s v="Thermometer Fridge w/ Alarm   "/>
    <s v="Digital     "/>
    <s v="Ea      "/>
    <s v="THERMC"/>
    <s v="ACC8100MATB"/>
    <n v="1"/>
    <n v="1"/>
    <n v="0"/>
    <n v="0"/>
    <n v="0"/>
    <n v="1"/>
    <x v="4"/>
    <m/>
  </r>
  <r>
    <s v="1046823"/>
    <s v="Sodium Bicarb Inj SDV 50ml    "/>
    <s v="8.4%        "/>
    <s v="25/Bx   "/>
    <s v="PFIZNJ"/>
    <s v="00409662502"/>
    <n v="1"/>
    <n v="1"/>
    <n v="1"/>
    <n v="0"/>
    <n v="0"/>
    <n v="0"/>
    <x v="0"/>
    <m/>
  </r>
  <r>
    <s v="1257083"/>
    <s v="Splint Metacarpal Galveston   "/>
    <s v="XL          "/>
    <s v="Ea      "/>
    <s v="BREINC"/>
    <s v="102236"/>
    <n v="1"/>
    <n v="4"/>
    <n v="0"/>
    <n v="0"/>
    <n v="0"/>
    <n v="1"/>
    <x v="4"/>
    <m/>
  </r>
  <r>
    <s v="1223112"/>
    <s v="Paper Holder w/Cutter Strap   "/>
    <s v="f/Exam Table"/>
    <s v="Ea      "/>
    <s v="BIODEX"/>
    <s v="058-611"/>
    <n v="1"/>
    <n v="1"/>
    <n v="0"/>
    <n v="0"/>
    <n v="0"/>
    <n v="1"/>
    <x v="4"/>
    <m/>
  </r>
  <r>
    <s v="9455330"/>
    <s v="Blade Saw Titanium f/Cast     "/>
    <s v="2-1/2&quot;      "/>
    <s v="Ea      "/>
    <s v="SMINEP"/>
    <s v="31-0168"/>
    <n v="1"/>
    <n v="2"/>
    <n v="0"/>
    <n v="1"/>
    <n v="0"/>
    <n v="0"/>
    <x v="6"/>
    <m/>
  </r>
  <r>
    <s v="2483556"/>
    <s v="Lidocaine w/Epi MDV Non-Return"/>
    <s v="1%          "/>
    <s v="30mL/Vl "/>
    <s v="GIVREP"/>
    <s v="00409317802"/>
    <n v="1"/>
    <n v="1"/>
    <n v="0"/>
    <n v="1"/>
    <n v="0"/>
    <n v="0"/>
    <x v="0"/>
    <m/>
  </r>
  <r>
    <s v="6802750"/>
    <s v="Cryoplate                     "/>
    <s v="            "/>
    <s v="EA      "/>
    <s v="BRYMIL"/>
    <s v="303"/>
    <n v="1"/>
    <n v="1"/>
    <n v="0"/>
    <n v="1"/>
    <n v="0"/>
    <n v="0"/>
    <x v="6"/>
    <m/>
  </r>
  <r>
    <s v="1236820"/>
    <s v="Personal Use Kit Customized   "/>
    <s v="Take home   "/>
    <s v="120/Ca  "/>
    <s v="POLYCA"/>
    <s v="FBPU-CUST120S"/>
    <n v="1"/>
    <n v="1"/>
    <n v="0"/>
    <n v="0"/>
    <n v="0"/>
    <n v="1"/>
    <x v="4"/>
    <m/>
  </r>
  <r>
    <s v="1115216"/>
    <s v="Ear Plug Classic W/O Cord     "/>
    <s v="            "/>
    <s v="200/Bx  "/>
    <s v="GRAING"/>
    <s v="3NHJ7"/>
    <n v="1"/>
    <n v="1"/>
    <n v="0"/>
    <n v="0"/>
    <n v="1"/>
    <n v="0"/>
    <x v="4"/>
    <m/>
  </r>
  <r>
    <s v="1334702"/>
    <s v="Seirin J-Type Acupuncture Ndle"/>
    <s v=".20x40mm    "/>
    <s v="100/Bx  "/>
    <s v="FABENT"/>
    <s v="11-0609"/>
    <n v="1"/>
    <n v="3"/>
    <n v="0"/>
    <n v="0"/>
    <n v="1"/>
    <n v="0"/>
    <x v="4"/>
    <m/>
  </r>
  <r>
    <s v="1520009"/>
    <s v="Formfit Ankle Brace Fig.8     "/>
    <s v="X-Small     "/>
    <s v="Ea      "/>
    <s v="ROYMED"/>
    <s v="B-212000001"/>
    <n v="1"/>
    <n v="1"/>
    <n v="0"/>
    <n v="1"/>
    <n v="0"/>
    <n v="0"/>
    <x v="6"/>
    <m/>
  </r>
  <r>
    <s v="1178132"/>
    <s v="Transfer Slide Schure XL      "/>
    <s v="33x 22x 1/16"/>
    <s v="Ea      "/>
    <s v="SCHCOR"/>
    <s v="800-0072"/>
    <n v="1"/>
    <n v="1"/>
    <n v="0"/>
    <n v="0"/>
    <n v="0"/>
    <n v="1"/>
    <x v="4"/>
    <m/>
  </r>
  <r>
    <s v="1014053"/>
    <s v="Pulmomate Micromist Nebulizer "/>
    <s v="            "/>
    <s v="1/EA    "/>
    <s v="MEDDEP"/>
    <s v="4650D"/>
    <n v="1"/>
    <n v="6"/>
    <n v="0"/>
    <n v="1"/>
    <n v="0"/>
    <n v="0"/>
    <x v="8"/>
    <m/>
  </r>
  <r>
    <s v="1236275"/>
    <s v="Earwash Kit Rhino PROFESSIONAL"/>
    <s v="            "/>
    <s v="Ea      "/>
    <s v="DREASY"/>
    <s v="RIKITWRD"/>
    <n v="1"/>
    <n v="1"/>
    <n v="0"/>
    <n v="0"/>
    <n v="1"/>
    <n v="0"/>
    <x v="4"/>
    <m/>
  </r>
  <r>
    <s v="9531501"/>
    <s v="Par Needle Holder Straight    "/>
    <s v="4.5&quot;        "/>
    <s v="Ea      "/>
    <s v="MILTEX"/>
    <s v="8-3TC"/>
    <n v="1"/>
    <n v="2"/>
    <n v="0"/>
    <n v="0"/>
    <n v="0"/>
    <n v="1"/>
    <x v="4"/>
    <m/>
  </r>
  <r>
    <s v="6545723"/>
    <s v="Suture Ethilon Mono Blk Pc1   "/>
    <s v="5-0 18&quot;     "/>
    <s v="12/Bx   "/>
    <s v="ETHICO"/>
    <s v="1955G"/>
    <n v="1"/>
    <n v="1"/>
    <n v="0"/>
    <n v="1"/>
    <n v="0"/>
    <n v="0"/>
    <x v="6"/>
    <m/>
  </r>
  <r>
    <s v="1164932"/>
    <s v="Caps Faucet f/Eyewash Station "/>
    <s v="Green       "/>
    <s v="1/Pr    "/>
    <s v="NEVIN"/>
    <s v="630GC"/>
    <n v="1"/>
    <n v="1"/>
    <n v="0"/>
    <n v="1"/>
    <n v="0"/>
    <n v="0"/>
    <x v="6"/>
    <m/>
  </r>
  <r>
    <s v="1183558"/>
    <s v="Table Pad &amp; Cover 1.5x27x78&quot;  "/>
    <s v="            "/>
    <s v="Ea      "/>
    <s v="CONE"/>
    <s v="203391+2033156"/>
    <n v="1"/>
    <n v="1"/>
    <n v="0"/>
    <n v="0"/>
    <n v="0"/>
    <n v="1"/>
    <x v="4"/>
    <m/>
  </r>
  <r>
    <s v="1160092"/>
    <s v="Isovue 370                    "/>
    <s v="125ml/Bt    "/>
    <s v="10/Ca   "/>
    <s v="BRACCO"/>
    <s v="131604"/>
    <n v="1"/>
    <n v="2"/>
    <n v="0"/>
    <n v="0"/>
    <n v="1"/>
    <n v="0"/>
    <x v="4"/>
    <m/>
  </r>
  <r>
    <s v="9877244"/>
    <s v="Needle Blunt LL 3mL Ster      "/>
    <s v="18Gx1.5     "/>
    <s v="100/Bx  "/>
    <s v="BD"/>
    <s v="305060"/>
    <n v="1"/>
    <n v="1"/>
    <n v="0"/>
    <n v="1"/>
    <n v="0"/>
    <n v="0"/>
    <x v="8"/>
    <m/>
  </r>
  <r>
    <s v="4160082"/>
    <s v="Sharps Container 11 Gal.      "/>
    <s v="RED         "/>
    <s v="6/CA    "/>
    <s v="BEMIS"/>
    <s v="111 030"/>
    <n v="1"/>
    <n v="2"/>
    <n v="0"/>
    <n v="1"/>
    <n v="0"/>
    <n v="0"/>
    <x v="6"/>
    <m/>
  </r>
  <r>
    <s v="3377113"/>
    <s v="Needle/Blood Tube Holder      "/>
    <s v="            "/>
    <s v="100/Bx  "/>
    <s v="EXEL"/>
    <s v="26530"/>
    <n v="1"/>
    <n v="2"/>
    <n v="0"/>
    <n v="1"/>
    <n v="0"/>
    <n v="0"/>
    <x v="6"/>
    <m/>
  </r>
  <r>
    <s v="1255798"/>
    <s v="Splint Metacarpal Galveston   "/>
    <s v="Small       "/>
    <s v="Ea      "/>
    <s v="BREINC"/>
    <s v="102233"/>
    <n v="1"/>
    <n v="2"/>
    <n v="0"/>
    <n v="0"/>
    <n v="0"/>
    <n v="1"/>
    <x v="4"/>
    <m/>
  </r>
  <r>
    <s v="1299660"/>
    <s v="Glucose 201 - 1 Box Promo     "/>
    <s v="            "/>
    <s v="Ea      "/>
    <s v="HEMOCU"/>
    <s v="G1PROMO"/>
    <n v="1"/>
    <n v="1"/>
    <n v="0"/>
    <n v="0"/>
    <n v="0"/>
    <n v="1"/>
    <x v="4"/>
    <m/>
  </r>
  <r>
    <s v="1126080"/>
    <s v="Sphyg Essentials LF Navy      "/>
    <s v="Large Adult "/>
    <s v="Ea      "/>
    <s v="AMDIAG"/>
    <s v="776XHS"/>
    <n v="1"/>
    <n v="2"/>
    <n v="0"/>
    <n v="1"/>
    <n v="0"/>
    <n v="0"/>
    <x v="8"/>
    <m/>
  </r>
  <r>
    <s v="1255504"/>
    <s v="OC-Light S Fit Persnal Use Kit"/>
    <s v="            "/>
    <s v="20/Bx   "/>
    <s v="POLYCA"/>
    <s v="FBPUS"/>
    <n v="1"/>
    <n v="40"/>
    <n v="0"/>
    <n v="1"/>
    <n v="0"/>
    <n v="0"/>
    <x v="8"/>
    <m/>
  </r>
  <r>
    <s v="9870250"/>
    <s v="TB Syr Only Slip-Tip          "/>
    <s v="1cc         "/>
    <s v="200/Bx  "/>
    <s v="BD"/>
    <s v="309659"/>
    <n v="1"/>
    <n v="1"/>
    <n v="0"/>
    <n v="1"/>
    <n v="0"/>
    <n v="0"/>
    <x v="8"/>
    <m/>
  </r>
  <r>
    <s v="1415687"/>
    <s v="Seracult Mailing Pouch        "/>
    <s v="Foiled      "/>
    <s v="100/Bx  "/>
    <s v="PROPER"/>
    <s v="37901600"/>
    <n v="1"/>
    <n v="2"/>
    <n v="0"/>
    <n v="0"/>
    <n v="1"/>
    <n v="0"/>
    <x v="4"/>
    <m/>
  </r>
  <r>
    <s v="1208520"/>
    <s v="Stockinette Cast Synthetic    "/>
    <s v="2&quot;x25yd     "/>
    <s v="Ea      "/>
    <s v="ROYMED"/>
    <s v="2102"/>
    <n v="1"/>
    <n v="2"/>
    <n v="0"/>
    <n v="0"/>
    <n v="0"/>
    <n v="1"/>
    <x v="4"/>
    <m/>
  </r>
  <r>
    <s v="7777630"/>
    <s v="Red Dot Electrode Foam        "/>
    <s v="5.1cm       "/>
    <s v="50/Bg   "/>
    <s v="3MMED"/>
    <s v="2259-50"/>
    <n v="1"/>
    <n v="6"/>
    <n v="0"/>
    <n v="1"/>
    <n v="0"/>
    <n v="0"/>
    <x v="8"/>
    <m/>
  </r>
  <r>
    <s v="9327453"/>
    <s v="Thermal Printer Paper Qbc     "/>
    <s v="Q-Star      "/>
    <s v="3/bx    "/>
    <s v="QBCDIA"/>
    <s v="429580"/>
    <n v="1"/>
    <n v="2"/>
    <n v="0"/>
    <n v="0"/>
    <n v="1"/>
    <n v="0"/>
    <x v="4"/>
    <m/>
  </r>
  <r>
    <s v="9004353"/>
    <s v="Ultrasound Gel Clear          "/>
    <s v="5 Liter     "/>
    <s v="Ea      "/>
    <s v="BIOLAB"/>
    <s v="900-4353"/>
    <n v="1"/>
    <n v="2"/>
    <n v="1"/>
    <n v="0"/>
    <n v="0"/>
    <n v="0"/>
    <x v="8"/>
    <m/>
  </r>
  <r>
    <s v="9872550"/>
    <s v="Needle Disposable             "/>
    <s v="20gx1&quot;      "/>
    <s v="100/Bx  "/>
    <s v="BD"/>
    <s v="305175"/>
    <n v="1"/>
    <n v="1"/>
    <n v="0"/>
    <n v="1"/>
    <n v="0"/>
    <n v="0"/>
    <x v="8"/>
    <m/>
  </r>
  <r>
    <s v="1089970"/>
    <s v="Joseph Mucous Hooklet 2mm     "/>
    <s v="2-Prong     "/>
    <s v="Ea      "/>
    <s v="BRSURG"/>
    <s v="BR18-21602"/>
    <n v="1"/>
    <n v="2"/>
    <n v="0"/>
    <n v="0"/>
    <n v="0"/>
    <n v="1"/>
    <x v="4"/>
    <m/>
  </r>
  <r>
    <s v="1255499"/>
    <s v="OC-Light S Fit Test Kit       "/>
    <s v="            "/>
    <s v="50/Bx   "/>
    <s v="POLYCA"/>
    <s v="FOB50S"/>
    <n v="1"/>
    <n v="1"/>
    <n v="0"/>
    <n v="1"/>
    <n v="0"/>
    <n v="0"/>
    <x v="6"/>
    <m/>
  </r>
  <r>
    <s v="1103589"/>
    <s v="Cuff 2-Tube Adult LG Long     "/>
    <s v="Reuseable   "/>
    <s v="Ea      "/>
    <s v="WELCH"/>
    <s v="REUSE-12L-2TP"/>
    <n v="1"/>
    <n v="2"/>
    <n v="0"/>
    <n v="0"/>
    <n v="1"/>
    <n v="0"/>
    <x v="4"/>
    <m/>
  </r>
  <r>
    <s v="1140406"/>
    <s v="Wheelchair 22&quot; MRI Safe       "/>
    <s v="            "/>
    <s v="Ea      "/>
    <s v="NEWMAT"/>
    <s v="11507"/>
    <n v="1"/>
    <n v="1"/>
    <n v="0"/>
    <n v="0"/>
    <n v="0"/>
    <n v="1"/>
    <x v="4"/>
    <m/>
  </r>
  <r>
    <s v="7778643"/>
    <s v="Steth Ltmn Blk 1Hd Ms Cl2     "/>
    <s v="27&quot; Length  "/>
    <s v="Ea      "/>
    <s v="3MMED"/>
    <s v="2144L"/>
    <n v="1"/>
    <n v="1"/>
    <n v="0"/>
    <n v="1"/>
    <n v="0"/>
    <n v="0"/>
    <x v="6"/>
    <m/>
  </r>
  <r>
    <s v="1047439"/>
    <s v="Scissor Shortbent Stitch      "/>
    <s v="3-1/2&quot;      "/>
    <s v="Ea      "/>
    <s v="MILTEX"/>
    <s v="104-7439"/>
    <n v="1"/>
    <n v="4"/>
    <n v="0"/>
    <n v="1"/>
    <n v="0"/>
    <n v="0"/>
    <x v="6"/>
    <m/>
  </r>
  <r>
    <s v="3997535"/>
    <s v="Ezm Cuff Reten Silicone       "/>
    <s v="            "/>
    <s v="48/CA   "/>
    <s v="EZ"/>
    <s v="901202"/>
    <n v="1"/>
    <n v="1"/>
    <n v="0"/>
    <n v="0"/>
    <n v="1"/>
    <n v="0"/>
    <x v="4"/>
    <m/>
  </r>
  <r>
    <s v="2881979"/>
    <s v="Esteem w/NeuThera Glove Synth "/>
    <s v="Large       "/>
    <s v="100/Bx  "/>
    <s v="ALLEG"/>
    <s v="S88RX04"/>
    <n v="1"/>
    <n v="8"/>
    <n v="0"/>
    <n v="1"/>
    <n v="0"/>
    <n v="0"/>
    <x v="8"/>
    <m/>
  </r>
  <r>
    <s v="6716676"/>
    <s v="Epistaxis Dressing ST Sml     "/>
    <s v="w/String    "/>
    <s v="10/Pk   "/>
    <s v="DEROYA"/>
    <s v="34-202"/>
    <n v="1"/>
    <n v="1"/>
    <n v="0"/>
    <n v="0"/>
    <n v="0"/>
    <n v="1"/>
    <x v="4"/>
    <m/>
  </r>
  <r>
    <s v="4993316"/>
    <s v="Tube Tracheal Cuffed 7.5      "/>
    <s v="            "/>
    <s v="10/Ca   "/>
    <s v="RUSCH"/>
    <s v="5-10115"/>
    <n v="1"/>
    <n v="1"/>
    <n v="0"/>
    <n v="0"/>
    <n v="1"/>
    <n v="0"/>
    <x v="4"/>
    <m/>
  </r>
  <r>
    <s v="6177243"/>
    <s v="Vaseline Petroleum Jelly      "/>
    <s v="            "/>
    <s v="3.25oz  "/>
    <s v="CARDKN"/>
    <s v="8884430300"/>
    <n v="1"/>
    <n v="5"/>
    <n v="1"/>
    <n v="0"/>
    <n v="0"/>
    <n v="0"/>
    <x v="8"/>
    <m/>
  </r>
  <r>
    <s v="9831116"/>
    <s v="Forcep Bozeman Utering        "/>
    <s v="            "/>
    <s v="EA      "/>
    <s v="MEDCI"/>
    <s v="82800"/>
    <n v="1"/>
    <n v="1"/>
    <n v="1"/>
    <n v="0"/>
    <n v="0"/>
    <n v="0"/>
    <x v="6"/>
    <m/>
  </r>
  <r>
    <s v="1175823"/>
    <s v="Dressing Algicell Alg         "/>
    <s v="4x4&quot;        "/>
    <s v="4x10/Ca "/>
    <s v="DERM"/>
    <s v="88044"/>
    <n v="1"/>
    <n v="1"/>
    <n v="0"/>
    <n v="0"/>
    <n v="1"/>
    <n v="0"/>
    <x v="4"/>
    <m/>
  </r>
  <r>
    <s v="1255397"/>
    <s v="Warfarin Sodium Tablets       "/>
    <s v="2.5mg       "/>
    <s v="100/Bt  "/>
    <s v="CARDGN"/>
    <s v="5088406"/>
    <n v="1"/>
    <n v="1"/>
    <n v="1"/>
    <n v="0"/>
    <n v="0"/>
    <n v="0"/>
    <x v="6"/>
    <m/>
  </r>
  <r>
    <s v="6545372"/>
    <s v="Suture Prolene Mono Blu PC1   "/>
    <s v="5-0 18&quot;     "/>
    <s v="12/Bx   "/>
    <s v="ETHICO"/>
    <s v="8618G"/>
    <n v="1"/>
    <n v="1"/>
    <n v="0"/>
    <n v="1"/>
    <n v="0"/>
    <n v="0"/>
    <x v="8"/>
    <m/>
  </r>
  <r>
    <s v="1315257"/>
    <s v="Metoprolol Tartrate Tablets   "/>
    <s v="25mg        "/>
    <s v="100/Bt  "/>
    <s v="TOPRXI"/>
    <s v="02-10397"/>
    <n v="1"/>
    <n v="1"/>
    <n v="0"/>
    <n v="1"/>
    <n v="0"/>
    <n v="0"/>
    <x v="6"/>
    <m/>
  </r>
  <r>
    <s v="8900194"/>
    <s v="Gel Electrode Prepping NuPrep "/>
    <s v="4oz Tube    "/>
    <s v="1/Ea    "/>
    <s v="CARDKN"/>
    <s v="30806726"/>
    <n v="1"/>
    <n v="3"/>
    <n v="1"/>
    <n v="0"/>
    <n v="0"/>
    <n v="0"/>
    <x v="8"/>
    <m/>
  </r>
  <r>
    <s v="1337389"/>
    <s v="Bag Soiled Linen Blue/Black   "/>
    <s v="30.5x41&quot;    "/>
    <s v="100/Ca  "/>
    <s v="MEDGEN"/>
    <s v="288"/>
    <n v="1"/>
    <n v="1"/>
    <n v="0"/>
    <n v="1"/>
    <n v="0"/>
    <n v="0"/>
    <x v="6"/>
    <m/>
  </r>
  <r>
    <s v="1314443"/>
    <s v="Insert Rigid Carbon Fiber     "/>
    <s v="Men 12      "/>
    <s v="Ea      "/>
    <s v="RTNTPL"/>
    <s v="R-CFI-29"/>
    <n v="1"/>
    <n v="4"/>
    <n v="0"/>
    <n v="0"/>
    <n v="1"/>
    <n v="0"/>
    <x v="4"/>
    <m/>
  </r>
  <r>
    <s v="1103196"/>
    <s v="Cuff Reus Ad Long 1-Tube      "/>
    <s v="            "/>
    <s v="Ea      "/>
    <s v="WELCH"/>
    <s v="REUSE-11L-1SC"/>
    <n v="1"/>
    <n v="8"/>
    <n v="0"/>
    <n v="1"/>
    <n v="0"/>
    <n v="0"/>
    <x v="8"/>
    <m/>
  </r>
  <r>
    <s v="1269431"/>
    <s v="Screen Drug Urine Cup 12 Panel"/>
    <s v="            "/>
    <s v="25/Bx   "/>
    <s v="HEMOSR"/>
    <s v="FSCCUP-9124"/>
    <n v="1"/>
    <n v="3"/>
    <n v="0"/>
    <n v="1"/>
    <n v="0"/>
    <n v="0"/>
    <x v="8"/>
    <m/>
  </r>
  <r>
    <s v="1191325"/>
    <s v="Forcep Dressing Adson Serrated"/>
    <s v="SS 6&quot;       "/>
    <s v="Ea      "/>
    <s v="MILTEX"/>
    <s v="6-129"/>
    <n v="1"/>
    <n v="2"/>
    <n v="0"/>
    <n v="0"/>
    <n v="1"/>
    <n v="0"/>
    <x v="4"/>
    <m/>
  </r>
  <r>
    <s v="1210914"/>
    <s v="Forcep Ear Dressing Lucae     "/>
    <s v="SS 5.5 Bayo "/>
    <s v="Ea      "/>
    <s v="DERSUR"/>
    <s v="26-254"/>
    <n v="1"/>
    <n v="6"/>
    <n v="0"/>
    <n v="0"/>
    <n v="0"/>
    <n v="1"/>
    <x v="4"/>
    <m/>
  </r>
  <r>
    <s v="4915311"/>
    <s v="TAT 5000 Temp Scanner         "/>
    <s v="            "/>
    <s v="Ea      "/>
    <s v="EXERG"/>
    <s v="124375"/>
    <n v="1"/>
    <n v="2"/>
    <n v="0"/>
    <n v="1"/>
    <n v="0"/>
    <n v="0"/>
    <x v="8"/>
    <m/>
  </r>
  <r>
    <s v="6850133"/>
    <s v="Gammex PI Underglove Surg Grn "/>
    <s v="SZ 7        "/>
    <s v="50Pr/Bx "/>
    <s v="ANSELL"/>
    <s v="20687270"/>
    <n v="1"/>
    <n v="1"/>
    <n v="0"/>
    <n v="1"/>
    <n v="0"/>
    <n v="0"/>
    <x v="6"/>
    <m/>
  </r>
  <r>
    <s v="5455228"/>
    <s v="Step-On Can Enamel White      "/>
    <s v="32 Quart    "/>
    <s v="Ea      "/>
    <s v="DETECT"/>
    <s v="P-32"/>
    <n v="1"/>
    <n v="1"/>
    <n v="0"/>
    <n v="1"/>
    <n v="0"/>
    <n v="0"/>
    <x v="6"/>
    <m/>
  </r>
  <r>
    <s v="1315194"/>
    <s v="Tubing Connector Oxygen Supply"/>
    <s v="White       "/>
    <s v="50/Ca   "/>
    <s v="RUSCH"/>
    <s v="HUD1420"/>
    <n v="1"/>
    <n v="1"/>
    <n v="0"/>
    <n v="0"/>
    <n v="1"/>
    <n v="0"/>
    <x v="4"/>
    <m/>
  </r>
  <r>
    <s v="4990813"/>
    <s v="Instant Summer Hot            "/>
    <s v="6x8.25      "/>
    <s v="24/Ca   "/>
    <s v="SHINTC"/>
    <s v="4990813H"/>
    <n v="1"/>
    <n v="1"/>
    <n v="0"/>
    <n v="1"/>
    <n v="0"/>
    <n v="0"/>
    <x v="8"/>
    <m/>
  </r>
  <r>
    <s v="9080013"/>
    <s v="Solu-Cortef Act-O-Vial SDV    "/>
    <s v="250mg       "/>
    <s v="2mL/Vl  "/>
    <s v="UPJOHN"/>
    <s v="00009001305"/>
    <n v="1"/>
    <n v="2"/>
    <n v="0"/>
    <n v="1"/>
    <n v="0"/>
    <n v="0"/>
    <x v="8"/>
    <m/>
  </r>
  <r>
    <s v="1153457"/>
    <s v="Freestyle Lite Meter System   "/>
    <s v="Kit         "/>
    <s v="4/Ca    "/>
    <s v="MEDISE"/>
    <s v="7080501"/>
    <n v="1"/>
    <n v="2"/>
    <n v="0"/>
    <n v="0"/>
    <n v="1"/>
    <n v="0"/>
    <x v="4"/>
    <m/>
  </r>
  <r>
    <s v="9060526"/>
    <s v="Candy Pops Dum Dum Stnd Up Bag"/>
    <s v="            "/>
    <s v="Ea      "/>
    <s v="ODEPOT"/>
    <s v="919330"/>
    <n v="1"/>
    <n v="1"/>
    <n v="0"/>
    <n v="0"/>
    <n v="0"/>
    <n v="1"/>
    <x v="2"/>
    <m/>
  </r>
  <r>
    <s v="1062995"/>
    <s v="A2 Wrist Brace Black w/o Thumb"/>
    <s v="Medium Right"/>
    <s v="Ea      "/>
    <s v="SMTNEP"/>
    <s v="05WMR"/>
    <n v="1"/>
    <n v="2"/>
    <n v="0"/>
    <n v="1"/>
    <n v="0"/>
    <n v="0"/>
    <x v="6"/>
    <m/>
  </r>
  <r>
    <s v="1067215"/>
    <s v="Gait Belt 84&quot;                 "/>
    <s v="            "/>
    <s v="Ea      "/>
    <s v="MORRSN"/>
    <s v="7050-7"/>
    <n v="1"/>
    <n v="3"/>
    <n v="0"/>
    <n v="0"/>
    <n v="1"/>
    <n v="0"/>
    <x v="4"/>
    <m/>
  </r>
  <r>
    <s v="1023435"/>
    <s v="Adson Tissue Forcep 4.75&quot; Serr"/>
    <s v="1x2 Teeth   "/>
    <s v="Ea      "/>
    <s v="MILTEX"/>
    <s v="102-3435"/>
    <n v="1"/>
    <n v="16"/>
    <n v="0"/>
    <n v="1"/>
    <n v="0"/>
    <n v="0"/>
    <x v="8"/>
    <m/>
  </r>
  <r>
    <s v="1177190"/>
    <s v="Sensor SpO2 Finger Adult      "/>
    <s v="Reusable    "/>
    <s v="Ea      "/>
    <s v="MIDMAK"/>
    <s v="3-009-0020"/>
    <n v="1"/>
    <n v="1"/>
    <n v="0"/>
    <n v="1"/>
    <n v="0"/>
    <n v="0"/>
    <x v="6"/>
    <m/>
  </r>
  <r>
    <s v="1149513"/>
    <s v="Moleskin X-Heavy Tan          "/>
    <s v="2&quot;x5Yds     "/>
    <s v="1/Rl    "/>
    <s v="ANDOVT"/>
    <s v="040020050072"/>
    <n v="1"/>
    <n v="2"/>
    <n v="0"/>
    <n v="1"/>
    <n v="0"/>
    <n v="0"/>
    <x v="6"/>
    <m/>
  </r>
  <r>
    <s v="7284509"/>
    <s v="GI Barium Plastic Straw       "/>
    <s v="            "/>
    <s v="144/Ca  "/>
    <s v="EZ"/>
    <s v="903102"/>
    <n v="1"/>
    <n v="1"/>
    <n v="0"/>
    <n v="1"/>
    <n v="0"/>
    <n v="0"/>
    <x v="8"/>
    <m/>
  </r>
  <r>
    <s v="2409992"/>
    <s v="Labcoat W/cuff Xx/lrg         "/>
    <s v="WHITE       "/>
    <s v="10/Ca   "/>
    <s v="HALYAR"/>
    <s v="10044"/>
    <n v="1"/>
    <n v="2"/>
    <n v="0"/>
    <n v="1"/>
    <n v="0"/>
    <n v="0"/>
    <x v="6"/>
    <m/>
  </r>
  <r>
    <s v="6356390"/>
    <s v="Micro Slide Frosted           "/>
    <s v="3&quot;x1&quot;       "/>
    <s v="72/Bx   "/>
    <s v="ERIE"/>
    <s v="3050"/>
    <n v="1"/>
    <n v="1"/>
    <n v="0"/>
    <n v="1"/>
    <n v="0"/>
    <n v="0"/>
    <x v="6"/>
    <m/>
  </r>
  <r>
    <s v="5660237"/>
    <s v="ProBP 3400 Standard NIBP      "/>
    <s v="USB         "/>
    <s v="Ea      "/>
    <s v="WELCH"/>
    <s v="34XXST-B"/>
    <n v="1"/>
    <n v="2"/>
    <n v="0"/>
    <n v="1"/>
    <n v="0"/>
    <n v="0"/>
    <x v="6"/>
    <m/>
  </r>
  <r>
    <s v="3491413"/>
    <s v="ChemoPlus Nitrile 8ml PF LF   "/>
    <s v="Blue Large  "/>
    <s v="100/Bx  "/>
    <s v="CARDKN"/>
    <s v="CT5073G"/>
    <n v="1"/>
    <n v="1"/>
    <n v="1"/>
    <n v="0"/>
    <n v="0"/>
    <n v="0"/>
    <x v="6"/>
    <m/>
  </r>
  <r>
    <s v="9531770"/>
    <s v="Forceps Adson Light Touch 1x2 "/>
    <s v="Del 4-3/4&quot;  "/>
    <s v="Ea      "/>
    <s v="MILTEX"/>
    <s v="PM-6127"/>
    <n v="1"/>
    <n v="1"/>
    <n v="0"/>
    <n v="0"/>
    <n v="0"/>
    <n v="1"/>
    <x v="4"/>
    <m/>
  </r>
  <r>
    <s v="1212031"/>
    <s v="Deodorant ReFresh Wipes       "/>
    <s v="            "/>
    <s v="500/Ca  "/>
    <s v="MEDLIN"/>
    <s v="SJCSTJ911"/>
    <n v="1"/>
    <n v="1"/>
    <n v="0"/>
    <n v="0"/>
    <n v="0"/>
    <n v="1"/>
    <x v="4"/>
    <m/>
  </r>
  <r>
    <s v="9875903"/>
    <s v="Safetyglide Syringe 1cc       "/>
    <s v="25x5/8&quot;     "/>
    <s v="50/Bx   "/>
    <s v="BD"/>
    <s v="305903"/>
    <n v="1"/>
    <n v="1"/>
    <n v="1"/>
    <n v="0"/>
    <n v="0"/>
    <n v="0"/>
    <x v="8"/>
    <m/>
  </r>
  <r>
    <s v="1147240"/>
    <s v="Dressing Polymem Silver#5     "/>
    <s v="Oval        "/>
    <s v="30/Ca   "/>
    <s v="FERIS"/>
    <s v="1853"/>
    <n v="1"/>
    <n v="3"/>
    <n v="0"/>
    <n v="0"/>
    <n v="0"/>
    <n v="1"/>
    <x v="4"/>
    <m/>
  </r>
  <r>
    <s v="2068985"/>
    <s v="Wall Holder f/690 Thermometer "/>
    <s v="            "/>
    <s v="Ea      "/>
    <s v="WELCH"/>
    <s v="21326-0000"/>
    <n v="1"/>
    <n v="1"/>
    <n v="1"/>
    <n v="0"/>
    <n v="0"/>
    <n v="0"/>
    <x v="8"/>
    <m/>
  </r>
  <r>
    <s v="1132875"/>
    <s v="Marker f/Cassette &quot;Elite&quot;     "/>
    <s v="Rt&amp;Lft      "/>
    <s v="1/St    "/>
    <s v="WOLF"/>
    <s v="50163"/>
    <n v="1"/>
    <n v="6"/>
    <n v="0"/>
    <n v="0"/>
    <n v="1"/>
    <n v="0"/>
    <x v="4"/>
    <m/>
  </r>
  <r>
    <s v="2150227"/>
    <s v="Curette Endometrial GynoSamplr"/>
    <s v="            "/>
    <s v="25/Bx   "/>
    <s v="CONTCH"/>
    <s v="15099"/>
    <n v="1"/>
    <n v="3"/>
    <n v="0"/>
    <n v="1"/>
    <n v="0"/>
    <n v="0"/>
    <x v="6"/>
    <m/>
  </r>
  <r>
    <s v="8670780"/>
    <s v="Airway Berman 80mm NS         "/>
    <s v="            "/>
    <s v="10/Bx   "/>
    <s v="RUSCH"/>
    <s v="122003"/>
    <n v="1"/>
    <n v="1"/>
    <n v="0"/>
    <n v="1"/>
    <n v="0"/>
    <n v="0"/>
    <x v="6"/>
    <m/>
  </r>
  <r>
    <s v="1184503"/>
    <s v="Pump Sct f/Lighted Currette   "/>
    <s v="            "/>
    <s v="Ea      "/>
    <s v="BIONX"/>
    <s v="2630"/>
    <n v="1"/>
    <n v="1"/>
    <n v="0"/>
    <n v="0"/>
    <n v="1"/>
    <n v="0"/>
    <x v="4"/>
    <m/>
  </r>
  <r>
    <s v="1189836"/>
    <s v="E-CHECK XS NORMAL/HIGH        "/>
    <s v="XS1000i     "/>
    <s v="1/Bx    "/>
    <s v="SYSMEX"/>
    <s v="199-5002-0"/>
    <n v="1"/>
    <n v="1"/>
    <n v="0"/>
    <n v="0"/>
    <n v="0"/>
    <n v="1"/>
    <x v="4"/>
    <m/>
  </r>
  <r>
    <s v="2488109"/>
    <s v="Sodium Bicarb Inj SDV Non Retr"/>
    <s v="8.4%        "/>
    <s v="50ml/Vl "/>
    <s v="GIVREP"/>
    <s v="00409662502"/>
    <n v="1"/>
    <n v="3"/>
    <n v="1"/>
    <n v="0"/>
    <n v="0"/>
    <n v="0"/>
    <x v="0"/>
    <m/>
  </r>
  <r>
    <s v="1088581"/>
    <s v="iFOB Test Cassette Only       "/>
    <s v="            "/>
    <s v="30/Bx   "/>
    <s v="HEMOSR"/>
    <s v="T1-CT30"/>
    <n v="1"/>
    <n v="2"/>
    <n v="0"/>
    <n v="1"/>
    <n v="0"/>
    <n v="0"/>
    <x v="8"/>
    <m/>
  </r>
  <r>
    <s v="2480711"/>
    <s v="Naloxone HCL SDV N-R          "/>
    <s v=".4mg        "/>
    <s v="1ml/VL  "/>
    <s v="GIVREP"/>
    <s v="17478004101"/>
    <n v="1"/>
    <n v="2"/>
    <n v="1"/>
    <n v="0"/>
    <n v="0"/>
    <n v="0"/>
    <x v="0"/>
    <m/>
  </r>
  <r>
    <s v="2088025"/>
    <s v="Intubation Stylette Blue      "/>
    <s v="2.5-4.5     "/>
    <s v="10/Bx   "/>
    <s v="SIMPOR"/>
    <s v="103004"/>
    <n v="1"/>
    <n v="1"/>
    <n v="0"/>
    <n v="0"/>
    <n v="1"/>
    <n v="0"/>
    <x v="4"/>
    <m/>
  </r>
  <r>
    <s v="1317350"/>
    <s v="Warfarin Sodium Tablets       "/>
    <s v="5mg         "/>
    <s v="100/Bt  "/>
    <s v="TOPRXI"/>
    <s v="02-11896"/>
    <n v="1"/>
    <n v="1"/>
    <n v="0"/>
    <n v="1"/>
    <n v="0"/>
    <n v="0"/>
    <x v="8"/>
    <m/>
  </r>
  <r>
    <s v="1221932"/>
    <s v="Wound Therapy Neg Prss PICO   "/>
    <s v="            "/>
    <s v="3/Ca    "/>
    <s v="ABCO"/>
    <s v="66800954"/>
    <n v="1"/>
    <n v="1"/>
    <n v="0"/>
    <n v="1"/>
    <n v="0"/>
    <n v="0"/>
    <x v="6"/>
    <m/>
  </r>
  <r>
    <s v="4501192"/>
    <s v="Luer Lock Male Fitting w/     "/>
    <s v="Barbed End  "/>
    <s v="10/Pk   "/>
    <s v="WELCH"/>
    <s v="5082-165"/>
    <n v="1"/>
    <n v="1"/>
    <n v="0"/>
    <n v="1"/>
    <n v="0"/>
    <n v="0"/>
    <x v="6"/>
    <m/>
  </r>
  <r>
    <s v="3060527"/>
    <s v="Proair Albuterol Inhaler      "/>
    <s v="90mcg       "/>
    <s v="8.5g/Ea "/>
    <s v="TEVABR"/>
    <s v="59310057922"/>
    <n v="1"/>
    <n v="3"/>
    <n v="1"/>
    <n v="0"/>
    <n v="0"/>
    <n v="0"/>
    <x v="8"/>
    <m/>
  </r>
  <r>
    <s v="1208132"/>
    <s v="Stethoscope Ltmn Ltwt2 SE     "/>
    <s v="PrlPnk 28&quot;  "/>
    <s v="Ea      "/>
    <s v="3MMED"/>
    <s v="2456"/>
    <n v="1"/>
    <n v="2"/>
    <n v="0"/>
    <n v="1"/>
    <n v="0"/>
    <n v="0"/>
    <x v="8"/>
    <m/>
  </r>
  <r>
    <s v="1189835"/>
    <s v="E-CHECK XS LOW XS1000i        "/>
    <s v="5x1.5mL     "/>
    <s v="1/Bx    "/>
    <s v="SYSMEX"/>
    <s v="199-5001-0"/>
    <n v="1"/>
    <n v="1"/>
    <n v="0"/>
    <n v="0"/>
    <n v="0"/>
    <n v="1"/>
    <x v="4"/>
    <m/>
  </r>
  <r>
    <s v="2770827"/>
    <s v="Alprazolam Tablets            "/>
    <s v="0.25MG      "/>
    <s v="100/Bt  "/>
    <s v="CARDGN"/>
    <s v="4026647"/>
    <n v="1"/>
    <n v="2"/>
    <n v="0"/>
    <n v="1"/>
    <n v="0"/>
    <n v="0"/>
    <x v="6"/>
    <m/>
  </r>
  <r>
    <s v="5132417"/>
    <s v="Inflation Sys 2-Tube          "/>
    <s v="Thigh       "/>
    <s v="Ea      "/>
    <s v="WELCH"/>
    <s v="5082-45"/>
    <n v="1"/>
    <n v="1"/>
    <n v="0"/>
    <n v="1"/>
    <n v="0"/>
    <n v="0"/>
    <x v="6"/>
    <m/>
  </r>
  <r>
    <s v="8401510"/>
    <s v="Canister 3000cc               "/>
    <s v="            "/>
    <s v="36/Ca   "/>
    <s v="BEMIS"/>
    <s v="3025 055"/>
    <n v="1"/>
    <n v="1"/>
    <n v="0"/>
    <n v="1"/>
    <n v="0"/>
    <n v="0"/>
    <x v="6"/>
    <m/>
  </r>
  <r>
    <s v="1207499"/>
    <s v="Oxygen Mask High Concentration"/>
    <s v="            "/>
    <s v="Ea      "/>
    <s v="RUSCH"/>
    <s v="1009"/>
    <n v="1"/>
    <n v="2"/>
    <n v="0"/>
    <n v="1"/>
    <n v="0"/>
    <n v="0"/>
    <x v="6"/>
    <m/>
  </r>
  <r>
    <s v="1418106"/>
    <s v="Seracult Fecal Test           "/>
    <s v="100x10/Ca   "/>
    <s v="1000/Ca "/>
    <s v="PROPER"/>
    <s v="37100200"/>
    <n v="1"/>
    <n v="1"/>
    <n v="0"/>
    <n v="1"/>
    <n v="0"/>
    <n v="0"/>
    <x v="6"/>
    <m/>
  </r>
  <r>
    <s v="2510031"/>
    <s v="Gel MediHoney Tube HCS Sterile"/>
    <s v="1.5oz       "/>
    <s v="12/Ca   "/>
    <s v="DERM"/>
    <s v="31815"/>
    <n v="1"/>
    <n v="1"/>
    <n v="0"/>
    <n v="1"/>
    <n v="0"/>
    <n v="0"/>
    <x v="6"/>
    <m/>
  </r>
  <r>
    <s v="1298524"/>
    <s v="Half Apron Lead 12 x 12&quot;      "/>
    <s v="Small       "/>
    <s v="Ea      "/>
    <s v="SOURON"/>
    <s v="TE-SGR-S"/>
    <n v="1"/>
    <n v="1"/>
    <n v="0"/>
    <n v="0"/>
    <n v="0"/>
    <n v="1"/>
    <x v="4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8"/>
    <m/>
  </r>
  <r>
    <s v="6812712"/>
    <s v="Therapy Pack Hot/Cold Reuse   "/>
    <s v="5&quot;X10&quot;      "/>
    <s v="24/Pk   "/>
    <s v="SMTNEP"/>
    <s v="4020"/>
    <n v="1"/>
    <n v="2"/>
    <n v="0"/>
    <n v="1"/>
    <n v="0"/>
    <n v="0"/>
    <x v="6"/>
    <m/>
  </r>
  <r>
    <s v="1155501"/>
    <s v="Headphone Cushion Cover       "/>
    <s v="            "/>
    <s v="100/Bg  "/>
    <s v="MICAUD"/>
    <s v="90.485.02"/>
    <n v="1"/>
    <n v="15"/>
    <n v="0"/>
    <n v="1"/>
    <n v="0"/>
    <n v="0"/>
    <x v="8"/>
    <m/>
  </r>
  <r>
    <s v="6549168"/>
    <s v="Suture Pds Ii Mono Ud PS1     "/>
    <s v="4-0 18&quot;     "/>
    <s v="12/Bx   "/>
    <s v="ETHICO"/>
    <s v="Z682G"/>
    <n v="1"/>
    <n v="1"/>
    <n v="0"/>
    <n v="1"/>
    <n v="0"/>
    <n v="0"/>
    <x v="6"/>
    <m/>
  </r>
  <r>
    <s v="1182689"/>
    <s v="Shorts MediShorts Exam Blue LF"/>
    <s v="XXL-3XL Disp"/>
    <s v="50/Ca   "/>
    <s v="GREBAY"/>
    <s v="62380"/>
    <n v="1"/>
    <n v="2"/>
    <n v="0"/>
    <n v="1"/>
    <n v="0"/>
    <n v="0"/>
    <x v="8"/>
    <m/>
  </r>
  <r>
    <s v="1103211"/>
    <s v="Cuff WA Adult Lg Long         "/>
    <s v="Reusable    "/>
    <s v="Ea      "/>
    <s v="WELCH"/>
    <s v="REUSE-12L"/>
    <n v="1"/>
    <n v="6"/>
    <n v="0"/>
    <n v="1"/>
    <n v="0"/>
    <n v="0"/>
    <x v="8"/>
    <m/>
  </r>
  <r>
    <s v="1047098"/>
    <s v="Sodium Chloride Inj SDV 10ml  "/>
    <s v="0.9%        "/>
    <s v="25/Pk   "/>
    <s v="AMEPHA"/>
    <s v="63323018610"/>
    <n v="1"/>
    <n v="1"/>
    <n v="1"/>
    <n v="0"/>
    <n v="0"/>
    <n v="0"/>
    <x v="8"/>
    <m/>
  </r>
  <r>
    <s v="1263748"/>
    <s v="Gammex PI Underglove Surg Grn "/>
    <s v="Sz 7.5      "/>
    <s v="50Pr/Bx "/>
    <s v="ANSELL"/>
    <s v="20687275"/>
    <n v="1"/>
    <n v="1"/>
    <n v="0"/>
    <n v="1"/>
    <n v="0"/>
    <n v="0"/>
    <x v="6"/>
    <m/>
  </r>
  <r>
    <s v="1257084"/>
    <s v="Splint Metacarpal Galveston   "/>
    <s v="Medium      "/>
    <s v="Ea      "/>
    <s v="BREINC"/>
    <s v="102234"/>
    <n v="1"/>
    <n v="2"/>
    <n v="0"/>
    <n v="0"/>
    <n v="0"/>
    <n v="1"/>
    <x v="4"/>
    <m/>
  </r>
  <r>
    <s v="4383231"/>
    <s v="Meditrace 735 Electrodes TP   "/>
    <s v="            "/>
    <s v="600/Ca  "/>
    <s v="CARDKN"/>
    <s v="22735"/>
    <n v="1"/>
    <n v="3"/>
    <n v="0"/>
    <n v="1"/>
    <n v="0"/>
    <n v="0"/>
    <x v="6"/>
    <m/>
  </r>
  <r>
    <s v="1196968"/>
    <s v="Dispenser Reel Handy Acrylic  "/>
    <s v="4-Roll      "/>
    <s v="Ea      "/>
    <s v="PHLEB"/>
    <s v="5494"/>
    <n v="1"/>
    <n v="1"/>
    <n v="0"/>
    <n v="0"/>
    <n v="0"/>
    <n v="1"/>
    <x v="4"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2"/>
    <m/>
  </r>
  <r>
    <s v="2584249"/>
    <s v="Prometh HCL Amps Non-Ret      "/>
    <s v="25mg/mL     "/>
    <s v="1mL/Ea  "/>
    <s v="GIVREP"/>
    <s v="00641149531"/>
    <n v="1"/>
    <n v="10"/>
    <n v="1"/>
    <n v="0"/>
    <n v="0"/>
    <n v="0"/>
    <x v="0"/>
    <m/>
  </r>
  <r>
    <s v="3867722"/>
    <s v="Autoclave,Ritter,115V         "/>
    <s v="Manual      "/>
    <s v="Door    "/>
    <s v="MIDMAK"/>
    <s v="M9D-022"/>
    <n v="1"/>
    <n v="1"/>
    <n v="0"/>
    <n v="0"/>
    <n v="0"/>
    <n v="1"/>
    <x v="1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0"/>
    <m/>
  </r>
  <r>
    <s v="1127199"/>
    <s v="Proparacaine HCL Ophth Sol    "/>
    <s v="0.5%        "/>
    <s v="15ml/Bt "/>
    <s v="AKORN"/>
    <s v="00404719901"/>
    <n v="1"/>
    <n v="1"/>
    <n v="1"/>
    <n v="0"/>
    <n v="0"/>
    <n v="0"/>
    <x v="8"/>
    <m/>
  </r>
  <r>
    <s v="1412996"/>
    <s v="Seracult Mailing Kits         "/>
    <s v="            "/>
    <s v="80/Bx   "/>
    <s v="PROPER"/>
    <s v="37200700"/>
    <n v="1"/>
    <n v="2"/>
    <n v="0"/>
    <n v="1"/>
    <n v="0"/>
    <n v="0"/>
    <x v="6"/>
    <m/>
  </r>
  <r>
    <s v="7779057"/>
    <s v="Steth Ltmn Ceil Blue 2Hd Ltwt2"/>
    <s v="28&quot; Length  "/>
    <s v="Ea      "/>
    <s v="3MMED"/>
    <s v="2454"/>
    <n v="1"/>
    <n v="1"/>
    <n v="0"/>
    <n v="1"/>
    <n v="0"/>
    <n v="0"/>
    <x v="8"/>
    <m/>
  </r>
  <r>
    <s v="1194171"/>
    <s v="Handy Seal Padlock Unnumbered "/>
    <s v="Yellow      "/>
    <s v="100/Pk  "/>
    <s v="HEALOG"/>
    <s v="18318Y"/>
    <n v="1"/>
    <n v="1"/>
    <n v="0"/>
    <n v="1"/>
    <n v="0"/>
    <n v="0"/>
    <x v="6"/>
    <m/>
  </r>
  <r>
    <s v="1046880"/>
    <s v="Lidocaine HCL Inj MDV 20ml    "/>
    <s v="2%          "/>
    <s v="25/Bx   "/>
    <s v="PFIZNJ"/>
    <s v="00409427701"/>
    <n v="1"/>
    <n v="2"/>
    <n v="1"/>
    <n v="0"/>
    <n v="0"/>
    <n v="0"/>
    <x v="0"/>
    <m/>
  </r>
  <r>
    <s v="1210560"/>
    <s v="SonoTrax Doplr w/3Mh  Prb     "/>
    <s v="2 YR        "/>
    <s v="Ea      "/>
    <s v="HPRMED"/>
    <s v="121-0560"/>
    <n v="1"/>
    <n v="1"/>
    <n v="0"/>
    <n v="0"/>
    <n v="0"/>
    <n v="1"/>
    <x v="4"/>
    <m/>
  </r>
  <r>
    <s v="1192942"/>
    <s v="Chair HAG Capisco Armls Bkrst "/>
    <s v="SpecifyColor"/>
    <s v="EA      "/>
    <s v="SOUERG"/>
    <s v="CECS"/>
    <n v="1"/>
    <n v="1"/>
    <n v="0"/>
    <n v="0"/>
    <n v="0"/>
    <n v="1"/>
    <x v="4"/>
    <m/>
  </r>
  <r>
    <s v="1520010"/>
    <s v="Formfit Ankle Brace Fig.8     "/>
    <s v="Small       "/>
    <s v="Ea      "/>
    <s v="ROYMED"/>
    <s v="B-212000002"/>
    <n v="1"/>
    <n v="4"/>
    <n v="0"/>
    <n v="1"/>
    <n v="0"/>
    <n v="0"/>
    <x v="6"/>
    <m/>
  </r>
  <r>
    <s v="1104958"/>
    <s v="BP Cuff Thigh 2Tube Reusable  "/>
    <s v="Size 13     "/>
    <s v="Ea      "/>
    <s v="WELCH"/>
    <s v="REUSE-13-2MQ"/>
    <n v="1"/>
    <n v="1"/>
    <n v="0"/>
    <n v="1"/>
    <n v="0"/>
    <n v="0"/>
    <x v="8"/>
    <m/>
  </r>
  <r>
    <s v="6830017"/>
    <s v="Eyewash Adapters              "/>
    <s v="            "/>
    <s v="Ea      "/>
    <s v="HPTC"/>
    <s v="ea"/>
    <n v="1"/>
    <n v="1"/>
    <n v="0"/>
    <n v="0"/>
    <n v="0"/>
    <n v="1"/>
    <x v="4"/>
    <m/>
  </r>
  <r>
    <s v="6056865"/>
    <s v="Bin Shelf Color Stone         "/>
    <s v="10.75x8.25x7"/>
    <s v="6/Ca    "/>
    <s v="AKRO"/>
    <s v="30239STONE"/>
    <n v="1"/>
    <n v="1"/>
    <n v="0"/>
    <n v="0"/>
    <n v="1"/>
    <n v="0"/>
    <x v="4"/>
    <m/>
  </r>
  <r>
    <s v="9871639"/>
    <s v="Needle Disposable             "/>
    <s v="25x1&quot;       "/>
    <s v="100/Bx  "/>
    <s v="BD"/>
    <s v="305125"/>
    <n v="1"/>
    <n v="10"/>
    <n v="1"/>
    <n v="0"/>
    <n v="0"/>
    <n v="0"/>
    <x v="8"/>
    <m/>
  </r>
  <r>
    <s v="1113331"/>
    <s v="i-Stat Control Level I        "/>
    <s v="10x1.7ml    "/>
    <s v="10/Bx   "/>
    <s v="ABBCON"/>
    <s v="06F1201"/>
    <n v="1"/>
    <n v="1"/>
    <n v="0"/>
    <n v="1"/>
    <n v="0"/>
    <n v="0"/>
    <x v="8"/>
    <m/>
  </r>
  <r>
    <s v="1088605"/>
    <s v="Vacutainer Green 2ml          "/>
    <s v="13x75ml     "/>
    <s v="1000/Ca "/>
    <s v="BD"/>
    <s v="366664"/>
    <n v="1"/>
    <n v="1"/>
    <n v="0"/>
    <n v="0"/>
    <n v="1"/>
    <n v="0"/>
    <x v="4"/>
    <m/>
  </r>
  <r>
    <s v="1112623"/>
    <s v="Defib Pads Heartstart FR2     "/>
    <s v="            "/>
    <s v="2/St    "/>
    <s v="PHILMD"/>
    <s v="989803158211"/>
    <n v="1"/>
    <n v="1"/>
    <n v="0"/>
    <n v="1"/>
    <n v="0"/>
    <n v="0"/>
    <x v="8"/>
    <m/>
  </r>
  <r>
    <s v="3780115"/>
    <s v="Littauer Suture Scissors      "/>
    <s v="5-1/2&quot;      "/>
    <s v="Ea      "/>
    <s v="CHANBY"/>
    <s v="CH 113JK"/>
    <n v="1"/>
    <n v="4"/>
    <n v="0"/>
    <n v="1"/>
    <n v="0"/>
    <n v="0"/>
    <x v="6"/>
    <m/>
  </r>
  <r>
    <s v="1209372"/>
    <s v="MLA Pipette Tips Racked       "/>
    <s v="5-200ul     "/>
    <s v="1000/Bx "/>
    <s v="GLOSCI"/>
    <s v="151140R"/>
    <n v="1"/>
    <n v="4"/>
    <n v="0"/>
    <n v="1"/>
    <n v="0"/>
    <n v="0"/>
    <x v="6"/>
    <m/>
  </r>
  <r>
    <s v="1500133"/>
    <s v="Naropin Inj SDV PF 30mL       "/>
    <s v="5Mg/mL      "/>
    <s v="25/Pk   "/>
    <s v="ABRAX"/>
    <s v="63323028635"/>
    <n v="1"/>
    <n v="2"/>
    <n v="0"/>
    <n v="1"/>
    <n v="0"/>
    <n v="0"/>
    <x v="8"/>
    <m/>
  </r>
  <r>
    <s v="1021904"/>
    <s v="Optiklens2 Eyewash W/O Valve  "/>
    <s v="Emergency   "/>
    <s v="Ea      "/>
    <s v="ABCO"/>
    <s v="269422"/>
    <n v="1"/>
    <n v="1"/>
    <n v="0"/>
    <n v="1"/>
    <n v="0"/>
    <n v="0"/>
    <x v="6"/>
    <m/>
  </r>
  <r>
    <s v="1153789"/>
    <s v="Tourniquet Multi-Colors LF    "/>
    <s v="4Rl/Pk      "/>
    <s v="1/Pk    "/>
    <s v="PHLEB"/>
    <s v="3044"/>
    <n v="1"/>
    <n v="1"/>
    <n v="0"/>
    <n v="0"/>
    <n v="0"/>
    <n v="1"/>
    <x v="4"/>
    <m/>
  </r>
  <r>
    <s v="1268743"/>
    <s v="Leadwire EKG 12               "/>
    <s v="Model 3-100 "/>
    <s v="Ea      "/>
    <s v="MIDMAK"/>
    <s v="3-100-0203"/>
    <n v="1"/>
    <n v="1"/>
    <n v="0"/>
    <n v="0"/>
    <n v="0"/>
    <n v="1"/>
    <x v="4"/>
    <m/>
  </r>
  <r>
    <s v="1233597"/>
    <s v="Naropin Polyamp Inj 5% 20mL PF"/>
    <s v="5Mg/mL      "/>
    <s v="5/Pk    "/>
    <s v="ABRAX"/>
    <s v="63323028620"/>
    <n v="1"/>
    <n v="1"/>
    <n v="0"/>
    <n v="1"/>
    <n v="0"/>
    <n v="0"/>
    <x v="6"/>
    <m/>
  </r>
  <r>
    <s v="1298522"/>
    <s v="Half Apron Lead 18x16&quot;        "/>
    <s v="Medium      "/>
    <s v="Ea      "/>
    <s v="SOURON"/>
    <s v="TE-SGR-M"/>
    <n v="1"/>
    <n v="1"/>
    <n v="0"/>
    <n v="0"/>
    <n v="0"/>
    <n v="1"/>
    <x v="4"/>
    <m/>
  </r>
  <r>
    <s v="2480254"/>
    <s v="Solu-Medrol Act-O-Vial PF  N-R"/>
    <s v="125mg       "/>
    <s v="2ml/Vl  "/>
    <s v="GIVREP"/>
    <s v="00009004725"/>
    <n v="1"/>
    <n v="1"/>
    <n v="0"/>
    <n v="1"/>
    <n v="0"/>
    <n v="0"/>
    <x v="0"/>
    <m/>
  </r>
  <r>
    <s v="3377961"/>
    <s v="Rapicide OPA28 High Level     "/>
    <s v="Disinfectant"/>
    <s v="1/Ga    "/>
    <s v="CROSSC"/>
    <s v="ML020127"/>
    <n v="1"/>
    <n v="1"/>
    <n v="1"/>
    <n v="0"/>
    <n v="0"/>
    <n v="0"/>
    <x v="8"/>
    <m/>
  </r>
  <r>
    <s v="1009871"/>
    <s v="Tissue Forceps 1x2 Teeth Econ "/>
    <s v="6&quot;          "/>
    <s v="Ea      "/>
    <s v="JINSTR"/>
    <s v="100-9871"/>
    <n v="1"/>
    <n v="8"/>
    <n v="0"/>
    <n v="1"/>
    <n v="0"/>
    <n v="0"/>
    <x v="6"/>
    <m/>
  </r>
  <r>
    <s v="7772222"/>
    <s v="Removal Precise Staple        "/>
    <s v="Kit         "/>
    <s v="10/Bx   "/>
    <s v="3MMED"/>
    <s v="SR-3"/>
    <n v="1"/>
    <n v="1"/>
    <n v="0"/>
    <n v="1"/>
    <n v="0"/>
    <n v="0"/>
    <x v="8"/>
    <m/>
  </r>
  <r>
    <s v="3621363"/>
    <s v="Pocketscope Handle W/AA       "/>
    <s v="2.5V        "/>
    <s v="Ea      "/>
    <s v="WELCH"/>
    <s v="72830"/>
    <n v="1"/>
    <n v="2"/>
    <n v="0"/>
    <n v="1"/>
    <n v="0"/>
    <n v="0"/>
    <x v="6"/>
    <m/>
  </r>
  <r>
    <s v="1249546"/>
    <s v="Glucagon Inj Diagnostic Kit   "/>
    <s v="1mg         "/>
    <s v="Ea      "/>
    <s v="AMEPHA"/>
    <s v="63323059303"/>
    <n v="1"/>
    <n v="3"/>
    <n v="1"/>
    <n v="0"/>
    <n v="0"/>
    <n v="0"/>
    <x v="8"/>
    <m/>
  </r>
  <r>
    <s v="6627440"/>
    <s v="Mercury Marker Right &amp; Left   "/>
    <s v="            "/>
    <s v="1/EA    "/>
    <s v="WOLF"/>
    <s v="50100"/>
    <n v="1"/>
    <n v="1"/>
    <n v="0"/>
    <n v="0"/>
    <n v="1"/>
    <n v="0"/>
    <x v="4"/>
    <m/>
  </r>
  <r>
    <s v="8673063"/>
    <s v="Pad Metatarsal 5/16&quot;          "/>
    <s v="Medium      "/>
    <s v="1/Pr    "/>
    <s v="HAPAD"/>
    <s v="MM"/>
    <n v="1"/>
    <n v="15"/>
    <n v="0"/>
    <n v="1"/>
    <n v="0"/>
    <n v="0"/>
    <x v="8"/>
    <m/>
  </r>
  <r>
    <s v="1126082"/>
    <s v="Cuff and Bladder 2 Tube Black "/>
    <s v="Adult LF    "/>
    <s v="Ea      "/>
    <s v="AMDIAG"/>
    <s v="845-11ABK-2HS"/>
    <n v="1"/>
    <n v="5"/>
    <n v="0"/>
    <n v="1"/>
    <n v="0"/>
    <n v="0"/>
    <x v="8"/>
    <m/>
  </r>
  <r>
    <s v="1165823"/>
    <s v="Safety Scalpel #15            "/>
    <s v="Sterile     "/>
    <s v="50/Ca   "/>
    <s v="DEROYA"/>
    <s v="D4515"/>
    <n v="1"/>
    <n v="1"/>
    <n v="0"/>
    <n v="1"/>
    <n v="0"/>
    <n v="0"/>
    <x v="8"/>
    <m/>
  </r>
  <r>
    <s v="1145986"/>
    <s v="Shorts Exam Blue Disp         "/>
    <s v="2XL         "/>
    <s v="30/Ca   "/>
    <s v="MEDLIN"/>
    <s v="NON27209XXL"/>
    <n v="1"/>
    <n v="2"/>
    <n v="1"/>
    <n v="0"/>
    <n v="0"/>
    <n v="0"/>
    <x v="8"/>
    <m/>
  </r>
  <r>
    <s v="9872386"/>
    <s v="Syringes IM Luer Lok Thin 3cc "/>
    <s v="23gx1.5     "/>
    <s v="100/Bx  "/>
    <s v="BD"/>
    <s v="309589"/>
    <n v="1"/>
    <n v="3"/>
    <n v="0"/>
    <n v="1"/>
    <n v="0"/>
    <n v="0"/>
    <x v="8"/>
    <m/>
  </r>
  <r>
    <s v="1214307"/>
    <s v="Normosol-R pH 7.4             "/>
    <s v="500mL       "/>
    <s v="24/Ca   "/>
    <s v="ABBHOS"/>
    <s v="767003"/>
    <n v="1"/>
    <n v="1"/>
    <n v="0"/>
    <n v="0"/>
    <n v="1"/>
    <n v="0"/>
    <x v="4"/>
    <m/>
  </r>
  <r>
    <s v="1241570"/>
    <s v="Stethoscope Ltmn Clssc3       "/>
    <s v="Rainbow 27&quot; "/>
    <s v="1/Ea    "/>
    <s v="3MMED"/>
    <s v="5806"/>
    <n v="1"/>
    <n v="1"/>
    <n v="0"/>
    <n v="0"/>
    <n v="1"/>
    <n v="0"/>
    <x v="4"/>
    <m/>
  </r>
  <r>
    <s v="6855512"/>
    <s v="Acclaim Latex PF Glove Sterile"/>
    <s v="Size 8      "/>
    <s v="50/Bx   "/>
    <s v="ANSELL"/>
    <s v="5795005"/>
    <n v="1"/>
    <n v="2"/>
    <n v="1"/>
    <n v="0"/>
    <n v="0"/>
    <n v="0"/>
    <x v="8"/>
    <m/>
  </r>
  <r>
    <s v="1317359"/>
    <s v="Diazepam Tablets UD           "/>
    <s v="5mg         "/>
    <s v="100/Bx  "/>
    <s v="CAPDRG"/>
    <s v="588061"/>
    <n v="1"/>
    <n v="1"/>
    <n v="0"/>
    <n v="1"/>
    <n v="0"/>
    <n v="0"/>
    <x v="8"/>
    <m/>
  </r>
  <r>
    <s v="2484638"/>
    <s v="Promethazine HCL Amp          "/>
    <s v="50mg/mL     "/>
    <s v="1mL/Amp "/>
    <s v="GIVREP"/>
    <s v="00641149635"/>
    <n v="1"/>
    <n v="4"/>
    <n v="1"/>
    <n v="0"/>
    <n v="0"/>
    <n v="0"/>
    <x v="0"/>
    <m/>
  </r>
  <r>
    <s v="1045500"/>
    <s v="Forceps Halsted Mosquito Str  "/>
    <s v="Del         "/>
    <s v="Ea      "/>
    <s v="MILTEX"/>
    <s v="104-5500"/>
    <n v="1"/>
    <n v="1"/>
    <n v="0"/>
    <n v="1"/>
    <n v="0"/>
    <n v="0"/>
    <x v="6"/>
    <m/>
  </r>
  <r>
    <s v="2285367"/>
    <s v="Xopenex Inhal Sol 3mL 0.042%  "/>
    <s v="1.25mg      "/>
    <s v="24/Bx   "/>
    <s v="CARDZB"/>
    <s v="5170527"/>
    <n v="1"/>
    <n v="1"/>
    <n v="0"/>
    <n v="1"/>
    <n v="0"/>
    <n v="0"/>
    <x v="8"/>
    <m/>
  </r>
  <r>
    <s v="9870248"/>
    <s v="Luer-Lok Syringe Only         "/>
    <s v="3cc         "/>
    <s v="200/Bx  "/>
    <s v="BD"/>
    <s v="309657"/>
    <n v="1"/>
    <n v="2"/>
    <n v="1"/>
    <n v="0"/>
    <n v="0"/>
    <n v="0"/>
    <x v="8"/>
    <m/>
  </r>
  <r>
    <s v="1124806"/>
    <s v="Isovue 300 IV Sol f/Inj       "/>
    <s v="150ml/Bt    "/>
    <s v="10/Ca   "/>
    <s v="BRACCO"/>
    <s v="131550"/>
    <n v="1"/>
    <n v="2"/>
    <n v="1"/>
    <n v="0"/>
    <n v="0"/>
    <n v="0"/>
    <x v="6"/>
    <m/>
  </r>
  <r>
    <s v="8908179"/>
    <s v="Wall Mount F/Sharps Cont      "/>
    <s v="            "/>
    <s v="10/CA   "/>
    <s v="CARDKN"/>
    <s v="31307054"/>
    <n v="1"/>
    <n v="1"/>
    <n v="0"/>
    <n v="0"/>
    <n v="1"/>
    <n v="0"/>
    <x v="4"/>
    <m/>
  </r>
  <r>
    <s v="2776584"/>
    <s v="Step Stool Bariatric w/Rail   "/>
    <s v="600# Max Blk"/>
    <s v="Ea      "/>
    <s v="DELTUB"/>
    <s v="21220"/>
    <n v="1"/>
    <n v="2"/>
    <n v="0"/>
    <n v="1"/>
    <n v="0"/>
    <n v="0"/>
    <x v="6"/>
    <m/>
  </r>
  <r>
    <s v="9898038"/>
    <s v="Glucose Aqueous Liq Control   "/>
    <s v="2ml-1HI/1LOW"/>
    <s v="Ea      "/>
    <s v="HEMOCU"/>
    <s v="180.013.002"/>
    <n v="1"/>
    <n v="1"/>
    <n v="0"/>
    <n v="1"/>
    <n v="0"/>
    <n v="0"/>
    <x v="8"/>
    <m/>
  </r>
  <r>
    <s v="1158215"/>
    <s v="EKG Stress Paper Z-Fold       "/>
    <s v="w/o Header  "/>
    <s v="12/Bx   "/>
    <s v="CARDIO"/>
    <s v="9100-026-11"/>
    <n v="1"/>
    <n v="1"/>
    <n v="0"/>
    <n v="1"/>
    <n v="0"/>
    <n v="0"/>
    <x v="6"/>
    <m/>
  </r>
  <r>
    <s v="2480645"/>
    <s v="Dexameth Sod Pho Inj N-R      "/>
    <s v="10Mg/mL     "/>
    <s v="10mL/Vl "/>
    <s v="GIVREP"/>
    <s v="67457042010"/>
    <n v="1"/>
    <n v="8"/>
    <n v="0"/>
    <n v="1"/>
    <n v="0"/>
    <n v="0"/>
    <x v="0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8"/>
    <m/>
  </r>
  <r>
    <s v="2610165"/>
    <s v="Battery Procell AAA           "/>
    <s v="            "/>
    <s v="4/Pk    "/>
    <s v="ABCO"/>
    <s v="PC2400BKD"/>
    <n v="1"/>
    <n v="3"/>
    <n v="1"/>
    <n v="0"/>
    <n v="0"/>
    <n v="0"/>
    <x v="8"/>
    <m/>
  </r>
  <r>
    <s v="1103207"/>
    <s v="Cuff BV Adult Lg 2-Tube       "/>
    <s v="            "/>
    <s v="Ea      "/>
    <s v="WELCH"/>
    <s v="REUSE-12-2BV"/>
    <n v="1"/>
    <n v="1"/>
    <n v="0"/>
    <n v="1"/>
    <n v="0"/>
    <n v="0"/>
    <x v="8"/>
    <m/>
  </r>
  <r>
    <s v="1222081"/>
    <s v="Vaqta Hepatitis A Adult PFS   "/>
    <s v="50U/1mL     "/>
    <s v="10/Pk   "/>
    <s v="MERVAC"/>
    <s v="0006409602"/>
    <n v="1"/>
    <n v="1"/>
    <n v="0"/>
    <n v="1"/>
    <n v="0"/>
    <n v="0"/>
    <x v="8"/>
    <m/>
  </r>
  <r>
    <s v="1259674"/>
    <s v="Speculum Vag Snowman Clinton  "/>
    <s v="X Long      "/>
    <s v="Ea      "/>
    <s v="MEDGYN"/>
    <s v="030917"/>
    <n v="1"/>
    <n v="10"/>
    <n v="0"/>
    <n v="0"/>
    <n v="1"/>
    <n v="0"/>
    <x v="4"/>
    <m/>
  </r>
  <r>
    <s v="1209365"/>
    <s v="Fluid Transfer Set            "/>
    <s v="20&quot;         "/>
    <s v="100/Ca  "/>
    <s v="SOURON"/>
    <s v="116008"/>
    <n v="1"/>
    <n v="1"/>
    <n v="0"/>
    <n v="0"/>
    <n v="0"/>
    <n v="1"/>
    <x v="5"/>
    <m/>
  </r>
  <r>
    <s v="1224495"/>
    <s v="Falcon Tubes w/o Cap 6ml      "/>
    <s v="12x75mm     "/>
    <s v="1000/bx "/>
    <s v="CORNLI"/>
    <s v="352008"/>
    <n v="1"/>
    <n v="2"/>
    <n v="0"/>
    <n v="1"/>
    <n v="0"/>
    <n v="0"/>
    <x v="6"/>
    <m/>
  </r>
  <r>
    <s v="1205736"/>
    <s v="Holter Prep Kit               "/>
    <s v="            "/>
    <s v="Ea      "/>
    <s v="MIDMAK"/>
    <s v="2-100-0090"/>
    <n v="1"/>
    <n v="3"/>
    <n v="0"/>
    <n v="1"/>
    <n v="0"/>
    <n v="0"/>
    <x v="6"/>
    <m/>
  </r>
  <r>
    <s v="1210082"/>
    <s v="Wedge Bolster 24x10x24&quot;Foam   "/>
    <s v="Vinyl Cover "/>
    <s v="Ea      "/>
    <s v="FABENT"/>
    <s v="31-2005S"/>
    <n v="1"/>
    <n v="2"/>
    <n v="0"/>
    <n v="0"/>
    <n v="0"/>
    <n v="1"/>
    <x v="4"/>
    <m/>
  </r>
  <r>
    <s v="1314442"/>
    <s v="Insert Rigid Carbon Fiber     "/>
    <s v="Men11/Womn12"/>
    <s v="Ea      "/>
    <s v="RTNTPL"/>
    <s v="R-CFI-28"/>
    <n v="1"/>
    <n v="4"/>
    <n v="0"/>
    <n v="0"/>
    <n v="1"/>
    <n v="0"/>
    <x v="4"/>
    <m/>
  </r>
  <r>
    <s v="1297150"/>
    <s v="Benz-Protect Benzoin Swab 3mL "/>
    <s v="1's         "/>
    <s v="50/Bx   "/>
    <s v="GERTRX"/>
    <s v="BPSW5"/>
    <n v="1"/>
    <n v="2"/>
    <n v="0"/>
    <n v="1"/>
    <n v="0"/>
    <n v="0"/>
    <x v="8"/>
    <m/>
  </r>
  <r>
    <s v="4549001"/>
    <s v="Steam Indicator               "/>
    <s v="            "/>
    <s v="250/BX  "/>
    <s v="MEDLIN"/>
    <s v="MDS200100"/>
    <n v="1"/>
    <n v="1"/>
    <n v="0"/>
    <n v="1"/>
    <n v="0"/>
    <n v="0"/>
    <x v="6"/>
    <m/>
  </r>
  <r>
    <s v="8407874"/>
    <s v="Tenderskin Hypoallergenic Tape"/>
    <s v="1&quot;x10Yds    "/>
    <s v="12/Bx   "/>
    <s v="CARDKN"/>
    <s v="1914C"/>
    <n v="1"/>
    <n v="2"/>
    <n v="1"/>
    <n v="0"/>
    <n v="0"/>
    <n v="0"/>
    <x v="8"/>
    <m/>
  </r>
  <r>
    <s v="2586163"/>
    <s v="Sodium Bicarb Inj SDV 5mL     "/>
    <s v="4%          "/>
    <s v="25/Bx   "/>
    <s v="PFIZNJ"/>
    <s v="00409660902"/>
    <n v="1"/>
    <n v="1"/>
    <n v="1"/>
    <n v="0"/>
    <n v="0"/>
    <n v="0"/>
    <x v="0"/>
    <m/>
  </r>
  <r>
    <s v="2206023"/>
    <s v="Elbow Tennis Neop W/foam      "/>
    <s v="X-LRG       "/>
    <s v="EA      "/>
    <s v="SMTNEP"/>
    <s v="79-81188"/>
    <n v="1"/>
    <n v="6"/>
    <n v="0"/>
    <n v="1"/>
    <n v="0"/>
    <n v="0"/>
    <x v="8"/>
    <m/>
  </r>
  <r>
    <s v="1138356"/>
    <s v="Timer Digital 99 Min          "/>
    <s v="            "/>
    <s v="Ea      "/>
    <s v="DUKAL"/>
    <s v="4452"/>
    <n v="1"/>
    <n v="2"/>
    <n v="0"/>
    <n v="1"/>
    <n v="0"/>
    <n v="0"/>
    <x v="8"/>
    <m/>
  </r>
  <r>
    <s v="1115255"/>
    <s v="Needle Huber Straight         "/>
    <s v="20Gx2.75    "/>
    <s v="12/Bx   "/>
    <s v="TROY"/>
    <s v="PMIS2023"/>
    <n v="1"/>
    <n v="2"/>
    <n v="0"/>
    <n v="0"/>
    <n v="0"/>
    <n v="1"/>
    <x v="4"/>
    <m/>
  </r>
  <r>
    <s v="8358340"/>
    <s v="Pad Metatarsal 3/8            "/>
    <s v="Large       "/>
    <s v="1/Pr    "/>
    <s v="HAPAD"/>
    <s v="ML"/>
    <n v="1"/>
    <n v="5"/>
    <n v="0"/>
    <n v="1"/>
    <n v="0"/>
    <n v="0"/>
    <x v="6"/>
    <m/>
  </r>
  <r>
    <s v="1093061"/>
    <s v="Isovue 370 76%                "/>
    <s v="100mL Bt    "/>
    <s v="10Bt/Ca "/>
    <s v="BRACCO"/>
    <s v="131635"/>
    <n v="1"/>
    <n v="1"/>
    <n v="1"/>
    <n v="0"/>
    <n v="0"/>
    <n v="0"/>
    <x v="8"/>
    <m/>
  </r>
  <r>
    <s v="1210925"/>
    <s v="Clipper Surgical Professional "/>
    <s v="Rechargeable"/>
    <s v="1Ea/Ca  "/>
    <s v="3MMED"/>
    <s v="7100177004"/>
    <n v="1"/>
    <n v="1"/>
    <n v="1"/>
    <n v="0"/>
    <n v="0"/>
    <n v="0"/>
    <x v="8"/>
    <m/>
  </r>
  <r>
    <s v="6468039"/>
    <s v="Stethoscope Ltmn Blue 2Hd Cls2"/>
    <s v="28&quot; Ped     "/>
    <s v="Ea      "/>
    <s v="3MMED"/>
    <s v="2119"/>
    <n v="1"/>
    <n v="1"/>
    <n v="0"/>
    <n v="1"/>
    <n v="0"/>
    <n v="0"/>
    <x v="6"/>
    <m/>
  </r>
  <r>
    <s v="1103003"/>
    <s v="Cuff Reus Infant 2-Tube       "/>
    <s v="            "/>
    <s v="Ea      "/>
    <s v="WELCH"/>
    <s v="REUSE-07-2MQ"/>
    <n v="1"/>
    <n v="4"/>
    <n v="0"/>
    <n v="1"/>
    <n v="0"/>
    <n v="0"/>
    <x v="6"/>
    <m/>
  </r>
  <r>
    <s v="1304977"/>
    <s v="Kit IV Start w/Tegaderm       "/>
    <s v="Ltx Gloves  "/>
    <s v="100/Ca  "/>
    <s v="MEDLIN"/>
    <s v="DYND74060"/>
    <n v="1"/>
    <n v="1"/>
    <n v="0"/>
    <n v="1"/>
    <n v="0"/>
    <n v="0"/>
    <x v="6"/>
    <m/>
  </r>
  <r>
    <s v="9874575"/>
    <s v="Saf-T-Intima IV Cath          "/>
    <s v="20x1&quot;       "/>
    <s v="25/Bx   "/>
    <s v="BD"/>
    <s v="383335"/>
    <n v="1"/>
    <n v="1"/>
    <n v="0"/>
    <n v="1"/>
    <n v="0"/>
    <n v="0"/>
    <x v="6"/>
    <m/>
  </r>
  <r>
    <s v="1133499"/>
    <s v="Medi-Aire Odor Eliminator     "/>
    <s v="8-oz Bt     "/>
    <s v="12/Ca   "/>
    <s v="BARDBI"/>
    <s v="7008L"/>
    <n v="1"/>
    <n v="1"/>
    <n v="0"/>
    <n v="0"/>
    <n v="1"/>
    <n v="0"/>
    <x v="4"/>
    <m/>
  </r>
  <r>
    <s v="1198756"/>
    <s v="Medi-Aire Bio Spray Bottle    "/>
    <s v="8oz         "/>
    <s v="Ea      "/>
    <s v="BARDBI"/>
    <s v="7018A"/>
    <n v="1"/>
    <n v="3"/>
    <n v="0"/>
    <n v="1"/>
    <n v="0"/>
    <n v="0"/>
    <x v="8"/>
    <m/>
  </r>
  <r>
    <s v="1004086"/>
    <s v="Catheter Tray Empty w/Cover   "/>
    <s v="12x8        "/>
    <s v="Ea      "/>
    <s v="MEDGEN"/>
    <s v="83120"/>
    <n v="1"/>
    <n v="1"/>
    <n v="1"/>
    <n v="0"/>
    <n v="0"/>
    <n v="0"/>
    <x v="6"/>
    <m/>
  </r>
  <r>
    <s v="1118165"/>
    <s v="Gown Sleeve Proxima           "/>
    <s v="Disp        "/>
    <s v="60/Ca   "/>
    <s v="MEDLIN"/>
    <s v="DYNJP2000A"/>
    <n v="1"/>
    <n v="1"/>
    <n v="0"/>
    <n v="0"/>
    <n v="0"/>
    <n v="1"/>
    <x v="4"/>
    <m/>
  </r>
  <r>
    <s v="1000959"/>
    <s v="Needle Holder Mayo-Hegar      "/>
    <s v="Econ 5&quot;     "/>
    <s v="Ea      "/>
    <s v="JINSTR"/>
    <s v="100-0959"/>
    <n v="1"/>
    <n v="6"/>
    <n v="0"/>
    <n v="1"/>
    <n v="0"/>
    <n v="0"/>
    <x v="8"/>
    <m/>
  </r>
  <r>
    <s v="1285290"/>
    <s v="Sofia2 Flu A+B FIA Starter Kit"/>
    <s v="1 Pk        "/>
    <s v="1/Kt    "/>
    <s v="QUISOF"/>
    <s v="20310"/>
    <n v="1"/>
    <n v="1"/>
    <n v="0"/>
    <n v="0"/>
    <n v="0"/>
    <n v="1"/>
    <x v="5"/>
    <m/>
  </r>
  <r>
    <s v="9346557"/>
    <s v="Tray Myelogram St w/Ndl &amp; Lido"/>
    <s v="22gx3.5     "/>
    <s v="10/Ca   "/>
    <s v="BUSSE"/>
    <s v="656"/>
    <n v="1"/>
    <n v="4"/>
    <n v="1"/>
    <n v="0"/>
    <n v="0"/>
    <n v="0"/>
    <x v="8"/>
    <m/>
  </r>
  <r>
    <s v="9457079"/>
    <s v="Tensogrip                     "/>
    <s v="Size G      "/>
    <s v="1/Rl    "/>
    <s v="SMINEP"/>
    <s v="7585"/>
    <n v="1"/>
    <n v="1"/>
    <n v="1"/>
    <n v="0"/>
    <n v="0"/>
    <n v="0"/>
    <x v="6"/>
    <m/>
  </r>
  <r>
    <s v="7281046"/>
    <s v="E-Z Gas II 4g Pk              "/>
    <s v="            "/>
    <s v="50/Bx   "/>
    <s v="EZ"/>
    <s v="902001"/>
    <n v="1"/>
    <n v="1"/>
    <n v="0"/>
    <n v="1"/>
    <n v="0"/>
    <n v="0"/>
    <x v="8"/>
    <m/>
  </r>
  <r>
    <s v="1250418"/>
    <s v="Tube Transport Screw Cap      "/>
    <s v="10mL Yellow "/>
    <s v="1000/Ca "/>
    <s v="GLOSCI"/>
    <s v="6102Y"/>
    <n v="1"/>
    <n v="2"/>
    <n v="0"/>
    <n v="0"/>
    <n v="0"/>
    <n v="1"/>
    <x v="4"/>
    <m/>
  </r>
  <r>
    <s v="1266956"/>
    <s v="Tray Test Strip Type C        "/>
    <s v="Urisys 1100 "/>
    <s v="Ea      "/>
    <s v="BIODYN"/>
    <s v="3666735001"/>
    <n v="1"/>
    <n v="1"/>
    <n v="0"/>
    <n v="0"/>
    <n v="0"/>
    <n v="1"/>
    <x v="4"/>
    <m/>
  </r>
  <r>
    <s v="9773732"/>
    <s v="ACA Label Not Calibrated      "/>
    <s v="            "/>
    <s v="1000/Pk "/>
    <s v="FISHER"/>
    <s v="15944"/>
    <n v="1"/>
    <n v="1"/>
    <n v="0"/>
    <n v="0"/>
    <n v="0"/>
    <n v="1"/>
    <x v="4"/>
    <m/>
  </r>
  <r>
    <s v="1314960"/>
    <s v="Ipratropium/Albut Inh Sol 3mL "/>
    <s v="0.5/3mg/3mL "/>
    <s v="60/Bx   "/>
    <s v="CARDGN"/>
    <s v="5226063"/>
    <n v="1"/>
    <n v="6"/>
    <n v="0"/>
    <n v="1"/>
    <n v="0"/>
    <n v="0"/>
    <x v="8"/>
    <m/>
  </r>
  <r>
    <s v="1211223"/>
    <s v="Label MSDS Chemical Name NFPA "/>
    <s v="2.5x0.75    "/>
    <s v="250/Pk  "/>
    <s v="PHLEB"/>
    <s v="0737"/>
    <n v="1"/>
    <n v="1"/>
    <n v="0"/>
    <n v="1"/>
    <n v="0"/>
    <n v="0"/>
    <x v="6"/>
    <m/>
  </r>
  <r>
    <s v="1313651"/>
    <s v="Depends Briefs Adj Max        "/>
    <s v="SM/MED      "/>
    <s v="18/Pk   "/>
    <s v="KIMBER"/>
    <s v="49174"/>
    <n v="1"/>
    <n v="1"/>
    <n v="0"/>
    <n v="1"/>
    <n v="0"/>
    <n v="0"/>
    <x v="6"/>
    <m/>
  </r>
  <r>
    <s v="1246422"/>
    <s v="Printer I-Stat f/Analyzer     "/>
    <s v="            "/>
    <s v="Ea      "/>
    <s v="ABBCON"/>
    <s v="04P74-04"/>
    <n v="1"/>
    <n v="1"/>
    <n v="0"/>
    <n v="0"/>
    <n v="0"/>
    <n v="1"/>
    <x v="2"/>
    <m/>
  </r>
  <r>
    <s v="1103151"/>
    <s v="Cuff BV Reus Child 2-Tube     "/>
    <s v="            "/>
    <s v="Ea      "/>
    <s v="WELCH"/>
    <s v="REUSE-09-2BV"/>
    <n v="1"/>
    <n v="4"/>
    <n v="0"/>
    <n v="1"/>
    <n v="0"/>
    <n v="0"/>
    <x v="8"/>
    <m/>
  </r>
  <r>
    <s v="8909541"/>
    <s v="Sharps Container Red          "/>
    <s v="2 Gallon    "/>
    <s v="Ea      "/>
    <s v="CARDKN"/>
    <s v="31142222"/>
    <n v="1"/>
    <n v="10"/>
    <n v="0"/>
    <n v="1"/>
    <n v="0"/>
    <n v="0"/>
    <x v="8"/>
    <m/>
  </r>
  <r>
    <s v="6780014"/>
    <s v="Nylex Wedge Pillow 12.5x21x21 "/>
    <s v="            "/>
    <s v="Ea      "/>
    <s v="MEDLIN"/>
    <s v="MSC04120"/>
    <n v="1"/>
    <n v="2"/>
    <n v="0"/>
    <n v="0"/>
    <n v="1"/>
    <n v="0"/>
    <x v="4"/>
    <m/>
  </r>
  <r>
    <s v="1162628"/>
    <s v="Spinal Needle                 "/>
    <s v="20GX3.5     "/>
    <s v="10/Ca   "/>
    <s v="INTPAI"/>
    <s v="PISN2035"/>
    <n v="1"/>
    <n v="1"/>
    <n v="0"/>
    <n v="0"/>
    <n v="0"/>
    <n v="1"/>
    <x v="4"/>
    <m/>
  </r>
  <r>
    <s v="1191679"/>
    <s v="Gentamicin Ophthalmic Solution"/>
    <s v="0.3%        "/>
    <s v="5mL/Bt  "/>
    <s v="AKORN"/>
    <s v="17478028310"/>
    <n v="1"/>
    <n v="1"/>
    <n v="1"/>
    <n v="0"/>
    <n v="0"/>
    <n v="0"/>
    <x v="8"/>
    <m/>
  </r>
  <r>
    <s v="5550109"/>
    <s v="Biogel Skinsense PF Syn Glove "/>
    <s v="6.5         "/>
    <s v="50Pr/Bx "/>
    <s v="ABCO"/>
    <s v="40865"/>
    <n v="1"/>
    <n v="1"/>
    <n v="0"/>
    <n v="1"/>
    <n v="0"/>
    <n v="0"/>
    <x v="8"/>
    <m/>
  </r>
  <r>
    <s v="7770597"/>
    <s v="Cavilon Lotion                "/>
    <s v="16oz        "/>
    <s v="12/Ca   "/>
    <s v="3MMED"/>
    <s v="9205"/>
    <n v="1"/>
    <n v="1"/>
    <n v="0"/>
    <n v="1"/>
    <n v="0"/>
    <n v="0"/>
    <x v="6"/>
    <m/>
  </r>
  <r>
    <s v="9457077"/>
    <s v="Tensogrip 3&quot; Beige            "/>
    <s v="Size D      "/>
    <s v="1/Rl    "/>
    <s v="SMINEP"/>
    <s v="7582"/>
    <n v="1"/>
    <n v="2"/>
    <n v="0"/>
    <n v="1"/>
    <n v="0"/>
    <n v="0"/>
    <x v="6"/>
    <m/>
  </r>
  <r>
    <s v="1117388"/>
    <s v="Hemocue HGB Control High      "/>
    <s v="1.5ml       "/>
    <s v="3Vl/Bx  "/>
    <s v="R&amp;DSYS"/>
    <s v="GH00HX"/>
    <n v="1"/>
    <n v="1"/>
    <n v="0"/>
    <n v="0"/>
    <n v="0"/>
    <n v="1"/>
    <x v="2"/>
    <m/>
  </r>
  <r>
    <s v="1061043"/>
    <s v="Splint Wrist/ Forearm Left    "/>
    <s v="10&quot; LG      "/>
    <s v="Ea      "/>
    <s v="ROYMED"/>
    <s v="617087"/>
    <n v="1"/>
    <n v="1"/>
    <n v="0"/>
    <n v="0"/>
    <n v="1"/>
    <n v="0"/>
    <x v="4"/>
    <m/>
  </r>
  <r>
    <s v="1023437"/>
    <s v="Dressing Forcep Serrated      "/>
    <s v="4 1/2&quot;      "/>
    <s v="Ea      "/>
    <s v="MILTEX"/>
    <s v="102-3437"/>
    <n v="1"/>
    <n v="4"/>
    <n v="0"/>
    <n v="1"/>
    <n v="0"/>
    <n v="0"/>
    <x v="8"/>
    <m/>
  </r>
  <r>
    <s v="1103022"/>
    <s v="Cuff WA Reusable Child        "/>
    <s v="Small       "/>
    <s v="Ea      "/>
    <s v="WELCH"/>
    <s v="REUSE-08"/>
    <n v="1"/>
    <n v="14"/>
    <n v="1"/>
    <n v="0"/>
    <n v="0"/>
    <n v="0"/>
    <x v="8"/>
    <m/>
  </r>
  <r>
    <s v="8956576"/>
    <s v="Poncho Exam Gown Plus Size    "/>
    <s v="4XL         "/>
    <s v="25/Ca   "/>
    <s v="TIDI-E"/>
    <s v="910541"/>
    <n v="1"/>
    <n v="1"/>
    <n v="0"/>
    <n v="1"/>
    <n v="0"/>
    <n v="0"/>
    <x v="6"/>
    <m/>
  </r>
  <r>
    <s v="2776619"/>
    <s v="Normal Saline 5ml Fil Syringe "/>
    <s v="Prefilled   "/>
    <s v="120/Ca  "/>
    <s v="BD"/>
    <s v="306502"/>
    <n v="1"/>
    <n v="1"/>
    <n v="0"/>
    <n v="1"/>
    <n v="0"/>
    <n v="0"/>
    <x v="1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8"/>
    <m/>
  </r>
  <r>
    <s v="9049596"/>
    <s v="Cup Foam 16oz We              "/>
    <s v="            "/>
    <s v="1000/Bx "/>
    <s v="ODEPOT"/>
    <s v="545728"/>
    <n v="1"/>
    <n v="1"/>
    <n v="0"/>
    <n v="0"/>
    <n v="0"/>
    <n v="1"/>
    <x v="2"/>
    <m/>
  </r>
  <r>
    <s v="1263374"/>
    <s v="IQECG Digital ECG w/ Lead Mgmt"/>
    <s v="            "/>
    <s v="Ea      "/>
    <s v="MIDMAK"/>
    <s v="4-000-0062"/>
    <n v="1"/>
    <n v="1"/>
    <n v="0"/>
    <n v="1"/>
    <n v="0"/>
    <n v="0"/>
    <x v="8"/>
    <m/>
  </r>
  <r>
    <s v="1190373"/>
    <s v="Glove Nitrile PF Textured Blue"/>
    <s v="Large       "/>
    <s v="100/Bx  "/>
    <s v="LIFMED"/>
    <s v="6304"/>
    <n v="1"/>
    <n v="2"/>
    <n v="0"/>
    <n v="1"/>
    <n v="0"/>
    <n v="0"/>
    <x v="6"/>
    <m/>
  </r>
  <r>
    <s v="1225171"/>
    <s v="Radiation Hazard Sign S/S     "/>
    <s v="vinyl       "/>
    <s v="ea      "/>
    <s v="FISHER"/>
    <s v="19102424"/>
    <n v="1"/>
    <n v="3"/>
    <n v="0"/>
    <n v="0"/>
    <n v="1"/>
    <n v="0"/>
    <x v="4"/>
    <m/>
  </r>
  <r>
    <s v="1137925"/>
    <s v="Irrigation Syringe Piston Type"/>
    <s v="60cc        "/>
    <s v="30/Ca   "/>
    <s v="AMSINO"/>
    <s v="AS016"/>
    <n v="1"/>
    <n v="1"/>
    <n v="0"/>
    <n v="1"/>
    <n v="0"/>
    <n v="0"/>
    <x v="6"/>
    <m/>
  </r>
  <r>
    <s v="8310015"/>
    <s v="Walker Adult-Bariatric        "/>
    <s v="650Lb       "/>
    <s v="2/Ca    "/>
    <s v="MEDLIN"/>
    <s v="G30754B"/>
    <n v="1"/>
    <n v="1"/>
    <n v="0"/>
    <n v="0"/>
    <n v="1"/>
    <n v="0"/>
    <x v="4"/>
    <m/>
  </r>
  <r>
    <s v="5662474"/>
    <s v="Handle Rechargeable           "/>
    <s v="3.5V        "/>
    <s v="Ea      "/>
    <s v="WELCH"/>
    <s v="71000-A"/>
    <n v="1"/>
    <n v="1"/>
    <n v="1"/>
    <n v="0"/>
    <n v="0"/>
    <n v="0"/>
    <x v="8"/>
    <m/>
  </r>
  <r>
    <s v="1239929"/>
    <s v="Wound Therapy PICO Neg Prss   "/>
    <s v="6x8&quot; Sgl Use"/>
    <s v="3/Ca    "/>
    <s v="ABCO"/>
    <s v="66800955"/>
    <n v="1"/>
    <n v="1"/>
    <n v="0"/>
    <n v="0"/>
    <n v="0"/>
    <n v="1"/>
    <x v="4"/>
    <m/>
  </r>
  <r>
    <s v="3168694"/>
    <s v="Clamp Drainable Pouch         "/>
    <s v="Beige       "/>
    <s v="20/Bx   "/>
    <s v="HOLLIS"/>
    <s v="8770"/>
    <n v="1"/>
    <n v="1"/>
    <n v="0"/>
    <n v="1"/>
    <n v="0"/>
    <n v="0"/>
    <x v="6"/>
    <m/>
  </r>
  <r>
    <s v="3725425"/>
    <s v="Pope Ear Wick Sterile         "/>
    <s v="            "/>
    <s v="5/Pk    "/>
    <s v="DEROYA"/>
    <s v="30-048"/>
    <n v="1"/>
    <n v="1"/>
    <n v="1"/>
    <n v="0"/>
    <n v="0"/>
    <n v="0"/>
    <x v="8"/>
    <m/>
  </r>
  <r>
    <s v="1137820"/>
    <s v="Hygiene Center 19&quot;x5&quot;x20&quot;     "/>
    <s v="            "/>
    <s v="Ea      "/>
    <s v="PHLEB"/>
    <s v="1810"/>
    <n v="1"/>
    <n v="1"/>
    <n v="0"/>
    <n v="0"/>
    <n v="0"/>
    <n v="1"/>
    <x v="4"/>
    <m/>
  </r>
  <r>
    <s v="3950119"/>
    <s v="Vinegar White                 "/>
    <s v="            "/>
    <s v="Gallon  "/>
    <s v="STRPAR"/>
    <s v="SALV36310"/>
    <n v="1"/>
    <n v="1"/>
    <n v="0"/>
    <n v="1"/>
    <n v="0"/>
    <n v="0"/>
    <x v="8"/>
    <m/>
  </r>
  <r>
    <s v="1103408"/>
    <s v="Salicylic Acid 30%            "/>
    <s v="            "/>
    <s v="4oz/Bt  "/>
    <s v="HELINK"/>
    <s v="400544"/>
    <n v="1"/>
    <n v="1"/>
    <n v="0"/>
    <n v="1"/>
    <n v="0"/>
    <n v="0"/>
    <x v="6"/>
    <m/>
  </r>
  <r>
    <s v="1046006"/>
    <s v="LifeDop No Display w/Recharge "/>
    <s v="8Mhz Vasc   "/>
    <s v="Ea      "/>
    <s v="COOPSR"/>
    <s v="L150R-SD8"/>
    <n v="1"/>
    <n v="1"/>
    <n v="0"/>
    <n v="0"/>
    <n v="0"/>
    <n v="1"/>
    <x v="4"/>
    <m/>
  </r>
  <r>
    <s v="5131125"/>
    <s v="Inflation System - 2 Tube     "/>
    <s v="Child       "/>
    <s v="Ea      "/>
    <s v="WELCH"/>
    <s v="5082-21"/>
    <n v="1"/>
    <n v="4"/>
    <n v="0"/>
    <n v="1"/>
    <n v="0"/>
    <n v="0"/>
    <x v="8"/>
    <m/>
  </r>
  <r>
    <s v="9880213"/>
    <s v="Esteem Strch Glove Nitrile III"/>
    <s v="X-Small     "/>
    <s v="150/Bx  "/>
    <s v="ALLEG"/>
    <s v="8854NXSB"/>
    <n v="1"/>
    <n v="1"/>
    <n v="1"/>
    <n v="0"/>
    <n v="0"/>
    <n v="0"/>
    <x v="8"/>
    <m/>
  </r>
  <r>
    <s v="1314439"/>
    <s v="Insert Rigid Carbon Fiber     "/>
    <s v="Men8/Women 9"/>
    <s v="Ea      "/>
    <s v="RTNTPL"/>
    <s v="R-CFI-25"/>
    <n v="1"/>
    <n v="8"/>
    <n v="0"/>
    <n v="0"/>
    <n v="1"/>
    <n v="0"/>
    <x v="4"/>
    <m/>
  </r>
  <r>
    <s v="1154859"/>
    <s v="Paper Thermal Z-Fold No Header"/>
    <s v="Red Grid    "/>
    <s v="12Pk/Ca "/>
    <s v="PHILMD"/>
    <s v="989803137011"/>
    <n v="1"/>
    <n v="2"/>
    <n v="1"/>
    <n v="0"/>
    <n v="0"/>
    <n v="0"/>
    <x v="6"/>
    <m/>
  </r>
  <r>
    <s v="1218026"/>
    <s v="Lidocaine 1% HCL Inj 2mL      "/>
    <s v="10mg/mL     "/>
    <s v="25/Pk   "/>
    <s v="AMEPHA"/>
    <s v="63323020102"/>
    <n v="1"/>
    <n v="1"/>
    <n v="0"/>
    <n v="1"/>
    <n v="0"/>
    <n v="0"/>
    <x v="6"/>
    <m/>
  </r>
  <r>
    <s v="1046112"/>
    <s v="Handle Lithium w/Chg Pod      "/>
    <s v="220V        "/>
    <s v="Ea      "/>
    <s v="WELCH"/>
    <s v="71902"/>
    <n v="1"/>
    <n v="2"/>
    <n v="0"/>
    <n v="0"/>
    <n v="0"/>
    <n v="1"/>
    <x v="4"/>
    <m/>
  </r>
  <r>
    <s v="3950167"/>
    <s v="iScreen DX 10 Panel Dip w/BUP "/>
    <s v="            "/>
    <s v="25/Bx   "/>
    <s v="INSTEC"/>
    <s v="IS10BUP-DX"/>
    <n v="1"/>
    <n v="2"/>
    <n v="0"/>
    <n v="1"/>
    <n v="0"/>
    <n v="0"/>
    <x v="6"/>
    <m/>
  </r>
  <r>
    <s v="1183054"/>
    <s v="Needle Aesthetic SteriJect    "/>
    <s v="22Gx2&quot;      "/>
    <s v="25/Bx   "/>
    <s v="AIRTIT"/>
    <s v="TSK2250SP25"/>
    <n v="1"/>
    <n v="2"/>
    <n v="0"/>
    <n v="0"/>
    <n v="0"/>
    <n v="1"/>
    <x v="4"/>
    <m/>
  </r>
  <r>
    <s v="6595536"/>
    <s v="Connector Plastic f/Oxygen    "/>
    <s v="Green       "/>
    <s v="Ea      "/>
    <s v="PRECMD"/>
    <s v="0124"/>
    <n v="1"/>
    <n v="2"/>
    <n v="0"/>
    <n v="0"/>
    <n v="1"/>
    <n v="0"/>
    <x v="4"/>
    <m/>
  </r>
  <r>
    <s v="3079434"/>
    <s v="Bag Red Biohazard 1mm         "/>
    <s v="30x36       "/>
    <s v="250/Ca  "/>
    <s v="MEDGEN"/>
    <s v="D2210"/>
    <n v="1"/>
    <n v="1"/>
    <n v="0"/>
    <n v="1"/>
    <n v="0"/>
    <n v="0"/>
    <x v="8"/>
    <m/>
  </r>
  <r>
    <s v="3965648"/>
    <s v="Label Biohazard Tape Red      "/>
    <s v="2x1/2&quot;      "/>
    <s v="500/Rl  "/>
    <s v="TIMED"/>
    <s v="WTBH-212"/>
    <n v="1"/>
    <n v="1"/>
    <n v="0"/>
    <n v="0"/>
    <n v="1"/>
    <n v="0"/>
    <x v="4"/>
    <m/>
  </r>
  <r>
    <s v="6958954"/>
    <s v="Oral/Axillary Probe Spot Vital"/>
    <s v="9'CORD      "/>
    <s v="Ea      "/>
    <s v="WELCH"/>
    <s v="02678-100"/>
    <n v="1"/>
    <n v="2"/>
    <n v="0"/>
    <n v="1"/>
    <n v="0"/>
    <n v="0"/>
    <x v="8"/>
    <m/>
  </r>
  <r>
    <s v="1198585"/>
    <s v="Kit CT Syringe                "/>
    <s v="Dual        "/>
    <s v="20/Ca   "/>
    <s v="SOMTEC"/>
    <s v="SDS-CTP-SPK"/>
    <n v="1"/>
    <n v="1"/>
    <n v="0"/>
    <n v="1"/>
    <n v="0"/>
    <n v="0"/>
    <x v="6"/>
    <m/>
  </r>
  <r>
    <s v="1168026"/>
    <s v="Label Frozen Specimen         "/>
    <s v="1000/Rl     "/>
    <s v="1000/Rl "/>
    <s v="PHLEB"/>
    <s v="6755"/>
    <n v="1"/>
    <n v="1"/>
    <n v="0"/>
    <n v="1"/>
    <n v="0"/>
    <n v="0"/>
    <x v="6"/>
    <m/>
  </r>
  <r>
    <s v="1156434"/>
    <s v="NeoGuard Covers F Sterile     "/>
    <s v="            "/>
    <s v="24/Bx   "/>
    <s v="CIVCO"/>
    <s v="610-844"/>
    <n v="1"/>
    <n v="1"/>
    <n v="0"/>
    <n v="0"/>
    <n v="1"/>
    <n v="0"/>
    <x v="4"/>
    <m/>
  </r>
  <r>
    <s v="1298510"/>
    <s v="Apron Demi Cst Crnchr Fbrc#5  "/>
    <s v="XL Ryl Blue "/>
    <s v="Ea      "/>
    <s v="BARRAY"/>
    <s v="60039"/>
    <n v="1"/>
    <n v="1"/>
    <n v="0"/>
    <n v="0"/>
    <n v="0"/>
    <n v="1"/>
    <x v="4"/>
    <m/>
  </r>
  <r>
    <s v="1108541"/>
    <s v="Lancet Capiject Purple        "/>
    <s v="28G         "/>
    <s v="200/Bx  "/>
    <s v="TERUMO"/>
    <s v="200105"/>
    <n v="1"/>
    <n v="2"/>
    <n v="0"/>
    <n v="1"/>
    <n v="0"/>
    <n v="0"/>
    <x v="8"/>
    <m/>
  </r>
  <r>
    <s v="9649432"/>
    <s v="Cannula Nasal 25ft Tubing     "/>
    <s v="            "/>
    <s v="25/Ca   "/>
    <s v="RUSCH"/>
    <s v="1812"/>
    <n v="1"/>
    <n v="1"/>
    <n v="0"/>
    <n v="1"/>
    <n v="0"/>
    <n v="0"/>
    <x v="6"/>
    <m/>
  </r>
  <r>
    <s v="8310956"/>
    <s v="Ortho Triumph/Aloe Pf Ltx Glov"/>
    <s v="Size 8      "/>
    <s v="50/Bx   "/>
    <s v="MEDLIN"/>
    <s v="MSG2680"/>
    <n v="1"/>
    <n v="2"/>
    <n v="1"/>
    <n v="0"/>
    <n v="0"/>
    <n v="0"/>
    <x v="6"/>
    <m/>
  </r>
  <r>
    <s v="1184502"/>
    <s v="Curette Ear Lighted Handle    "/>
    <s v="w/Suction   "/>
    <s v="25/Bx   "/>
    <s v="BIONX"/>
    <s v="2625"/>
    <n v="1"/>
    <n v="1"/>
    <n v="0"/>
    <n v="1"/>
    <n v="0"/>
    <n v="0"/>
    <x v="6"/>
    <m/>
  </r>
  <r>
    <s v="5551183"/>
    <s v="No Powder Latex Surgical Glove"/>
    <s v="Size 6      "/>
    <s v="50pr/Bx "/>
    <s v="ANSELL"/>
    <s v="8602"/>
    <n v="1"/>
    <n v="1"/>
    <n v="0"/>
    <n v="1"/>
    <n v="0"/>
    <n v="0"/>
    <x v="1"/>
    <m/>
  </r>
  <r>
    <s v="1081292"/>
    <s v="Soaking Cup Stabilizer        "/>
    <s v="            "/>
    <s v="1/Bx    "/>
    <s v="CIVCO"/>
    <s v="610-586"/>
    <n v="1"/>
    <n v="1"/>
    <n v="0"/>
    <n v="0"/>
    <n v="1"/>
    <n v="0"/>
    <x v="4"/>
    <m/>
  </r>
  <r>
    <s v="1208194"/>
    <s v="Syringe Stellant Spike Tubing "/>
    <s v="            "/>
    <s v="50/Bx   "/>
    <s v="SOMTEC"/>
    <s v="SSS-CTP-SPK"/>
    <n v="1"/>
    <n v="1"/>
    <n v="0"/>
    <n v="1"/>
    <n v="0"/>
    <n v="0"/>
    <x v="8"/>
    <m/>
  </r>
  <r>
    <s v="1171815"/>
    <s v="Needle Quincke Spinal Sterile "/>
    <s v="20gx3.5&quot;    "/>
    <s v="25/Bx   "/>
    <s v="MYCMED"/>
    <s v="SNME20G351"/>
    <n v="1"/>
    <n v="1"/>
    <n v="1"/>
    <n v="0"/>
    <n v="0"/>
    <n v="0"/>
    <x v="6"/>
    <m/>
  </r>
  <r>
    <s v="1116069"/>
    <s v="Advil Infant Susp DyeFree .5oz"/>
    <s v="White Grape "/>
    <s v="Ea      "/>
    <s v="WHITEH"/>
    <s v="019120"/>
    <n v="1"/>
    <n v="1"/>
    <n v="0"/>
    <n v="1"/>
    <n v="0"/>
    <n v="0"/>
    <x v="8"/>
    <m/>
  </r>
  <r>
    <s v="1027483"/>
    <s v="Hartman Mosquito Forceps 3.5&quot; "/>
    <s v="Str 3.5&quot;    "/>
    <s v="Ea      "/>
    <s v="MILTEX"/>
    <s v="102-7483"/>
    <n v="1"/>
    <n v="16"/>
    <n v="0"/>
    <n v="1"/>
    <n v="0"/>
    <n v="0"/>
    <x v="6"/>
    <m/>
  </r>
  <r>
    <s v="8957418"/>
    <s v="Underpad 3 Ply Tissue/Poly    "/>
    <s v="17&quot;x24&quot;     "/>
    <s v="300/Ca  "/>
    <s v="TIDI-E"/>
    <s v="16650"/>
    <n v="1"/>
    <n v="1"/>
    <n v="0"/>
    <n v="1"/>
    <n v="0"/>
    <n v="0"/>
    <x v="8"/>
    <m/>
  </r>
  <r>
    <s v="9870178"/>
    <s v="Pharmaceutical Sharp Collector"/>
    <s v="3gal        "/>
    <s v="Ea      "/>
    <s v="BD"/>
    <s v="305622"/>
    <n v="1"/>
    <n v="6"/>
    <n v="0"/>
    <n v="1"/>
    <n v="0"/>
    <n v="0"/>
    <x v="8"/>
    <m/>
  </r>
  <r>
    <s v="1161052"/>
    <s v="Ero-Scan Prob Tips            "/>
    <s v="Internal    "/>
    <s v="4/Pk    "/>
    <s v="MAIDIA"/>
    <s v="8120914"/>
    <n v="1"/>
    <n v="1"/>
    <n v="0"/>
    <n v="0"/>
    <n v="0"/>
    <n v="1"/>
    <x v="4"/>
    <m/>
  </r>
  <r>
    <s v="1237558"/>
    <s v="Tourniquet LF 1&quot;X18&quot; Rolled   "/>
    <s v="Blue        "/>
    <s v="100/Ca  "/>
    <s v="MEDLIN"/>
    <s v="DYND75020"/>
    <n v="1"/>
    <n v="1"/>
    <n v="0"/>
    <n v="1"/>
    <n v="0"/>
    <n v="0"/>
    <x v="6"/>
    <m/>
  </r>
  <r>
    <s v="1211097"/>
    <s v="Freshener Air Febreze         "/>
    <s v="Linen &amp; Sky "/>
    <s v="Ea      "/>
    <s v="ODEPOT"/>
    <s v="510493"/>
    <n v="1"/>
    <n v="4"/>
    <n v="0"/>
    <n v="0"/>
    <n v="0"/>
    <n v="1"/>
    <x v="2"/>
    <m/>
  </r>
  <r>
    <s v="1046816"/>
    <s v="Sodium Chloride Inj Bag       "/>
    <s v="0.9%        "/>
    <s v="1000ml  "/>
    <s v="ABBHOS"/>
    <s v="0798309"/>
    <n v="1"/>
    <n v="3"/>
    <n v="1"/>
    <n v="0"/>
    <n v="0"/>
    <n v="0"/>
    <x v="1"/>
    <m/>
  </r>
  <r>
    <s v="7118320"/>
    <s v="Wrist Wrap 60&quot;lx1.5&quot;w         "/>
    <s v="U-WRAP      "/>
    <s v="Ea      "/>
    <s v="FABPRO"/>
    <s v="53060"/>
    <n v="1"/>
    <n v="6"/>
    <n v="0"/>
    <n v="0"/>
    <n v="0"/>
    <n v="1"/>
    <x v="4"/>
    <m/>
  </r>
  <r>
    <s v="9109375"/>
    <s v="Instant Warm Pack             "/>
    <s v="6x9         "/>
    <s v="24/Ca   "/>
    <s v="CLDSTR"/>
    <s v="030104"/>
    <n v="1"/>
    <n v="4"/>
    <n v="0"/>
    <n v="1"/>
    <n v="0"/>
    <n v="0"/>
    <x v="8"/>
    <m/>
  </r>
  <r>
    <s v="2485394"/>
    <s v="Lidocaine w/Epi MDV Non-Return"/>
    <s v="2%          "/>
    <s v="30mL/Ea "/>
    <s v="GIVREP"/>
    <s v="00409318202"/>
    <n v="1"/>
    <n v="2"/>
    <n v="1"/>
    <n v="0"/>
    <n v="0"/>
    <n v="0"/>
    <x v="0"/>
    <m/>
  </r>
  <r>
    <s v="1247765"/>
    <s v="Paper Thermal ECG Z-Fold      "/>
    <s v="            "/>
    <s v="5 Packs "/>
    <s v="EDANIN"/>
    <s v="ECG.PAPERPAK"/>
    <n v="1"/>
    <n v="2"/>
    <n v="0"/>
    <n v="1"/>
    <n v="0"/>
    <n v="0"/>
    <x v="6"/>
    <m/>
  </r>
  <r>
    <s v="2480715"/>
    <s v="Hydralazine Inj SDV 1ml N-R   "/>
    <s v="20mg/ml     "/>
    <s v="1ml/VL  "/>
    <s v="GIVREP"/>
    <s v="17478093415"/>
    <n v="1"/>
    <n v="10"/>
    <n v="1"/>
    <n v="0"/>
    <n v="0"/>
    <n v="0"/>
    <x v="0"/>
    <m/>
  </r>
  <r>
    <s v="1023983"/>
    <s v="Biohazard Bag 8.5x11          "/>
    <s v="            "/>
    <s v="1000/Ca "/>
    <s v="MEDGEN"/>
    <s v="8-900"/>
    <n v="1"/>
    <n v="1"/>
    <n v="0"/>
    <n v="0"/>
    <n v="1"/>
    <n v="0"/>
    <x v="4"/>
    <m/>
  </r>
  <r>
    <s v="1124406"/>
    <s v="Aperature Tips f/Cryac        "/>
    <s v="            "/>
    <s v="6/Pk    "/>
    <s v="BRYMIL"/>
    <s v="102-6"/>
    <n v="1"/>
    <n v="1"/>
    <n v="0"/>
    <n v="1"/>
    <n v="0"/>
    <n v="0"/>
    <x v="6"/>
    <m/>
  </r>
  <r>
    <s v="1310868"/>
    <s v="Syringe Insulin Luer-Lok      "/>
    <s v="1mL         "/>
    <s v="100/Bx  "/>
    <s v="BD"/>
    <s v="309629"/>
    <n v="1"/>
    <n v="1"/>
    <n v="0"/>
    <n v="1"/>
    <n v="0"/>
    <n v="0"/>
    <x v="6"/>
    <m/>
  </r>
  <r>
    <s v="1156919"/>
    <s v="Electrodes ECG Resting        "/>
    <s v="            "/>
    <s v="5000/Ca "/>
    <s v="MEDLIN"/>
    <s v="MDS616101A"/>
    <n v="1"/>
    <n v="1"/>
    <n v="0"/>
    <n v="0"/>
    <n v="0"/>
    <n v="1"/>
    <x v="1"/>
    <m/>
  </r>
  <r>
    <s v="2480712"/>
    <s v="Amiodarone Inj SDV N-R        "/>
    <s v="50mg/ml     "/>
    <s v="3ml/Vl  "/>
    <s v="GIVREP"/>
    <s v="0143987525"/>
    <n v="1"/>
    <n v="4"/>
    <n v="1"/>
    <n v="0"/>
    <n v="0"/>
    <n v="0"/>
    <x v="0"/>
    <m/>
  </r>
  <r>
    <s v="1186760"/>
    <s v="Heparin Inj 2mL Vl PF         "/>
    <s v="1000u/mL    "/>
    <s v="25/Pk   "/>
    <s v="SAGPHA"/>
    <s v="2502140102"/>
    <n v="1"/>
    <n v="1"/>
    <n v="1"/>
    <n v="0"/>
    <n v="0"/>
    <n v="0"/>
    <x v="6"/>
    <m/>
  </r>
  <r>
    <s v="1213572"/>
    <s v="Wipes Ultrasound Sono         "/>
    <s v="            "/>
    <s v="50x12/Ca"/>
    <s v="IMAGNG"/>
    <s v="SONO4018"/>
    <n v="1"/>
    <n v="1"/>
    <n v="0"/>
    <n v="1"/>
    <n v="0"/>
    <n v="0"/>
    <x v="8"/>
    <m/>
  </r>
  <r>
    <s v="1200220"/>
    <s v="Nebulizer w/Mouthpiece        "/>
    <s v="7&quot; Tubing   "/>
    <s v="50/ca   "/>
    <s v="RUSCH"/>
    <s v="1732"/>
    <n v="1"/>
    <n v="1"/>
    <n v="0"/>
    <n v="1"/>
    <n v="0"/>
    <n v="0"/>
    <x v="8"/>
    <m/>
  </r>
  <r>
    <s v="4813583"/>
    <s v="Rectal Probe Cord             "/>
    <s v="9ft         "/>
    <s v="Ea      "/>
    <s v="WELCH"/>
    <s v="02892-100"/>
    <n v="1"/>
    <n v="2"/>
    <n v="0"/>
    <n v="1"/>
    <n v="0"/>
    <n v="0"/>
    <x v="6"/>
    <m/>
  </r>
  <r>
    <s v="7310479"/>
    <s v="Needle Spinal Chiba Point     "/>
    <s v="18G x3.5&quot;   "/>
    <s v="25/Bx   "/>
    <s v="MYCMED"/>
    <s v="CHE18G351"/>
    <n v="1"/>
    <n v="1"/>
    <n v="0"/>
    <n v="0"/>
    <n v="1"/>
    <n v="0"/>
    <x v="4"/>
    <m/>
  </r>
  <r>
    <s v="2480724"/>
    <s v="Dextrose Ansyr Syr Non-Retrnbl"/>
    <s v="50%         "/>
    <s v="50mL    "/>
    <s v="GIVREP"/>
    <s v="00409751716"/>
    <n v="1"/>
    <n v="2"/>
    <n v="0"/>
    <n v="1"/>
    <n v="0"/>
    <n v="0"/>
    <x v="0"/>
    <m/>
  </r>
  <r>
    <s v="1103590"/>
    <s v="Cuff Thigh WA Reuseable       "/>
    <s v="40-55cm     "/>
    <s v="Ea      "/>
    <s v="WELCH"/>
    <s v="REUSE-13"/>
    <n v="1"/>
    <n v="14"/>
    <n v="1"/>
    <n v="0"/>
    <n v="0"/>
    <n v="0"/>
    <x v="8"/>
    <m/>
  </r>
  <r>
    <s v="1016268"/>
    <s v="Nebulizer Replacement Kit     "/>
    <s v="            "/>
    <s v="Ea      "/>
    <s v="MARSHA"/>
    <s v="9911"/>
    <n v="1"/>
    <n v="15"/>
    <n v="0"/>
    <n v="1"/>
    <n v="0"/>
    <n v="0"/>
    <x v="6"/>
    <m/>
  </r>
  <r>
    <s v="1118308"/>
    <s v="EKG Stress Paper Z-Fold       "/>
    <s v="            "/>
    <s v="12Pk/Ca "/>
    <s v="WELCH"/>
    <s v="9100-026-60"/>
    <n v="1"/>
    <n v="1"/>
    <n v="0"/>
    <n v="1"/>
    <n v="0"/>
    <n v="0"/>
    <x v="8"/>
    <m/>
  </r>
  <r>
    <s v="1100532"/>
    <s v="Cart EKG f/Nihon Kohden       "/>
    <s v="Three Shelf "/>
    <s v="Ea      "/>
    <s v="NIHKOB"/>
    <s v="NK-CART3"/>
    <n v="1"/>
    <n v="2"/>
    <n v="0"/>
    <n v="1"/>
    <n v="0"/>
    <n v="0"/>
    <x v="6"/>
    <m/>
  </r>
  <r>
    <s v="1788374"/>
    <s v="Suretemp Plus Oral Therm      "/>
    <s v="W/Wall Mt   "/>
    <s v="Ea      "/>
    <s v="WELCH"/>
    <s v="01690-400"/>
    <n v="1"/>
    <n v="1"/>
    <n v="1"/>
    <n v="0"/>
    <n v="0"/>
    <n v="0"/>
    <x v="8"/>
    <m/>
  </r>
  <r>
    <s v="6780286"/>
    <s v="Scissor Iris                  "/>
    <s v="4.5&quot;        "/>
    <s v="Ea      "/>
    <s v="MEDLIN"/>
    <s v="MDS10033"/>
    <n v="1"/>
    <n v="5"/>
    <n v="0"/>
    <n v="1"/>
    <n v="0"/>
    <n v="0"/>
    <x v="6"/>
    <m/>
  </r>
  <r>
    <s v="1171398"/>
    <s v="Stool Step MRI 4-Leg w/Handle "/>
    <s v="500Lbs Cap  "/>
    <s v="Ea      "/>
    <s v="BIODEX"/>
    <s v="240-075"/>
    <n v="1"/>
    <n v="1"/>
    <n v="0"/>
    <n v="0"/>
    <n v="0"/>
    <n v="1"/>
    <x v="4"/>
    <m/>
  </r>
  <r>
    <s v="4169643"/>
    <s v="Arm Board Pad Convoluted      "/>
    <s v="            "/>
    <s v="2x12/Ca "/>
    <s v="CARDKN"/>
    <s v="31143467-"/>
    <n v="1"/>
    <n v="1"/>
    <n v="0"/>
    <n v="0"/>
    <n v="1"/>
    <n v="0"/>
    <x v="4"/>
    <m/>
  </r>
  <r>
    <s v="1268170"/>
    <s v="Mepilex AG Foam Dressing      "/>
    <s v="8&quot;X20&quot;      "/>
    <s v="2/Bx    "/>
    <s v="ABCO"/>
    <s v="287500"/>
    <n v="1"/>
    <n v="2"/>
    <n v="0"/>
    <n v="0"/>
    <n v="0"/>
    <n v="1"/>
    <x v="4"/>
    <m/>
  </r>
  <r>
    <s v="1123921"/>
    <s v="Laryngscope Med Handle        "/>
    <s v="Blades/2Bulb"/>
    <s v="Ea      "/>
    <s v="SUNMD"/>
    <s v="5-5062-47"/>
    <n v="1"/>
    <n v="1"/>
    <n v="0"/>
    <n v="0"/>
    <n v="0"/>
    <n v="1"/>
    <x v="4"/>
    <m/>
  </r>
  <r>
    <s v="2480409"/>
    <s v="Xylocaine Plain MDV N-R       "/>
    <s v="1%          "/>
    <s v="50mL/Vl "/>
    <s v="GIVREP"/>
    <s v="63323048557"/>
    <n v="1"/>
    <n v="10"/>
    <n v="1"/>
    <n v="0"/>
    <n v="0"/>
    <n v="0"/>
    <x v="0"/>
    <m/>
  </r>
  <r>
    <s v="1044252"/>
    <s v="Band Can-Do Lite Red          "/>
    <s v="50yd        "/>
    <s v="Ea      "/>
    <s v="FABENT"/>
    <s v="10-5222"/>
    <n v="1"/>
    <n v="1"/>
    <n v="0"/>
    <n v="0"/>
    <n v="1"/>
    <n v="0"/>
    <x v="4"/>
    <m/>
  </r>
  <r>
    <s v="2734285"/>
    <s v="Mepilex Foam Dressing         "/>
    <s v="4&quot;x4&quot;       "/>
    <s v="5/Bx    "/>
    <s v="ABCO"/>
    <s v="295300"/>
    <n v="1"/>
    <n v="1"/>
    <n v="0"/>
    <n v="1"/>
    <n v="0"/>
    <n v="0"/>
    <x v="8"/>
    <m/>
  </r>
  <r>
    <s v="1103200"/>
    <s v="Cuff WA Reus Adult Large      "/>
    <s v="            "/>
    <s v="Ea      "/>
    <s v="WELCH"/>
    <s v="REUSE-12"/>
    <n v="1"/>
    <n v="2"/>
    <n v="0"/>
    <n v="1"/>
    <n v="0"/>
    <n v="0"/>
    <x v="8"/>
    <m/>
  </r>
  <r>
    <s v="1228399"/>
    <s v="Collector Sharps Wall Mount   "/>
    <s v="5.1qt Beige "/>
    <s v="Ea      "/>
    <s v="BEMIS"/>
    <s v="175 020"/>
    <n v="1"/>
    <n v="10"/>
    <n v="0"/>
    <n v="1"/>
    <n v="0"/>
    <n v="0"/>
    <x v="8"/>
    <m/>
  </r>
  <r>
    <s v="1250996"/>
    <s v="Mirena IUD System             "/>
    <s v="52mg        "/>
    <s v="Bx      "/>
    <s v="BAYPHA"/>
    <s v="50419042301"/>
    <n v="1"/>
    <n v="1"/>
    <n v="0"/>
    <n v="0"/>
    <n v="0"/>
    <n v="1"/>
    <x v="4"/>
    <m/>
  </r>
  <r>
    <s v="1293465"/>
    <s v="Table Ultrasound Gnrl 3 SecTop"/>
    <s v="Ocean       "/>
    <s v="Ea      "/>
    <s v="OAKWRK"/>
    <s v="78401-T20"/>
    <n v="1"/>
    <n v="1"/>
    <n v="0"/>
    <n v="0"/>
    <n v="0"/>
    <n v="1"/>
    <x v="4"/>
    <m/>
  </r>
  <r>
    <s v="9264537"/>
    <s v="Blanket Warming Cabinet       "/>
    <s v="            "/>
    <s v="Ea      "/>
    <s v="PEDIGO"/>
    <s v="P-2010-S"/>
    <n v="1"/>
    <n v="1"/>
    <n v="0"/>
    <n v="0"/>
    <n v="0"/>
    <n v="1"/>
    <x v="4"/>
    <m/>
  </r>
  <r>
    <s v="1136413"/>
    <s v="Labels Urine Yellow           "/>
    <s v="1000/Pk     "/>
    <s v="1/Pk    "/>
    <s v="PHLEB"/>
    <s v="0362"/>
    <n v="1"/>
    <n v="2"/>
    <n v="0"/>
    <n v="0"/>
    <n v="1"/>
    <n v="0"/>
    <x v="4"/>
    <m/>
  </r>
  <r>
    <s v="6545689"/>
    <s v="Suture Ethilon Nyl Mono Clr P1"/>
    <s v="6-0 18&quot;     "/>
    <s v="12/Bx   "/>
    <s v="ETHICO"/>
    <s v="689G"/>
    <n v="1"/>
    <n v="1"/>
    <n v="0"/>
    <n v="1"/>
    <n v="0"/>
    <n v="0"/>
    <x v="6"/>
    <m/>
  </r>
  <r>
    <s v="8907433"/>
    <s v="Telfa Adhesive Island Dressing"/>
    <s v="4&quot;x8&quot;       "/>
    <s v="25/Bx   "/>
    <s v="CARDKN"/>
    <s v="7541"/>
    <n v="1"/>
    <n v="1"/>
    <n v="0"/>
    <n v="1"/>
    <n v="0"/>
    <n v="0"/>
    <x v="8"/>
    <m/>
  </r>
  <r>
    <s v="9870388"/>
    <s v="THR Vacutainer Grey 4mL       "/>
    <s v="Custom      "/>
    <s v="100/Bx  "/>
    <s v="BD"/>
    <s v="368587"/>
    <n v="1"/>
    <n v="2"/>
    <n v="1"/>
    <n v="0"/>
    <n v="0"/>
    <n v="0"/>
    <x v="8"/>
    <m/>
  </r>
  <r>
    <s v="1251549"/>
    <s v="Model Lumbar Spinal Column    "/>
    <s v="            "/>
    <s v="Ea      "/>
    <s v="FABENT"/>
    <s v="12-4541"/>
    <n v="1"/>
    <n v="1"/>
    <n v="0"/>
    <n v="0"/>
    <n v="0"/>
    <n v="1"/>
    <x v="4"/>
    <m/>
  </r>
  <r>
    <s v="7680001"/>
    <s v="Esteem TruBlu Glove Nitrile   "/>
    <s v="Med Stretchy"/>
    <s v="100/Bx  "/>
    <s v="ALLEG"/>
    <s v="8897N"/>
    <n v="1"/>
    <n v="6"/>
    <n v="1"/>
    <n v="0"/>
    <n v="0"/>
    <n v="0"/>
    <x v="1"/>
    <m/>
  </r>
  <r>
    <s v="9859795"/>
    <s v="Tri-Purpose Valve f/DS66      "/>
    <s v="            "/>
    <s v="Ea      "/>
    <s v="WELCH"/>
    <s v="5082-200"/>
    <n v="1"/>
    <n v="1"/>
    <n v="0"/>
    <n v="1"/>
    <n v="0"/>
    <n v="0"/>
    <x v="6"/>
    <m/>
  </r>
  <r>
    <s v="1222097"/>
    <s v="Bar Grab 18&quot; Knurled          "/>
    <s v="Gray        "/>
    <s v="Ea      "/>
    <s v="GF"/>
    <s v="3018A"/>
    <n v="1"/>
    <n v="6"/>
    <n v="0"/>
    <n v="0"/>
    <n v="1"/>
    <n v="0"/>
    <x v="4"/>
    <m/>
  </r>
  <r>
    <s v="1133072"/>
    <s v="Sponge Gauze 4&quot;x4&quot; 16Ply Ster "/>
    <s v="            "/>
    <s v="1280/Ca "/>
    <s v="MEDLIN"/>
    <s v="NON21428"/>
    <n v="1"/>
    <n v="1"/>
    <n v="0"/>
    <n v="0"/>
    <n v="1"/>
    <n v="0"/>
    <x v="4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8"/>
    <m/>
  </r>
  <r>
    <s v="2730039"/>
    <s v="Biogel Neoderm Glove PF LF Stl"/>
    <s v="Size 8      "/>
    <s v="50/Bx   "/>
    <s v="ABCO"/>
    <s v="42980"/>
    <n v="1"/>
    <n v="1"/>
    <n v="0"/>
    <n v="1"/>
    <n v="0"/>
    <n v="0"/>
    <x v="6"/>
    <m/>
  </r>
  <r>
    <s v="1244972"/>
    <s v="Clipper Blade Universal       "/>
    <s v="            "/>
    <s v="50/Ca   "/>
    <s v="MEDLIN"/>
    <s v="DYND70880"/>
    <n v="1"/>
    <n v="1"/>
    <n v="0"/>
    <n v="0"/>
    <n v="0"/>
    <n v="1"/>
    <x v="4"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2"/>
    <m/>
  </r>
  <r>
    <s v="1255800"/>
    <s v="Splint Metacarpal Galveston   "/>
    <s v="Large       "/>
    <s v="Ea      "/>
    <s v="BREINC"/>
    <s v="102235"/>
    <n v="1"/>
    <n v="4"/>
    <n v="0"/>
    <n v="0"/>
    <n v="0"/>
    <n v="1"/>
    <x v="4"/>
    <m/>
  </r>
  <r>
    <s v="1336542"/>
    <s v="Ceftriaxone Sodium F/Inj Pwd  "/>
    <s v="500mg/Vl    "/>
    <s v="Ea      "/>
    <s v="APOTEX"/>
    <s v="60505615204"/>
    <n v="1"/>
    <n v="10"/>
    <n v="1"/>
    <n v="0"/>
    <n v="0"/>
    <n v="0"/>
    <x v="8"/>
    <m/>
  </r>
  <r>
    <s v="2584917"/>
    <s v="Marcaine Spinal Inj 2mL Amp PF"/>
    <s v="0.75%       "/>
    <s v="10/Pk   "/>
    <s v="PFIZNJ"/>
    <s v="00409176102"/>
    <n v="1"/>
    <n v="1"/>
    <n v="0"/>
    <n v="1"/>
    <n v="0"/>
    <n v="0"/>
    <x v="6"/>
    <m/>
  </r>
  <r>
    <s v="1299458"/>
    <s v="Covers Trnsdcr Tprd Strl      "/>
    <s v="4x36&quot; 7/8 dm"/>
    <s v="75/Ca   "/>
    <s v="MEDRES"/>
    <s v="50040-26364"/>
    <n v="1"/>
    <n v="1"/>
    <n v="0"/>
    <n v="0"/>
    <n v="1"/>
    <n v="0"/>
    <x v="4"/>
    <m/>
  </r>
  <r>
    <s v="8407052"/>
    <s v="Bag Clear 43x47               "/>
    <s v="1.1ml       "/>
    <s v="100/Ca  "/>
    <s v="HERBAG"/>
    <s v="H8647SC"/>
    <n v="1"/>
    <n v="4"/>
    <n v="0"/>
    <n v="1"/>
    <n v="0"/>
    <n v="0"/>
    <x v="6"/>
    <m/>
  </r>
  <r>
    <s v="9870441"/>
    <s v="Syringes w/Needle LL Disp 5cc "/>
    <s v="22gx1&quot;      "/>
    <s v="100/Bx  "/>
    <s v="BD"/>
    <s v="309630"/>
    <n v="1"/>
    <n v="4"/>
    <n v="0"/>
    <n v="1"/>
    <n v="0"/>
    <n v="0"/>
    <x v="8"/>
    <m/>
  </r>
  <r>
    <s v="9088955"/>
    <s v="Depo-Medrol Inj MDV 5ml       "/>
    <s v="40mg/ml     "/>
    <s v="25/Bx   "/>
    <s v="PFIINJ"/>
    <s v="00009028051"/>
    <n v="1"/>
    <n v="1"/>
    <n v="0"/>
    <n v="1"/>
    <n v="0"/>
    <n v="0"/>
    <x v="6"/>
    <m/>
  </r>
  <r>
    <s v="1096530"/>
    <s v="IFOB Kit 20 Test/ 20 Mailers  "/>
    <s v="1 Tube      "/>
    <s v="20/Bx   "/>
    <s v="HEMOSR"/>
    <s v="PREPACK-IFOB20"/>
    <n v="1"/>
    <n v="1"/>
    <n v="0"/>
    <n v="1"/>
    <n v="0"/>
    <n v="0"/>
    <x v="6"/>
    <m/>
  </r>
  <r>
    <s v="1203177"/>
    <s v="Dressing Allevyn 5-1/16x5-1/16"/>
    <s v="Foam Sterile"/>
    <s v="50/Ca   "/>
    <s v="ABCO"/>
    <s v="66801068"/>
    <n v="1"/>
    <n v="1"/>
    <n v="0"/>
    <n v="1"/>
    <n v="0"/>
    <n v="0"/>
    <x v="6"/>
    <m/>
  </r>
  <r>
    <s v="8313732"/>
    <s v="Arch Support Full Length      "/>
    <s v="WOM 3-4     "/>
    <s v="PR      "/>
    <s v="IMPLUS"/>
    <s v="43-042-00"/>
    <n v="1"/>
    <n v="2"/>
    <n v="0"/>
    <n v="0"/>
    <n v="0"/>
    <n v="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4"/>
        <item x="1"/>
        <item x="2"/>
        <item m="1" x="10"/>
        <item x="7"/>
        <item x="6"/>
        <item x="5"/>
        <item x="3"/>
        <item x="0"/>
        <item x="8"/>
        <item m="1" x="9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3">
    <format dxfId="32">
      <pivotArea field="12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collapsedLevelsAreSubtotals="1" fieldPosition="0">
        <references count="1">
          <reference field="12" count="0"/>
        </references>
      </pivotArea>
    </format>
    <format dxfId="29">
      <pivotArea dataOnly="0" labelOnly="1" fieldPosition="0">
        <references count="1">
          <reference field="12" count="0"/>
        </references>
      </pivotArea>
    </format>
    <format dxfId="28">
      <pivotArea collapsedLevelsAreSubtotals="1" fieldPosition="0">
        <references count="1">
          <reference field="12" count="1">
            <x v="0"/>
          </reference>
        </references>
      </pivotArea>
    </format>
    <format dxfId="27">
      <pivotArea dataOnly="0" labelOnly="1" fieldPosition="0">
        <references count="1">
          <reference field="12" count="1">
            <x v="0"/>
          </reference>
        </references>
      </pivotArea>
    </format>
    <format dxfId="26">
      <pivotArea collapsedLevelsAreSubtotals="1" fieldPosition="0">
        <references count="1">
          <reference field="12" count="1">
            <x v="5"/>
          </reference>
        </references>
      </pivotArea>
    </format>
    <format dxfId="25">
      <pivotArea dataOnly="0" labelOnly="1" fieldPosition="0">
        <references count="1">
          <reference field="12" count="1">
            <x v="5"/>
          </reference>
        </references>
      </pivotArea>
    </format>
    <format dxfId="24">
      <pivotArea collapsedLevelsAreSubtotals="1" fieldPosition="0">
        <references count="1">
          <reference field="12" count="1">
            <x v="3"/>
          </reference>
        </references>
      </pivotArea>
    </format>
    <format dxfId="23">
      <pivotArea dataOnly="0" labelOnly="1" fieldPosition="0">
        <references count="1">
          <reference field="12" count="1">
            <x v="3"/>
          </reference>
        </references>
      </pivotArea>
    </format>
    <format dxfId="22">
      <pivotArea dataOnly="0" fieldPosition="0">
        <references count="1">
          <reference field="12" count="1">
            <x v="7"/>
          </reference>
        </references>
      </pivotArea>
    </format>
    <format dxfId="21">
      <pivotArea collapsedLevelsAreSubtotals="1" fieldPosition="0">
        <references count="1">
          <reference field="12" count="1">
            <x v="9"/>
          </reference>
        </references>
      </pivotArea>
    </format>
    <format dxfId="20">
      <pivotArea dataOnly="0" labelOnly="1" fieldPosition="0">
        <references count="1">
          <reference field="12" count="1">
            <x v="9"/>
          </reference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field="1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5">
      <pivotArea collapsedLevelsAreSubtotals="1" fieldPosition="0">
        <references count="1">
          <reference field="12" count="1">
            <x v="4"/>
          </reference>
        </references>
      </pivotArea>
    </format>
    <format dxfId="14">
      <pivotArea dataOnly="0" labelOnly="1" fieldPosition="0">
        <references count="1">
          <reference field="12" count="1">
            <x v="4"/>
          </reference>
        </references>
      </pivotArea>
    </format>
    <format dxfId="13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1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4">
            <x v="0"/>
            <x v="1"/>
            <x v="2"/>
            <x v="4"/>
          </reference>
        </references>
      </pivotArea>
    </format>
    <format dxfId="2">
      <pivotArea dataOnly="0" labelOnly="1" fieldPosition="0">
        <references count="1">
          <reference field="12" count="4">
            <x v="0"/>
            <x v="1"/>
            <x v="2"/>
            <x v="4"/>
          </reference>
        </references>
      </pivotArea>
    </format>
    <format dxfId="1">
      <pivotArea collapsedLevelsAreSubtotals="1" fieldPosition="0">
        <references count="1">
          <reference field="12" count="2">
            <x v="8"/>
            <x v="9"/>
          </reference>
        </references>
      </pivotArea>
    </format>
    <format dxfId="0">
      <pivotArea dataOnly="0" labelOnly="1" fieldPosition="0">
        <references count="1">
          <reference field="12" count="2"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9"/>
  <sheetViews>
    <sheetView workbookViewId="0">
      <selection sqref="A1:J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7479</v>
      </c>
      <c r="D3" s="6">
        <v>6794</v>
      </c>
      <c r="E3" s="5">
        <v>0.90841021526942101</v>
      </c>
      <c r="F3" s="6">
        <v>328</v>
      </c>
      <c r="G3" s="5">
        <v>0.95226634576815083</v>
      </c>
      <c r="H3" s="6">
        <v>199</v>
      </c>
      <c r="I3" s="6">
        <v>57</v>
      </c>
      <c r="J3" s="6">
        <v>101</v>
      </c>
    </row>
    <row r="4" spans="1:10" x14ac:dyDescent="0.3">
      <c r="A4" s="32" t="s">
        <v>12</v>
      </c>
      <c r="B4" s="32"/>
      <c r="C4" s="31"/>
      <c r="D4" s="31"/>
      <c r="E4" s="5">
        <v>0.92953603422917508</v>
      </c>
      <c r="F4" s="3"/>
      <c r="G4" s="5">
        <v>0.9733921647279048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112</v>
      </c>
      <c r="D5" s="8">
        <v>105</v>
      </c>
      <c r="E5" s="4">
        <v>0.9375</v>
      </c>
      <c r="F5" s="8">
        <v>3</v>
      </c>
      <c r="G5" s="4">
        <v>0.9642857142857143</v>
      </c>
      <c r="H5" s="8">
        <v>4</v>
      </c>
      <c r="I5" s="8">
        <v>0</v>
      </c>
      <c r="J5" s="8">
        <v>0</v>
      </c>
    </row>
    <row r="6" spans="1:10" x14ac:dyDescent="0.3">
      <c r="A6" s="7" t="s">
        <v>15</v>
      </c>
      <c r="B6" s="7" t="s">
        <v>16</v>
      </c>
      <c r="C6" s="8">
        <v>111</v>
      </c>
      <c r="D6" s="8">
        <v>104</v>
      </c>
      <c r="E6" s="4">
        <v>0.93693693693693691</v>
      </c>
      <c r="F6" s="8">
        <v>4</v>
      </c>
      <c r="G6" s="4">
        <v>0.97297297297297303</v>
      </c>
      <c r="H6" s="8">
        <v>3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110</v>
      </c>
      <c r="D7" s="8">
        <v>92</v>
      </c>
      <c r="E7" s="4">
        <v>0.83636363636363631</v>
      </c>
      <c r="F7" s="8">
        <v>9</v>
      </c>
      <c r="G7" s="4">
        <v>0.91818181818181832</v>
      </c>
      <c r="H7" s="8">
        <v>3</v>
      </c>
      <c r="I7" s="8">
        <v>1</v>
      </c>
      <c r="J7" s="8">
        <v>5</v>
      </c>
    </row>
    <row r="8" spans="1:10" x14ac:dyDescent="0.3">
      <c r="A8" s="7" t="s">
        <v>19</v>
      </c>
      <c r="B8" s="7" t="s">
        <v>20</v>
      </c>
      <c r="C8" s="8">
        <v>92</v>
      </c>
      <c r="D8" s="8">
        <v>80</v>
      </c>
      <c r="E8" s="4">
        <v>0.86956521739130432</v>
      </c>
      <c r="F8" s="8">
        <v>8</v>
      </c>
      <c r="G8" s="4">
        <v>0.95652173913043481</v>
      </c>
      <c r="H8" s="8">
        <v>1</v>
      </c>
      <c r="I8" s="8">
        <v>1</v>
      </c>
      <c r="J8" s="8">
        <v>2</v>
      </c>
    </row>
    <row r="9" spans="1:10" x14ac:dyDescent="0.3">
      <c r="A9" s="7" t="s">
        <v>21</v>
      </c>
      <c r="B9" s="7" t="s">
        <v>22</v>
      </c>
      <c r="C9" s="8">
        <v>91</v>
      </c>
      <c r="D9" s="8">
        <v>78</v>
      </c>
      <c r="E9" s="4">
        <v>0.8571428571428571</v>
      </c>
      <c r="F9" s="8">
        <v>4</v>
      </c>
      <c r="G9" s="4">
        <v>0.90109890109890112</v>
      </c>
      <c r="H9" s="8">
        <v>3</v>
      </c>
      <c r="I9" s="8">
        <v>0</v>
      </c>
      <c r="J9" s="8">
        <v>6</v>
      </c>
    </row>
    <row r="10" spans="1:10" x14ac:dyDescent="0.3">
      <c r="A10" s="7" t="s">
        <v>23</v>
      </c>
      <c r="B10" s="7" t="s">
        <v>24</v>
      </c>
      <c r="C10" s="8">
        <v>91</v>
      </c>
      <c r="D10" s="8">
        <v>70</v>
      </c>
      <c r="E10" s="4">
        <v>0.76923076923076938</v>
      </c>
      <c r="F10" s="8">
        <v>10</v>
      </c>
      <c r="G10" s="4">
        <v>0.87912087912087911</v>
      </c>
      <c r="H10" s="8">
        <v>5</v>
      </c>
      <c r="I10" s="8">
        <v>3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89</v>
      </c>
      <c r="D11" s="8">
        <v>80</v>
      </c>
      <c r="E11" s="4">
        <v>0.898876404494382</v>
      </c>
      <c r="F11" s="8">
        <v>2</v>
      </c>
      <c r="G11" s="4">
        <v>0.9213483146067416</v>
      </c>
      <c r="H11" s="8">
        <v>3</v>
      </c>
      <c r="I11" s="8">
        <v>2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87</v>
      </c>
      <c r="D12" s="8">
        <v>74</v>
      </c>
      <c r="E12" s="4">
        <v>0.85057471264367801</v>
      </c>
      <c r="F12" s="8">
        <v>8</v>
      </c>
      <c r="G12" s="4">
        <v>0.94252873563218387</v>
      </c>
      <c r="H12" s="8">
        <v>5</v>
      </c>
      <c r="I12" s="8">
        <v>0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86</v>
      </c>
      <c r="D13" s="8">
        <v>78</v>
      </c>
      <c r="E13" s="4">
        <v>0.90697674418604646</v>
      </c>
      <c r="F13" s="8">
        <v>5</v>
      </c>
      <c r="G13" s="4">
        <v>0.9651162790697676</v>
      </c>
      <c r="H13" s="8">
        <v>1</v>
      </c>
      <c r="I13" s="8">
        <v>0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85</v>
      </c>
      <c r="D14" s="8">
        <v>82</v>
      </c>
      <c r="E14" s="4">
        <v>0.96470588235294119</v>
      </c>
      <c r="F14" s="8">
        <v>2</v>
      </c>
      <c r="G14" s="4">
        <v>0.9882352941176471</v>
      </c>
      <c r="H14" s="8">
        <v>0</v>
      </c>
      <c r="I14" s="8">
        <v>0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85</v>
      </c>
      <c r="D15" s="8">
        <v>77</v>
      </c>
      <c r="E15" s="4">
        <v>0.90588235294117647</v>
      </c>
      <c r="F15" s="8">
        <v>5</v>
      </c>
      <c r="G15" s="4">
        <v>0.96470588235294119</v>
      </c>
      <c r="H15" s="8">
        <v>2</v>
      </c>
      <c r="I15" s="8">
        <v>0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74</v>
      </c>
      <c r="D16" s="8">
        <v>67</v>
      </c>
      <c r="E16" s="4">
        <v>0.90540540540540537</v>
      </c>
      <c r="F16" s="8">
        <v>1</v>
      </c>
      <c r="G16" s="4">
        <v>0.91891891891891897</v>
      </c>
      <c r="H16" s="8">
        <v>0</v>
      </c>
      <c r="I16" s="8">
        <v>3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72</v>
      </c>
      <c r="D17" s="8">
        <v>69</v>
      </c>
      <c r="E17" s="4">
        <v>0.95833333333333348</v>
      </c>
      <c r="F17" s="8">
        <v>2</v>
      </c>
      <c r="G17" s="4">
        <v>0.98611111111111116</v>
      </c>
      <c r="H17" s="8">
        <v>1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70</v>
      </c>
      <c r="D18" s="8">
        <v>68</v>
      </c>
      <c r="E18" s="4">
        <v>0.97142857142857142</v>
      </c>
      <c r="F18" s="8">
        <v>1</v>
      </c>
      <c r="G18" s="4">
        <v>0.98571428571428588</v>
      </c>
      <c r="H18" s="8">
        <v>1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69</v>
      </c>
      <c r="D19" s="8">
        <v>69</v>
      </c>
      <c r="E19" s="4">
        <v>1</v>
      </c>
      <c r="F19" s="8">
        <v>0</v>
      </c>
      <c r="G19" s="4">
        <v>1</v>
      </c>
      <c r="H19" s="8">
        <v>0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68</v>
      </c>
      <c r="D20" s="8">
        <v>61</v>
      </c>
      <c r="E20" s="4">
        <v>0.89705882352941169</v>
      </c>
      <c r="F20" s="8">
        <v>4</v>
      </c>
      <c r="G20" s="4">
        <v>0.95588235294117652</v>
      </c>
      <c r="H20" s="8">
        <v>3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67</v>
      </c>
      <c r="D21" s="8">
        <v>65</v>
      </c>
      <c r="E21" s="4">
        <v>0.97014925373134331</v>
      </c>
      <c r="F21" s="8">
        <v>2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64</v>
      </c>
      <c r="D22" s="8">
        <v>63</v>
      </c>
      <c r="E22" s="4">
        <v>0.984375</v>
      </c>
      <c r="F22" s="8">
        <v>1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62</v>
      </c>
      <c r="D23" s="8">
        <v>59</v>
      </c>
      <c r="E23" s="4">
        <v>0.95161290322580649</v>
      </c>
      <c r="F23" s="8">
        <v>2</v>
      </c>
      <c r="G23" s="4">
        <v>0.9838709677419355</v>
      </c>
      <c r="H23" s="8">
        <v>0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61</v>
      </c>
      <c r="D24" s="8">
        <v>57</v>
      </c>
      <c r="E24" s="4">
        <v>0.93442622950819687</v>
      </c>
      <c r="F24" s="8">
        <v>2</v>
      </c>
      <c r="G24" s="4">
        <v>0.96721311475409832</v>
      </c>
      <c r="H24" s="8">
        <v>1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60</v>
      </c>
      <c r="D25" s="8">
        <v>54</v>
      </c>
      <c r="E25" s="4">
        <v>0.9</v>
      </c>
      <c r="F25" s="8">
        <v>4</v>
      </c>
      <c r="G25" s="4">
        <v>0.96666666666666667</v>
      </c>
      <c r="H25" s="8">
        <v>2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60</v>
      </c>
      <c r="D26" s="8">
        <v>55</v>
      </c>
      <c r="E26" s="4">
        <v>0.91666666666666652</v>
      </c>
      <c r="F26" s="8">
        <v>2</v>
      </c>
      <c r="G26" s="4">
        <v>0.95</v>
      </c>
      <c r="H26" s="8">
        <v>3</v>
      </c>
      <c r="I26" s="8">
        <v>0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58</v>
      </c>
      <c r="D27" s="8">
        <v>53</v>
      </c>
      <c r="E27" s="4">
        <v>0.91379310344827591</v>
      </c>
      <c r="F27" s="8">
        <v>4</v>
      </c>
      <c r="G27" s="4">
        <v>0.98275862068965514</v>
      </c>
      <c r="H27" s="8">
        <v>0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58</v>
      </c>
      <c r="D28" s="8">
        <v>55</v>
      </c>
      <c r="E28" s="4">
        <v>0.94827586206896552</v>
      </c>
      <c r="F28" s="8">
        <v>2</v>
      </c>
      <c r="G28" s="4">
        <v>0.98275862068965514</v>
      </c>
      <c r="H28" s="8">
        <v>1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55</v>
      </c>
      <c r="D29" s="8">
        <v>50</v>
      </c>
      <c r="E29" s="4">
        <v>0.90909090909090906</v>
      </c>
      <c r="F29" s="8">
        <v>1</v>
      </c>
      <c r="G29" s="4">
        <v>0.92727272727272725</v>
      </c>
      <c r="H29" s="8">
        <v>1</v>
      </c>
      <c r="I29" s="8">
        <v>2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54</v>
      </c>
      <c r="D30" s="8">
        <v>54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53</v>
      </c>
      <c r="D31" s="8">
        <v>48</v>
      </c>
      <c r="E31" s="4">
        <v>0.9056603773584907</v>
      </c>
      <c r="F31" s="8">
        <v>2</v>
      </c>
      <c r="G31" s="4">
        <v>0.94339622641509435</v>
      </c>
      <c r="H31" s="8">
        <v>3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53</v>
      </c>
      <c r="D32" s="8">
        <v>48</v>
      </c>
      <c r="E32" s="4">
        <v>0.9056603773584907</v>
      </c>
      <c r="F32" s="8">
        <v>3</v>
      </c>
      <c r="G32" s="4">
        <v>0.96226415094339623</v>
      </c>
      <c r="H32" s="8">
        <v>2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52</v>
      </c>
      <c r="D33" s="8">
        <v>45</v>
      </c>
      <c r="E33" s="4">
        <v>0.86538461538461542</v>
      </c>
      <c r="F33" s="8">
        <v>5</v>
      </c>
      <c r="G33" s="4">
        <v>0.96153846153846156</v>
      </c>
      <c r="H33" s="8">
        <v>1</v>
      </c>
      <c r="I33" s="8">
        <v>1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51</v>
      </c>
      <c r="D34" s="8">
        <v>35</v>
      </c>
      <c r="E34" s="4">
        <v>0.68627450980392157</v>
      </c>
      <c r="F34" s="8">
        <v>8</v>
      </c>
      <c r="G34" s="4">
        <v>0.84313725490196079</v>
      </c>
      <c r="H34" s="8">
        <v>3</v>
      </c>
      <c r="I34" s="8">
        <v>1</v>
      </c>
      <c r="J34" s="8">
        <v>4</v>
      </c>
    </row>
    <row r="35" spans="1:10" x14ac:dyDescent="0.3">
      <c r="A35" s="7" t="s">
        <v>73</v>
      </c>
      <c r="B35" s="7" t="s">
        <v>74</v>
      </c>
      <c r="C35" s="8">
        <v>51</v>
      </c>
      <c r="D35" s="8">
        <v>42</v>
      </c>
      <c r="E35" s="4">
        <v>0.82352941176470584</v>
      </c>
      <c r="F35" s="8">
        <v>6</v>
      </c>
      <c r="G35" s="4">
        <v>0.94117647058823517</v>
      </c>
      <c r="H35" s="8">
        <v>2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51</v>
      </c>
      <c r="D36" s="8">
        <v>41</v>
      </c>
      <c r="E36" s="4">
        <v>0.80392156862745101</v>
      </c>
      <c r="F36" s="8">
        <v>3</v>
      </c>
      <c r="G36" s="4">
        <v>0.86274509803921573</v>
      </c>
      <c r="H36" s="8">
        <v>5</v>
      </c>
      <c r="I36" s="8">
        <v>1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51</v>
      </c>
      <c r="D37" s="8">
        <v>49</v>
      </c>
      <c r="E37" s="4">
        <v>0.96078431372549022</v>
      </c>
      <c r="F37" s="8">
        <v>1</v>
      </c>
      <c r="G37" s="4">
        <v>0.98039215686274506</v>
      </c>
      <c r="H37" s="8">
        <v>0</v>
      </c>
      <c r="I37" s="8">
        <v>1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50</v>
      </c>
      <c r="D38" s="8">
        <v>47</v>
      </c>
      <c r="E38" s="4">
        <v>0.94</v>
      </c>
      <c r="F38" s="8">
        <v>1</v>
      </c>
      <c r="G38" s="4">
        <v>0.96</v>
      </c>
      <c r="H38" s="8">
        <v>1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50</v>
      </c>
      <c r="D39" s="8">
        <v>44</v>
      </c>
      <c r="E39" s="4">
        <v>0.88</v>
      </c>
      <c r="F39" s="8">
        <v>3</v>
      </c>
      <c r="G39" s="4">
        <v>0.94</v>
      </c>
      <c r="H39" s="8">
        <v>0</v>
      </c>
      <c r="I39" s="8">
        <v>1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50</v>
      </c>
      <c r="D40" s="8">
        <v>43</v>
      </c>
      <c r="E40" s="4">
        <v>0.86</v>
      </c>
      <c r="F40" s="8">
        <v>3</v>
      </c>
      <c r="G40" s="4">
        <v>0.92</v>
      </c>
      <c r="H40" s="8">
        <v>1</v>
      </c>
      <c r="I40" s="8">
        <v>2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49</v>
      </c>
      <c r="D41" s="8">
        <v>46</v>
      </c>
      <c r="E41" s="4">
        <v>0.93877551020408168</v>
      </c>
      <c r="F41" s="8">
        <v>1</v>
      </c>
      <c r="G41" s="4">
        <v>0.95918367346938771</v>
      </c>
      <c r="H41" s="8">
        <v>2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48</v>
      </c>
      <c r="D42" s="8">
        <v>42</v>
      </c>
      <c r="E42" s="4">
        <v>0.875</v>
      </c>
      <c r="F42" s="8">
        <v>2</v>
      </c>
      <c r="G42" s="4">
        <v>0.91666666666666652</v>
      </c>
      <c r="H42" s="8">
        <v>0</v>
      </c>
      <c r="I42" s="8">
        <v>0</v>
      </c>
      <c r="J42" s="8">
        <v>4</v>
      </c>
    </row>
    <row r="43" spans="1:10" x14ac:dyDescent="0.3">
      <c r="A43" s="7" t="s">
        <v>89</v>
      </c>
      <c r="B43" s="7" t="s">
        <v>90</v>
      </c>
      <c r="C43" s="8">
        <v>47</v>
      </c>
      <c r="D43" s="8">
        <v>43</v>
      </c>
      <c r="E43" s="4">
        <v>0.91489361702127647</v>
      </c>
      <c r="F43" s="8">
        <v>3</v>
      </c>
      <c r="G43" s="4">
        <v>0.97872340425531912</v>
      </c>
      <c r="H43" s="8">
        <v>1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47</v>
      </c>
      <c r="D44" s="8">
        <v>41</v>
      </c>
      <c r="E44" s="4">
        <v>0.87234042553191504</v>
      </c>
      <c r="F44" s="8">
        <v>2</v>
      </c>
      <c r="G44" s="4">
        <v>0.91489361702127647</v>
      </c>
      <c r="H44" s="8">
        <v>2</v>
      </c>
      <c r="I44" s="8">
        <v>0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47</v>
      </c>
      <c r="D45" s="8">
        <v>46</v>
      </c>
      <c r="E45" s="4">
        <v>0.97872340425531912</v>
      </c>
      <c r="F45" s="8">
        <v>1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47</v>
      </c>
      <c r="D46" s="8">
        <v>41</v>
      </c>
      <c r="E46" s="4">
        <v>0.87234042553191504</v>
      </c>
      <c r="F46" s="8">
        <v>3</v>
      </c>
      <c r="G46" s="4">
        <v>0.93617021276595747</v>
      </c>
      <c r="H46" s="8">
        <v>2</v>
      </c>
      <c r="I46" s="8">
        <v>1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47</v>
      </c>
      <c r="D47" s="8">
        <v>44</v>
      </c>
      <c r="E47" s="4">
        <v>0.93617021276595747</v>
      </c>
      <c r="F47" s="8">
        <v>1</v>
      </c>
      <c r="G47" s="4">
        <v>0.95744680851063835</v>
      </c>
      <c r="H47" s="8">
        <v>1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46</v>
      </c>
      <c r="D48" s="8">
        <v>40</v>
      </c>
      <c r="E48" s="4">
        <v>0.86956521739130432</v>
      </c>
      <c r="F48" s="8">
        <v>3</v>
      </c>
      <c r="G48" s="4">
        <v>0.93478260869565222</v>
      </c>
      <c r="H48" s="8">
        <v>3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46</v>
      </c>
      <c r="D49" s="8">
        <v>43</v>
      </c>
      <c r="E49" s="4">
        <v>0.93478260869565222</v>
      </c>
      <c r="F49" s="8">
        <v>2</v>
      </c>
      <c r="G49" s="4">
        <v>0.97826086956521729</v>
      </c>
      <c r="H49" s="8">
        <v>1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46</v>
      </c>
      <c r="D50" s="8">
        <v>39</v>
      </c>
      <c r="E50" s="4">
        <v>0.84782608695652173</v>
      </c>
      <c r="F50" s="8">
        <v>2</v>
      </c>
      <c r="G50" s="4">
        <v>0.89130434782608692</v>
      </c>
      <c r="H50" s="8">
        <v>2</v>
      </c>
      <c r="I50" s="8">
        <v>2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45</v>
      </c>
      <c r="D51" s="8">
        <v>42</v>
      </c>
      <c r="E51" s="4">
        <v>0.93333333333333324</v>
      </c>
      <c r="F51" s="8">
        <v>0</v>
      </c>
      <c r="G51" s="4">
        <v>0.93333333333333324</v>
      </c>
      <c r="H51" s="8">
        <v>2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45</v>
      </c>
      <c r="D52" s="8">
        <v>38</v>
      </c>
      <c r="E52" s="4">
        <v>0.84444444444444444</v>
      </c>
      <c r="F52" s="8">
        <v>3</v>
      </c>
      <c r="G52" s="4">
        <v>0.91111111111111109</v>
      </c>
      <c r="H52" s="8">
        <v>4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45</v>
      </c>
      <c r="D53" s="8">
        <v>45</v>
      </c>
      <c r="E53" s="4">
        <v>1</v>
      </c>
      <c r="F53" s="8">
        <v>0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44</v>
      </c>
      <c r="D54" s="8">
        <v>35</v>
      </c>
      <c r="E54" s="4">
        <v>0.79545454545454541</v>
      </c>
      <c r="F54" s="8">
        <v>3</v>
      </c>
      <c r="G54" s="4">
        <v>0.86363636363636365</v>
      </c>
      <c r="H54" s="8">
        <v>2</v>
      </c>
      <c r="I54" s="8">
        <v>3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43</v>
      </c>
      <c r="D55" s="8">
        <v>41</v>
      </c>
      <c r="E55" s="4">
        <v>0.95348837209302328</v>
      </c>
      <c r="F55" s="8">
        <v>1</v>
      </c>
      <c r="G55" s="4">
        <v>0.97674418604651148</v>
      </c>
      <c r="H55" s="8">
        <v>1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43</v>
      </c>
      <c r="D56" s="8">
        <v>43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43</v>
      </c>
      <c r="D57" s="8">
        <v>40</v>
      </c>
      <c r="E57" s="4">
        <v>0.93023255813953487</v>
      </c>
      <c r="F57" s="8">
        <v>2</v>
      </c>
      <c r="G57" s="4">
        <v>0.97674418604651148</v>
      </c>
      <c r="H57" s="8">
        <v>1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42</v>
      </c>
      <c r="D58" s="8">
        <v>39</v>
      </c>
      <c r="E58" s="4">
        <v>0.9285714285714286</v>
      </c>
      <c r="F58" s="8">
        <v>0</v>
      </c>
      <c r="G58" s="4">
        <v>0.9285714285714286</v>
      </c>
      <c r="H58" s="8">
        <v>0</v>
      </c>
      <c r="I58" s="8">
        <v>1</v>
      </c>
      <c r="J58" s="8">
        <v>2</v>
      </c>
    </row>
    <row r="59" spans="1:10" x14ac:dyDescent="0.3">
      <c r="A59" s="7" t="s">
        <v>121</v>
      </c>
      <c r="B59" s="7" t="s">
        <v>122</v>
      </c>
      <c r="C59" s="8">
        <v>42</v>
      </c>
      <c r="D59" s="8">
        <v>38</v>
      </c>
      <c r="E59" s="4">
        <v>0.90476190476190477</v>
      </c>
      <c r="F59" s="8">
        <v>3</v>
      </c>
      <c r="G59" s="4">
        <v>0.97619047619047616</v>
      </c>
      <c r="H59" s="8">
        <v>1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42</v>
      </c>
      <c r="D60" s="8">
        <v>40</v>
      </c>
      <c r="E60" s="4">
        <v>0.95238095238095222</v>
      </c>
      <c r="F60" s="8">
        <v>0</v>
      </c>
      <c r="G60" s="4">
        <v>0.95238095238095222</v>
      </c>
      <c r="H60" s="8">
        <v>2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42</v>
      </c>
      <c r="D61" s="8">
        <v>39</v>
      </c>
      <c r="E61" s="4">
        <v>0.9285714285714286</v>
      </c>
      <c r="F61" s="8">
        <v>1</v>
      </c>
      <c r="G61" s="4">
        <v>0.95238095238095222</v>
      </c>
      <c r="H61" s="8">
        <v>0</v>
      </c>
      <c r="I61" s="8">
        <v>1</v>
      </c>
      <c r="J61" s="8">
        <v>1</v>
      </c>
    </row>
    <row r="62" spans="1:10" x14ac:dyDescent="0.3">
      <c r="A62" s="7" t="s">
        <v>127</v>
      </c>
      <c r="B62" s="7" t="s">
        <v>128</v>
      </c>
      <c r="C62" s="8">
        <v>40</v>
      </c>
      <c r="D62" s="8">
        <v>39</v>
      </c>
      <c r="E62" s="4">
        <v>0.97499999999999998</v>
      </c>
      <c r="F62" s="8">
        <v>0</v>
      </c>
      <c r="G62" s="4">
        <v>0.97499999999999998</v>
      </c>
      <c r="H62" s="8">
        <v>1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40</v>
      </c>
      <c r="D63" s="8">
        <v>37</v>
      </c>
      <c r="E63" s="4">
        <v>0.92500000000000004</v>
      </c>
      <c r="F63" s="8">
        <v>3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40</v>
      </c>
      <c r="D64" s="8">
        <v>38</v>
      </c>
      <c r="E64" s="4">
        <v>0.95</v>
      </c>
      <c r="F64" s="8">
        <v>0</v>
      </c>
      <c r="G64" s="4">
        <v>0.95</v>
      </c>
      <c r="H64" s="8">
        <v>0</v>
      </c>
      <c r="I64" s="8">
        <v>0</v>
      </c>
      <c r="J64" s="8">
        <v>2</v>
      </c>
    </row>
    <row r="65" spans="1:10" x14ac:dyDescent="0.3">
      <c r="A65" s="7" t="s">
        <v>133</v>
      </c>
      <c r="B65" s="7" t="s">
        <v>134</v>
      </c>
      <c r="C65" s="8">
        <v>38</v>
      </c>
      <c r="D65" s="8">
        <v>36</v>
      </c>
      <c r="E65" s="4">
        <v>0.94736842105263153</v>
      </c>
      <c r="F65" s="8">
        <v>1</v>
      </c>
      <c r="G65" s="4">
        <v>0.97368421052631571</v>
      </c>
      <c r="H65" s="8">
        <v>1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37</v>
      </c>
      <c r="D66" s="8">
        <v>33</v>
      </c>
      <c r="E66" s="4">
        <v>0.89189189189189189</v>
      </c>
      <c r="F66" s="8">
        <v>2</v>
      </c>
      <c r="G66" s="4">
        <v>0.94594594594594594</v>
      </c>
      <c r="H66" s="8">
        <v>1</v>
      </c>
      <c r="I66" s="8">
        <v>1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37</v>
      </c>
      <c r="D67" s="8">
        <v>36</v>
      </c>
      <c r="E67" s="4">
        <v>0.97297297297297303</v>
      </c>
      <c r="F67" s="8">
        <v>0</v>
      </c>
      <c r="G67" s="4">
        <v>0.97297297297297303</v>
      </c>
      <c r="H67" s="8">
        <v>1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37</v>
      </c>
      <c r="D68" s="8">
        <v>32</v>
      </c>
      <c r="E68" s="4">
        <v>0.8648648648648648</v>
      </c>
      <c r="F68" s="8">
        <v>2</v>
      </c>
      <c r="G68" s="4">
        <v>0.91891891891891897</v>
      </c>
      <c r="H68" s="8">
        <v>3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37</v>
      </c>
      <c r="D69" s="8">
        <v>34</v>
      </c>
      <c r="E69" s="4">
        <v>0.91891891891891897</v>
      </c>
      <c r="F69" s="8">
        <v>2</v>
      </c>
      <c r="G69" s="4">
        <v>0.97297297297297303</v>
      </c>
      <c r="H69" s="8">
        <v>1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37</v>
      </c>
      <c r="D70" s="8">
        <v>19</v>
      </c>
      <c r="E70" s="4">
        <v>0.51351351351351349</v>
      </c>
      <c r="F70" s="8">
        <v>8</v>
      </c>
      <c r="G70" s="4">
        <v>0.72972972972972971</v>
      </c>
      <c r="H70" s="8">
        <v>0</v>
      </c>
      <c r="I70" s="8">
        <v>9</v>
      </c>
      <c r="J70" s="8">
        <v>1</v>
      </c>
    </row>
    <row r="71" spans="1:10" x14ac:dyDescent="0.3">
      <c r="A71" s="7" t="s">
        <v>145</v>
      </c>
      <c r="B71" s="7" t="s">
        <v>146</v>
      </c>
      <c r="C71" s="8">
        <v>36</v>
      </c>
      <c r="D71" s="8">
        <v>30</v>
      </c>
      <c r="E71" s="4">
        <v>0.83333333333333348</v>
      </c>
      <c r="F71" s="8">
        <v>2</v>
      </c>
      <c r="G71" s="4">
        <v>0.88888888888888884</v>
      </c>
      <c r="H71" s="8">
        <v>2</v>
      </c>
      <c r="I71" s="8">
        <v>1</v>
      </c>
      <c r="J71" s="8">
        <v>1</v>
      </c>
    </row>
    <row r="72" spans="1:10" x14ac:dyDescent="0.3">
      <c r="A72" s="7" t="s">
        <v>147</v>
      </c>
      <c r="B72" s="7" t="s">
        <v>148</v>
      </c>
      <c r="C72" s="8">
        <v>36</v>
      </c>
      <c r="D72" s="8">
        <v>35</v>
      </c>
      <c r="E72" s="4">
        <v>0.9722222222222221</v>
      </c>
      <c r="F72" s="8">
        <v>1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36</v>
      </c>
      <c r="D73" s="8">
        <v>32</v>
      </c>
      <c r="E73" s="4">
        <v>0.88888888888888884</v>
      </c>
      <c r="F73" s="8">
        <v>2</v>
      </c>
      <c r="G73" s="4">
        <v>0.94444444444444442</v>
      </c>
      <c r="H73" s="8">
        <v>1</v>
      </c>
      <c r="I73" s="8">
        <v>1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35</v>
      </c>
      <c r="D74" s="8">
        <v>34</v>
      </c>
      <c r="E74" s="4">
        <v>0.97142857142857142</v>
      </c>
      <c r="F74" s="8">
        <v>0</v>
      </c>
      <c r="G74" s="4">
        <v>0.97142857142857142</v>
      </c>
      <c r="H74" s="8">
        <v>1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35</v>
      </c>
      <c r="D75" s="8">
        <v>32</v>
      </c>
      <c r="E75" s="4">
        <v>0.91428571428571426</v>
      </c>
      <c r="F75" s="8">
        <v>2</v>
      </c>
      <c r="G75" s="4">
        <v>0.97142857142857142</v>
      </c>
      <c r="H75" s="8">
        <v>0</v>
      </c>
      <c r="I75" s="8">
        <v>0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35</v>
      </c>
      <c r="D76" s="8">
        <v>32</v>
      </c>
      <c r="E76" s="4">
        <v>0.91428571428571426</v>
      </c>
      <c r="F76" s="8">
        <v>1</v>
      </c>
      <c r="G76" s="4">
        <v>0.94285714285714273</v>
      </c>
      <c r="H76" s="8">
        <v>2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34</v>
      </c>
      <c r="D77" s="8">
        <v>29</v>
      </c>
      <c r="E77" s="4">
        <v>0.85294117647058831</v>
      </c>
      <c r="F77" s="8">
        <v>4</v>
      </c>
      <c r="G77" s="4">
        <v>0.97058823529411764</v>
      </c>
      <c r="H77" s="8">
        <v>1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33</v>
      </c>
      <c r="D78" s="8">
        <v>26</v>
      </c>
      <c r="E78" s="4">
        <v>0.78787878787878785</v>
      </c>
      <c r="F78" s="8">
        <v>2</v>
      </c>
      <c r="G78" s="4">
        <v>0.8484848484848484</v>
      </c>
      <c r="H78" s="8">
        <v>0</v>
      </c>
      <c r="I78" s="8">
        <v>1</v>
      </c>
      <c r="J78" s="8">
        <v>4</v>
      </c>
    </row>
    <row r="79" spans="1:10" x14ac:dyDescent="0.3">
      <c r="A79" s="7" t="s">
        <v>161</v>
      </c>
      <c r="B79" s="7" t="s">
        <v>162</v>
      </c>
      <c r="C79" s="8">
        <v>33</v>
      </c>
      <c r="D79" s="8">
        <v>27</v>
      </c>
      <c r="E79" s="4">
        <v>0.81818181818181823</v>
      </c>
      <c r="F79" s="8">
        <v>3</v>
      </c>
      <c r="G79" s="4">
        <v>0.90909090909090906</v>
      </c>
      <c r="H79" s="8">
        <v>3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33</v>
      </c>
      <c r="D80" s="8">
        <v>31</v>
      </c>
      <c r="E80" s="4">
        <v>0.93939393939393934</v>
      </c>
      <c r="F80" s="8">
        <v>1</v>
      </c>
      <c r="G80" s="4">
        <v>0.96969696969696972</v>
      </c>
      <c r="H80" s="8">
        <v>1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33</v>
      </c>
      <c r="D81" s="8">
        <v>28</v>
      </c>
      <c r="E81" s="4">
        <v>0.8484848484848484</v>
      </c>
      <c r="F81" s="8">
        <v>2</v>
      </c>
      <c r="G81" s="4">
        <v>0.90909090909090906</v>
      </c>
      <c r="H81" s="8">
        <v>2</v>
      </c>
      <c r="I81" s="8">
        <v>0</v>
      </c>
      <c r="J81" s="8">
        <v>1</v>
      </c>
    </row>
    <row r="82" spans="1:10" x14ac:dyDescent="0.3">
      <c r="A82" s="7" t="s">
        <v>167</v>
      </c>
      <c r="B82" s="7" t="s">
        <v>168</v>
      </c>
      <c r="C82" s="8">
        <v>33</v>
      </c>
      <c r="D82" s="8">
        <v>31</v>
      </c>
      <c r="E82" s="4">
        <v>0.93939393939393934</v>
      </c>
      <c r="F82" s="8">
        <v>0</v>
      </c>
      <c r="G82" s="4">
        <v>0.93939393939393934</v>
      </c>
      <c r="H82" s="8">
        <v>2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33</v>
      </c>
      <c r="D83" s="8">
        <v>30</v>
      </c>
      <c r="E83" s="4">
        <v>0.90909090909090906</v>
      </c>
      <c r="F83" s="8">
        <v>3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32</v>
      </c>
      <c r="D84" s="8">
        <v>25</v>
      </c>
      <c r="E84" s="4">
        <v>0.78125</v>
      </c>
      <c r="F84" s="8">
        <v>3</v>
      </c>
      <c r="G84" s="4">
        <v>0.875</v>
      </c>
      <c r="H84" s="8">
        <v>2</v>
      </c>
      <c r="I84" s="8">
        <v>0</v>
      </c>
      <c r="J84" s="8">
        <v>2</v>
      </c>
    </row>
    <row r="85" spans="1:10" x14ac:dyDescent="0.3">
      <c r="A85" s="7" t="s">
        <v>173</v>
      </c>
      <c r="B85" s="7" t="s">
        <v>174</v>
      </c>
      <c r="C85" s="8">
        <v>32</v>
      </c>
      <c r="D85" s="8">
        <v>31</v>
      </c>
      <c r="E85" s="4">
        <v>0.96875</v>
      </c>
      <c r="F85" s="8">
        <v>1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32</v>
      </c>
      <c r="D86" s="8">
        <v>31</v>
      </c>
      <c r="E86" s="4">
        <v>0.96875</v>
      </c>
      <c r="F86" s="8">
        <v>0</v>
      </c>
      <c r="G86" s="4">
        <v>0.96875</v>
      </c>
      <c r="H86" s="8">
        <v>0</v>
      </c>
      <c r="I86" s="8">
        <v>0</v>
      </c>
      <c r="J86" s="8">
        <v>1</v>
      </c>
    </row>
    <row r="87" spans="1:10" x14ac:dyDescent="0.3">
      <c r="A87" s="7" t="s">
        <v>177</v>
      </c>
      <c r="B87" s="7" t="s">
        <v>178</v>
      </c>
      <c r="C87" s="8">
        <v>32</v>
      </c>
      <c r="D87" s="8">
        <v>29</v>
      </c>
      <c r="E87" s="4">
        <v>0.90625</v>
      </c>
      <c r="F87" s="8">
        <v>1</v>
      </c>
      <c r="G87" s="4">
        <v>0.9375</v>
      </c>
      <c r="H87" s="8">
        <v>1</v>
      </c>
      <c r="I87" s="8">
        <v>0</v>
      </c>
      <c r="J87" s="8">
        <v>1</v>
      </c>
    </row>
    <row r="88" spans="1:10" x14ac:dyDescent="0.3">
      <c r="A88" s="7" t="s">
        <v>179</v>
      </c>
      <c r="B88" s="7" t="s">
        <v>180</v>
      </c>
      <c r="C88" s="8">
        <v>31</v>
      </c>
      <c r="D88" s="8">
        <v>27</v>
      </c>
      <c r="E88" s="4">
        <v>0.87096774193548387</v>
      </c>
      <c r="F88" s="8">
        <v>1</v>
      </c>
      <c r="G88" s="4">
        <v>0.90322580645161277</v>
      </c>
      <c r="H88" s="8">
        <v>3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31</v>
      </c>
      <c r="D89" s="8">
        <v>29</v>
      </c>
      <c r="E89" s="4">
        <v>0.93548387096774188</v>
      </c>
      <c r="F89" s="8">
        <v>0</v>
      </c>
      <c r="G89" s="4">
        <v>0.93548387096774188</v>
      </c>
      <c r="H89" s="8">
        <v>1</v>
      </c>
      <c r="I89" s="8">
        <v>0</v>
      </c>
      <c r="J89" s="8">
        <v>1</v>
      </c>
    </row>
    <row r="90" spans="1:10" x14ac:dyDescent="0.3">
      <c r="A90" s="7" t="s">
        <v>183</v>
      </c>
      <c r="B90" s="7" t="s">
        <v>184</v>
      </c>
      <c r="C90" s="8">
        <v>31</v>
      </c>
      <c r="D90" s="8">
        <v>30</v>
      </c>
      <c r="E90" s="4">
        <v>0.967741935483871</v>
      </c>
      <c r="F90" s="8">
        <v>1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31</v>
      </c>
      <c r="D91" s="8">
        <v>28</v>
      </c>
      <c r="E91" s="4">
        <v>0.90322580645161277</v>
      </c>
      <c r="F91" s="8">
        <v>1</v>
      </c>
      <c r="G91" s="4">
        <v>0.93548387096774188</v>
      </c>
      <c r="H91" s="8">
        <v>2</v>
      </c>
      <c r="I91" s="8">
        <v>0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30</v>
      </c>
      <c r="D92" s="8">
        <v>20</v>
      </c>
      <c r="E92" s="4">
        <v>0.66666666666666652</v>
      </c>
      <c r="F92" s="8">
        <v>8</v>
      </c>
      <c r="G92" s="4">
        <v>0.93333333333333324</v>
      </c>
      <c r="H92" s="8">
        <v>0</v>
      </c>
      <c r="I92" s="8">
        <v>1</v>
      </c>
      <c r="J92" s="8">
        <v>1</v>
      </c>
    </row>
    <row r="93" spans="1:10" x14ac:dyDescent="0.3">
      <c r="A93" s="7" t="s">
        <v>189</v>
      </c>
      <c r="B93" s="7" t="s">
        <v>190</v>
      </c>
      <c r="C93" s="8">
        <v>30</v>
      </c>
      <c r="D93" s="8">
        <v>29</v>
      </c>
      <c r="E93" s="4">
        <v>0.96666666666666667</v>
      </c>
      <c r="F93" s="8">
        <v>1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29</v>
      </c>
      <c r="D94" s="8">
        <v>23</v>
      </c>
      <c r="E94" s="4">
        <v>0.7931034482758621</v>
      </c>
      <c r="F94" s="8">
        <v>2</v>
      </c>
      <c r="G94" s="4">
        <v>0.86206896551724133</v>
      </c>
      <c r="H94" s="8">
        <v>4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29</v>
      </c>
      <c r="D95" s="8">
        <v>22</v>
      </c>
      <c r="E95" s="4">
        <v>0.75862068965517238</v>
      </c>
      <c r="F95" s="8">
        <v>4</v>
      </c>
      <c r="G95" s="4">
        <v>0.89655172413793105</v>
      </c>
      <c r="H95" s="8">
        <v>3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29</v>
      </c>
      <c r="D96" s="8">
        <v>25</v>
      </c>
      <c r="E96" s="4">
        <v>0.86206896551724133</v>
      </c>
      <c r="F96" s="8">
        <v>1</v>
      </c>
      <c r="G96" s="4">
        <v>0.89655172413793105</v>
      </c>
      <c r="H96" s="8">
        <v>2</v>
      </c>
      <c r="I96" s="8">
        <v>1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29</v>
      </c>
      <c r="D97" s="8">
        <v>27</v>
      </c>
      <c r="E97" s="4">
        <v>0.93103448275862066</v>
      </c>
      <c r="F97" s="8">
        <v>1</v>
      </c>
      <c r="G97" s="4">
        <v>0.96551724137931028</v>
      </c>
      <c r="H97" s="8">
        <v>1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29</v>
      </c>
      <c r="D98" s="8">
        <v>28</v>
      </c>
      <c r="E98" s="4">
        <v>0.96551724137931028</v>
      </c>
      <c r="F98" s="8">
        <v>1</v>
      </c>
      <c r="G98" s="4">
        <v>1</v>
      </c>
      <c r="H98" s="8">
        <v>0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29</v>
      </c>
      <c r="D99" s="8">
        <v>27</v>
      </c>
      <c r="E99" s="4">
        <v>0.93103448275862066</v>
      </c>
      <c r="F99" s="8">
        <v>1</v>
      </c>
      <c r="G99" s="4">
        <v>0.96551724137931028</v>
      </c>
      <c r="H99" s="8">
        <v>1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28</v>
      </c>
      <c r="D100" s="8">
        <v>25</v>
      </c>
      <c r="E100" s="4">
        <v>0.8928571428571429</v>
      </c>
      <c r="F100" s="8">
        <v>2</v>
      </c>
      <c r="G100" s="4">
        <v>0.9642857142857143</v>
      </c>
      <c r="H100" s="8">
        <v>0</v>
      </c>
      <c r="I100" s="8">
        <v>1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28</v>
      </c>
      <c r="D101" s="8">
        <v>23</v>
      </c>
      <c r="E101" s="4">
        <v>0.8214285714285714</v>
      </c>
      <c r="F101" s="8">
        <v>4</v>
      </c>
      <c r="G101" s="4">
        <v>0.9642857142857143</v>
      </c>
      <c r="H101" s="8">
        <v>1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28</v>
      </c>
      <c r="D102" s="8">
        <v>26</v>
      </c>
      <c r="E102" s="4">
        <v>0.9285714285714286</v>
      </c>
      <c r="F102" s="8">
        <v>0</v>
      </c>
      <c r="G102" s="4">
        <v>0.9285714285714286</v>
      </c>
      <c r="H102" s="8">
        <v>1</v>
      </c>
      <c r="I102" s="8">
        <v>0</v>
      </c>
      <c r="J102" s="8">
        <v>1</v>
      </c>
    </row>
    <row r="103" spans="1:10" x14ac:dyDescent="0.3">
      <c r="A103" s="7" t="s">
        <v>209</v>
      </c>
      <c r="B103" s="7" t="s">
        <v>210</v>
      </c>
      <c r="C103" s="8">
        <v>28</v>
      </c>
      <c r="D103" s="8">
        <v>25</v>
      </c>
      <c r="E103" s="4">
        <v>0.8928571428571429</v>
      </c>
      <c r="F103" s="8">
        <v>3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27</v>
      </c>
      <c r="D104" s="8">
        <v>27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27</v>
      </c>
      <c r="D105" s="8">
        <v>26</v>
      </c>
      <c r="E105" s="4">
        <v>0.96296296296296291</v>
      </c>
      <c r="F105" s="8">
        <v>1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27</v>
      </c>
      <c r="D106" s="8">
        <v>23</v>
      </c>
      <c r="E106" s="4">
        <v>0.85185185185185186</v>
      </c>
      <c r="F106" s="8">
        <v>2</v>
      </c>
      <c r="G106" s="4">
        <v>0.92592592592592593</v>
      </c>
      <c r="H106" s="8">
        <v>2</v>
      </c>
      <c r="I106" s="8">
        <v>0</v>
      </c>
      <c r="J106" s="8">
        <v>0</v>
      </c>
    </row>
    <row r="107" spans="1:10" x14ac:dyDescent="0.3">
      <c r="A107" s="7" t="s">
        <v>217</v>
      </c>
      <c r="B107" s="7" t="s">
        <v>218</v>
      </c>
      <c r="C107" s="8">
        <v>27</v>
      </c>
      <c r="D107" s="8">
        <v>27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27</v>
      </c>
      <c r="D108" s="8">
        <v>24</v>
      </c>
      <c r="E108" s="4">
        <v>0.88888888888888884</v>
      </c>
      <c r="F108" s="8">
        <v>2</v>
      </c>
      <c r="G108" s="4">
        <v>0.96296296296296291</v>
      </c>
      <c r="H108" s="8">
        <v>1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27</v>
      </c>
      <c r="D109" s="8">
        <v>26</v>
      </c>
      <c r="E109" s="4">
        <v>0.96296296296296291</v>
      </c>
      <c r="F109" s="8">
        <v>0</v>
      </c>
      <c r="G109" s="4">
        <v>0.96296296296296291</v>
      </c>
      <c r="H109" s="8">
        <v>1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27</v>
      </c>
      <c r="D110" s="8">
        <v>26</v>
      </c>
      <c r="E110" s="4">
        <v>0.96296296296296291</v>
      </c>
      <c r="F110" s="8">
        <v>1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26</v>
      </c>
      <c r="D111" s="8">
        <v>25</v>
      </c>
      <c r="E111" s="4">
        <v>0.96153846153846156</v>
      </c>
      <c r="F111" s="8">
        <v>1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26</v>
      </c>
      <c r="D112" s="8">
        <v>19</v>
      </c>
      <c r="E112" s="4">
        <v>0.73076923076923062</v>
      </c>
      <c r="F112" s="8">
        <v>5</v>
      </c>
      <c r="G112" s="4">
        <v>0.92307692307692302</v>
      </c>
      <c r="H112" s="8">
        <v>2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26</v>
      </c>
      <c r="D113" s="8">
        <v>21</v>
      </c>
      <c r="E113" s="4">
        <v>0.80769230769230771</v>
      </c>
      <c r="F113" s="8">
        <v>1</v>
      </c>
      <c r="G113" s="4">
        <v>0.84615384615384615</v>
      </c>
      <c r="H113" s="8">
        <v>4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26</v>
      </c>
      <c r="D114" s="8">
        <v>22</v>
      </c>
      <c r="E114" s="4">
        <v>0.84615384615384615</v>
      </c>
      <c r="F114" s="8">
        <v>2</v>
      </c>
      <c r="G114" s="4">
        <v>0.92307692307692302</v>
      </c>
      <c r="H114" s="8">
        <v>0</v>
      </c>
      <c r="I114" s="8">
        <v>2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26</v>
      </c>
      <c r="D115" s="8">
        <v>20</v>
      </c>
      <c r="E115" s="4">
        <v>0.76923076923076938</v>
      </c>
      <c r="F115" s="8">
        <v>5</v>
      </c>
      <c r="G115" s="4">
        <v>0.96153846153846156</v>
      </c>
      <c r="H115" s="8">
        <v>1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26</v>
      </c>
      <c r="D116" s="8">
        <v>21</v>
      </c>
      <c r="E116" s="4">
        <v>0.80769230769230771</v>
      </c>
      <c r="F116" s="8">
        <v>4</v>
      </c>
      <c r="G116" s="4">
        <v>0.96153846153846156</v>
      </c>
      <c r="H116" s="8">
        <v>1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25</v>
      </c>
      <c r="D117" s="8">
        <v>25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25</v>
      </c>
      <c r="D118" s="8">
        <v>23</v>
      </c>
      <c r="E118" s="4">
        <v>0.92</v>
      </c>
      <c r="F118" s="8">
        <v>0</v>
      </c>
      <c r="G118" s="4">
        <v>0.92</v>
      </c>
      <c r="H118" s="8">
        <v>1</v>
      </c>
      <c r="I118" s="8">
        <v>1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25</v>
      </c>
      <c r="D119" s="8">
        <v>25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25</v>
      </c>
      <c r="D120" s="8">
        <v>22</v>
      </c>
      <c r="E120" s="4">
        <v>0.88</v>
      </c>
      <c r="F120" s="8">
        <v>1</v>
      </c>
      <c r="G120" s="4">
        <v>0.92</v>
      </c>
      <c r="H120" s="8">
        <v>0</v>
      </c>
      <c r="I120" s="8">
        <v>0</v>
      </c>
      <c r="J120" s="8">
        <v>2</v>
      </c>
    </row>
    <row r="121" spans="1:10" x14ac:dyDescent="0.3">
      <c r="A121" s="7" t="s">
        <v>245</v>
      </c>
      <c r="B121" s="7" t="s">
        <v>246</v>
      </c>
      <c r="C121" s="8">
        <v>25</v>
      </c>
      <c r="D121" s="8">
        <v>24</v>
      </c>
      <c r="E121" s="4">
        <v>0.96</v>
      </c>
      <c r="F121" s="8">
        <v>1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25</v>
      </c>
      <c r="D122" s="8">
        <v>25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25</v>
      </c>
      <c r="D123" s="8">
        <v>24</v>
      </c>
      <c r="E123" s="4">
        <v>0.96</v>
      </c>
      <c r="F123" s="8">
        <v>1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25</v>
      </c>
      <c r="D124" s="8">
        <v>22</v>
      </c>
      <c r="E124" s="4">
        <v>0.88</v>
      </c>
      <c r="F124" s="8">
        <v>0</v>
      </c>
      <c r="G124" s="4">
        <v>0.88</v>
      </c>
      <c r="H124" s="8">
        <v>3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24</v>
      </c>
      <c r="D125" s="8">
        <v>23</v>
      </c>
      <c r="E125" s="4">
        <v>0.95833333333333348</v>
      </c>
      <c r="F125" s="8">
        <v>1</v>
      </c>
      <c r="G125" s="4">
        <v>1</v>
      </c>
      <c r="H125" s="8">
        <v>0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24</v>
      </c>
      <c r="D126" s="8">
        <v>22</v>
      </c>
      <c r="E126" s="4">
        <v>0.91666666666666652</v>
      </c>
      <c r="F126" s="8">
        <v>0</v>
      </c>
      <c r="G126" s="4">
        <v>0.91666666666666652</v>
      </c>
      <c r="H126" s="8">
        <v>1</v>
      </c>
      <c r="I126" s="8">
        <v>0</v>
      </c>
      <c r="J126" s="8">
        <v>1</v>
      </c>
    </row>
    <row r="127" spans="1:10" x14ac:dyDescent="0.3">
      <c r="A127" s="7" t="s">
        <v>257</v>
      </c>
      <c r="B127" s="7" t="s">
        <v>258</v>
      </c>
      <c r="C127" s="8">
        <v>24</v>
      </c>
      <c r="D127" s="8">
        <v>22</v>
      </c>
      <c r="E127" s="4">
        <v>0.91666666666666652</v>
      </c>
      <c r="F127" s="8">
        <v>1</v>
      </c>
      <c r="G127" s="4">
        <v>0.95833333333333348</v>
      </c>
      <c r="H127" s="8">
        <v>1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24</v>
      </c>
      <c r="D128" s="8">
        <v>20</v>
      </c>
      <c r="E128" s="4">
        <v>0.83333333333333348</v>
      </c>
      <c r="F128" s="8">
        <v>0</v>
      </c>
      <c r="G128" s="4">
        <v>0.83333333333333348</v>
      </c>
      <c r="H128" s="8">
        <v>0</v>
      </c>
      <c r="I128" s="8">
        <v>0</v>
      </c>
      <c r="J128" s="8">
        <v>4</v>
      </c>
    </row>
    <row r="129" spans="1:10" x14ac:dyDescent="0.3">
      <c r="A129" s="7" t="s">
        <v>261</v>
      </c>
      <c r="B129" s="7" t="s">
        <v>262</v>
      </c>
      <c r="C129" s="8">
        <v>24</v>
      </c>
      <c r="D129" s="8">
        <v>22</v>
      </c>
      <c r="E129" s="4">
        <v>0.91666666666666652</v>
      </c>
      <c r="F129" s="8">
        <v>1</v>
      </c>
      <c r="G129" s="4">
        <v>0.95833333333333348</v>
      </c>
      <c r="H129" s="8">
        <v>1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23</v>
      </c>
      <c r="D130" s="8">
        <v>23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23</v>
      </c>
      <c r="D131" s="8">
        <v>23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23</v>
      </c>
      <c r="D132" s="8">
        <v>20</v>
      </c>
      <c r="E132" s="4">
        <v>0.86956521739130432</v>
      </c>
      <c r="F132" s="8">
        <v>1</v>
      </c>
      <c r="G132" s="4">
        <v>0.91304347826086951</v>
      </c>
      <c r="H132" s="8">
        <v>2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23</v>
      </c>
      <c r="D133" s="8">
        <v>20</v>
      </c>
      <c r="E133" s="4">
        <v>0.86956521739130432</v>
      </c>
      <c r="F133" s="8">
        <v>2</v>
      </c>
      <c r="G133" s="4">
        <v>0.95652173913043481</v>
      </c>
      <c r="H133" s="8">
        <v>1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23</v>
      </c>
      <c r="D134" s="8">
        <v>23</v>
      </c>
      <c r="E134" s="4">
        <v>1</v>
      </c>
      <c r="F134" s="8">
        <v>0</v>
      </c>
      <c r="G134" s="4">
        <v>1</v>
      </c>
      <c r="H134" s="8">
        <v>0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23</v>
      </c>
      <c r="D135" s="8">
        <v>22</v>
      </c>
      <c r="E135" s="4">
        <v>0.95652173913043481</v>
      </c>
      <c r="F135" s="8">
        <v>1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23</v>
      </c>
      <c r="D136" s="8">
        <v>22</v>
      </c>
      <c r="E136" s="4">
        <v>0.95652173913043481</v>
      </c>
      <c r="F136" s="8">
        <v>0</v>
      </c>
      <c r="G136" s="4">
        <v>0.95652173913043481</v>
      </c>
      <c r="H136" s="8">
        <v>0</v>
      </c>
      <c r="I136" s="8">
        <v>1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22</v>
      </c>
      <c r="D137" s="8">
        <v>16</v>
      </c>
      <c r="E137" s="4">
        <v>0.72727272727272729</v>
      </c>
      <c r="F137" s="8">
        <v>4</v>
      </c>
      <c r="G137" s="4">
        <v>0.90909090909090906</v>
      </c>
      <c r="H137" s="8">
        <v>0</v>
      </c>
      <c r="I137" s="8">
        <v>1</v>
      </c>
      <c r="J137" s="8">
        <v>1</v>
      </c>
    </row>
    <row r="138" spans="1:10" x14ac:dyDescent="0.3">
      <c r="A138" s="7" t="s">
        <v>279</v>
      </c>
      <c r="B138" s="7" t="s">
        <v>280</v>
      </c>
      <c r="C138" s="8">
        <v>22</v>
      </c>
      <c r="D138" s="8">
        <v>19</v>
      </c>
      <c r="E138" s="4">
        <v>0.86363636363636365</v>
      </c>
      <c r="F138" s="8">
        <v>1</v>
      </c>
      <c r="G138" s="4">
        <v>0.90909090909090906</v>
      </c>
      <c r="H138" s="8">
        <v>1</v>
      </c>
      <c r="I138" s="8">
        <v>0</v>
      </c>
      <c r="J138" s="8">
        <v>1</v>
      </c>
    </row>
    <row r="139" spans="1:10" x14ac:dyDescent="0.3">
      <c r="A139" s="7" t="s">
        <v>281</v>
      </c>
      <c r="B139" s="7" t="s">
        <v>282</v>
      </c>
      <c r="C139" s="8">
        <v>22</v>
      </c>
      <c r="D139" s="8">
        <v>21</v>
      </c>
      <c r="E139" s="4">
        <v>0.95454545454545459</v>
      </c>
      <c r="F139" s="8">
        <v>1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22</v>
      </c>
      <c r="D140" s="8">
        <v>21</v>
      </c>
      <c r="E140" s="4">
        <v>0.95454545454545459</v>
      </c>
      <c r="F140" s="8">
        <v>1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22</v>
      </c>
      <c r="D141" s="8">
        <v>17</v>
      </c>
      <c r="E141" s="4">
        <v>0.77272727272727271</v>
      </c>
      <c r="F141" s="8">
        <v>2</v>
      </c>
      <c r="G141" s="4">
        <v>0.86363636363636365</v>
      </c>
      <c r="H141" s="8">
        <v>2</v>
      </c>
      <c r="I141" s="8">
        <v>0</v>
      </c>
      <c r="J141" s="8">
        <v>1</v>
      </c>
    </row>
    <row r="142" spans="1:10" x14ac:dyDescent="0.3">
      <c r="A142" s="7" t="s">
        <v>287</v>
      </c>
      <c r="B142" s="7" t="s">
        <v>288</v>
      </c>
      <c r="C142" s="8">
        <v>21</v>
      </c>
      <c r="D142" s="8">
        <v>18</v>
      </c>
      <c r="E142" s="4">
        <v>0.8571428571428571</v>
      </c>
      <c r="F142" s="8">
        <v>2</v>
      </c>
      <c r="G142" s="4">
        <v>0.95238095238095222</v>
      </c>
      <c r="H142" s="8">
        <v>0</v>
      </c>
      <c r="I142" s="8">
        <v>1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21</v>
      </c>
      <c r="D143" s="8">
        <v>21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21</v>
      </c>
      <c r="D144" s="8">
        <v>16</v>
      </c>
      <c r="E144" s="4">
        <v>0.76190476190476186</v>
      </c>
      <c r="F144" s="8">
        <v>4</v>
      </c>
      <c r="G144" s="4">
        <v>0.95238095238095222</v>
      </c>
      <c r="H144" s="8">
        <v>1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21</v>
      </c>
      <c r="D145" s="8">
        <v>13</v>
      </c>
      <c r="E145" s="4">
        <v>0.61904761904761907</v>
      </c>
      <c r="F145" s="8">
        <v>3</v>
      </c>
      <c r="G145" s="4">
        <v>0.76190476190476186</v>
      </c>
      <c r="H145" s="8">
        <v>1</v>
      </c>
      <c r="I145" s="8">
        <v>0</v>
      </c>
      <c r="J145" s="8">
        <v>4</v>
      </c>
    </row>
    <row r="146" spans="1:10" x14ac:dyDescent="0.3">
      <c r="A146" s="7" t="s">
        <v>295</v>
      </c>
      <c r="B146" s="7" t="s">
        <v>296</v>
      </c>
      <c r="C146" s="8">
        <v>21</v>
      </c>
      <c r="D146" s="8">
        <v>12</v>
      </c>
      <c r="E146" s="4">
        <v>0.5714285714285714</v>
      </c>
      <c r="F146" s="8">
        <v>4</v>
      </c>
      <c r="G146" s="4">
        <v>0.76190476190476186</v>
      </c>
      <c r="H146" s="8">
        <v>2</v>
      </c>
      <c r="I146" s="8">
        <v>1</v>
      </c>
      <c r="J146" s="8">
        <v>2</v>
      </c>
    </row>
    <row r="147" spans="1:10" x14ac:dyDescent="0.3">
      <c r="A147" s="7" t="s">
        <v>297</v>
      </c>
      <c r="B147" s="7" t="s">
        <v>298</v>
      </c>
      <c r="C147" s="8">
        <v>21</v>
      </c>
      <c r="D147" s="8">
        <v>19</v>
      </c>
      <c r="E147" s="4">
        <v>0.90476190476190477</v>
      </c>
      <c r="F147" s="8">
        <v>1</v>
      </c>
      <c r="G147" s="4">
        <v>0.95238095238095222</v>
      </c>
      <c r="H147" s="8">
        <v>1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20</v>
      </c>
      <c r="D148" s="8">
        <v>19</v>
      </c>
      <c r="E148" s="4">
        <v>0.95</v>
      </c>
      <c r="F148" s="8">
        <v>0</v>
      </c>
      <c r="G148" s="4">
        <v>0.95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20</v>
      </c>
      <c r="D149" s="8">
        <v>20</v>
      </c>
      <c r="E149" s="4">
        <v>1</v>
      </c>
      <c r="F149" s="8">
        <v>0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20</v>
      </c>
      <c r="D150" s="8">
        <v>19</v>
      </c>
      <c r="E150" s="4">
        <v>0.95</v>
      </c>
      <c r="F150" s="8">
        <v>0</v>
      </c>
      <c r="G150" s="4">
        <v>0.95</v>
      </c>
      <c r="H150" s="8">
        <v>1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20</v>
      </c>
      <c r="D151" s="8">
        <v>17</v>
      </c>
      <c r="E151" s="4">
        <v>0.85</v>
      </c>
      <c r="F151" s="8">
        <v>0</v>
      </c>
      <c r="G151" s="4">
        <v>0.85</v>
      </c>
      <c r="H151" s="8">
        <v>3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20</v>
      </c>
      <c r="D152" s="8">
        <v>20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20</v>
      </c>
      <c r="D153" s="8">
        <v>20</v>
      </c>
      <c r="E153" s="4">
        <v>1</v>
      </c>
      <c r="F153" s="8">
        <v>0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20</v>
      </c>
      <c r="D154" s="8">
        <v>15</v>
      </c>
      <c r="E154" s="4">
        <v>0.75</v>
      </c>
      <c r="F154" s="8">
        <v>0</v>
      </c>
      <c r="G154" s="4">
        <v>0.75</v>
      </c>
      <c r="H154" s="8">
        <v>0</v>
      </c>
      <c r="I154" s="8">
        <v>3</v>
      </c>
      <c r="J154" s="8">
        <v>2</v>
      </c>
    </row>
    <row r="155" spans="1:10" x14ac:dyDescent="0.3">
      <c r="A155" s="7" t="s">
        <v>313</v>
      </c>
      <c r="B155" s="7" t="s">
        <v>314</v>
      </c>
      <c r="C155" s="8">
        <v>20</v>
      </c>
      <c r="D155" s="8">
        <v>19</v>
      </c>
      <c r="E155" s="4">
        <v>0.95</v>
      </c>
      <c r="F155" s="8">
        <v>0</v>
      </c>
      <c r="G155" s="4">
        <v>0.95</v>
      </c>
      <c r="H155" s="8">
        <v>1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19</v>
      </c>
      <c r="D156" s="8">
        <v>16</v>
      </c>
      <c r="E156" s="4">
        <v>0.84210526315789469</v>
      </c>
      <c r="F156" s="8">
        <v>1</v>
      </c>
      <c r="G156" s="4">
        <v>0.89473684210526316</v>
      </c>
      <c r="H156" s="8">
        <v>2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19</v>
      </c>
      <c r="D157" s="8">
        <v>17</v>
      </c>
      <c r="E157" s="4">
        <v>0.89473684210526316</v>
      </c>
      <c r="F157" s="8">
        <v>1</v>
      </c>
      <c r="G157" s="4">
        <v>0.94736842105263153</v>
      </c>
      <c r="H157" s="8">
        <v>0</v>
      </c>
      <c r="I157" s="8">
        <v>0</v>
      </c>
      <c r="J157" s="8">
        <v>1</v>
      </c>
    </row>
    <row r="158" spans="1:10" x14ac:dyDescent="0.3">
      <c r="A158" s="7" t="s">
        <v>319</v>
      </c>
      <c r="B158" s="7" t="s">
        <v>320</v>
      </c>
      <c r="C158" s="8">
        <v>19</v>
      </c>
      <c r="D158" s="8">
        <v>18</v>
      </c>
      <c r="E158" s="4">
        <v>0.94736842105263153</v>
      </c>
      <c r="F158" s="8">
        <v>0</v>
      </c>
      <c r="G158" s="4">
        <v>0.94736842105263153</v>
      </c>
      <c r="H158" s="8">
        <v>0</v>
      </c>
      <c r="I158" s="8">
        <v>0</v>
      </c>
      <c r="J158" s="8">
        <v>1</v>
      </c>
    </row>
    <row r="159" spans="1:10" x14ac:dyDescent="0.3">
      <c r="A159" s="7" t="s">
        <v>321</v>
      </c>
      <c r="B159" s="7" t="s">
        <v>322</v>
      </c>
      <c r="C159" s="8">
        <v>19</v>
      </c>
      <c r="D159" s="8">
        <v>19</v>
      </c>
      <c r="E159" s="4">
        <v>1</v>
      </c>
      <c r="F159" s="8">
        <v>0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19</v>
      </c>
      <c r="D160" s="8">
        <v>18</v>
      </c>
      <c r="E160" s="4">
        <v>0.94736842105263153</v>
      </c>
      <c r="F160" s="8">
        <v>0</v>
      </c>
      <c r="G160" s="4">
        <v>0.94736842105263153</v>
      </c>
      <c r="H160" s="8">
        <v>1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19</v>
      </c>
      <c r="D161" s="8">
        <v>18</v>
      </c>
      <c r="E161" s="4">
        <v>0.94736842105263153</v>
      </c>
      <c r="F161" s="8">
        <v>0</v>
      </c>
      <c r="G161" s="4">
        <v>0.94736842105263153</v>
      </c>
      <c r="H161" s="8">
        <v>0</v>
      </c>
      <c r="I161" s="8">
        <v>0</v>
      </c>
      <c r="J161" s="8">
        <v>1</v>
      </c>
    </row>
    <row r="162" spans="1:10" x14ac:dyDescent="0.3">
      <c r="A162" s="7" t="s">
        <v>327</v>
      </c>
      <c r="B162" s="7" t="s">
        <v>328</v>
      </c>
      <c r="C162" s="8">
        <v>18</v>
      </c>
      <c r="D162" s="8">
        <v>13</v>
      </c>
      <c r="E162" s="4">
        <v>0.7222222222222221</v>
      </c>
      <c r="F162" s="8">
        <v>2</v>
      </c>
      <c r="G162" s="4">
        <v>0.83333333333333348</v>
      </c>
      <c r="H162" s="8">
        <v>2</v>
      </c>
      <c r="I162" s="8">
        <v>1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18</v>
      </c>
      <c r="D163" s="8">
        <v>17</v>
      </c>
      <c r="E163" s="4">
        <v>0.94444444444444442</v>
      </c>
      <c r="F163" s="8">
        <v>0</v>
      </c>
      <c r="G163" s="4">
        <v>0.94444444444444442</v>
      </c>
      <c r="H163" s="8">
        <v>1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18</v>
      </c>
      <c r="D164" s="8">
        <v>17</v>
      </c>
      <c r="E164" s="4">
        <v>0.94444444444444442</v>
      </c>
      <c r="F164" s="8">
        <v>0</v>
      </c>
      <c r="G164" s="4">
        <v>0.94444444444444442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18</v>
      </c>
      <c r="D165" s="8">
        <v>17</v>
      </c>
      <c r="E165" s="4">
        <v>0.94444444444444442</v>
      </c>
      <c r="F165" s="8">
        <v>1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18</v>
      </c>
      <c r="D166" s="8">
        <v>18</v>
      </c>
      <c r="E166" s="4">
        <v>1</v>
      </c>
      <c r="F166" s="8">
        <v>0</v>
      </c>
      <c r="G166" s="4">
        <v>1</v>
      </c>
      <c r="H166" s="8">
        <v>0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18</v>
      </c>
      <c r="D167" s="8">
        <v>15</v>
      </c>
      <c r="E167" s="4">
        <v>0.83333333333333348</v>
      </c>
      <c r="F167" s="8">
        <v>2</v>
      </c>
      <c r="G167" s="4">
        <v>0.94444444444444442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17</v>
      </c>
      <c r="D168" s="8">
        <v>17</v>
      </c>
      <c r="E168" s="4">
        <v>1</v>
      </c>
      <c r="F168" s="8">
        <v>0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17</v>
      </c>
      <c r="D169" s="8">
        <v>17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17</v>
      </c>
      <c r="D170" s="8">
        <v>17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16</v>
      </c>
      <c r="D171" s="8">
        <v>15</v>
      </c>
      <c r="E171" s="4">
        <v>0.9375</v>
      </c>
      <c r="F171" s="8">
        <v>0</v>
      </c>
      <c r="G171" s="4">
        <v>0.9375</v>
      </c>
      <c r="H171" s="8">
        <v>1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16</v>
      </c>
      <c r="D172" s="8">
        <v>16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16</v>
      </c>
      <c r="D173" s="8">
        <v>15</v>
      </c>
      <c r="E173" s="4">
        <v>0.9375</v>
      </c>
      <c r="F173" s="8">
        <v>1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15</v>
      </c>
      <c r="D174" s="8">
        <v>14</v>
      </c>
      <c r="E174" s="4">
        <v>0.93333333333333324</v>
      </c>
      <c r="F174" s="8">
        <v>0</v>
      </c>
      <c r="G174" s="4">
        <v>0.93333333333333324</v>
      </c>
      <c r="H174" s="8">
        <v>1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15</v>
      </c>
      <c r="D175" s="8">
        <v>14</v>
      </c>
      <c r="E175" s="4">
        <v>0.93333333333333324</v>
      </c>
      <c r="F175" s="8">
        <v>0</v>
      </c>
      <c r="G175" s="4">
        <v>0.93333333333333324</v>
      </c>
      <c r="H175" s="8">
        <v>1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15</v>
      </c>
      <c r="D176" s="8">
        <v>12</v>
      </c>
      <c r="E176" s="4">
        <v>0.8</v>
      </c>
      <c r="F176" s="8">
        <v>1</v>
      </c>
      <c r="G176" s="4">
        <v>0.8666666666666667</v>
      </c>
      <c r="H176" s="8">
        <v>1</v>
      </c>
      <c r="I176" s="8">
        <v>0</v>
      </c>
      <c r="J176" s="8">
        <v>1</v>
      </c>
    </row>
    <row r="177" spans="1:10" x14ac:dyDescent="0.3">
      <c r="A177" s="7" t="s">
        <v>357</v>
      </c>
      <c r="B177" s="7" t="s">
        <v>358</v>
      </c>
      <c r="C177" s="8">
        <v>15</v>
      </c>
      <c r="D177" s="8">
        <v>13</v>
      </c>
      <c r="E177" s="4">
        <v>0.8666666666666667</v>
      </c>
      <c r="F177" s="8">
        <v>1</v>
      </c>
      <c r="G177" s="4">
        <v>0.93333333333333324</v>
      </c>
      <c r="H177" s="8">
        <v>1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15</v>
      </c>
      <c r="D178" s="8">
        <v>15</v>
      </c>
      <c r="E178" s="4">
        <v>1</v>
      </c>
      <c r="F178" s="8">
        <v>0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15</v>
      </c>
      <c r="D179" s="8">
        <v>12</v>
      </c>
      <c r="E179" s="4">
        <v>0.8</v>
      </c>
      <c r="F179" s="8">
        <v>1</v>
      </c>
      <c r="G179" s="4">
        <v>0.8666666666666667</v>
      </c>
      <c r="H179" s="8">
        <v>2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15</v>
      </c>
      <c r="D180" s="8">
        <v>15</v>
      </c>
      <c r="E180" s="4">
        <v>1</v>
      </c>
      <c r="F180" s="8">
        <v>0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14</v>
      </c>
      <c r="D181" s="8">
        <v>12</v>
      </c>
      <c r="E181" s="4">
        <v>0.8571428571428571</v>
      </c>
      <c r="F181" s="8">
        <v>1</v>
      </c>
      <c r="G181" s="4">
        <v>0.9285714285714286</v>
      </c>
      <c r="H181" s="8">
        <v>1</v>
      </c>
      <c r="I181" s="8">
        <v>0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14</v>
      </c>
      <c r="D182" s="8">
        <v>11</v>
      </c>
      <c r="E182" s="4">
        <v>0.7857142857142857</v>
      </c>
      <c r="F182" s="8">
        <v>1</v>
      </c>
      <c r="G182" s="4">
        <v>0.8571428571428571</v>
      </c>
      <c r="H182" s="8">
        <v>0</v>
      </c>
      <c r="I182" s="8">
        <v>0</v>
      </c>
      <c r="J182" s="8">
        <v>2</v>
      </c>
    </row>
    <row r="183" spans="1:10" x14ac:dyDescent="0.3">
      <c r="A183" s="7" t="s">
        <v>369</v>
      </c>
      <c r="B183" s="7" t="s">
        <v>370</v>
      </c>
      <c r="C183" s="8">
        <v>14</v>
      </c>
      <c r="D183" s="8">
        <v>14</v>
      </c>
      <c r="E183" s="4">
        <v>1</v>
      </c>
      <c r="F183" s="8">
        <v>0</v>
      </c>
      <c r="G183" s="4">
        <v>1</v>
      </c>
      <c r="H183" s="8">
        <v>0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14</v>
      </c>
      <c r="D184" s="8">
        <v>13</v>
      </c>
      <c r="E184" s="4">
        <v>0.9285714285714286</v>
      </c>
      <c r="F184" s="8">
        <v>0</v>
      </c>
      <c r="G184" s="4">
        <v>0.9285714285714286</v>
      </c>
      <c r="H184" s="8">
        <v>1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14</v>
      </c>
      <c r="D185" s="8">
        <v>13</v>
      </c>
      <c r="E185" s="4">
        <v>0.9285714285714286</v>
      </c>
      <c r="F185" s="8">
        <v>0</v>
      </c>
      <c r="G185" s="4">
        <v>0.9285714285714286</v>
      </c>
      <c r="H185" s="8">
        <v>0</v>
      </c>
      <c r="I185" s="8">
        <v>0</v>
      </c>
      <c r="J185" s="8">
        <v>1</v>
      </c>
    </row>
    <row r="186" spans="1:10" x14ac:dyDescent="0.3">
      <c r="A186" s="7" t="s">
        <v>375</v>
      </c>
      <c r="B186" s="7" t="s">
        <v>376</v>
      </c>
      <c r="C186" s="8">
        <v>14</v>
      </c>
      <c r="D186" s="8">
        <v>14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14</v>
      </c>
      <c r="D187" s="8">
        <v>14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14</v>
      </c>
      <c r="D188" s="8">
        <v>13</v>
      </c>
      <c r="E188" s="4">
        <v>0.9285714285714286</v>
      </c>
      <c r="F188" s="8">
        <v>0</v>
      </c>
      <c r="G188" s="4">
        <v>0.9285714285714286</v>
      </c>
      <c r="H188" s="8">
        <v>1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14</v>
      </c>
      <c r="D189" s="8">
        <v>13</v>
      </c>
      <c r="E189" s="4">
        <v>0.9285714285714286</v>
      </c>
      <c r="F189" s="8">
        <v>0</v>
      </c>
      <c r="G189" s="4">
        <v>0.9285714285714286</v>
      </c>
      <c r="H189" s="8">
        <v>1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14</v>
      </c>
      <c r="D190" s="8">
        <v>12</v>
      </c>
      <c r="E190" s="4">
        <v>0.8571428571428571</v>
      </c>
      <c r="F190" s="8">
        <v>1</v>
      </c>
      <c r="G190" s="4">
        <v>0.9285714285714286</v>
      </c>
      <c r="H190" s="8">
        <v>1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13</v>
      </c>
      <c r="D191" s="8">
        <v>12</v>
      </c>
      <c r="E191" s="4">
        <v>0.92307692307692302</v>
      </c>
      <c r="F191" s="8">
        <v>0</v>
      </c>
      <c r="G191" s="4">
        <v>0.92307692307692302</v>
      </c>
      <c r="H191" s="8">
        <v>0</v>
      </c>
      <c r="I191" s="8">
        <v>0</v>
      </c>
      <c r="J191" s="8">
        <v>1</v>
      </c>
    </row>
    <row r="192" spans="1:10" x14ac:dyDescent="0.3">
      <c r="A192" s="7" t="s">
        <v>387</v>
      </c>
      <c r="B192" s="7" t="s">
        <v>388</v>
      </c>
      <c r="C192" s="8">
        <v>13</v>
      </c>
      <c r="D192" s="8">
        <v>13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13</v>
      </c>
      <c r="D193" s="8">
        <v>12</v>
      </c>
      <c r="E193" s="4">
        <v>0.92307692307692302</v>
      </c>
      <c r="F193" s="8">
        <v>1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13</v>
      </c>
      <c r="D194" s="8">
        <v>11</v>
      </c>
      <c r="E194" s="4">
        <v>0.84615384615384615</v>
      </c>
      <c r="F194" s="8">
        <v>2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13</v>
      </c>
      <c r="D195" s="8">
        <v>13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12</v>
      </c>
      <c r="D196" s="8">
        <v>10</v>
      </c>
      <c r="E196" s="4">
        <v>0.83333333333333348</v>
      </c>
      <c r="F196" s="8">
        <v>1</v>
      </c>
      <c r="G196" s="4">
        <v>0.91666666666666652</v>
      </c>
      <c r="H196" s="8">
        <v>1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12</v>
      </c>
      <c r="D197" s="8">
        <v>12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12</v>
      </c>
      <c r="D198" s="8">
        <v>12</v>
      </c>
      <c r="E198" s="4">
        <v>1</v>
      </c>
      <c r="F198" s="8">
        <v>0</v>
      </c>
      <c r="G198" s="4">
        <v>1</v>
      </c>
      <c r="H198" s="8">
        <v>0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12</v>
      </c>
      <c r="D199" s="8">
        <v>9</v>
      </c>
      <c r="E199" s="4">
        <v>0.75</v>
      </c>
      <c r="F199" s="8">
        <v>2</v>
      </c>
      <c r="G199" s="4">
        <v>0.91666666666666652</v>
      </c>
      <c r="H199" s="8">
        <v>1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12</v>
      </c>
      <c r="D200" s="8">
        <v>12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12</v>
      </c>
      <c r="D201" s="8">
        <v>12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12</v>
      </c>
      <c r="D202" s="8">
        <v>12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12</v>
      </c>
      <c r="D203" s="8">
        <v>12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12</v>
      </c>
      <c r="D204" s="8">
        <v>12</v>
      </c>
      <c r="E204" s="4">
        <v>1</v>
      </c>
      <c r="F204" s="8">
        <v>0</v>
      </c>
      <c r="G204" s="4">
        <v>1</v>
      </c>
      <c r="H204" s="8">
        <v>0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11</v>
      </c>
      <c r="D205" s="8">
        <v>11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11</v>
      </c>
      <c r="D206" s="8">
        <v>11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11</v>
      </c>
      <c r="D207" s="8">
        <v>11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11</v>
      </c>
      <c r="D208" s="8">
        <v>10</v>
      </c>
      <c r="E208" s="4">
        <v>0.90909090909090906</v>
      </c>
      <c r="F208" s="8">
        <v>0</v>
      </c>
      <c r="G208" s="4">
        <v>0.90909090909090906</v>
      </c>
      <c r="H208" s="8">
        <v>1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11</v>
      </c>
      <c r="D209" s="8">
        <v>11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11</v>
      </c>
      <c r="D210" s="8">
        <v>11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11</v>
      </c>
      <c r="D211" s="8">
        <v>6</v>
      </c>
      <c r="E211" s="4">
        <v>0.54545454545454541</v>
      </c>
      <c r="F211" s="8">
        <v>3</v>
      </c>
      <c r="G211" s="4">
        <v>0.81818181818181823</v>
      </c>
      <c r="H211" s="8">
        <v>1</v>
      </c>
      <c r="I211" s="8">
        <v>1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11</v>
      </c>
      <c r="D212" s="8">
        <v>11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11</v>
      </c>
      <c r="D213" s="8">
        <v>11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11</v>
      </c>
      <c r="D214" s="8">
        <v>8</v>
      </c>
      <c r="E214" s="4">
        <v>0.72727272727272729</v>
      </c>
      <c r="F214" s="8">
        <v>3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11</v>
      </c>
      <c r="D215" s="8">
        <v>11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10</v>
      </c>
      <c r="D216" s="8">
        <v>10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10</v>
      </c>
      <c r="D217" s="8">
        <v>10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10</v>
      </c>
      <c r="D218" s="8">
        <v>10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10</v>
      </c>
      <c r="D219" s="8">
        <v>10</v>
      </c>
      <c r="E219" s="4">
        <v>1</v>
      </c>
      <c r="F219" s="8">
        <v>0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10</v>
      </c>
      <c r="D220" s="8">
        <v>8</v>
      </c>
      <c r="E220" s="4">
        <v>0.8</v>
      </c>
      <c r="F220" s="8">
        <v>1</v>
      </c>
      <c r="G220" s="4">
        <v>0.9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10</v>
      </c>
      <c r="D221" s="8">
        <v>10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10</v>
      </c>
      <c r="D222" s="8">
        <v>10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10</v>
      </c>
      <c r="D223" s="8">
        <v>10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10</v>
      </c>
      <c r="D224" s="8">
        <v>10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10</v>
      </c>
      <c r="D225" s="8">
        <v>6</v>
      </c>
      <c r="E225" s="4">
        <v>0.6</v>
      </c>
      <c r="F225" s="8">
        <v>2</v>
      </c>
      <c r="G225" s="4">
        <v>0.8</v>
      </c>
      <c r="H225" s="8">
        <v>1</v>
      </c>
      <c r="I225" s="8">
        <v>0</v>
      </c>
      <c r="J225" s="8">
        <v>1</v>
      </c>
    </row>
    <row r="226" spans="1:10" x14ac:dyDescent="0.3">
      <c r="A226" s="7" t="s">
        <v>455</v>
      </c>
      <c r="B226" s="7" t="s">
        <v>456</v>
      </c>
      <c r="C226" s="8">
        <v>10</v>
      </c>
      <c r="D226" s="8">
        <v>6</v>
      </c>
      <c r="E226" s="4">
        <v>0.6</v>
      </c>
      <c r="F226" s="8">
        <v>1</v>
      </c>
      <c r="G226" s="4">
        <v>0.7</v>
      </c>
      <c r="H226" s="8">
        <v>0</v>
      </c>
      <c r="I226" s="8">
        <v>1</v>
      </c>
      <c r="J226" s="8">
        <v>2</v>
      </c>
    </row>
    <row r="227" spans="1:10" x14ac:dyDescent="0.3">
      <c r="A227" s="7" t="s">
        <v>457</v>
      </c>
      <c r="B227" s="7" t="s">
        <v>458</v>
      </c>
      <c r="C227" s="8">
        <v>10</v>
      </c>
      <c r="D227" s="8">
        <v>10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10</v>
      </c>
      <c r="D228" s="8">
        <v>10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9</v>
      </c>
      <c r="D229" s="8">
        <v>9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9</v>
      </c>
      <c r="D230" s="8">
        <v>8</v>
      </c>
      <c r="E230" s="4">
        <v>0.88888888888888884</v>
      </c>
      <c r="F230" s="8">
        <v>1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9</v>
      </c>
      <c r="D231" s="8">
        <v>9</v>
      </c>
      <c r="E231" s="4">
        <v>1</v>
      </c>
      <c r="F231" s="8">
        <v>0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9</v>
      </c>
      <c r="D232" s="8">
        <v>8</v>
      </c>
      <c r="E232" s="4">
        <v>0.88888888888888884</v>
      </c>
      <c r="F232" s="8">
        <v>0</v>
      </c>
      <c r="G232" s="4">
        <v>0.88888888888888884</v>
      </c>
      <c r="H232" s="8">
        <v>0</v>
      </c>
      <c r="I232" s="8">
        <v>0</v>
      </c>
      <c r="J232" s="8">
        <v>1</v>
      </c>
    </row>
    <row r="233" spans="1:10" x14ac:dyDescent="0.3">
      <c r="A233" s="7" t="s">
        <v>469</v>
      </c>
      <c r="B233" s="7" t="s">
        <v>470</v>
      </c>
      <c r="C233" s="8">
        <v>9</v>
      </c>
      <c r="D233" s="8">
        <v>9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9</v>
      </c>
      <c r="D234" s="8">
        <v>9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9</v>
      </c>
      <c r="D235" s="8">
        <v>9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9</v>
      </c>
      <c r="D236" s="8">
        <v>9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9</v>
      </c>
      <c r="D237" s="8">
        <v>9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8</v>
      </c>
      <c r="D238" s="8">
        <v>8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8</v>
      </c>
      <c r="D239" s="8">
        <v>8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8</v>
      </c>
      <c r="D240" s="8">
        <v>8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8</v>
      </c>
      <c r="D241" s="8">
        <v>8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8</v>
      </c>
      <c r="D242" s="8">
        <v>8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8</v>
      </c>
      <c r="D243" s="8">
        <v>8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8</v>
      </c>
      <c r="D244" s="8">
        <v>7</v>
      </c>
      <c r="E244" s="4">
        <v>0.875</v>
      </c>
      <c r="F244" s="8">
        <v>0</v>
      </c>
      <c r="G244" s="4">
        <v>0.875</v>
      </c>
      <c r="H244" s="8">
        <v>1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8</v>
      </c>
      <c r="D245" s="8">
        <v>8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8</v>
      </c>
      <c r="D246" s="8">
        <v>6</v>
      </c>
      <c r="E246" s="4">
        <v>0.75</v>
      </c>
      <c r="F246" s="8">
        <v>2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8</v>
      </c>
      <c r="D247" s="8">
        <v>8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8</v>
      </c>
      <c r="D248" s="8">
        <v>8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7</v>
      </c>
      <c r="D249" s="8">
        <v>7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7</v>
      </c>
      <c r="D250" s="8">
        <v>7</v>
      </c>
      <c r="E250" s="4">
        <v>1</v>
      </c>
      <c r="F250" s="8">
        <v>0</v>
      </c>
      <c r="G250" s="4">
        <v>1</v>
      </c>
      <c r="H250" s="8">
        <v>0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7</v>
      </c>
      <c r="D251" s="8">
        <v>7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7</v>
      </c>
      <c r="D252" s="8">
        <v>7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7</v>
      </c>
      <c r="D253" s="8">
        <v>5</v>
      </c>
      <c r="E253" s="4">
        <v>0.7142857142857143</v>
      </c>
      <c r="F253" s="8">
        <v>1</v>
      </c>
      <c r="G253" s="4">
        <v>0.8571428571428571</v>
      </c>
      <c r="H253" s="8">
        <v>0</v>
      </c>
      <c r="I253" s="8">
        <v>0</v>
      </c>
      <c r="J253" s="8">
        <v>1</v>
      </c>
    </row>
    <row r="254" spans="1:10" x14ac:dyDescent="0.3">
      <c r="A254" s="7" t="s">
        <v>511</v>
      </c>
      <c r="B254" s="7" t="s">
        <v>512</v>
      </c>
      <c r="C254" s="8">
        <v>7</v>
      </c>
      <c r="D254" s="8">
        <v>7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14</v>
      </c>
      <c r="C255" s="8">
        <v>7</v>
      </c>
      <c r="D255" s="8">
        <v>7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514</v>
      </c>
      <c r="B256" s="7" t="s">
        <v>515</v>
      </c>
      <c r="C256" s="8">
        <v>7</v>
      </c>
      <c r="D256" s="8">
        <v>7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516</v>
      </c>
      <c r="B257" s="7" t="s">
        <v>517</v>
      </c>
      <c r="C257" s="8">
        <v>7</v>
      </c>
      <c r="D257" s="8">
        <v>6</v>
      </c>
      <c r="E257" s="4">
        <v>0.8571428571428571</v>
      </c>
      <c r="F257" s="8">
        <v>1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518</v>
      </c>
      <c r="B258" s="7" t="s">
        <v>519</v>
      </c>
      <c r="C258" s="8">
        <v>6</v>
      </c>
      <c r="D258" s="8">
        <v>6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520</v>
      </c>
      <c r="B259" s="7" t="s">
        <v>521</v>
      </c>
      <c r="C259" s="8">
        <v>6</v>
      </c>
      <c r="D259" s="8">
        <v>6</v>
      </c>
      <c r="E259" s="4">
        <v>1</v>
      </c>
      <c r="F259" s="8">
        <v>0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522</v>
      </c>
      <c r="B260" s="7" t="s">
        <v>523</v>
      </c>
      <c r="C260" s="8">
        <v>6</v>
      </c>
      <c r="D260" s="8">
        <v>6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524</v>
      </c>
      <c r="B261" s="7" t="s">
        <v>525</v>
      </c>
      <c r="C261" s="8">
        <v>6</v>
      </c>
      <c r="D261" s="8">
        <v>5</v>
      </c>
      <c r="E261" s="4">
        <v>0.83333333333333348</v>
      </c>
      <c r="F261" s="8">
        <v>1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526</v>
      </c>
      <c r="B262" s="7" t="s">
        <v>527</v>
      </c>
      <c r="C262" s="8">
        <v>6</v>
      </c>
      <c r="D262" s="8">
        <v>6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528</v>
      </c>
      <c r="B263" s="7" t="s">
        <v>529</v>
      </c>
      <c r="C263" s="8">
        <v>6</v>
      </c>
      <c r="D263" s="8">
        <v>6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530</v>
      </c>
      <c r="B264" s="7" t="s">
        <v>531</v>
      </c>
      <c r="C264" s="8">
        <v>6</v>
      </c>
      <c r="D264" s="8">
        <v>6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532</v>
      </c>
      <c r="B265" s="7" t="s">
        <v>533</v>
      </c>
      <c r="C265" s="8">
        <v>6</v>
      </c>
      <c r="D265" s="8">
        <v>6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534</v>
      </c>
      <c r="B266" s="7" t="s">
        <v>535</v>
      </c>
      <c r="C266" s="8">
        <v>6</v>
      </c>
      <c r="D266" s="8">
        <v>6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536</v>
      </c>
      <c r="B267" s="7" t="s">
        <v>537</v>
      </c>
      <c r="C267" s="8">
        <v>6</v>
      </c>
      <c r="D267" s="8">
        <v>5</v>
      </c>
      <c r="E267" s="4">
        <v>0.83333333333333348</v>
      </c>
      <c r="F267" s="8">
        <v>1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538</v>
      </c>
      <c r="B268" s="7" t="s">
        <v>539</v>
      </c>
      <c r="C268" s="8">
        <v>6</v>
      </c>
      <c r="D268" s="8">
        <v>6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540</v>
      </c>
      <c r="B269" s="7" t="s">
        <v>541</v>
      </c>
      <c r="C269" s="8">
        <v>6</v>
      </c>
      <c r="D269" s="8">
        <v>4</v>
      </c>
      <c r="E269" s="4">
        <v>0.66666666666666652</v>
      </c>
      <c r="F269" s="8">
        <v>1</v>
      </c>
      <c r="G269" s="4">
        <v>0.83333333333333348</v>
      </c>
      <c r="H269" s="8">
        <v>1</v>
      </c>
      <c r="I269" s="8">
        <v>0</v>
      </c>
      <c r="J269" s="8">
        <v>0</v>
      </c>
    </row>
    <row r="270" spans="1:10" x14ac:dyDescent="0.3">
      <c r="A270" s="7" t="s">
        <v>542</v>
      </c>
      <c r="B270" s="7" t="s">
        <v>543</v>
      </c>
      <c r="C270" s="8">
        <v>5</v>
      </c>
      <c r="D270" s="8">
        <v>5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544</v>
      </c>
      <c r="B271" s="7" t="s">
        <v>545</v>
      </c>
      <c r="C271" s="8">
        <v>5</v>
      </c>
      <c r="D271" s="8">
        <v>5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546</v>
      </c>
      <c r="B272" s="7" t="s">
        <v>547</v>
      </c>
      <c r="C272" s="8">
        <v>5</v>
      </c>
      <c r="D272" s="8">
        <v>4</v>
      </c>
      <c r="E272" s="4">
        <v>0.8</v>
      </c>
      <c r="F272" s="8">
        <v>0</v>
      </c>
      <c r="G272" s="4">
        <v>0.8</v>
      </c>
      <c r="H272" s="8">
        <v>0</v>
      </c>
      <c r="I272" s="8">
        <v>0</v>
      </c>
      <c r="J272" s="8">
        <v>1</v>
      </c>
    </row>
    <row r="273" spans="1:10" x14ac:dyDescent="0.3">
      <c r="A273" s="7" t="s">
        <v>548</v>
      </c>
      <c r="B273" s="7" t="s">
        <v>549</v>
      </c>
      <c r="C273" s="8">
        <v>5</v>
      </c>
      <c r="D273" s="8">
        <v>5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550</v>
      </c>
      <c r="B274" s="7" t="s">
        <v>551</v>
      </c>
      <c r="C274" s="8">
        <v>5</v>
      </c>
      <c r="D274" s="8">
        <v>5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552</v>
      </c>
      <c r="B275" s="7" t="s">
        <v>553</v>
      </c>
      <c r="C275" s="8">
        <v>5</v>
      </c>
      <c r="D275" s="8">
        <v>5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554</v>
      </c>
      <c r="B276" s="7" t="s">
        <v>555</v>
      </c>
      <c r="C276" s="8">
        <v>5</v>
      </c>
      <c r="D276" s="8">
        <v>5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556</v>
      </c>
      <c r="B277" s="7" t="s">
        <v>557</v>
      </c>
      <c r="C277" s="8">
        <v>5</v>
      </c>
      <c r="D277" s="8">
        <v>5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558</v>
      </c>
      <c r="B278" s="7" t="s">
        <v>559</v>
      </c>
      <c r="C278" s="8">
        <v>4</v>
      </c>
      <c r="D278" s="8">
        <v>4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560</v>
      </c>
      <c r="B279" s="7" t="s">
        <v>561</v>
      </c>
      <c r="C279" s="8">
        <v>4</v>
      </c>
      <c r="D279" s="8">
        <v>4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562</v>
      </c>
      <c r="B280" s="7" t="s">
        <v>563</v>
      </c>
      <c r="C280" s="8">
        <v>4</v>
      </c>
      <c r="D280" s="8">
        <v>4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564</v>
      </c>
      <c r="B281" s="7" t="s">
        <v>565</v>
      </c>
      <c r="C281" s="8">
        <v>4</v>
      </c>
      <c r="D281" s="8">
        <v>4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566</v>
      </c>
      <c r="B282" s="7" t="s">
        <v>567</v>
      </c>
      <c r="C282" s="8">
        <v>4</v>
      </c>
      <c r="D282" s="8">
        <v>4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568</v>
      </c>
      <c r="B283" s="7" t="s">
        <v>569</v>
      </c>
      <c r="C283" s="8">
        <v>4</v>
      </c>
      <c r="D283" s="8">
        <v>4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570</v>
      </c>
      <c r="B284" s="7" t="s">
        <v>571</v>
      </c>
      <c r="C284" s="8">
        <v>4</v>
      </c>
      <c r="D284" s="8">
        <v>4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572</v>
      </c>
      <c r="B285" s="7" t="s">
        <v>573</v>
      </c>
      <c r="C285" s="8">
        <v>4</v>
      </c>
      <c r="D285" s="8">
        <v>4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574</v>
      </c>
      <c r="B286" s="7" t="s">
        <v>575</v>
      </c>
      <c r="C286" s="8">
        <v>4</v>
      </c>
      <c r="D286" s="8">
        <v>4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576</v>
      </c>
      <c r="B287" s="7" t="s">
        <v>577</v>
      </c>
      <c r="C287" s="8">
        <v>4</v>
      </c>
      <c r="D287" s="8">
        <v>4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578</v>
      </c>
      <c r="B288" s="7" t="s">
        <v>579</v>
      </c>
      <c r="C288" s="8">
        <v>3</v>
      </c>
      <c r="D288" s="8">
        <v>3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580</v>
      </c>
      <c r="B289" s="7" t="s">
        <v>581</v>
      </c>
      <c r="C289" s="8">
        <v>3</v>
      </c>
      <c r="D289" s="8">
        <v>3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582</v>
      </c>
      <c r="B290" s="7" t="s">
        <v>583</v>
      </c>
      <c r="C290" s="8">
        <v>3</v>
      </c>
      <c r="D290" s="8">
        <v>3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584</v>
      </c>
      <c r="B291" s="7" t="s">
        <v>585</v>
      </c>
      <c r="C291" s="8">
        <v>3</v>
      </c>
      <c r="D291" s="8">
        <v>3</v>
      </c>
      <c r="E291" s="4">
        <v>1</v>
      </c>
      <c r="F291" s="8">
        <v>0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586</v>
      </c>
      <c r="B292" s="7" t="s">
        <v>587</v>
      </c>
      <c r="C292" s="8">
        <v>3</v>
      </c>
      <c r="D292" s="8">
        <v>2</v>
      </c>
      <c r="E292" s="4">
        <v>0.66666666666666652</v>
      </c>
      <c r="F292" s="8">
        <v>0</v>
      </c>
      <c r="G292" s="4">
        <v>0.66666666666666652</v>
      </c>
      <c r="H292" s="8">
        <v>0</v>
      </c>
      <c r="I292" s="8">
        <v>0</v>
      </c>
      <c r="J292" s="8">
        <v>1</v>
      </c>
    </row>
    <row r="293" spans="1:10" x14ac:dyDescent="0.3">
      <c r="A293" s="7" t="s">
        <v>588</v>
      </c>
      <c r="B293" s="7" t="s">
        <v>589</v>
      </c>
      <c r="C293" s="8">
        <v>3</v>
      </c>
      <c r="D293" s="8">
        <v>1</v>
      </c>
      <c r="E293" s="4">
        <v>0.33333333333333326</v>
      </c>
      <c r="F293" s="8">
        <v>0</v>
      </c>
      <c r="G293" s="4">
        <v>0.33333333333333326</v>
      </c>
      <c r="H293" s="8">
        <v>2</v>
      </c>
      <c r="I293" s="8">
        <v>0</v>
      </c>
      <c r="J293" s="8">
        <v>0</v>
      </c>
    </row>
    <row r="294" spans="1:10" x14ac:dyDescent="0.3">
      <c r="A294" s="7" t="s">
        <v>590</v>
      </c>
      <c r="B294" s="7" t="s">
        <v>591</v>
      </c>
      <c r="C294" s="8">
        <v>3</v>
      </c>
      <c r="D294" s="8">
        <v>3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592</v>
      </c>
      <c r="B295" s="7" t="s">
        <v>593</v>
      </c>
      <c r="C295" s="8">
        <v>3</v>
      </c>
      <c r="D295" s="8">
        <v>3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  <row r="296" spans="1:10" x14ac:dyDescent="0.3">
      <c r="A296" s="7" t="s">
        <v>594</v>
      </c>
      <c r="B296" s="7" t="s">
        <v>595</v>
      </c>
      <c r="C296" s="8">
        <v>3</v>
      </c>
      <c r="D296" s="8">
        <v>3</v>
      </c>
      <c r="E296" s="4">
        <v>1</v>
      </c>
      <c r="F296" s="8">
        <v>0</v>
      </c>
      <c r="G296" s="4">
        <v>1</v>
      </c>
      <c r="H296" s="8">
        <v>0</v>
      </c>
      <c r="I296" s="8">
        <v>0</v>
      </c>
      <c r="J296" s="8">
        <v>0</v>
      </c>
    </row>
    <row r="297" spans="1:10" x14ac:dyDescent="0.3">
      <c r="A297" s="7" t="s">
        <v>596</v>
      </c>
      <c r="B297" s="7" t="s">
        <v>597</v>
      </c>
      <c r="C297" s="8">
        <v>2</v>
      </c>
      <c r="D297" s="8">
        <v>2</v>
      </c>
      <c r="E297" s="4">
        <v>1</v>
      </c>
      <c r="F297" s="8">
        <v>0</v>
      </c>
      <c r="G297" s="4">
        <v>1</v>
      </c>
      <c r="H297" s="8">
        <v>0</v>
      </c>
      <c r="I297" s="8">
        <v>0</v>
      </c>
      <c r="J297" s="8">
        <v>0</v>
      </c>
    </row>
    <row r="298" spans="1:10" x14ac:dyDescent="0.3">
      <c r="A298" s="7" t="s">
        <v>598</v>
      </c>
      <c r="B298" s="7" t="s">
        <v>599</v>
      </c>
      <c r="C298" s="8">
        <v>2</v>
      </c>
      <c r="D298" s="8">
        <v>2</v>
      </c>
      <c r="E298" s="4">
        <v>1</v>
      </c>
      <c r="F298" s="8">
        <v>0</v>
      </c>
      <c r="G298" s="4">
        <v>1</v>
      </c>
      <c r="H298" s="8">
        <v>0</v>
      </c>
      <c r="I298" s="8">
        <v>0</v>
      </c>
      <c r="J298" s="8">
        <v>0</v>
      </c>
    </row>
    <row r="299" spans="1:10" x14ac:dyDescent="0.3">
      <c r="A299" s="7" t="s">
        <v>600</v>
      </c>
      <c r="B299" s="7" t="s">
        <v>601</v>
      </c>
      <c r="C299" s="8">
        <v>2</v>
      </c>
      <c r="D299" s="8">
        <v>2</v>
      </c>
      <c r="E299" s="4">
        <v>1</v>
      </c>
      <c r="F299" s="8">
        <v>0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602</v>
      </c>
      <c r="B300" s="7" t="s">
        <v>603</v>
      </c>
      <c r="C300" s="8">
        <v>2</v>
      </c>
      <c r="D300" s="8">
        <v>2</v>
      </c>
      <c r="E300" s="4">
        <v>1</v>
      </c>
      <c r="F300" s="8">
        <v>0</v>
      </c>
      <c r="G300" s="4">
        <v>1</v>
      </c>
      <c r="H300" s="8">
        <v>0</v>
      </c>
      <c r="I300" s="8">
        <v>0</v>
      </c>
      <c r="J300" s="8">
        <v>0</v>
      </c>
    </row>
    <row r="301" spans="1:10" x14ac:dyDescent="0.3">
      <c r="A301" s="7" t="s">
        <v>604</v>
      </c>
      <c r="B301" s="7" t="s">
        <v>605</v>
      </c>
      <c r="C301" s="8">
        <v>2</v>
      </c>
      <c r="D301" s="8">
        <v>2</v>
      </c>
      <c r="E301" s="4">
        <v>1</v>
      </c>
      <c r="F301" s="8">
        <v>0</v>
      </c>
      <c r="G301" s="4">
        <v>1</v>
      </c>
      <c r="H301" s="8">
        <v>0</v>
      </c>
      <c r="I301" s="8">
        <v>0</v>
      </c>
      <c r="J301" s="8">
        <v>0</v>
      </c>
    </row>
    <row r="302" spans="1:10" x14ac:dyDescent="0.3">
      <c r="A302" s="7" t="s">
        <v>606</v>
      </c>
      <c r="B302" s="7" t="s">
        <v>607</v>
      </c>
      <c r="C302" s="8">
        <v>2</v>
      </c>
      <c r="D302" s="8">
        <v>2</v>
      </c>
      <c r="E302" s="4">
        <v>1</v>
      </c>
      <c r="F302" s="8">
        <v>0</v>
      </c>
      <c r="G302" s="4">
        <v>1</v>
      </c>
      <c r="H302" s="8">
        <v>0</v>
      </c>
      <c r="I302" s="8">
        <v>0</v>
      </c>
      <c r="J302" s="8">
        <v>0</v>
      </c>
    </row>
    <row r="303" spans="1:10" x14ac:dyDescent="0.3">
      <c r="A303" s="7" t="s">
        <v>608</v>
      </c>
      <c r="B303" s="7" t="s">
        <v>609</v>
      </c>
      <c r="C303" s="8">
        <v>2</v>
      </c>
      <c r="D303" s="8">
        <v>2</v>
      </c>
      <c r="E303" s="4">
        <v>1</v>
      </c>
      <c r="F303" s="8">
        <v>0</v>
      </c>
      <c r="G303" s="4">
        <v>1</v>
      </c>
      <c r="H303" s="8">
        <v>0</v>
      </c>
      <c r="I303" s="8">
        <v>0</v>
      </c>
      <c r="J303" s="8">
        <v>0</v>
      </c>
    </row>
    <row r="304" spans="1:10" x14ac:dyDescent="0.3">
      <c r="A304" s="7" t="s">
        <v>610</v>
      </c>
      <c r="B304" s="7" t="s">
        <v>611</v>
      </c>
      <c r="C304" s="8">
        <v>2</v>
      </c>
      <c r="D304" s="8">
        <v>2</v>
      </c>
      <c r="E304" s="4">
        <v>1</v>
      </c>
      <c r="F304" s="8">
        <v>0</v>
      </c>
      <c r="G304" s="4">
        <v>1</v>
      </c>
      <c r="H304" s="8">
        <v>0</v>
      </c>
      <c r="I304" s="8">
        <v>0</v>
      </c>
      <c r="J304" s="8">
        <v>0</v>
      </c>
    </row>
    <row r="305" spans="1:10" x14ac:dyDescent="0.3">
      <c r="A305" s="7" t="s">
        <v>612</v>
      </c>
      <c r="B305" s="7" t="s">
        <v>613</v>
      </c>
      <c r="C305" s="8">
        <v>1</v>
      </c>
      <c r="D305" s="8">
        <v>1</v>
      </c>
      <c r="E305" s="4">
        <v>1</v>
      </c>
      <c r="F305" s="8">
        <v>0</v>
      </c>
      <c r="G305" s="4">
        <v>1</v>
      </c>
      <c r="H305" s="8">
        <v>0</v>
      </c>
      <c r="I305" s="8">
        <v>0</v>
      </c>
      <c r="J305" s="8">
        <v>0</v>
      </c>
    </row>
    <row r="306" spans="1:10" x14ac:dyDescent="0.3">
      <c r="A306" s="7" t="s">
        <v>614</v>
      </c>
      <c r="B306" s="7" t="s">
        <v>615</v>
      </c>
      <c r="C306" s="8">
        <v>1</v>
      </c>
      <c r="D306" s="8">
        <v>1</v>
      </c>
      <c r="E306" s="4">
        <v>1</v>
      </c>
      <c r="F306" s="8">
        <v>0</v>
      </c>
      <c r="G306" s="4">
        <v>1</v>
      </c>
      <c r="H306" s="8">
        <v>0</v>
      </c>
      <c r="I306" s="8">
        <v>0</v>
      </c>
      <c r="J306" s="8">
        <v>0</v>
      </c>
    </row>
    <row r="307" spans="1:10" x14ac:dyDescent="0.3">
      <c r="A307" s="7" t="s">
        <v>616</v>
      </c>
      <c r="B307" s="7" t="s">
        <v>617</v>
      </c>
      <c r="C307" s="8">
        <v>1</v>
      </c>
      <c r="D307" s="8">
        <v>1</v>
      </c>
      <c r="E307" s="4">
        <v>1</v>
      </c>
      <c r="F307" s="8">
        <v>0</v>
      </c>
      <c r="G307" s="4">
        <v>1</v>
      </c>
      <c r="H307" s="8">
        <v>0</v>
      </c>
      <c r="I307" s="8">
        <v>0</v>
      </c>
      <c r="J307" s="8">
        <v>0</v>
      </c>
    </row>
    <row r="308" spans="1:10" x14ac:dyDescent="0.3">
      <c r="A308" s="7" t="s">
        <v>618</v>
      </c>
      <c r="B308" s="7" t="s">
        <v>619</v>
      </c>
      <c r="C308" s="8">
        <v>1</v>
      </c>
      <c r="D308" s="8">
        <v>1</v>
      </c>
      <c r="E308" s="4">
        <v>1</v>
      </c>
      <c r="F308" s="8">
        <v>0</v>
      </c>
      <c r="G308" s="4">
        <v>1</v>
      </c>
      <c r="H308" s="8">
        <v>0</v>
      </c>
      <c r="I308" s="8">
        <v>0</v>
      </c>
      <c r="J308" s="8">
        <v>0</v>
      </c>
    </row>
    <row r="309" spans="1:10" x14ac:dyDescent="0.3">
      <c r="A309" s="7" t="s">
        <v>620</v>
      </c>
      <c r="B309" s="7" t="s">
        <v>621</v>
      </c>
      <c r="C309" s="8">
        <v>1</v>
      </c>
      <c r="D309" s="8">
        <v>1</v>
      </c>
      <c r="E309" s="4">
        <v>1</v>
      </c>
      <c r="F309" s="8">
        <v>0</v>
      </c>
      <c r="G309" s="4">
        <v>1</v>
      </c>
      <c r="H309" s="8">
        <v>0</v>
      </c>
      <c r="I309" s="8">
        <v>0</v>
      </c>
      <c r="J30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"/>
  <sheetViews>
    <sheetView workbookViewId="0"/>
  </sheetViews>
  <sheetFormatPr defaultRowHeight="14.4" x14ac:dyDescent="0.3"/>
  <sheetData>
    <row r="1" spans="1:13" x14ac:dyDescent="0.3">
      <c r="A1" s="33" t="s">
        <v>622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623</v>
      </c>
      <c r="B2" s="9" t="s">
        <v>624</v>
      </c>
      <c r="C2" s="9" t="s">
        <v>625</v>
      </c>
      <c r="D2" s="9" t="s">
        <v>626</v>
      </c>
      <c r="E2" s="9" t="s">
        <v>627</v>
      </c>
      <c r="F2" s="9" t="s">
        <v>628</v>
      </c>
      <c r="G2" s="9" t="s">
        <v>629</v>
      </c>
      <c r="H2" s="9" t="s">
        <v>630</v>
      </c>
      <c r="I2" s="9" t="s">
        <v>631</v>
      </c>
      <c r="J2" s="9" t="s">
        <v>632</v>
      </c>
      <c r="K2" s="9" t="s">
        <v>633</v>
      </c>
      <c r="L2" s="9" t="s">
        <v>634</v>
      </c>
      <c r="M2" s="9" t="s">
        <v>635</v>
      </c>
    </row>
    <row r="3" spans="1:13" x14ac:dyDescent="0.3">
      <c r="A3" s="10" t="s">
        <v>76</v>
      </c>
      <c r="B3" s="10" t="s">
        <v>636</v>
      </c>
      <c r="C3" s="10" t="s">
        <v>637</v>
      </c>
      <c r="D3" s="10" t="s">
        <v>638</v>
      </c>
      <c r="E3" s="10" t="s">
        <v>639</v>
      </c>
      <c r="F3" s="10" t="s">
        <v>640</v>
      </c>
      <c r="G3" s="10" t="s">
        <v>641</v>
      </c>
      <c r="H3" s="10" t="s">
        <v>642</v>
      </c>
      <c r="I3" s="11">
        <v>1</v>
      </c>
      <c r="J3" s="10" t="s">
        <v>75</v>
      </c>
      <c r="K3" s="10" t="s">
        <v>643</v>
      </c>
      <c r="L3" s="10" t="s">
        <v>644</v>
      </c>
      <c r="M3" s="10" t="s">
        <v>645</v>
      </c>
    </row>
    <row r="4" spans="1:13" x14ac:dyDescent="0.3">
      <c r="A4" s="10" t="s">
        <v>150</v>
      </c>
      <c r="B4" s="10" t="s">
        <v>646</v>
      </c>
      <c r="C4" s="10" t="s">
        <v>637</v>
      </c>
      <c r="D4" s="10" t="s">
        <v>647</v>
      </c>
      <c r="E4" s="10" t="s">
        <v>648</v>
      </c>
      <c r="F4" s="10" t="s">
        <v>640</v>
      </c>
      <c r="G4" s="10" t="s">
        <v>649</v>
      </c>
      <c r="H4" s="10" t="s">
        <v>650</v>
      </c>
      <c r="I4" s="11">
        <v>2</v>
      </c>
      <c r="J4" s="10" t="s">
        <v>149</v>
      </c>
      <c r="K4" s="10" t="s">
        <v>651</v>
      </c>
      <c r="L4" s="10" t="s">
        <v>644</v>
      </c>
      <c r="M4" s="10" t="s">
        <v>652</v>
      </c>
    </row>
    <row r="5" spans="1:13" x14ac:dyDescent="0.3">
      <c r="A5" s="10" t="s">
        <v>72</v>
      </c>
      <c r="B5" s="10" t="s">
        <v>653</v>
      </c>
      <c r="C5" s="10" t="s">
        <v>637</v>
      </c>
      <c r="D5" s="10" t="s">
        <v>654</v>
      </c>
      <c r="E5" s="10" t="s">
        <v>655</v>
      </c>
      <c r="F5" s="10" t="s">
        <v>640</v>
      </c>
      <c r="G5" s="10" t="s">
        <v>656</v>
      </c>
      <c r="H5" s="10" t="s">
        <v>657</v>
      </c>
      <c r="I5" s="11">
        <v>1</v>
      </c>
      <c r="J5" s="10" t="s">
        <v>71</v>
      </c>
      <c r="K5" s="10" t="s">
        <v>658</v>
      </c>
      <c r="L5" s="10" t="s">
        <v>644</v>
      </c>
      <c r="M5" s="10" t="s">
        <v>659</v>
      </c>
    </row>
    <row r="6" spans="1:13" x14ac:dyDescent="0.3">
      <c r="A6" s="10" t="s">
        <v>146</v>
      </c>
      <c r="B6" s="10" t="s">
        <v>636</v>
      </c>
      <c r="C6" s="10" t="s">
        <v>637</v>
      </c>
      <c r="D6" s="10" t="s">
        <v>660</v>
      </c>
      <c r="E6" s="10" t="s">
        <v>661</v>
      </c>
      <c r="F6" s="10" t="s">
        <v>640</v>
      </c>
      <c r="G6" s="10" t="s">
        <v>662</v>
      </c>
      <c r="H6" s="10" t="s">
        <v>663</v>
      </c>
      <c r="I6" s="11">
        <v>2</v>
      </c>
      <c r="J6" s="10" t="s">
        <v>145</v>
      </c>
      <c r="K6" s="10" t="s">
        <v>664</v>
      </c>
      <c r="L6" s="10" t="s">
        <v>644</v>
      </c>
      <c r="M6" s="10" t="s">
        <v>665</v>
      </c>
    </row>
    <row r="7" spans="1:13" x14ac:dyDescent="0.3">
      <c r="A7" s="10" t="s">
        <v>36</v>
      </c>
      <c r="B7" s="10" t="s">
        <v>666</v>
      </c>
      <c r="C7" s="10" t="s">
        <v>637</v>
      </c>
      <c r="D7" s="10" t="s">
        <v>667</v>
      </c>
      <c r="E7" s="10" t="s">
        <v>668</v>
      </c>
      <c r="F7" s="10" t="s">
        <v>640</v>
      </c>
      <c r="G7" s="10" t="s">
        <v>669</v>
      </c>
      <c r="H7" s="10" t="s">
        <v>670</v>
      </c>
      <c r="I7" s="11">
        <v>1</v>
      </c>
      <c r="J7" s="10" t="s">
        <v>35</v>
      </c>
      <c r="K7" s="10" t="s">
        <v>671</v>
      </c>
      <c r="L7" s="10" t="s">
        <v>644</v>
      </c>
      <c r="M7" s="10" t="s">
        <v>672</v>
      </c>
    </row>
    <row r="8" spans="1:13" x14ac:dyDescent="0.3">
      <c r="A8" s="10" t="s">
        <v>36</v>
      </c>
      <c r="B8" s="10" t="s">
        <v>666</v>
      </c>
      <c r="C8" s="10" t="s">
        <v>637</v>
      </c>
      <c r="D8" s="10" t="s">
        <v>667</v>
      </c>
      <c r="E8" s="10" t="s">
        <v>673</v>
      </c>
      <c r="F8" s="10" t="s">
        <v>640</v>
      </c>
      <c r="G8" s="10" t="s">
        <v>669</v>
      </c>
      <c r="H8" s="10" t="s">
        <v>670</v>
      </c>
      <c r="I8" s="11">
        <v>1</v>
      </c>
      <c r="J8" s="10" t="s">
        <v>35</v>
      </c>
      <c r="K8" s="10" t="s">
        <v>664</v>
      </c>
      <c r="L8" s="10" t="s">
        <v>644</v>
      </c>
      <c r="M8" s="10" t="s">
        <v>672</v>
      </c>
    </row>
    <row r="9" spans="1:13" x14ac:dyDescent="0.3">
      <c r="A9" s="10" t="s">
        <v>36</v>
      </c>
      <c r="B9" s="10" t="s">
        <v>666</v>
      </c>
      <c r="C9" s="10" t="s">
        <v>637</v>
      </c>
      <c r="D9" s="10" t="s">
        <v>667</v>
      </c>
      <c r="E9" s="10" t="s">
        <v>673</v>
      </c>
      <c r="F9" s="10" t="s">
        <v>640</v>
      </c>
      <c r="G9" s="10" t="s">
        <v>674</v>
      </c>
      <c r="H9" s="10" t="s">
        <v>675</v>
      </c>
      <c r="I9" s="11">
        <v>1</v>
      </c>
      <c r="J9" s="10" t="s">
        <v>35</v>
      </c>
      <c r="K9" s="10" t="s">
        <v>676</v>
      </c>
      <c r="L9" s="10" t="s">
        <v>644</v>
      </c>
      <c r="M9" s="10" t="s">
        <v>672</v>
      </c>
    </row>
    <row r="10" spans="1:13" x14ac:dyDescent="0.3">
      <c r="A10" s="10" t="s">
        <v>20</v>
      </c>
      <c r="B10" s="10" t="s">
        <v>666</v>
      </c>
      <c r="C10" s="10" t="s">
        <v>637</v>
      </c>
      <c r="D10" s="10" t="s">
        <v>677</v>
      </c>
      <c r="E10" s="10" t="s">
        <v>678</v>
      </c>
      <c r="F10" s="10" t="s">
        <v>640</v>
      </c>
      <c r="G10" s="10" t="s">
        <v>679</v>
      </c>
      <c r="H10" s="10" t="s">
        <v>680</v>
      </c>
      <c r="I10" s="11">
        <v>6</v>
      </c>
      <c r="J10" s="10" t="s">
        <v>19</v>
      </c>
      <c r="K10" s="10" t="s">
        <v>681</v>
      </c>
      <c r="L10" s="10" t="s">
        <v>644</v>
      </c>
      <c r="M10" s="10" t="s">
        <v>682</v>
      </c>
    </row>
    <row r="11" spans="1:13" x14ac:dyDescent="0.3">
      <c r="A11" s="10" t="s">
        <v>26</v>
      </c>
      <c r="B11" s="10" t="s">
        <v>683</v>
      </c>
      <c r="C11" s="10" t="s">
        <v>637</v>
      </c>
      <c r="D11" s="10" t="s">
        <v>684</v>
      </c>
      <c r="E11" s="10" t="s">
        <v>685</v>
      </c>
      <c r="F11" s="10" t="s">
        <v>640</v>
      </c>
      <c r="G11" s="10" t="s">
        <v>686</v>
      </c>
      <c r="H11" s="10" t="s">
        <v>687</v>
      </c>
      <c r="I11" s="11">
        <v>1</v>
      </c>
      <c r="J11" s="10" t="s">
        <v>25</v>
      </c>
      <c r="K11" s="10" t="s">
        <v>688</v>
      </c>
      <c r="L11" s="10" t="s">
        <v>644</v>
      </c>
      <c r="M11" s="10" t="s">
        <v>682</v>
      </c>
    </row>
    <row r="12" spans="1:13" x14ac:dyDescent="0.3">
      <c r="A12" s="10" t="s">
        <v>26</v>
      </c>
      <c r="B12" s="10" t="s">
        <v>683</v>
      </c>
      <c r="C12" s="10" t="s">
        <v>637</v>
      </c>
      <c r="D12" s="10" t="s">
        <v>684</v>
      </c>
      <c r="E12" s="10" t="s">
        <v>689</v>
      </c>
      <c r="F12" s="10" t="s">
        <v>640</v>
      </c>
      <c r="G12" s="10" t="s">
        <v>669</v>
      </c>
      <c r="H12" s="10" t="s">
        <v>670</v>
      </c>
      <c r="I12" s="11">
        <v>1</v>
      </c>
      <c r="J12" s="10" t="s">
        <v>25</v>
      </c>
      <c r="K12" s="10" t="s">
        <v>690</v>
      </c>
      <c r="L12" s="10" t="s">
        <v>644</v>
      </c>
      <c r="M12" s="10" t="s">
        <v>672</v>
      </c>
    </row>
    <row r="13" spans="1:13" x14ac:dyDescent="0.3">
      <c r="A13" s="10" t="s">
        <v>120</v>
      </c>
      <c r="B13" s="10" t="s">
        <v>691</v>
      </c>
      <c r="C13" s="10" t="s">
        <v>637</v>
      </c>
      <c r="D13" s="10" t="s">
        <v>692</v>
      </c>
      <c r="E13" s="10" t="s">
        <v>693</v>
      </c>
      <c r="F13" s="10" t="s">
        <v>640</v>
      </c>
      <c r="G13" s="10" t="s">
        <v>694</v>
      </c>
      <c r="H13" s="10" t="s">
        <v>695</v>
      </c>
      <c r="I13" s="11">
        <v>1</v>
      </c>
      <c r="J13" s="10" t="s">
        <v>119</v>
      </c>
      <c r="K13" s="10" t="s">
        <v>696</v>
      </c>
      <c r="L13" s="10" t="s">
        <v>644</v>
      </c>
      <c r="M13" s="10" t="s">
        <v>697</v>
      </c>
    </row>
    <row r="14" spans="1:13" x14ac:dyDescent="0.3">
      <c r="A14" s="10" t="s">
        <v>82</v>
      </c>
      <c r="B14" s="10" t="s">
        <v>636</v>
      </c>
      <c r="C14" s="10" t="s">
        <v>637</v>
      </c>
      <c r="D14" s="10" t="s">
        <v>698</v>
      </c>
      <c r="E14" s="10" t="s">
        <v>699</v>
      </c>
      <c r="F14" s="10" t="s">
        <v>640</v>
      </c>
      <c r="G14" s="10" t="s">
        <v>700</v>
      </c>
      <c r="H14" s="10" t="s">
        <v>701</v>
      </c>
      <c r="I14" s="11">
        <v>1</v>
      </c>
      <c r="J14" s="10" t="s">
        <v>81</v>
      </c>
      <c r="K14" s="10" t="s">
        <v>702</v>
      </c>
      <c r="L14" s="10" t="s">
        <v>644</v>
      </c>
      <c r="M14" s="10" t="s">
        <v>703</v>
      </c>
    </row>
    <row r="15" spans="1:13" x14ac:dyDescent="0.3">
      <c r="A15" s="10" t="s">
        <v>296</v>
      </c>
      <c r="B15" s="10" t="s">
        <v>704</v>
      </c>
      <c r="C15" s="10" t="s">
        <v>705</v>
      </c>
      <c r="D15" s="10" t="s">
        <v>706</v>
      </c>
      <c r="E15" s="10" t="s">
        <v>707</v>
      </c>
      <c r="F15" s="10" t="s">
        <v>640</v>
      </c>
      <c r="G15" s="10" t="s">
        <v>708</v>
      </c>
      <c r="H15" s="10" t="s">
        <v>709</v>
      </c>
      <c r="I15" s="11">
        <v>1</v>
      </c>
      <c r="J15" s="10" t="s">
        <v>295</v>
      </c>
      <c r="K15" s="10" t="s">
        <v>710</v>
      </c>
      <c r="L15" s="10" t="s">
        <v>644</v>
      </c>
      <c r="M15" s="10" t="s">
        <v>665</v>
      </c>
    </row>
    <row r="16" spans="1:13" x14ac:dyDescent="0.3">
      <c r="A16" s="10" t="s">
        <v>240</v>
      </c>
      <c r="B16" s="10" t="s">
        <v>711</v>
      </c>
      <c r="C16" s="10" t="s">
        <v>705</v>
      </c>
      <c r="D16" s="10" t="s">
        <v>712</v>
      </c>
      <c r="E16" s="10" t="s">
        <v>713</v>
      </c>
      <c r="F16" s="10" t="s">
        <v>640</v>
      </c>
      <c r="G16" s="10" t="s">
        <v>714</v>
      </c>
      <c r="H16" s="10" t="s">
        <v>715</v>
      </c>
      <c r="I16" s="11">
        <v>1</v>
      </c>
      <c r="J16" s="10" t="s">
        <v>239</v>
      </c>
      <c r="K16" s="10" t="s">
        <v>716</v>
      </c>
      <c r="L16" s="10" t="s">
        <v>644</v>
      </c>
      <c r="M16" s="10" t="s">
        <v>717</v>
      </c>
    </row>
    <row r="17" spans="1:13" x14ac:dyDescent="0.3">
      <c r="A17" s="10" t="s">
        <v>278</v>
      </c>
      <c r="B17" s="10" t="s">
        <v>718</v>
      </c>
      <c r="C17" s="10" t="s">
        <v>705</v>
      </c>
      <c r="D17" s="10" t="s">
        <v>719</v>
      </c>
      <c r="E17" s="10" t="s">
        <v>720</v>
      </c>
      <c r="F17" s="10" t="s">
        <v>640</v>
      </c>
      <c r="G17" s="10" t="s">
        <v>721</v>
      </c>
      <c r="H17" s="10" t="s">
        <v>722</v>
      </c>
      <c r="I17" s="11">
        <v>1</v>
      </c>
      <c r="J17" s="10" t="s">
        <v>277</v>
      </c>
      <c r="K17" s="10" t="s">
        <v>702</v>
      </c>
      <c r="L17" s="10" t="s">
        <v>644</v>
      </c>
      <c r="M17" s="10" t="s">
        <v>723</v>
      </c>
    </row>
    <row r="18" spans="1:13" x14ac:dyDescent="0.3">
      <c r="A18" s="10" t="s">
        <v>144</v>
      </c>
      <c r="B18" s="10" t="s">
        <v>666</v>
      </c>
      <c r="C18" s="10" t="s">
        <v>637</v>
      </c>
      <c r="D18" s="10" t="s">
        <v>724</v>
      </c>
      <c r="E18" s="10" t="s">
        <v>725</v>
      </c>
      <c r="F18" s="10" t="s">
        <v>640</v>
      </c>
      <c r="G18" s="10" t="s">
        <v>726</v>
      </c>
      <c r="H18" s="10" t="s">
        <v>727</v>
      </c>
      <c r="I18" s="11">
        <v>3</v>
      </c>
      <c r="J18" s="10" t="s">
        <v>143</v>
      </c>
      <c r="K18" s="10" t="s">
        <v>710</v>
      </c>
      <c r="L18" s="10" t="s">
        <v>644</v>
      </c>
      <c r="M18" s="10" t="s">
        <v>728</v>
      </c>
    </row>
    <row r="19" spans="1:13" x14ac:dyDescent="0.3">
      <c r="A19" s="10" t="s">
        <v>144</v>
      </c>
      <c r="B19" s="10" t="s">
        <v>666</v>
      </c>
      <c r="C19" s="10" t="s">
        <v>637</v>
      </c>
      <c r="D19" s="10" t="s">
        <v>724</v>
      </c>
      <c r="E19" s="10" t="s">
        <v>725</v>
      </c>
      <c r="F19" s="10" t="s">
        <v>640</v>
      </c>
      <c r="G19" s="10" t="s">
        <v>729</v>
      </c>
      <c r="H19" s="10" t="s">
        <v>727</v>
      </c>
      <c r="I19" s="11">
        <v>8</v>
      </c>
      <c r="J19" s="10" t="s">
        <v>143</v>
      </c>
      <c r="K19" s="10" t="s">
        <v>710</v>
      </c>
      <c r="L19" s="10" t="s">
        <v>644</v>
      </c>
      <c r="M19" s="10" t="s">
        <v>728</v>
      </c>
    </row>
    <row r="20" spans="1:13" x14ac:dyDescent="0.3">
      <c r="A20" s="10" t="s">
        <v>144</v>
      </c>
      <c r="B20" s="10" t="s">
        <v>666</v>
      </c>
      <c r="C20" s="10" t="s">
        <v>637</v>
      </c>
      <c r="D20" s="10" t="s">
        <v>724</v>
      </c>
      <c r="E20" s="10" t="s">
        <v>725</v>
      </c>
      <c r="F20" s="10" t="s">
        <v>640</v>
      </c>
      <c r="G20" s="10" t="s">
        <v>730</v>
      </c>
      <c r="H20" s="10" t="s">
        <v>727</v>
      </c>
      <c r="I20" s="11">
        <v>8</v>
      </c>
      <c r="J20" s="10" t="s">
        <v>143</v>
      </c>
      <c r="K20" s="10" t="s">
        <v>710</v>
      </c>
      <c r="L20" s="10" t="s">
        <v>644</v>
      </c>
      <c r="M20" s="10" t="s">
        <v>728</v>
      </c>
    </row>
    <row r="21" spans="1:13" x14ac:dyDescent="0.3">
      <c r="A21" s="10" t="s">
        <v>144</v>
      </c>
      <c r="B21" s="10" t="s">
        <v>666</v>
      </c>
      <c r="C21" s="10" t="s">
        <v>637</v>
      </c>
      <c r="D21" s="10" t="s">
        <v>724</v>
      </c>
      <c r="E21" s="10" t="s">
        <v>725</v>
      </c>
      <c r="F21" s="10" t="s">
        <v>640</v>
      </c>
      <c r="G21" s="10" t="s">
        <v>731</v>
      </c>
      <c r="H21" s="10" t="s">
        <v>727</v>
      </c>
      <c r="I21" s="11">
        <v>2</v>
      </c>
      <c r="J21" s="10" t="s">
        <v>143</v>
      </c>
      <c r="K21" s="10" t="s">
        <v>710</v>
      </c>
      <c r="L21" s="10" t="s">
        <v>644</v>
      </c>
      <c r="M21" s="10" t="s">
        <v>728</v>
      </c>
    </row>
    <row r="22" spans="1:13" x14ac:dyDescent="0.3">
      <c r="A22" s="10" t="s">
        <v>144</v>
      </c>
      <c r="B22" s="10" t="s">
        <v>666</v>
      </c>
      <c r="C22" s="10" t="s">
        <v>637</v>
      </c>
      <c r="D22" s="10" t="s">
        <v>724</v>
      </c>
      <c r="E22" s="10" t="s">
        <v>732</v>
      </c>
      <c r="F22" s="10" t="s">
        <v>640</v>
      </c>
      <c r="G22" s="10" t="s">
        <v>726</v>
      </c>
      <c r="H22" s="10" t="s">
        <v>727</v>
      </c>
      <c r="I22" s="11">
        <v>6</v>
      </c>
      <c r="J22" s="10" t="s">
        <v>143</v>
      </c>
      <c r="K22" s="10" t="s">
        <v>702</v>
      </c>
      <c r="L22" s="10" t="s">
        <v>644</v>
      </c>
      <c r="M22" s="10" t="s">
        <v>728</v>
      </c>
    </row>
    <row r="23" spans="1:13" x14ac:dyDescent="0.3">
      <c r="A23" s="10" t="s">
        <v>144</v>
      </c>
      <c r="B23" s="10" t="s">
        <v>666</v>
      </c>
      <c r="C23" s="10" t="s">
        <v>637</v>
      </c>
      <c r="D23" s="10" t="s">
        <v>724</v>
      </c>
      <c r="E23" s="10" t="s">
        <v>732</v>
      </c>
      <c r="F23" s="10" t="s">
        <v>640</v>
      </c>
      <c r="G23" s="10" t="s">
        <v>730</v>
      </c>
      <c r="H23" s="10" t="s">
        <v>727</v>
      </c>
      <c r="I23" s="11">
        <v>8</v>
      </c>
      <c r="J23" s="10" t="s">
        <v>143</v>
      </c>
      <c r="K23" s="10" t="s">
        <v>702</v>
      </c>
      <c r="L23" s="10" t="s">
        <v>644</v>
      </c>
      <c r="M23" s="10" t="s">
        <v>728</v>
      </c>
    </row>
    <row r="24" spans="1:13" x14ac:dyDescent="0.3">
      <c r="A24" s="10" t="s">
        <v>144</v>
      </c>
      <c r="B24" s="10" t="s">
        <v>666</v>
      </c>
      <c r="C24" s="10" t="s">
        <v>637</v>
      </c>
      <c r="D24" s="10" t="s">
        <v>724</v>
      </c>
      <c r="E24" s="10" t="s">
        <v>732</v>
      </c>
      <c r="F24" s="10" t="s">
        <v>640</v>
      </c>
      <c r="G24" s="10" t="s">
        <v>733</v>
      </c>
      <c r="H24" s="10" t="s">
        <v>727</v>
      </c>
      <c r="I24" s="11">
        <v>4</v>
      </c>
      <c r="J24" s="10" t="s">
        <v>143</v>
      </c>
      <c r="K24" s="10" t="s">
        <v>702</v>
      </c>
      <c r="L24" s="10" t="s">
        <v>644</v>
      </c>
      <c r="M24" s="10" t="s">
        <v>728</v>
      </c>
    </row>
    <row r="25" spans="1:13" x14ac:dyDescent="0.3">
      <c r="A25" s="10" t="s">
        <v>144</v>
      </c>
      <c r="B25" s="10" t="s">
        <v>666</v>
      </c>
      <c r="C25" s="10" t="s">
        <v>637</v>
      </c>
      <c r="D25" s="10" t="s">
        <v>724</v>
      </c>
      <c r="E25" s="10" t="s">
        <v>732</v>
      </c>
      <c r="F25" s="10" t="s">
        <v>640</v>
      </c>
      <c r="G25" s="10" t="s">
        <v>734</v>
      </c>
      <c r="H25" s="10" t="s">
        <v>727</v>
      </c>
      <c r="I25" s="11">
        <v>4</v>
      </c>
      <c r="J25" s="10" t="s">
        <v>143</v>
      </c>
      <c r="K25" s="10" t="s">
        <v>702</v>
      </c>
      <c r="L25" s="10" t="s">
        <v>644</v>
      </c>
      <c r="M25" s="10" t="s">
        <v>728</v>
      </c>
    </row>
    <row r="26" spans="1:13" x14ac:dyDescent="0.3">
      <c r="A26" s="10" t="s">
        <v>144</v>
      </c>
      <c r="B26" s="10" t="s">
        <v>666</v>
      </c>
      <c r="C26" s="10" t="s">
        <v>637</v>
      </c>
      <c r="D26" s="10" t="s">
        <v>724</v>
      </c>
      <c r="E26" s="10" t="s">
        <v>732</v>
      </c>
      <c r="F26" s="10" t="s">
        <v>640</v>
      </c>
      <c r="G26" s="10" t="s">
        <v>731</v>
      </c>
      <c r="H26" s="10" t="s">
        <v>727</v>
      </c>
      <c r="I26" s="11">
        <v>4</v>
      </c>
      <c r="J26" s="10" t="s">
        <v>143</v>
      </c>
      <c r="K26" s="10" t="s">
        <v>702</v>
      </c>
      <c r="L26" s="10" t="s">
        <v>644</v>
      </c>
      <c r="M26" s="10" t="s">
        <v>728</v>
      </c>
    </row>
    <row r="27" spans="1:13" x14ac:dyDescent="0.3">
      <c r="A27" s="10" t="s">
        <v>62</v>
      </c>
      <c r="B27" s="10" t="s">
        <v>735</v>
      </c>
      <c r="C27" s="10" t="s">
        <v>637</v>
      </c>
      <c r="D27" s="10" t="s">
        <v>736</v>
      </c>
      <c r="E27" s="10" t="s">
        <v>737</v>
      </c>
      <c r="F27" s="10" t="s">
        <v>640</v>
      </c>
      <c r="G27" s="10" t="s">
        <v>738</v>
      </c>
      <c r="H27" s="10" t="s">
        <v>739</v>
      </c>
      <c r="I27" s="11">
        <v>1</v>
      </c>
      <c r="J27" s="10" t="s">
        <v>61</v>
      </c>
      <c r="K27" s="10" t="s">
        <v>651</v>
      </c>
      <c r="L27" s="10" t="s">
        <v>644</v>
      </c>
      <c r="M27" s="10" t="s">
        <v>740</v>
      </c>
    </row>
    <row r="28" spans="1:13" x14ac:dyDescent="0.3">
      <c r="A28" s="10" t="s">
        <v>62</v>
      </c>
      <c r="B28" s="10" t="s">
        <v>735</v>
      </c>
      <c r="C28" s="10" t="s">
        <v>637</v>
      </c>
      <c r="D28" s="10" t="s">
        <v>736</v>
      </c>
      <c r="E28" s="10" t="s">
        <v>741</v>
      </c>
      <c r="F28" s="10" t="s">
        <v>640</v>
      </c>
      <c r="G28" s="10" t="s">
        <v>742</v>
      </c>
      <c r="H28" s="10" t="s">
        <v>743</v>
      </c>
      <c r="I28" s="11">
        <v>6</v>
      </c>
      <c r="J28" s="10" t="s">
        <v>61</v>
      </c>
      <c r="K28" s="10" t="s">
        <v>676</v>
      </c>
      <c r="L28" s="10" t="s">
        <v>644</v>
      </c>
      <c r="M28" s="10" t="s">
        <v>744</v>
      </c>
    </row>
    <row r="29" spans="1:13" x14ac:dyDescent="0.3">
      <c r="A29" s="10" t="s">
        <v>312</v>
      </c>
      <c r="B29" s="10" t="s">
        <v>745</v>
      </c>
      <c r="C29" s="10" t="s">
        <v>637</v>
      </c>
      <c r="D29" s="10" t="s">
        <v>746</v>
      </c>
      <c r="E29" s="10" t="s">
        <v>747</v>
      </c>
      <c r="F29" s="10" t="s">
        <v>640</v>
      </c>
      <c r="G29" s="10" t="s">
        <v>748</v>
      </c>
      <c r="H29" s="10" t="s">
        <v>749</v>
      </c>
      <c r="I29" s="11">
        <v>3</v>
      </c>
      <c r="J29" s="10" t="s">
        <v>311</v>
      </c>
      <c r="K29" s="10" t="s">
        <v>696</v>
      </c>
      <c r="L29" s="10" t="s">
        <v>644</v>
      </c>
      <c r="M29" s="10" t="s">
        <v>750</v>
      </c>
    </row>
    <row r="30" spans="1:13" x14ac:dyDescent="0.3">
      <c r="A30" s="10" t="s">
        <v>312</v>
      </c>
      <c r="B30" s="10" t="s">
        <v>745</v>
      </c>
      <c r="C30" s="10" t="s">
        <v>637</v>
      </c>
      <c r="D30" s="10" t="s">
        <v>746</v>
      </c>
      <c r="E30" s="10" t="s">
        <v>751</v>
      </c>
      <c r="F30" s="10" t="s">
        <v>640</v>
      </c>
      <c r="G30" s="10" t="s">
        <v>752</v>
      </c>
      <c r="H30" s="10" t="s">
        <v>753</v>
      </c>
      <c r="I30" s="11">
        <v>3</v>
      </c>
      <c r="J30" s="10" t="s">
        <v>311</v>
      </c>
      <c r="K30" s="10" t="s">
        <v>754</v>
      </c>
      <c r="L30" s="10" t="s">
        <v>644</v>
      </c>
      <c r="M30" s="10" t="s">
        <v>750</v>
      </c>
    </row>
    <row r="31" spans="1:13" x14ac:dyDescent="0.3">
      <c r="A31" s="10" t="s">
        <v>312</v>
      </c>
      <c r="B31" s="10" t="s">
        <v>745</v>
      </c>
      <c r="C31" s="10" t="s">
        <v>637</v>
      </c>
      <c r="D31" s="10" t="s">
        <v>746</v>
      </c>
      <c r="E31" s="10" t="s">
        <v>751</v>
      </c>
      <c r="F31" s="10" t="s">
        <v>640</v>
      </c>
      <c r="G31" s="10" t="s">
        <v>755</v>
      </c>
      <c r="H31" s="10" t="s">
        <v>756</v>
      </c>
      <c r="I31" s="11">
        <v>3</v>
      </c>
      <c r="J31" s="10" t="s">
        <v>311</v>
      </c>
      <c r="K31" s="10" t="s">
        <v>754</v>
      </c>
      <c r="L31" s="10" t="s">
        <v>644</v>
      </c>
      <c r="M31" s="10" t="s">
        <v>750</v>
      </c>
    </row>
    <row r="32" spans="1:13" x14ac:dyDescent="0.3">
      <c r="A32" s="10" t="s">
        <v>456</v>
      </c>
      <c r="B32" s="10" t="s">
        <v>666</v>
      </c>
      <c r="C32" s="10" t="s">
        <v>637</v>
      </c>
      <c r="D32" s="10" t="s">
        <v>757</v>
      </c>
      <c r="E32" s="10" t="s">
        <v>758</v>
      </c>
      <c r="F32" s="10" t="s">
        <v>640</v>
      </c>
      <c r="G32" s="10" t="s">
        <v>759</v>
      </c>
      <c r="H32" s="10" t="s">
        <v>760</v>
      </c>
      <c r="I32" s="11">
        <v>1</v>
      </c>
      <c r="J32" s="10" t="s">
        <v>455</v>
      </c>
      <c r="K32" s="10" t="s">
        <v>688</v>
      </c>
      <c r="L32" s="10" t="s">
        <v>644</v>
      </c>
      <c r="M32" s="10" t="s">
        <v>761</v>
      </c>
    </row>
    <row r="33" spans="1:13" x14ac:dyDescent="0.3">
      <c r="A33" s="10" t="s">
        <v>426</v>
      </c>
      <c r="B33" s="10" t="s">
        <v>646</v>
      </c>
      <c r="C33" s="10" t="s">
        <v>637</v>
      </c>
      <c r="D33" s="10" t="s">
        <v>762</v>
      </c>
      <c r="E33" s="10" t="s">
        <v>763</v>
      </c>
      <c r="F33" s="10" t="s">
        <v>640</v>
      </c>
      <c r="G33" s="10" t="s">
        <v>764</v>
      </c>
      <c r="H33" s="10" t="s">
        <v>765</v>
      </c>
      <c r="I33" s="11">
        <v>1</v>
      </c>
      <c r="J33" s="10" t="s">
        <v>425</v>
      </c>
      <c r="K33" s="10" t="s">
        <v>766</v>
      </c>
      <c r="L33" s="10" t="s">
        <v>644</v>
      </c>
      <c r="M33" s="10" t="s">
        <v>665</v>
      </c>
    </row>
    <row r="34" spans="1:13" x14ac:dyDescent="0.3">
      <c r="A34" s="10" t="s">
        <v>232</v>
      </c>
      <c r="B34" s="10" t="s">
        <v>767</v>
      </c>
      <c r="C34" s="10" t="s">
        <v>637</v>
      </c>
      <c r="D34" s="10" t="s">
        <v>768</v>
      </c>
      <c r="E34" s="10" t="s">
        <v>769</v>
      </c>
      <c r="F34" s="10" t="s">
        <v>640</v>
      </c>
      <c r="G34" s="10" t="s">
        <v>770</v>
      </c>
      <c r="H34" s="10" t="s">
        <v>771</v>
      </c>
      <c r="I34" s="11">
        <v>1</v>
      </c>
      <c r="J34" s="10" t="s">
        <v>231</v>
      </c>
      <c r="K34" s="10" t="s">
        <v>772</v>
      </c>
      <c r="L34" s="10" t="s">
        <v>644</v>
      </c>
      <c r="M34" s="10" t="s">
        <v>773</v>
      </c>
    </row>
    <row r="35" spans="1:13" x14ac:dyDescent="0.3">
      <c r="A35" s="10" t="s">
        <v>232</v>
      </c>
      <c r="B35" s="10" t="s">
        <v>767</v>
      </c>
      <c r="C35" s="10" t="s">
        <v>637</v>
      </c>
      <c r="D35" s="10" t="s">
        <v>768</v>
      </c>
      <c r="E35" s="10" t="s">
        <v>774</v>
      </c>
      <c r="F35" s="10" t="s">
        <v>640</v>
      </c>
      <c r="G35" s="10" t="s">
        <v>775</v>
      </c>
      <c r="H35" s="10" t="s">
        <v>776</v>
      </c>
      <c r="I35" s="11">
        <v>1</v>
      </c>
      <c r="J35" s="10" t="s">
        <v>231</v>
      </c>
      <c r="K35" s="10" t="s">
        <v>777</v>
      </c>
      <c r="L35" s="10" t="s">
        <v>644</v>
      </c>
      <c r="M35" s="10" t="s">
        <v>778</v>
      </c>
    </row>
    <row r="36" spans="1:13" x14ac:dyDescent="0.3">
      <c r="A36" s="10" t="s">
        <v>104</v>
      </c>
      <c r="B36" s="10" t="s">
        <v>779</v>
      </c>
      <c r="C36" s="10" t="s">
        <v>637</v>
      </c>
      <c r="D36" s="10" t="s">
        <v>780</v>
      </c>
      <c r="E36" s="10" t="s">
        <v>781</v>
      </c>
      <c r="F36" s="10" t="s">
        <v>640</v>
      </c>
      <c r="G36" s="10" t="s">
        <v>782</v>
      </c>
      <c r="H36" s="10" t="s">
        <v>783</v>
      </c>
      <c r="I36" s="11">
        <v>1</v>
      </c>
      <c r="J36" s="10" t="s">
        <v>103</v>
      </c>
      <c r="K36" s="10" t="s">
        <v>784</v>
      </c>
      <c r="L36" s="10" t="s">
        <v>644</v>
      </c>
      <c r="M36" s="10" t="s">
        <v>785</v>
      </c>
    </row>
    <row r="37" spans="1:13" x14ac:dyDescent="0.3">
      <c r="A37" s="10" t="s">
        <v>104</v>
      </c>
      <c r="B37" s="10" t="s">
        <v>779</v>
      </c>
      <c r="C37" s="10" t="s">
        <v>637</v>
      </c>
      <c r="D37" s="10" t="s">
        <v>780</v>
      </c>
      <c r="E37" s="10" t="s">
        <v>786</v>
      </c>
      <c r="F37" s="10" t="s">
        <v>640</v>
      </c>
      <c r="G37" s="10" t="s">
        <v>787</v>
      </c>
      <c r="H37" s="10" t="s">
        <v>788</v>
      </c>
      <c r="I37" s="11">
        <v>1</v>
      </c>
      <c r="J37" s="10" t="s">
        <v>103</v>
      </c>
      <c r="K37" s="10" t="s">
        <v>676</v>
      </c>
      <c r="L37" s="10" t="s">
        <v>644</v>
      </c>
      <c r="M37" s="10" t="s">
        <v>789</v>
      </c>
    </row>
    <row r="38" spans="1:13" x14ac:dyDescent="0.3">
      <c r="A38" s="10" t="s">
        <v>96</v>
      </c>
      <c r="B38" s="10" t="s">
        <v>790</v>
      </c>
      <c r="C38" s="10" t="s">
        <v>637</v>
      </c>
      <c r="D38" s="10" t="s">
        <v>791</v>
      </c>
      <c r="E38" s="10" t="s">
        <v>792</v>
      </c>
      <c r="F38" s="10" t="s">
        <v>640</v>
      </c>
      <c r="G38" s="10" t="s">
        <v>793</v>
      </c>
      <c r="H38" s="10" t="s">
        <v>794</v>
      </c>
      <c r="I38" s="11">
        <v>1</v>
      </c>
      <c r="J38" s="10" t="s">
        <v>95</v>
      </c>
      <c r="K38" s="10" t="s">
        <v>664</v>
      </c>
      <c r="L38" s="10" t="s">
        <v>644</v>
      </c>
      <c r="M38" s="10" t="s">
        <v>795</v>
      </c>
    </row>
    <row r="39" spans="1:13" x14ac:dyDescent="0.3">
      <c r="A39" s="10" t="s">
        <v>70</v>
      </c>
      <c r="B39" s="10" t="s">
        <v>796</v>
      </c>
      <c r="C39" s="10" t="s">
        <v>637</v>
      </c>
      <c r="D39" s="10" t="s">
        <v>797</v>
      </c>
      <c r="E39" s="10" t="s">
        <v>798</v>
      </c>
      <c r="F39" s="10" t="s">
        <v>640</v>
      </c>
      <c r="G39" s="10" t="s">
        <v>799</v>
      </c>
      <c r="H39" s="10" t="s">
        <v>800</v>
      </c>
      <c r="I39" s="11">
        <v>2</v>
      </c>
      <c r="J39" s="10" t="s">
        <v>69</v>
      </c>
      <c r="K39" s="10" t="s">
        <v>801</v>
      </c>
      <c r="L39" s="10" t="s">
        <v>644</v>
      </c>
      <c r="M39" s="10" t="s">
        <v>802</v>
      </c>
    </row>
    <row r="40" spans="1:13" x14ac:dyDescent="0.3">
      <c r="A40" s="10" t="s">
        <v>24</v>
      </c>
      <c r="B40" s="10" t="s">
        <v>745</v>
      </c>
      <c r="C40" s="10" t="s">
        <v>637</v>
      </c>
      <c r="D40" s="10" t="s">
        <v>803</v>
      </c>
      <c r="E40" s="10" t="s">
        <v>804</v>
      </c>
      <c r="F40" s="10" t="s">
        <v>640</v>
      </c>
      <c r="G40" s="10" t="s">
        <v>805</v>
      </c>
      <c r="H40" s="10" t="s">
        <v>806</v>
      </c>
      <c r="I40" s="11">
        <v>2</v>
      </c>
      <c r="J40" s="10" t="s">
        <v>23</v>
      </c>
      <c r="K40" s="10" t="s">
        <v>688</v>
      </c>
      <c r="L40" s="10" t="s">
        <v>644</v>
      </c>
      <c r="M40" s="10" t="s">
        <v>807</v>
      </c>
    </row>
    <row r="41" spans="1:13" x14ac:dyDescent="0.3">
      <c r="A41" s="10" t="s">
        <v>24</v>
      </c>
      <c r="B41" s="10" t="s">
        <v>745</v>
      </c>
      <c r="C41" s="10" t="s">
        <v>637</v>
      </c>
      <c r="D41" s="10" t="s">
        <v>803</v>
      </c>
      <c r="E41" s="10" t="s">
        <v>808</v>
      </c>
      <c r="F41" s="10" t="s">
        <v>640</v>
      </c>
      <c r="G41" s="10" t="s">
        <v>809</v>
      </c>
      <c r="H41" s="10" t="s">
        <v>810</v>
      </c>
      <c r="I41" s="11">
        <v>1</v>
      </c>
      <c r="J41" s="10" t="s">
        <v>23</v>
      </c>
      <c r="K41" s="10" t="s">
        <v>651</v>
      </c>
      <c r="L41" s="10" t="s">
        <v>644</v>
      </c>
      <c r="M41" s="10" t="s">
        <v>811</v>
      </c>
    </row>
    <row r="42" spans="1:13" x14ac:dyDescent="0.3">
      <c r="A42" s="10" t="s">
        <v>24</v>
      </c>
      <c r="B42" s="10" t="s">
        <v>745</v>
      </c>
      <c r="C42" s="10" t="s">
        <v>637</v>
      </c>
      <c r="D42" s="10" t="s">
        <v>803</v>
      </c>
      <c r="E42" s="10" t="s">
        <v>812</v>
      </c>
      <c r="F42" s="10" t="s">
        <v>640</v>
      </c>
      <c r="G42" s="10" t="s">
        <v>813</v>
      </c>
      <c r="H42" s="10" t="s">
        <v>814</v>
      </c>
      <c r="I42" s="11">
        <v>1</v>
      </c>
      <c r="J42" s="10" t="s">
        <v>23</v>
      </c>
      <c r="K42" s="10" t="s">
        <v>651</v>
      </c>
      <c r="L42" s="10" t="s">
        <v>644</v>
      </c>
      <c r="M42" s="10" t="s">
        <v>723</v>
      </c>
    </row>
    <row r="43" spans="1:13" x14ac:dyDescent="0.3">
      <c r="A43" s="10" t="s">
        <v>52</v>
      </c>
      <c r="B43" s="10" t="s">
        <v>815</v>
      </c>
      <c r="C43" s="10" t="s">
        <v>637</v>
      </c>
      <c r="D43" s="10" t="s">
        <v>816</v>
      </c>
      <c r="E43" s="10" t="s">
        <v>817</v>
      </c>
      <c r="F43" s="10" t="s">
        <v>640</v>
      </c>
      <c r="G43" s="10" t="s">
        <v>818</v>
      </c>
      <c r="H43" s="10" t="s">
        <v>819</v>
      </c>
      <c r="I43" s="11">
        <v>1</v>
      </c>
      <c r="J43" s="10" t="s">
        <v>51</v>
      </c>
      <c r="K43" s="10" t="s">
        <v>754</v>
      </c>
      <c r="L43" s="10" t="s">
        <v>644</v>
      </c>
      <c r="M43" s="10" t="s">
        <v>820</v>
      </c>
    </row>
    <row r="44" spans="1:13" x14ac:dyDescent="0.3">
      <c r="A44" s="10" t="s">
        <v>18</v>
      </c>
      <c r="B44" s="10" t="s">
        <v>653</v>
      </c>
      <c r="C44" s="10" t="s">
        <v>637</v>
      </c>
      <c r="D44" s="10" t="s">
        <v>821</v>
      </c>
      <c r="E44" s="10" t="s">
        <v>822</v>
      </c>
      <c r="F44" s="10" t="s">
        <v>640</v>
      </c>
      <c r="G44" s="10" t="s">
        <v>823</v>
      </c>
      <c r="H44" s="10" t="s">
        <v>824</v>
      </c>
      <c r="I44" s="11">
        <v>1</v>
      </c>
      <c r="J44" s="10" t="s">
        <v>17</v>
      </c>
      <c r="K44" s="10" t="s">
        <v>696</v>
      </c>
      <c r="L44" s="10" t="s">
        <v>644</v>
      </c>
      <c r="M44" s="10" t="s">
        <v>825</v>
      </c>
    </row>
    <row r="45" spans="1:13" x14ac:dyDescent="0.3">
      <c r="A45" s="10" t="s">
        <v>160</v>
      </c>
      <c r="B45" s="10" t="s">
        <v>666</v>
      </c>
      <c r="C45" s="10" t="s">
        <v>637</v>
      </c>
      <c r="D45" s="10" t="s">
        <v>826</v>
      </c>
      <c r="E45" s="10" t="s">
        <v>827</v>
      </c>
      <c r="F45" s="10" t="s">
        <v>640</v>
      </c>
      <c r="G45" s="10" t="s">
        <v>828</v>
      </c>
      <c r="H45" s="10" t="s">
        <v>829</v>
      </c>
      <c r="I45" s="11">
        <v>2</v>
      </c>
      <c r="J45" s="10" t="s">
        <v>159</v>
      </c>
      <c r="K45" s="10" t="s">
        <v>801</v>
      </c>
      <c r="L45" s="10" t="s">
        <v>644</v>
      </c>
      <c r="M45" s="10" t="s">
        <v>830</v>
      </c>
    </row>
    <row r="46" spans="1:13" x14ac:dyDescent="0.3">
      <c r="A46" s="10" t="s">
        <v>196</v>
      </c>
      <c r="B46" s="10" t="s">
        <v>815</v>
      </c>
      <c r="C46" s="10" t="s">
        <v>637</v>
      </c>
      <c r="D46" s="10" t="s">
        <v>831</v>
      </c>
      <c r="E46" s="10" t="s">
        <v>832</v>
      </c>
      <c r="F46" s="10" t="s">
        <v>833</v>
      </c>
      <c r="G46" s="10" t="s">
        <v>834</v>
      </c>
      <c r="H46" s="10" t="s">
        <v>835</v>
      </c>
      <c r="I46" s="11">
        <v>1</v>
      </c>
      <c r="J46" s="10" t="s">
        <v>195</v>
      </c>
      <c r="K46" s="10" t="s">
        <v>836</v>
      </c>
      <c r="L46" s="10" t="s">
        <v>644</v>
      </c>
      <c r="M46" s="10" t="s">
        <v>825</v>
      </c>
    </row>
    <row r="47" spans="1:13" x14ac:dyDescent="0.3">
      <c r="A47" s="10" t="s">
        <v>288</v>
      </c>
      <c r="B47" s="10" t="s">
        <v>653</v>
      </c>
      <c r="C47" s="10" t="s">
        <v>637</v>
      </c>
      <c r="D47" s="10" t="s">
        <v>654</v>
      </c>
      <c r="E47" s="10" t="s">
        <v>837</v>
      </c>
      <c r="F47" s="10" t="s">
        <v>640</v>
      </c>
      <c r="G47" s="10" t="s">
        <v>838</v>
      </c>
      <c r="H47" s="10" t="s">
        <v>839</v>
      </c>
      <c r="I47" s="11">
        <v>1</v>
      </c>
      <c r="J47" s="10" t="s">
        <v>287</v>
      </c>
      <c r="K47" s="10" t="s">
        <v>840</v>
      </c>
      <c r="L47" s="10" t="s">
        <v>644</v>
      </c>
      <c r="M47" s="10" t="s">
        <v>841</v>
      </c>
    </row>
    <row r="48" spans="1:13" x14ac:dyDescent="0.3">
      <c r="A48" s="10" t="s">
        <v>276</v>
      </c>
      <c r="B48" s="10" t="s">
        <v>815</v>
      </c>
      <c r="C48" s="10" t="s">
        <v>637</v>
      </c>
      <c r="D48" s="10" t="s">
        <v>842</v>
      </c>
      <c r="E48" s="10" t="s">
        <v>843</v>
      </c>
      <c r="F48" s="10" t="s">
        <v>640</v>
      </c>
      <c r="G48" s="10" t="s">
        <v>844</v>
      </c>
      <c r="H48" s="10" t="s">
        <v>845</v>
      </c>
      <c r="I48" s="11">
        <v>1</v>
      </c>
      <c r="J48" s="10" t="s">
        <v>275</v>
      </c>
      <c r="K48" s="10" t="s">
        <v>716</v>
      </c>
      <c r="L48" s="10" t="s">
        <v>644</v>
      </c>
      <c r="M48" s="10" t="s">
        <v>795</v>
      </c>
    </row>
    <row r="49" spans="1:13" x14ac:dyDescent="0.3">
      <c r="A49" s="10" t="s">
        <v>136</v>
      </c>
      <c r="B49" s="10" t="s">
        <v>653</v>
      </c>
      <c r="C49" s="10" t="s">
        <v>637</v>
      </c>
      <c r="D49" s="10" t="s">
        <v>846</v>
      </c>
      <c r="E49" s="10" t="s">
        <v>847</v>
      </c>
      <c r="F49" s="10" t="s">
        <v>640</v>
      </c>
      <c r="G49" s="10" t="s">
        <v>848</v>
      </c>
      <c r="H49" s="10" t="s">
        <v>849</v>
      </c>
      <c r="I49" s="11">
        <v>10</v>
      </c>
      <c r="J49" s="10" t="s">
        <v>135</v>
      </c>
      <c r="K49" s="10" t="s">
        <v>754</v>
      </c>
      <c r="L49" s="10" t="s">
        <v>644</v>
      </c>
      <c r="M49" s="10" t="s">
        <v>850</v>
      </c>
    </row>
    <row r="50" spans="1:13" x14ac:dyDescent="0.3">
      <c r="A50" s="10" t="s">
        <v>112</v>
      </c>
      <c r="B50" s="10" t="s">
        <v>666</v>
      </c>
      <c r="C50" s="10" t="s">
        <v>637</v>
      </c>
      <c r="D50" s="10" t="s">
        <v>851</v>
      </c>
      <c r="E50" s="10" t="s">
        <v>852</v>
      </c>
      <c r="F50" s="10" t="s">
        <v>640</v>
      </c>
      <c r="G50" s="10" t="s">
        <v>853</v>
      </c>
      <c r="H50" s="10" t="s">
        <v>854</v>
      </c>
      <c r="I50" s="11">
        <v>3</v>
      </c>
      <c r="J50" s="10" t="s">
        <v>111</v>
      </c>
      <c r="K50" s="10" t="s">
        <v>716</v>
      </c>
      <c r="L50" s="10" t="s">
        <v>644</v>
      </c>
      <c r="M50" s="10" t="s">
        <v>855</v>
      </c>
    </row>
    <row r="51" spans="1:13" x14ac:dyDescent="0.3">
      <c r="A51" s="10" t="s">
        <v>112</v>
      </c>
      <c r="B51" s="10" t="s">
        <v>666</v>
      </c>
      <c r="C51" s="10" t="s">
        <v>637</v>
      </c>
      <c r="D51" s="10" t="s">
        <v>851</v>
      </c>
      <c r="E51" s="10" t="s">
        <v>852</v>
      </c>
      <c r="F51" s="10" t="s">
        <v>640</v>
      </c>
      <c r="G51" s="10" t="s">
        <v>856</v>
      </c>
      <c r="H51" s="10" t="s">
        <v>857</v>
      </c>
      <c r="I51" s="11">
        <v>3</v>
      </c>
      <c r="J51" s="10" t="s">
        <v>111</v>
      </c>
      <c r="K51" s="10" t="s">
        <v>716</v>
      </c>
      <c r="L51" s="10" t="s">
        <v>644</v>
      </c>
      <c r="M51" s="10" t="s">
        <v>740</v>
      </c>
    </row>
    <row r="52" spans="1:13" x14ac:dyDescent="0.3">
      <c r="A52" s="10" t="s">
        <v>112</v>
      </c>
      <c r="B52" s="10" t="s">
        <v>666</v>
      </c>
      <c r="C52" s="10" t="s">
        <v>637</v>
      </c>
      <c r="D52" s="10" t="s">
        <v>851</v>
      </c>
      <c r="E52" s="10" t="s">
        <v>858</v>
      </c>
      <c r="F52" s="10" t="s">
        <v>640</v>
      </c>
      <c r="G52" s="10" t="s">
        <v>859</v>
      </c>
      <c r="H52" s="10" t="s">
        <v>860</v>
      </c>
      <c r="I52" s="11">
        <v>1</v>
      </c>
      <c r="J52" s="10" t="s">
        <v>111</v>
      </c>
      <c r="K52" s="10" t="s">
        <v>836</v>
      </c>
      <c r="L52" s="10" t="s">
        <v>644</v>
      </c>
      <c r="M52" s="10" t="s">
        <v>750</v>
      </c>
    </row>
    <row r="53" spans="1:13" x14ac:dyDescent="0.3">
      <c r="A53" s="10" t="s">
        <v>328</v>
      </c>
      <c r="B53" s="10" t="s">
        <v>861</v>
      </c>
      <c r="C53" s="10" t="s">
        <v>705</v>
      </c>
      <c r="D53" s="10" t="s">
        <v>862</v>
      </c>
      <c r="E53" s="10" t="s">
        <v>863</v>
      </c>
      <c r="F53" s="10" t="s">
        <v>640</v>
      </c>
      <c r="G53" s="10" t="s">
        <v>864</v>
      </c>
      <c r="H53" s="10" t="s">
        <v>865</v>
      </c>
      <c r="I53" s="11">
        <v>2</v>
      </c>
      <c r="J53" s="10" t="s">
        <v>327</v>
      </c>
      <c r="K53" s="10" t="s">
        <v>866</v>
      </c>
      <c r="L53" s="10" t="s">
        <v>644</v>
      </c>
      <c r="M53" s="10" t="s">
        <v>867</v>
      </c>
    </row>
    <row r="54" spans="1:13" x14ac:dyDescent="0.3">
      <c r="A54" s="10" t="s">
        <v>188</v>
      </c>
      <c r="B54" s="10" t="s">
        <v>636</v>
      </c>
      <c r="C54" s="10" t="s">
        <v>637</v>
      </c>
      <c r="D54" s="10" t="s">
        <v>868</v>
      </c>
      <c r="E54" s="10" t="s">
        <v>869</v>
      </c>
      <c r="F54" s="10" t="s">
        <v>640</v>
      </c>
      <c r="G54" s="10" t="s">
        <v>870</v>
      </c>
      <c r="H54" s="10" t="s">
        <v>871</v>
      </c>
      <c r="I54" s="11">
        <v>2</v>
      </c>
      <c r="J54" s="10" t="s">
        <v>187</v>
      </c>
      <c r="K54" s="10" t="s">
        <v>688</v>
      </c>
      <c r="L54" s="10" t="s">
        <v>644</v>
      </c>
      <c r="M54" s="10" t="s">
        <v>872</v>
      </c>
    </row>
    <row r="55" spans="1:13" x14ac:dyDescent="0.3">
      <c r="A55" s="10" t="s">
        <v>78</v>
      </c>
      <c r="B55" s="10" t="s">
        <v>636</v>
      </c>
      <c r="C55" s="10" t="s">
        <v>637</v>
      </c>
      <c r="D55" s="10" t="s">
        <v>873</v>
      </c>
      <c r="E55" s="10" t="s">
        <v>874</v>
      </c>
      <c r="F55" s="10" t="s">
        <v>640</v>
      </c>
      <c r="G55" s="10" t="s">
        <v>875</v>
      </c>
      <c r="H55" s="10" t="s">
        <v>876</v>
      </c>
      <c r="I55" s="11">
        <v>2</v>
      </c>
      <c r="J55" s="10" t="s">
        <v>77</v>
      </c>
      <c r="K55" s="10" t="s">
        <v>716</v>
      </c>
      <c r="L55" s="10" t="s">
        <v>644</v>
      </c>
      <c r="M55" s="10" t="s">
        <v>877</v>
      </c>
    </row>
    <row r="56" spans="1:13" x14ac:dyDescent="0.3">
      <c r="A56" s="10" t="s">
        <v>84</v>
      </c>
      <c r="B56" s="10" t="s">
        <v>878</v>
      </c>
      <c r="C56" s="10" t="s">
        <v>637</v>
      </c>
      <c r="D56" s="10" t="s">
        <v>879</v>
      </c>
      <c r="E56" s="10" t="s">
        <v>880</v>
      </c>
      <c r="F56" s="10" t="s">
        <v>640</v>
      </c>
      <c r="G56" s="10" t="s">
        <v>881</v>
      </c>
      <c r="H56" s="10" t="s">
        <v>882</v>
      </c>
      <c r="I56" s="11">
        <v>2</v>
      </c>
      <c r="J56" s="10" t="s">
        <v>83</v>
      </c>
      <c r="K56" s="10" t="s">
        <v>766</v>
      </c>
      <c r="L56" s="10" t="s">
        <v>644</v>
      </c>
      <c r="M56" s="10" t="s">
        <v>883</v>
      </c>
    </row>
    <row r="57" spans="1:13" x14ac:dyDescent="0.3">
      <c r="A57" s="10" t="s">
        <v>84</v>
      </c>
      <c r="B57" s="10" t="s">
        <v>878</v>
      </c>
      <c r="C57" s="10" t="s">
        <v>637</v>
      </c>
      <c r="D57" s="10" t="s">
        <v>879</v>
      </c>
      <c r="E57" s="10" t="s">
        <v>884</v>
      </c>
      <c r="F57" s="10" t="s">
        <v>640</v>
      </c>
      <c r="G57" s="10" t="s">
        <v>885</v>
      </c>
      <c r="H57" s="10" t="s">
        <v>886</v>
      </c>
      <c r="I57" s="11">
        <v>1</v>
      </c>
      <c r="J57" s="10" t="s">
        <v>83</v>
      </c>
      <c r="K57" s="10" t="s">
        <v>716</v>
      </c>
      <c r="L57" s="10" t="s">
        <v>644</v>
      </c>
      <c r="M57" s="10" t="s">
        <v>887</v>
      </c>
    </row>
    <row r="58" spans="1:13" x14ac:dyDescent="0.3">
      <c r="A58" s="10" t="s">
        <v>204</v>
      </c>
      <c r="B58" s="10" t="s">
        <v>636</v>
      </c>
      <c r="C58" s="10" t="s">
        <v>637</v>
      </c>
      <c r="D58" s="10" t="s">
        <v>888</v>
      </c>
      <c r="E58" s="10" t="s">
        <v>889</v>
      </c>
      <c r="F58" s="10" t="s">
        <v>640</v>
      </c>
      <c r="G58" s="10" t="s">
        <v>890</v>
      </c>
      <c r="H58" s="10" t="s">
        <v>891</v>
      </c>
      <c r="I58" s="11">
        <v>1</v>
      </c>
      <c r="J58" s="10" t="s">
        <v>203</v>
      </c>
      <c r="K58" s="10" t="s">
        <v>716</v>
      </c>
      <c r="L58" s="10" t="s">
        <v>644</v>
      </c>
      <c r="M58" s="10" t="s">
        <v>892</v>
      </c>
    </row>
    <row r="59" spans="1:13" x14ac:dyDescent="0.3">
      <c r="A59" s="10" t="s">
        <v>126</v>
      </c>
      <c r="B59" s="10" t="s">
        <v>893</v>
      </c>
      <c r="C59" s="10" t="s">
        <v>637</v>
      </c>
      <c r="D59" s="10" t="s">
        <v>894</v>
      </c>
      <c r="E59" s="10" t="s">
        <v>895</v>
      </c>
      <c r="F59" s="10" t="s">
        <v>640</v>
      </c>
      <c r="G59" s="10" t="s">
        <v>896</v>
      </c>
      <c r="H59" s="10" t="s">
        <v>897</v>
      </c>
      <c r="I59" s="11">
        <v>1</v>
      </c>
      <c r="J59" s="10" t="s">
        <v>125</v>
      </c>
      <c r="K59" s="10" t="s">
        <v>784</v>
      </c>
      <c r="L59" s="10" t="s">
        <v>644</v>
      </c>
      <c r="M59" s="10" t="s">
        <v>898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3"/>
  <sheetViews>
    <sheetView workbookViewId="0">
      <selection sqref="A1:M1"/>
    </sheetView>
  </sheetViews>
  <sheetFormatPr defaultRowHeight="14.4" x14ac:dyDescent="0.3"/>
  <sheetData>
    <row r="1" spans="1:13" x14ac:dyDescent="0.3">
      <c r="A1" s="34" t="s">
        <v>899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623</v>
      </c>
      <c r="B2" s="12" t="s">
        <v>624</v>
      </c>
      <c r="C2" s="12" t="s">
        <v>625</v>
      </c>
      <c r="D2" s="12" t="s">
        <v>626</v>
      </c>
      <c r="E2" s="12" t="s">
        <v>627</v>
      </c>
      <c r="F2" s="12" t="s">
        <v>628</v>
      </c>
      <c r="G2" s="12" t="s">
        <v>629</v>
      </c>
      <c r="H2" s="12" t="s">
        <v>630</v>
      </c>
      <c r="I2" s="12" t="s">
        <v>631</v>
      </c>
      <c r="J2" s="12" t="s">
        <v>632</v>
      </c>
      <c r="K2" s="12" t="s">
        <v>633</v>
      </c>
      <c r="L2" s="12" t="s">
        <v>634</v>
      </c>
      <c r="M2" s="12" t="s">
        <v>635</v>
      </c>
    </row>
    <row r="3" spans="1:13" x14ac:dyDescent="0.3">
      <c r="A3" s="13" t="s">
        <v>172</v>
      </c>
      <c r="B3" s="13" t="s">
        <v>900</v>
      </c>
      <c r="C3" s="13" t="s">
        <v>637</v>
      </c>
      <c r="D3" s="13" t="s">
        <v>901</v>
      </c>
      <c r="E3" s="13" t="s">
        <v>902</v>
      </c>
      <c r="F3" s="13" t="s">
        <v>640</v>
      </c>
      <c r="G3" s="13" t="s">
        <v>903</v>
      </c>
      <c r="H3" s="13" t="s">
        <v>904</v>
      </c>
      <c r="I3" s="14">
        <v>1</v>
      </c>
      <c r="J3" s="13" t="s">
        <v>171</v>
      </c>
      <c r="K3" s="13" t="s">
        <v>784</v>
      </c>
      <c r="L3" s="13" t="s">
        <v>905</v>
      </c>
      <c r="M3" s="13" t="s">
        <v>906</v>
      </c>
    </row>
    <row r="4" spans="1:13" x14ac:dyDescent="0.3">
      <c r="A4" s="13" t="s">
        <v>172</v>
      </c>
      <c r="B4" s="13" t="s">
        <v>900</v>
      </c>
      <c r="C4" s="13" t="s">
        <v>637</v>
      </c>
      <c r="D4" s="13" t="s">
        <v>901</v>
      </c>
      <c r="E4" s="13" t="s">
        <v>907</v>
      </c>
      <c r="F4" s="13" t="s">
        <v>640</v>
      </c>
      <c r="G4" s="13" t="s">
        <v>908</v>
      </c>
      <c r="H4" s="13" t="s">
        <v>909</v>
      </c>
      <c r="I4" s="14">
        <v>1</v>
      </c>
      <c r="J4" s="13" t="s">
        <v>171</v>
      </c>
      <c r="K4" s="13" t="s">
        <v>702</v>
      </c>
      <c r="L4" s="13" t="s">
        <v>905</v>
      </c>
      <c r="M4" s="13" t="s">
        <v>872</v>
      </c>
    </row>
    <row r="5" spans="1:13" x14ac:dyDescent="0.3">
      <c r="A5" s="13" t="s">
        <v>76</v>
      </c>
      <c r="B5" s="13" t="s">
        <v>636</v>
      </c>
      <c r="C5" s="13" t="s">
        <v>637</v>
      </c>
      <c r="D5" s="13" t="s">
        <v>638</v>
      </c>
      <c r="E5" s="13" t="s">
        <v>910</v>
      </c>
      <c r="F5" s="13" t="s">
        <v>640</v>
      </c>
      <c r="G5" s="13" t="s">
        <v>911</v>
      </c>
      <c r="H5" s="13" t="s">
        <v>912</v>
      </c>
      <c r="I5" s="14">
        <v>1</v>
      </c>
      <c r="J5" s="13" t="s">
        <v>75</v>
      </c>
      <c r="K5" s="13" t="s">
        <v>643</v>
      </c>
      <c r="L5" s="13" t="s">
        <v>905</v>
      </c>
      <c r="M5" s="13" t="s">
        <v>913</v>
      </c>
    </row>
    <row r="6" spans="1:13" x14ac:dyDescent="0.3">
      <c r="A6" s="13" t="s">
        <v>132</v>
      </c>
      <c r="B6" s="13" t="s">
        <v>666</v>
      </c>
      <c r="C6" s="13" t="s">
        <v>637</v>
      </c>
      <c r="D6" s="13" t="s">
        <v>914</v>
      </c>
      <c r="E6" s="13" t="s">
        <v>915</v>
      </c>
      <c r="F6" s="13" t="s">
        <v>640</v>
      </c>
      <c r="G6" s="13" t="s">
        <v>916</v>
      </c>
      <c r="H6" s="13" t="s">
        <v>917</v>
      </c>
      <c r="I6" s="14">
        <v>2</v>
      </c>
      <c r="J6" s="13" t="s">
        <v>131</v>
      </c>
      <c r="K6" s="13" t="s">
        <v>766</v>
      </c>
      <c r="L6" s="13" t="s">
        <v>905</v>
      </c>
      <c r="M6" s="13" t="s">
        <v>750</v>
      </c>
    </row>
    <row r="7" spans="1:13" x14ac:dyDescent="0.3">
      <c r="A7" s="13" t="s">
        <v>132</v>
      </c>
      <c r="B7" s="13" t="s">
        <v>666</v>
      </c>
      <c r="C7" s="13" t="s">
        <v>637</v>
      </c>
      <c r="D7" s="13" t="s">
        <v>914</v>
      </c>
      <c r="E7" s="13" t="s">
        <v>918</v>
      </c>
      <c r="F7" s="13" t="s">
        <v>640</v>
      </c>
      <c r="G7" s="13" t="s">
        <v>919</v>
      </c>
      <c r="H7" s="13" t="s">
        <v>920</v>
      </c>
      <c r="I7" s="14">
        <v>2</v>
      </c>
      <c r="J7" s="13" t="s">
        <v>131</v>
      </c>
      <c r="K7" s="13" t="s">
        <v>664</v>
      </c>
      <c r="L7" s="13" t="s">
        <v>905</v>
      </c>
      <c r="M7" s="13" t="s">
        <v>921</v>
      </c>
    </row>
    <row r="8" spans="1:13" x14ac:dyDescent="0.3">
      <c r="A8" s="13" t="s">
        <v>280</v>
      </c>
      <c r="B8" s="13" t="s">
        <v>646</v>
      </c>
      <c r="C8" s="13" t="s">
        <v>637</v>
      </c>
      <c r="D8" s="13" t="s">
        <v>922</v>
      </c>
      <c r="E8" s="13" t="s">
        <v>923</v>
      </c>
      <c r="F8" s="13" t="s">
        <v>640</v>
      </c>
      <c r="G8" s="13" t="s">
        <v>924</v>
      </c>
      <c r="H8" s="13" t="s">
        <v>925</v>
      </c>
      <c r="I8" s="14">
        <v>1</v>
      </c>
      <c r="J8" s="13" t="s">
        <v>279</v>
      </c>
      <c r="K8" s="13" t="s">
        <v>926</v>
      </c>
      <c r="L8" s="13" t="s">
        <v>905</v>
      </c>
      <c r="M8" s="13" t="s">
        <v>927</v>
      </c>
    </row>
    <row r="9" spans="1:13" x14ac:dyDescent="0.3">
      <c r="A9" s="13" t="s">
        <v>256</v>
      </c>
      <c r="B9" s="13" t="s">
        <v>646</v>
      </c>
      <c r="C9" s="13" t="s">
        <v>637</v>
      </c>
      <c r="D9" s="13" t="s">
        <v>928</v>
      </c>
      <c r="E9" s="13" t="s">
        <v>929</v>
      </c>
      <c r="F9" s="13" t="s">
        <v>640</v>
      </c>
      <c r="G9" s="13" t="s">
        <v>930</v>
      </c>
      <c r="H9" s="13" t="s">
        <v>931</v>
      </c>
      <c r="I9" s="14">
        <v>2</v>
      </c>
      <c r="J9" s="13" t="s">
        <v>255</v>
      </c>
      <c r="K9" s="13" t="s">
        <v>681</v>
      </c>
      <c r="L9" s="13" t="s">
        <v>905</v>
      </c>
      <c r="M9" s="13" t="s">
        <v>932</v>
      </c>
    </row>
    <row r="10" spans="1:13" x14ac:dyDescent="0.3">
      <c r="A10" s="13" t="s">
        <v>72</v>
      </c>
      <c r="B10" s="13" t="s">
        <v>653</v>
      </c>
      <c r="C10" s="13" t="s">
        <v>637</v>
      </c>
      <c r="D10" s="13" t="s">
        <v>654</v>
      </c>
      <c r="E10" s="13" t="s">
        <v>655</v>
      </c>
      <c r="F10" s="13" t="s">
        <v>640</v>
      </c>
      <c r="G10" s="13" t="s">
        <v>933</v>
      </c>
      <c r="H10" s="13" t="s">
        <v>934</v>
      </c>
      <c r="I10" s="14">
        <v>2</v>
      </c>
      <c r="J10" s="13" t="s">
        <v>71</v>
      </c>
      <c r="K10" s="13" t="s">
        <v>658</v>
      </c>
      <c r="L10" s="13" t="s">
        <v>905</v>
      </c>
      <c r="M10" s="13" t="s">
        <v>935</v>
      </c>
    </row>
    <row r="11" spans="1:13" x14ac:dyDescent="0.3">
      <c r="A11" s="13" t="s">
        <v>72</v>
      </c>
      <c r="B11" s="13" t="s">
        <v>653</v>
      </c>
      <c r="C11" s="13" t="s">
        <v>637</v>
      </c>
      <c r="D11" s="13" t="s">
        <v>654</v>
      </c>
      <c r="E11" s="13" t="s">
        <v>936</v>
      </c>
      <c r="F11" s="13" t="s">
        <v>640</v>
      </c>
      <c r="G11" s="13" t="s">
        <v>937</v>
      </c>
      <c r="H11" s="13" t="s">
        <v>938</v>
      </c>
      <c r="I11" s="14">
        <v>1</v>
      </c>
      <c r="J11" s="13" t="s">
        <v>71</v>
      </c>
      <c r="K11" s="13" t="s">
        <v>651</v>
      </c>
      <c r="L11" s="13" t="s">
        <v>905</v>
      </c>
      <c r="M11" s="13" t="s">
        <v>939</v>
      </c>
    </row>
    <row r="12" spans="1:13" x14ac:dyDescent="0.3">
      <c r="A12" s="13" t="s">
        <v>72</v>
      </c>
      <c r="B12" s="13" t="s">
        <v>653</v>
      </c>
      <c r="C12" s="13" t="s">
        <v>637</v>
      </c>
      <c r="D12" s="13" t="s">
        <v>654</v>
      </c>
      <c r="E12" s="13" t="s">
        <v>936</v>
      </c>
      <c r="F12" s="13" t="s">
        <v>640</v>
      </c>
      <c r="G12" s="13" t="s">
        <v>940</v>
      </c>
      <c r="H12" s="13" t="s">
        <v>941</v>
      </c>
      <c r="I12" s="14">
        <v>1</v>
      </c>
      <c r="J12" s="13" t="s">
        <v>71</v>
      </c>
      <c r="K12" s="13" t="s">
        <v>651</v>
      </c>
      <c r="L12" s="13" t="s">
        <v>905</v>
      </c>
      <c r="M12" s="13" t="s">
        <v>750</v>
      </c>
    </row>
    <row r="13" spans="1:13" x14ac:dyDescent="0.3">
      <c r="A13" s="13" t="s">
        <v>72</v>
      </c>
      <c r="B13" s="13" t="s">
        <v>653</v>
      </c>
      <c r="C13" s="13" t="s">
        <v>637</v>
      </c>
      <c r="D13" s="13" t="s">
        <v>654</v>
      </c>
      <c r="E13" s="13" t="s">
        <v>942</v>
      </c>
      <c r="F13" s="13" t="s">
        <v>640</v>
      </c>
      <c r="G13" s="13" t="s">
        <v>943</v>
      </c>
      <c r="H13" s="13" t="s">
        <v>944</v>
      </c>
      <c r="I13" s="14">
        <v>2</v>
      </c>
      <c r="J13" s="13" t="s">
        <v>71</v>
      </c>
      <c r="K13" s="13" t="s">
        <v>702</v>
      </c>
      <c r="L13" s="13" t="s">
        <v>905</v>
      </c>
      <c r="M13" s="13" t="s">
        <v>807</v>
      </c>
    </row>
    <row r="14" spans="1:13" x14ac:dyDescent="0.3">
      <c r="A14" s="13" t="s">
        <v>294</v>
      </c>
      <c r="B14" s="13" t="s">
        <v>945</v>
      </c>
      <c r="C14" s="13" t="s">
        <v>637</v>
      </c>
      <c r="D14" s="13" t="s">
        <v>946</v>
      </c>
      <c r="E14" s="13" t="s">
        <v>947</v>
      </c>
      <c r="F14" s="13" t="s">
        <v>640</v>
      </c>
      <c r="G14" s="13" t="s">
        <v>948</v>
      </c>
      <c r="H14" s="13" t="s">
        <v>949</v>
      </c>
      <c r="I14" s="14">
        <v>1</v>
      </c>
      <c r="J14" s="13" t="s">
        <v>293</v>
      </c>
      <c r="K14" s="13" t="s">
        <v>950</v>
      </c>
      <c r="L14" s="13" t="s">
        <v>905</v>
      </c>
      <c r="M14" s="13" t="s">
        <v>951</v>
      </c>
    </row>
    <row r="15" spans="1:13" x14ac:dyDescent="0.3">
      <c r="A15" s="13" t="s">
        <v>294</v>
      </c>
      <c r="B15" s="13" t="s">
        <v>945</v>
      </c>
      <c r="C15" s="13" t="s">
        <v>637</v>
      </c>
      <c r="D15" s="13" t="s">
        <v>946</v>
      </c>
      <c r="E15" s="13" t="s">
        <v>947</v>
      </c>
      <c r="F15" s="13" t="s">
        <v>640</v>
      </c>
      <c r="G15" s="13" t="s">
        <v>952</v>
      </c>
      <c r="H15" s="13" t="s">
        <v>953</v>
      </c>
      <c r="I15" s="14">
        <v>1</v>
      </c>
      <c r="J15" s="13" t="s">
        <v>293</v>
      </c>
      <c r="K15" s="13" t="s">
        <v>950</v>
      </c>
      <c r="L15" s="13" t="s">
        <v>905</v>
      </c>
      <c r="M15" s="13" t="s">
        <v>954</v>
      </c>
    </row>
    <row r="16" spans="1:13" x14ac:dyDescent="0.3">
      <c r="A16" s="13" t="s">
        <v>294</v>
      </c>
      <c r="B16" s="13" t="s">
        <v>945</v>
      </c>
      <c r="C16" s="13" t="s">
        <v>637</v>
      </c>
      <c r="D16" s="13" t="s">
        <v>946</v>
      </c>
      <c r="E16" s="13" t="s">
        <v>947</v>
      </c>
      <c r="F16" s="13" t="s">
        <v>640</v>
      </c>
      <c r="G16" s="13" t="s">
        <v>955</v>
      </c>
      <c r="H16" s="13" t="s">
        <v>956</v>
      </c>
      <c r="I16" s="14">
        <v>1</v>
      </c>
      <c r="J16" s="13" t="s">
        <v>293</v>
      </c>
      <c r="K16" s="13" t="s">
        <v>950</v>
      </c>
      <c r="L16" s="13" t="s">
        <v>905</v>
      </c>
      <c r="M16" s="13" t="s">
        <v>954</v>
      </c>
    </row>
    <row r="17" spans="1:13" x14ac:dyDescent="0.3">
      <c r="A17" s="13" t="s">
        <v>294</v>
      </c>
      <c r="B17" s="13" t="s">
        <v>945</v>
      </c>
      <c r="C17" s="13" t="s">
        <v>637</v>
      </c>
      <c r="D17" s="13" t="s">
        <v>946</v>
      </c>
      <c r="E17" s="13" t="s">
        <v>947</v>
      </c>
      <c r="F17" s="13" t="s">
        <v>640</v>
      </c>
      <c r="G17" s="13" t="s">
        <v>957</v>
      </c>
      <c r="H17" s="13" t="s">
        <v>958</v>
      </c>
      <c r="I17" s="14">
        <v>1</v>
      </c>
      <c r="J17" s="13" t="s">
        <v>293</v>
      </c>
      <c r="K17" s="13" t="s">
        <v>950</v>
      </c>
      <c r="L17" s="13" t="s">
        <v>905</v>
      </c>
      <c r="M17" s="13" t="s">
        <v>959</v>
      </c>
    </row>
    <row r="18" spans="1:13" x14ac:dyDescent="0.3">
      <c r="A18" s="13" t="s">
        <v>510</v>
      </c>
      <c r="B18" s="13" t="s">
        <v>900</v>
      </c>
      <c r="C18" s="13" t="s">
        <v>637</v>
      </c>
      <c r="D18" s="13" t="s">
        <v>901</v>
      </c>
      <c r="E18" s="13" t="s">
        <v>960</v>
      </c>
      <c r="F18" s="13" t="s">
        <v>640</v>
      </c>
      <c r="G18" s="13" t="s">
        <v>961</v>
      </c>
      <c r="H18" s="13" t="s">
        <v>962</v>
      </c>
      <c r="I18" s="14">
        <v>1</v>
      </c>
      <c r="J18" s="13" t="s">
        <v>509</v>
      </c>
      <c r="K18" s="13" t="s">
        <v>784</v>
      </c>
      <c r="L18" s="13" t="s">
        <v>905</v>
      </c>
      <c r="M18" s="13" t="s">
        <v>665</v>
      </c>
    </row>
    <row r="19" spans="1:13" x14ac:dyDescent="0.3">
      <c r="A19" s="13" t="s">
        <v>50</v>
      </c>
      <c r="B19" s="13" t="s">
        <v>745</v>
      </c>
      <c r="C19" s="13" t="s">
        <v>637</v>
      </c>
      <c r="D19" s="13" t="s">
        <v>963</v>
      </c>
      <c r="E19" s="13" t="s">
        <v>964</v>
      </c>
      <c r="F19" s="13" t="s">
        <v>640</v>
      </c>
      <c r="G19" s="13" t="s">
        <v>965</v>
      </c>
      <c r="H19" s="13" t="s">
        <v>966</v>
      </c>
      <c r="I19" s="14">
        <v>1</v>
      </c>
      <c r="J19" s="13" t="s">
        <v>49</v>
      </c>
      <c r="K19" s="13" t="s">
        <v>777</v>
      </c>
      <c r="L19" s="13" t="s">
        <v>905</v>
      </c>
      <c r="M19" s="13" t="s">
        <v>959</v>
      </c>
    </row>
    <row r="20" spans="1:13" x14ac:dyDescent="0.3">
      <c r="A20" s="13" t="s">
        <v>146</v>
      </c>
      <c r="B20" s="13" t="s">
        <v>636</v>
      </c>
      <c r="C20" s="13" t="s">
        <v>637</v>
      </c>
      <c r="D20" s="13" t="s">
        <v>660</v>
      </c>
      <c r="E20" s="13" t="s">
        <v>967</v>
      </c>
      <c r="F20" s="13" t="s">
        <v>640</v>
      </c>
      <c r="G20" s="13" t="s">
        <v>968</v>
      </c>
      <c r="H20" s="13" t="s">
        <v>969</v>
      </c>
      <c r="I20" s="14">
        <v>4</v>
      </c>
      <c r="J20" s="13" t="s">
        <v>145</v>
      </c>
      <c r="K20" s="13" t="s">
        <v>777</v>
      </c>
      <c r="L20" s="13" t="s">
        <v>905</v>
      </c>
      <c r="M20" s="13" t="s">
        <v>970</v>
      </c>
    </row>
    <row r="21" spans="1:13" x14ac:dyDescent="0.3">
      <c r="A21" s="13" t="s">
        <v>36</v>
      </c>
      <c r="B21" s="13" t="s">
        <v>666</v>
      </c>
      <c r="C21" s="13" t="s">
        <v>637</v>
      </c>
      <c r="D21" s="13" t="s">
        <v>667</v>
      </c>
      <c r="E21" s="13" t="s">
        <v>971</v>
      </c>
      <c r="F21" s="13" t="s">
        <v>640</v>
      </c>
      <c r="G21" s="13" t="s">
        <v>972</v>
      </c>
      <c r="H21" s="13" t="s">
        <v>973</v>
      </c>
      <c r="I21" s="14">
        <v>1</v>
      </c>
      <c r="J21" s="13" t="s">
        <v>35</v>
      </c>
      <c r="K21" s="13" t="s">
        <v>777</v>
      </c>
      <c r="L21" s="13" t="s">
        <v>905</v>
      </c>
      <c r="M21" s="13" t="s">
        <v>872</v>
      </c>
    </row>
    <row r="22" spans="1:13" x14ac:dyDescent="0.3">
      <c r="A22" s="13" t="s">
        <v>36</v>
      </c>
      <c r="B22" s="13" t="s">
        <v>666</v>
      </c>
      <c r="C22" s="13" t="s">
        <v>637</v>
      </c>
      <c r="D22" s="13" t="s">
        <v>667</v>
      </c>
      <c r="E22" s="13" t="s">
        <v>971</v>
      </c>
      <c r="F22" s="13" t="s">
        <v>640</v>
      </c>
      <c r="G22" s="13" t="s">
        <v>974</v>
      </c>
      <c r="H22" s="13" t="s">
        <v>975</v>
      </c>
      <c r="I22" s="14">
        <v>1</v>
      </c>
      <c r="J22" s="13" t="s">
        <v>35</v>
      </c>
      <c r="K22" s="13" t="s">
        <v>777</v>
      </c>
      <c r="L22" s="13" t="s">
        <v>905</v>
      </c>
      <c r="M22" s="13" t="s">
        <v>872</v>
      </c>
    </row>
    <row r="23" spans="1:13" x14ac:dyDescent="0.3">
      <c r="A23" s="13" t="s">
        <v>36</v>
      </c>
      <c r="B23" s="13" t="s">
        <v>666</v>
      </c>
      <c r="C23" s="13" t="s">
        <v>637</v>
      </c>
      <c r="D23" s="13" t="s">
        <v>667</v>
      </c>
      <c r="E23" s="13" t="s">
        <v>668</v>
      </c>
      <c r="F23" s="13" t="s">
        <v>640</v>
      </c>
      <c r="G23" s="13" t="s">
        <v>976</v>
      </c>
      <c r="H23" s="13" t="s">
        <v>977</v>
      </c>
      <c r="I23" s="14">
        <v>2</v>
      </c>
      <c r="J23" s="13" t="s">
        <v>35</v>
      </c>
      <c r="K23" s="13" t="s">
        <v>671</v>
      </c>
      <c r="L23" s="13" t="s">
        <v>905</v>
      </c>
      <c r="M23" s="13" t="s">
        <v>892</v>
      </c>
    </row>
    <row r="24" spans="1:13" x14ac:dyDescent="0.3">
      <c r="A24" s="13" t="s">
        <v>30</v>
      </c>
      <c r="B24" s="13" t="s">
        <v>745</v>
      </c>
      <c r="C24" s="13" t="s">
        <v>637</v>
      </c>
      <c r="D24" s="13" t="s">
        <v>978</v>
      </c>
      <c r="E24" s="13" t="s">
        <v>979</v>
      </c>
      <c r="F24" s="13" t="s">
        <v>640</v>
      </c>
      <c r="G24" s="13" t="s">
        <v>980</v>
      </c>
      <c r="H24" s="13" t="s">
        <v>981</v>
      </c>
      <c r="I24" s="14">
        <v>2</v>
      </c>
      <c r="J24" s="13" t="s">
        <v>29</v>
      </c>
      <c r="K24" s="13" t="s">
        <v>772</v>
      </c>
      <c r="L24" s="13" t="s">
        <v>905</v>
      </c>
      <c r="M24" s="13" t="s">
        <v>982</v>
      </c>
    </row>
    <row r="25" spans="1:13" x14ac:dyDescent="0.3">
      <c r="A25" s="13" t="s">
        <v>30</v>
      </c>
      <c r="B25" s="13" t="s">
        <v>745</v>
      </c>
      <c r="C25" s="13" t="s">
        <v>637</v>
      </c>
      <c r="D25" s="13" t="s">
        <v>978</v>
      </c>
      <c r="E25" s="13" t="s">
        <v>983</v>
      </c>
      <c r="F25" s="13" t="s">
        <v>640</v>
      </c>
      <c r="G25" s="13" t="s">
        <v>984</v>
      </c>
      <c r="H25" s="13" t="s">
        <v>985</v>
      </c>
      <c r="I25" s="14">
        <v>3</v>
      </c>
      <c r="J25" s="13" t="s">
        <v>29</v>
      </c>
      <c r="K25" s="13" t="s">
        <v>696</v>
      </c>
      <c r="L25" s="13" t="s">
        <v>905</v>
      </c>
      <c r="M25" s="13" t="s">
        <v>986</v>
      </c>
    </row>
    <row r="26" spans="1:13" x14ac:dyDescent="0.3">
      <c r="A26" s="13" t="s">
        <v>20</v>
      </c>
      <c r="B26" s="13" t="s">
        <v>666</v>
      </c>
      <c r="C26" s="13" t="s">
        <v>637</v>
      </c>
      <c r="D26" s="13" t="s">
        <v>677</v>
      </c>
      <c r="E26" s="13" t="s">
        <v>987</v>
      </c>
      <c r="F26" s="13" t="s">
        <v>640</v>
      </c>
      <c r="G26" s="13" t="s">
        <v>988</v>
      </c>
      <c r="H26" s="13" t="s">
        <v>989</v>
      </c>
      <c r="I26" s="14">
        <v>1</v>
      </c>
      <c r="J26" s="13" t="s">
        <v>19</v>
      </c>
      <c r="K26" s="13" t="s">
        <v>926</v>
      </c>
      <c r="L26" s="13" t="s">
        <v>905</v>
      </c>
      <c r="M26" s="13" t="s">
        <v>645</v>
      </c>
    </row>
    <row r="27" spans="1:13" x14ac:dyDescent="0.3">
      <c r="A27" s="13" t="s">
        <v>20</v>
      </c>
      <c r="B27" s="13" t="s">
        <v>666</v>
      </c>
      <c r="C27" s="13" t="s">
        <v>637</v>
      </c>
      <c r="D27" s="13" t="s">
        <v>677</v>
      </c>
      <c r="E27" s="13" t="s">
        <v>990</v>
      </c>
      <c r="F27" s="13" t="s">
        <v>640</v>
      </c>
      <c r="G27" s="13" t="s">
        <v>991</v>
      </c>
      <c r="H27" s="13" t="s">
        <v>992</v>
      </c>
      <c r="I27" s="14">
        <v>1</v>
      </c>
      <c r="J27" s="13" t="s">
        <v>19</v>
      </c>
      <c r="K27" s="13" t="s">
        <v>681</v>
      </c>
      <c r="L27" s="13" t="s">
        <v>905</v>
      </c>
      <c r="M27" s="13" t="s">
        <v>993</v>
      </c>
    </row>
    <row r="28" spans="1:13" x14ac:dyDescent="0.3">
      <c r="A28" s="13" t="s">
        <v>26</v>
      </c>
      <c r="B28" s="13" t="s">
        <v>683</v>
      </c>
      <c r="C28" s="13" t="s">
        <v>637</v>
      </c>
      <c r="D28" s="13" t="s">
        <v>684</v>
      </c>
      <c r="E28" s="13" t="s">
        <v>689</v>
      </c>
      <c r="F28" s="13" t="s">
        <v>640</v>
      </c>
      <c r="G28" s="13" t="s">
        <v>919</v>
      </c>
      <c r="H28" s="13" t="s">
        <v>920</v>
      </c>
      <c r="I28" s="14">
        <v>1</v>
      </c>
      <c r="J28" s="13" t="s">
        <v>25</v>
      </c>
      <c r="K28" s="13" t="s">
        <v>690</v>
      </c>
      <c r="L28" s="13" t="s">
        <v>905</v>
      </c>
      <c r="M28" s="13" t="s">
        <v>921</v>
      </c>
    </row>
    <row r="29" spans="1:13" x14ac:dyDescent="0.3">
      <c r="A29" s="13" t="s">
        <v>26</v>
      </c>
      <c r="B29" s="13" t="s">
        <v>683</v>
      </c>
      <c r="C29" s="13" t="s">
        <v>637</v>
      </c>
      <c r="D29" s="13" t="s">
        <v>684</v>
      </c>
      <c r="E29" s="13" t="s">
        <v>689</v>
      </c>
      <c r="F29" s="13" t="s">
        <v>640</v>
      </c>
      <c r="G29" s="13" t="s">
        <v>994</v>
      </c>
      <c r="H29" s="13" t="s">
        <v>995</v>
      </c>
      <c r="I29" s="14">
        <v>1</v>
      </c>
      <c r="J29" s="13" t="s">
        <v>25</v>
      </c>
      <c r="K29" s="13" t="s">
        <v>690</v>
      </c>
      <c r="L29" s="13" t="s">
        <v>905</v>
      </c>
      <c r="M29" s="13" t="s">
        <v>996</v>
      </c>
    </row>
    <row r="30" spans="1:13" x14ac:dyDescent="0.3">
      <c r="A30" s="13" t="s">
        <v>32</v>
      </c>
      <c r="B30" s="13" t="s">
        <v>997</v>
      </c>
      <c r="C30" s="13" t="s">
        <v>637</v>
      </c>
      <c r="D30" s="13" t="s">
        <v>998</v>
      </c>
      <c r="E30" s="13" t="s">
        <v>999</v>
      </c>
      <c r="F30" s="13" t="s">
        <v>640</v>
      </c>
      <c r="G30" s="13" t="s">
        <v>1000</v>
      </c>
      <c r="H30" s="13" t="s">
        <v>1001</v>
      </c>
      <c r="I30" s="14">
        <v>1</v>
      </c>
      <c r="J30" s="13" t="s">
        <v>31</v>
      </c>
      <c r="K30" s="13" t="s">
        <v>801</v>
      </c>
      <c r="L30" s="13" t="s">
        <v>905</v>
      </c>
      <c r="M30" s="13" t="s">
        <v>1002</v>
      </c>
    </row>
    <row r="31" spans="1:13" x14ac:dyDescent="0.3">
      <c r="A31" s="13" t="s">
        <v>120</v>
      </c>
      <c r="B31" s="13" t="s">
        <v>691</v>
      </c>
      <c r="C31" s="13" t="s">
        <v>637</v>
      </c>
      <c r="D31" s="13" t="s">
        <v>692</v>
      </c>
      <c r="E31" s="13" t="s">
        <v>1003</v>
      </c>
      <c r="F31" s="13" t="s">
        <v>640</v>
      </c>
      <c r="G31" s="13" t="s">
        <v>1004</v>
      </c>
      <c r="H31" s="13" t="s">
        <v>1005</v>
      </c>
      <c r="I31" s="14">
        <v>1</v>
      </c>
      <c r="J31" s="13" t="s">
        <v>119</v>
      </c>
      <c r="K31" s="13" t="s">
        <v>710</v>
      </c>
      <c r="L31" s="13" t="s">
        <v>905</v>
      </c>
      <c r="M31" s="13" t="s">
        <v>954</v>
      </c>
    </row>
    <row r="32" spans="1:13" x14ac:dyDescent="0.3">
      <c r="A32" s="13" t="s">
        <v>120</v>
      </c>
      <c r="B32" s="13" t="s">
        <v>691</v>
      </c>
      <c r="C32" s="13" t="s">
        <v>637</v>
      </c>
      <c r="D32" s="13" t="s">
        <v>692</v>
      </c>
      <c r="E32" s="13" t="s">
        <v>1006</v>
      </c>
      <c r="F32" s="13" t="s">
        <v>640</v>
      </c>
      <c r="G32" s="13" t="s">
        <v>1007</v>
      </c>
      <c r="H32" s="13" t="s">
        <v>1008</v>
      </c>
      <c r="I32" s="14">
        <v>4</v>
      </c>
      <c r="J32" s="13" t="s">
        <v>119</v>
      </c>
      <c r="K32" s="13" t="s">
        <v>710</v>
      </c>
      <c r="L32" s="13" t="s">
        <v>905</v>
      </c>
      <c r="M32" s="13" t="s">
        <v>959</v>
      </c>
    </row>
    <row r="33" spans="1:13" x14ac:dyDescent="0.3">
      <c r="A33" s="13" t="s">
        <v>82</v>
      </c>
      <c r="B33" s="13" t="s">
        <v>636</v>
      </c>
      <c r="C33" s="13" t="s">
        <v>637</v>
      </c>
      <c r="D33" s="13" t="s">
        <v>698</v>
      </c>
      <c r="E33" s="13" t="s">
        <v>1009</v>
      </c>
      <c r="F33" s="13" t="s">
        <v>640</v>
      </c>
      <c r="G33" s="13" t="s">
        <v>1010</v>
      </c>
      <c r="H33" s="13" t="s">
        <v>1011</v>
      </c>
      <c r="I33" s="14">
        <v>1</v>
      </c>
      <c r="J33" s="13" t="s">
        <v>81</v>
      </c>
      <c r="K33" s="13" t="s">
        <v>772</v>
      </c>
      <c r="L33" s="13" t="s">
        <v>905</v>
      </c>
      <c r="M33" s="13" t="s">
        <v>665</v>
      </c>
    </row>
    <row r="34" spans="1:13" x14ac:dyDescent="0.3">
      <c r="A34" s="13" t="s">
        <v>82</v>
      </c>
      <c r="B34" s="13" t="s">
        <v>636</v>
      </c>
      <c r="C34" s="13" t="s">
        <v>637</v>
      </c>
      <c r="D34" s="13" t="s">
        <v>698</v>
      </c>
      <c r="E34" s="13" t="s">
        <v>699</v>
      </c>
      <c r="F34" s="13" t="s">
        <v>640</v>
      </c>
      <c r="G34" s="13" t="s">
        <v>1012</v>
      </c>
      <c r="H34" s="13" t="s">
        <v>1013</v>
      </c>
      <c r="I34" s="14">
        <v>2</v>
      </c>
      <c r="J34" s="13" t="s">
        <v>81</v>
      </c>
      <c r="K34" s="13" t="s">
        <v>702</v>
      </c>
      <c r="L34" s="13" t="s">
        <v>905</v>
      </c>
      <c r="M34" s="13" t="s">
        <v>645</v>
      </c>
    </row>
    <row r="35" spans="1:13" x14ac:dyDescent="0.3">
      <c r="A35" s="13" t="s">
        <v>326</v>
      </c>
      <c r="B35" s="13" t="s">
        <v>1014</v>
      </c>
      <c r="C35" s="13" t="s">
        <v>637</v>
      </c>
      <c r="D35" s="13" t="s">
        <v>1015</v>
      </c>
      <c r="E35" s="13" t="s">
        <v>1016</v>
      </c>
      <c r="F35" s="13" t="s">
        <v>640</v>
      </c>
      <c r="G35" s="13" t="s">
        <v>1017</v>
      </c>
      <c r="H35" s="13" t="s">
        <v>1018</v>
      </c>
      <c r="I35" s="14">
        <v>1</v>
      </c>
      <c r="J35" s="13" t="s">
        <v>325</v>
      </c>
      <c r="K35" s="13" t="s">
        <v>836</v>
      </c>
      <c r="L35" s="13" t="s">
        <v>905</v>
      </c>
      <c r="M35" s="13" t="s">
        <v>1019</v>
      </c>
    </row>
    <row r="36" spans="1:13" x14ac:dyDescent="0.3">
      <c r="A36" s="13" t="s">
        <v>176</v>
      </c>
      <c r="B36" s="13" t="s">
        <v>1020</v>
      </c>
      <c r="C36" s="13" t="s">
        <v>637</v>
      </c>
      <c r="D36" s="13" t="s">
        <v>1021</v>
      </c>
      <c r="E36" s="13" t="s">
        <v>1022</v>
      </c>
      <c r="F36" s="13" t="s">
        <v>640</v>
      </c>
      <c r="G36" s="13" t="s">
        <v>1023</v>
      </c>
      <c r="H36" s="13" t="s">
        <v>1024</v>
      </c>
      <c r="I36" s="14">
        <v>1</v>
      </c>
      <c r="J36" s="13" t="s">
        <v>175</v>
      </c>
      <c r="K36" s="13" t="s">
        <v>840</v>
      </c>
      <c r="L36" s="13" t="s">
        <v>905</v>
      </c>
      <c r="M36" s="13" t="s">
        <v>1025</v>
      </c>
    </row>
    <row r="37" spans="1:13" x14ac:dyDescent="0.3">
      <c r="A37" s="13" t="s">
        <v>296</v>
      </c>
      <c r="B37" s="13" t="s">
        <v>704</v>
      </c>
      <c r="C37" s="13" t="s">
        <v>705</v>
      </c>
      <c r="D37" s="13" t="s">
        <v>706</v>
      </c>
      <c r="E37" s="13" t="s">
        <v>1026</v>
      </c>
      <c r="F37" s="13" t="s">
        <v>640</v>
      </c>
      <c r="G37" s="13" t="s">
        <v>1027</v>
      </c>
      <c r="H37" s="13" t="s">
        <v>1028</v>
      </c>
      <c r="I37" s="14">
        <v>1</v>
      </c>
      <c r="J37" s="13" t="s">
        <v>295</v>
      </c>
      <c r="K37" s="13" t="s">
        <v>950</v>
      </c>
      <c r="L37" s="13" t="s">
        <v>905</v>
      </c>
      <c r="M37" s="13" t="s">
        <v>1029</v>
      </c>
    </row>
    <row r="38" spans="1:13" x14ac:dyDescent="0.3">
      <c r="A38" s="13" t="s">
        <v>296</v>
      </c>
      <c r="B38" s="13" t="s">
        <v>704</v>
      </c>
      <c r="C38" s="13" t="s">
        <v>705</v>
      </c>
      <c r="D38" s="13" t="s">
        <v>706</v>
      </c>
      <c r="E38" s="13" t="s">
        <v>1026</v>
      </c>
      <c r="F38" s="13" t="s">
        <v>640</v>
      </c>
      <c r="G38" s="13" t="s">
        <v>1030</v>
      </c>
      <c r="H38" s="13" t="s">
        <v>1031</v>
      </c>
      <c r="I38" s="14">
        <v>1</v>
      </c>
      <c r="J38" s="13" t="s">
        <v>295</v>
      </c>
      <c r="K38" s="13" t="s">
        <v>950</v>
      </c>
      <c r="L38" s="13" t="s">
        <v>905</v>
      </c>
      <c r="M38" s="13" t="s">
        <v>1032</v>
      </c>
    </row>
    <row r="39" spans="1:13" x14ac:dyDescent="0.3">
      <c r="A39" s="13" t="s">
        <v>92</v>
      </c>
      <c r="B39" s="13" t="s">
        <v>1033</v>
      </c>
      <c r="C39" s="13" t="s">
        <v>705</v>
      </c>
      <c r="D39" s="13" t="s">
        <v>1034</v>
      </c>
      <c r="E39" s="13" t="s">
        <v>1035</v>
      </c>
      <c r="F39" s="13" t="s">
        <v>640</v>
      </c>
      <c r="G39" s="13" t="s">
        <v>1036</v>
      </c>
      <c r="H39" s="13" t="s">
        <v>1037</v>
      </c>
      <c r="I39" s="14">
        <v>1</v>
      </c>
      <c r="J39" s="13" t="s">
        <v>91</v>
      </c>
      <c r="K39" s="13" t="s">
        <v>950</v>
      </c>
      <c r="L39" s="13" t="s">
        <v>905</v>
      </c>
      <c r="M39" s="13" t="s">
        <v>1038</v>
      </c>
    </row>
    <row r="40" spans="1:13" x14ac:dyDescent="0.3">
      <c r="A40" s="13" t="s">
        <v>92</v>
      </c>
      <c r="B40" s="13" t="s">
        <v>1033</v>
      </c>
      <c r="C40" s="13" t="s">
        <v>705</v>
      </c>
      <c r="D40" s="13" t="s">
        <v>1034</v>
      </c>
      <c r="E40" s="13" t="s">
        <v>1039</v>
      </c>
      <c r="F40" s="13" t="s">
        <v>640</v>
      </c>
      <c r="G40" s="13" t="s">
        <v>1040</v>
      </c>
      <c r="H40" s="13" t="s">
        <v>1041</v>
      </c>
      <c r="I40" s="14">
        <v>2</v>
      </c>
      <c r="J40" s="13" t="s">
        <v>91</v>
      </c>
      <c r="K40" s="13" t="s">
        <v>643</v>
      </c>
      <c r="L40" s="13" t="s">
        <v>905</v>
      </c>
      <c r="M40" s="13" t="s">
        <v>740</v>
      </c>
    </row>
    <row r="41" spans="1:13" x14ac:dyDescent="0.3">
      <c r="A41" s="13" t="s">
        <v>278</v>
      </c>
      <c r="B41" s="13" t="s">
        <v>718</v>
      </c>
      <c r="C41" s="13" t="s">
        <v>705</v>
      </c>
      <c r="D41" s="13" t="s">
        <v>719</v>
      </c>
      <c r="E41" s="13" t="s">
        <v>1042</v>
      </c>
      <c r="F41" s="13" t="s">
        <v>640</v>
      </c>
      <c r="G41" s="13" t="s">
        <v>1030</v>
      </c>
      <c r="H41" s="13" t="s">
        <v>1031</v>
      </c>
      <c r="I41" s="14">
        <v>1</v>
      </c>
      <c r="J41" s="13" t="s">
        <v>277</v>
      </c>
      <c r="K41" s="13" t="s">
        <v>651</v>
      </c>
      <c r="L41" s="13" t="s">
        <v>905</v>
      </c>
      <c r="M41" s="13" t="s">
        <v>1032</v>
      </c>
    </row>
    <row r="42" spans="1:13" x14ac:dyDescent="0.3">
      <c r="A42" s="13" t="s">
        <v>178</v>
      </c>
      <c r="B42" s="13" t="s">
        <v>1043</v>
      </c>
      <c r="C42" s="13" t="s">
        <v>705</v>
      </c>
      <c r="D42" s="13" t="s">
        <v>1044</v>
      </c>
      <c r="E42" s="13" t="s">
        <v>1045</v>
      </c>
      <c r="F42" s="13" t="s">
        <v>640</v>
      </c>
      <c r="G42" s="13" t="s">
        <v>1046</v>
      </c>
      <c r="H42" s="13" t="s">
        <v>1047</v>
      </c>
      <c r="I42" s="14">
        <v>1</v>
      </c>
      <c r="J42" s="13" t="s">
        <v>177</v>
      </c>
      <c r="K42" s="13" t="s">
        <v>664</v>
      </c>
      <c r="L42" s="13" t="s">
        <v>905</v>
      </c>
      <c r="M42" s="13" t="s">
        <v>1048</v>
      </c>
    </row>
    <row r="43" spans="1:13" x14ac:dyDescent="0.3">
      <c r="A43" s="13" t="s">
        <v>374</v>
      </c>
      <c r="B43" s="13" t="s">
        <v>691</v>
      </c>
      <c r="C43" s="13" t="s">
        <v>637</v>
      </c>
      <c r="D43" s="13" t="s">
        <v>1049</v>
      </c>
      <c r="E43" s="13" t="s">
        <v>1050</v>
      </c>
      <c r="F43" s="13" t="s">
        <v>640</v>
      </c>
      <c r="G43" s="13" t="s">
        <v>1051</v>
      </c>
      <c r="H43" s="13" t="s">
        <v>1052</v>
      </c>
      <c r="I43" s="14">
        <v>1</v>
      </c>
      <c r="J43" s="13" t="s">
        <v>373</v>
      </c>
      <c r="K43" s="13" t="s">
        <v>950</v>
      </c>
      <c r="L43" s="13" t="s">
        <v>905</v>
      </c>
      <c r="M43" s="13" t="s">
        <v>1053</v>
      </c>
    </row>
    <row r="44" spans="1:13" x14ac:dyDescent="0.3">
      <c r="A44" s="13" t="s">
        <v>182</v>
      </c>
      <c r="B44" s="13" t="s">
        <v>1054</v>
      </c>
      <c r="C44" s="13" t="s">
        <v>705</v>
      </c>
      <c r="D44" s="13" t="s">
        <v>1055</v>
      </c>
      <c r="E44" s="13" t="s">
        <v>1056</v>
      </c>
      <c r="F44" s="13" t="s">
        <v>640</v>
      </c>
      <c r="G44" s="13" t="s">
        <v>1057</v>
      </c>
      <c r="H44" s="13" t="s">
        <v>1058</v>
      </c>
      <c r="I44" s="14">
        <v>1</v>
      </c>
      <c r="J44" s="13" t="s">
        <v>181</v>
      </c>
      <c r="K44" s="13" t="s">
        <v>651</v>
      </c>
      <c r="L44" s="13" t="s">
        <v>905</v>
      </c>
      <c r="M44" s="13" t="s">
        <v>665</v>
      </c>
    </row>
    <row r="45" spans="1:13" x14ac:dyDescent="0.3">
      <c r="A45" s="13" t="s">
        <v>144</v>
      </c>
      <c r="B45" s="13" t="s">
        <v>666</v>
      </c>
      <c r="C45" s="13" t="s">
        <v>637</v>
      </c>
      <c r="D45" s="13" t="s">
        <v>724</v>
      </c>
      <c r="E45" s="13" t="s">
        <v>725</v>
      </c>
      <c r="F45" s="13" t="s">
        <v>640</v>
      </c>
      <c r="G45" s="13" t="s">
        <v>1059</v>
      </c>
      <c r="H45" s="13" t="s">
        <v>1060</v>
      </c>
      <c r="I45" s="14">
        <v>2</v>
      </c>
      <c r="J45" s="13" t="s">
        <v>143</v>
      </c>
      <c r="K45" s="13" t="s">
        <v>710</v>
      </c>
      <c r="L45" s="13" t="s">
        <v>905</v>
      </c>
      <c r="M45" s="13" t="s">
        <v>1061</v>
      </c>
    </row>
    <row r="46" spans="1:13" x14ac:dyDescent="0.3">
      <c r="A46" s="13" t="s">
        <v>62</v>
      </c>
      <c r="B46" s="13" t="s">
        <v>735</v>
      </c>
      <c r="C46" s="13" t="s">
        <v>637</v>
      </c>
      <c r="D46" s="13" t="s">
        <v>736</v>
      </c>
      <c r="E46" s="13" t="s">
        <v>1062</v>
      </c>
      <c r="F46" s="13" t="s">
        <v>640</v>
      </c>
      <c r="G46" s="13" t="s">
        <v>930</v>
      </c>
      <c r="H46" s="13" t="s">
        <v>931</v>
      </c>
      <c r="I46" s="14">
        <v>4</v>
      </c>
      <c r="J46" s="13" t="s">
        <v>61</v>
      </c>
      <c r="K46" s="13" t="s">
        <v>710</v>
      </c>
      <c r="L46" s="13" t="s">
        <v>905</v>
      </c>
      <c r="M46" s="13" t="s">
        <v>932</v>
      </c>
    </row>
    <row r="47" spans="1:13" x14ac:dyDescent="0.3">
      <c r="A47" s="13" t="s">
        <v>454</v>
      </c>
      <c r="B47" s="13" t="s">
        <v>666</v>
      </c>
      <c r="C47" s="13" t="s">
        <v>637</v>
      </c>
      <c r="D47" s="13" t="s">
        <v>1063</v>
      </c>
      <c r="E47" s="13" t="s">
        <v>1064</v>
      </c>
      <c r="F47" s="13" t="s">
        <v>640</v>
      </c>
      <c r="G47" s="13" t="s">
        <v>1065</v>
      </c>
      <c r="H47" s="13" t="s">
        <v>1066</v>
      </c>
      <c r="I47" s="14">
        <v>1</v>
      </c>
      <c r="J47" s="13" t="s">
        <v>453</v>
      </c>
      <c r="K47" s="13" t="s">
        <v>658</v>
      </c>
      <c r="L47" s="13" t="s">
        <v>905</v>
      </c>
      <c r="M47" s="13" t="s">
        <v>1029</v>
      </c>
    </row>
    <row r="48" spans="1:13" x14ac:dyDescent="0.3">
      <c r="A48" s="13" t="s">
        <v>547</v>
      </c>
      <c r="B48" s="13" t="s">
        <v>666</v>
      </c>
      <c r="C48" s="13" t="s">
        <v>637</v>
      </c>
      <c r="D48" s="13" t="s">
        <v>1067</v>
      </c>
      <c r="E48" s="13" t="s">
        <v>1068</v>
      </c>
      <c r="F48" s="13" t="s">
        <v>1069</v>
      </c>
      <c r="G48" s="13" t="s">
        <v>1070</v>
      </c>
      <c r="H48" s="13" t="s">
        <v>1071</v>
      </c>
      <c r="I48" s="14">
        <v>1</v>
      </c>
      <c r="J48" s="13" t="s">
        <v>546</v>
      </c>
      <c r="K48" s="13" t="s">
        <v>671</v>
      </c>
      <c r="L48" s="13" t="s">
        <v>905</v>
      </c>
      <c r="M48" s="13" t="s">
        <v>1072</v>
      </c>
    </row>
    <row r="49" spans="1:13" x14ac:dyDescent="0.3">
      <c r="A49" s="13" t="s">
        <v>368</v>
      </c>
      <c r="B49" s="13" t="s">
        <v>1073</v>
      </c>
      <c r="C49" s="13" t="s">
        <v>637</v>
      </c>
      <c r="D49" s="13" t="s">
        <v>1074</v>
      </c>
      <c r="E49" s="13" t="s">
        <v>1075</v>
      </c>
      <c r="F49" s="13" t="s">
        <v>640</v>
      </c>
      <c r="G49" s="13" t="s">
        <v>1076</v>
      </c>
      <c r="H49" s="13" t="s">
        <v>1077</v>
      </c>
      <c r="I49" s="14">
        <v>1</v>
      </c>
      <c r="J49" s="13" t="s">
        <v>367</v>
      </c>
      <c r="K49" s="13" t="s">
        <v>866</v>
      </c>
      <c r="L49" s="13" t="s">
        <v>905</v>
      </c>
      <c r="M49" s="13" t="s">
        <v>1078</v>
      </c>
    </row>
    <row r="50" spans="1:13" x14ac:dyDescent="0.3">
      <c r="A50" s="13" t="s">
        <v>368</v>
      </c>
      <c r="B50" s="13" t="s">
        <v>1073</v>
      </c>
      <c r="C50" s="13" t="s">
        <v>637</v>
      </c>
      <c r="D50" s="13" t="s">
        <v>1074</v>
      </c>
      <c r="E50" s="13" t="s">
        <v>1075</v>
      </c>
      <c r="F50" s="13" t="s">
        <v>640</v>
      </c>
      <c r="G50" s="13" t="s">
        <v>1079</v>
      </c>
      <c r="H50" s="13" t="s">
        <v>1080</v>
      </c>
      <c r="I50" s="14">
        <v>1</v>
      </c>
      <c r="J50" s="13" t="s">
        <v>367</v>
      </c>
      <c r="K50" s="13" t="s">
        <v>866</v>
      </c>
      <c r="L50" s="13" t="s">
        <v>905</v>
      </c>
      <c r="M50" s="13" t="s">
        <v>1078</v>
      </c>
    </row>
    <row r="51" spans="1:13" x14ac:dyDescent="0.3">
      <c r="A51" s="13" t="s">
        <v>312</v>
      </c>
      <c r="B51" s="13" t="s">
        <v>745</v>
      </c>
      <c r="C51" s="13" t="s">
        <v>637</v>
      </c>
      <c r="D51" s="13" t="s">
        <v>746</v>
      </c>
      <c r="E51" s="13" t="s">
        <v>1081</v>
      </c>
      <c r="F51" s="13" t="s">
        <v>1069</v>
      </c>
      <c r="G51" s="13" t="s">
        <v>755</v>
      </c>
      <c r="H51" s="13" t="s">
        <v>756</v>
      </c>
      <c r="I51" s="14">
        <v>3</v>
      </c>
      <c r="J51" s="13" t="s">
        <v>311</v>
      </c>
      <c r="K51" s="13" t="s">
        <v>836</v>
      </c>
      <c r="L51" s="13" t="s">
        <v>905</v>
      </c>
      <c r="M51" s="13" t="s">
        <v>750</v>
      </c>
    </row>
    <row r="52" spans="1:13" x14ac:dyDescent="0.3">
      <c r="A52" s="13" t="s">
        <v>312</v>
      </c>
      <c r="B52" s="13" t="s">
        <v>745</v>
      </c>
      <c r="C52" s="13" t="s">
        <v>637</v>
      </c>
      <c r="D52" s="13" t="s">
        <v>746</v>
      </c>
      <c r="E52" s="13" t="s">
        <v>1081</v>
      </c>
      <c r="F52" s="13" t="s">
        <v>1069</v>
      </c>
      <c r="G52" s="13" t="s">
        <v>752</v>
      </c>
      <c r="H52" s="13" t="s">
        <v>753</v>
      </c>
      <c r="I52" s="14">
        <v>3</v>
      </c>
      <c r="J52" s="13" t="s">
        <v>311</v>
      </c>
      <c r="K52" s="13" t="s">
        <v>836</v>
      </c>
      <c r="L52" s="13" t="s">
        <v>905</v>
      </c>
      <c r="M52" s="13" t="s">
        <v>750</v>
      </c>
    </row>
    <row r="53" spans="1:13" x14ac:dyDescent="0.3">
      <c r="A53" s="13" t="s">
        <v>456</v>
      </c>
      <c r="B53" s="13" t="s">
        <v>666</v>
      </c>
      <c r="C53" s="13" t="s">
        <v>637</v>
      </c>
      <c r="D53" s="13" t="s">
        <v>757</v>
      </c>
      <c r="E53" s="13" t="s">
        <v>1082</v>
      </c>
      <c r="F53" s="13" t="s">
        <v>640</v>
      </c>
      <c r="G53" s="13" t="s">
        <v>1083</v>
      </c>
      <c r="H53" s="13" t="s">
        <v>1084</v>
      </c>
      <c r="I53" s="14">
        <v>1</v>
      </c>
      <c r="J53" s="13" t="s">
        <v>455</v>
      </c>
      <c r="K53" s="13" t="s">
        <v>926</v>
      </c>
      <c r="L53" s="13" t="s">
        <v>905</v>
      </c>
      <c r="M53" s="13" t="s">
        <v>1085</v>
      </c>
    </row>
    <row r="54" spans="1:13" x14ac:dyDescent="0.3">
      <c r="A54" s="13" t="s">
        <v>456</v>
      </c>
      <c r="B54" s="13" t="s">
        <v>666</v>
      </c>
      <c r="C54" s="13" t="s">
        <v>637</v>
      </c>
      <c r="D54" s="13" t="s">
        <v>757</v>
      </c>
      <c r="E54" s="13" t="s">
        <v>1082</v>
      </c>
      <c r="F54" s="13" t="s">
        <v>640</v>
      </c>
      <c r="G54" s="13" t="s">
        <v>1086</v>
      </c>
      <c r="H54" s="13" t="s">
        <v>1087</v>
      </c>
      <c r="I54" s="14">
        <v>1</v>
      </c>
      <c r="J54" s="13" t="s">
        <v>455</v>
      </c>
      <c r="K54" s="13" t="s">
        <v>926</v>
      </c>
      <c r="L54" s="13" t="s">
        <v>905</v>
      </c>
      <c r="M54" s="13" t="s">
        <v>1088</v>
      </c>
    </row>
    <row r="55" spans="1:13" x14ac:dyDescent="0.3">
      <c r="A55" s="13" t="s">
        <v>286</v>
      </c>
      <c r="B55" s="13" t="s">
        <v>1089</v>
      </c>
      <c r="C55" s="13" t="s">
        <v>637</v>
      </c>
      <c r="D55" s="13" t="s">
        <v>1090</v>
      </c>
      <c r="E55" s="13" t="s">
        <v>1091</v>
      </c>
      <c r="F55" s="13" t="s">
        <v>640</v>
      </c>
      <c r="G55" s="13" t="s">
        <v>911</v>
      </c>
      <c r="H55" s="13" t="s">
        <v>912</v>
      </c>
      <c r="I55" s="14">
        <v>2</v>
      </c>
      <c r="J55" s="13" t="s">
        <v>285</v>
      </c>
      <c r="K55" s="13" t="s">
        <v>651</v>
      </c>
      <c r="L55" s="13" t="s">
        <v>905</v>
      </c>
      <c r="M55" s="13" t="s">
        <v>913</v>
      </c>
    </row>
    <row r="56" spans="1:13" x14ac:dyDescent="0.3">
      <c r="A56" s="13" t="s">
        <v>98</v>
      </c>
      <c r="B56" s="13" t="s">
        <v>1092</v>
      </c>
      <c r="C56" s="13" t="s">
        <v>637</v>
      </c>
      <c r="D56" s="13" t="s">
        <v>1093</v>
      </c>
      <c r="E56" s="13" t="s">
        <v>1094</v>
      </c>
      <c r="F56" s="13" t="s">
        <v>640</v>
      </c>
      <c r="G56" s="13" t="s">
        <v>1095</v>
      </c>
      <c r="H56" s="13" t="s">
        <v>1096</v>
      </c>
      <c r="I56" s="14">
        <v>1</v>
      </c>
      <c r="J56" s="13" t="s">
        <v>97</v>
      </c>
      <c r="K56" s="13" t="s">
        <v>777</v>
      </c>
      <c r="L56" s="13" t="s">
        <v>905</v>
      </c>
      <c r="M56" s="13" t="s">
        <v>1097</v>
      </c>
    </row>
    <row r="57" spans="1:13" x14ac:dyDescent="0.3">
      <c r="A57" s="13" t="s">
        <v>104</v>
      </c>
      <c r="B57" s="13" t="s">
        <v>779</v>
      </c>
      <c r="C57" s="13" t="s">
        <v>637</v>
      </c>
      <c r="D57" s="13" t="s">
        <v>780</v>
      </c>
      <c r="E57" s="13" t="s">
        <v>786</v>
      </c>
      <c r="F57" s="13" t="s">
        <v>640</v>
      </c>
      <c r="G57" s="13" t="s">
        <v>1098</v>
      </c>
      <c r="H57" s="13" t="s">
        <v>1099</v>
      </c>
      <c r="I57" s="14">
        <v>1</v>
      </c>
      <c r="J57" s="13" t="s">
        <v>103</v>
      </c>
      <c r="K57" s="13" t="s">
        <v>676</v>
      </c>
      <c r="L57" s="13" t="s">
        <v>905</v>
      </c>
      <c r="M57" s="13" t="s">
        <v>921</v>
      </c>
    </row>
    <row r="58" spans="1:13" x14ac:dyDescent="0.3">
      <c r="A58" s="13" t="s">
        <v>22</v>
      </c>
      <c r="B58" s="13" t="s">
        <v>815</v>
      </c>
      <c r="C58" s="13" t="s">
        <v>637</v>
      </c>
      <c r="D58" s="13" t="s">
        <v>1100</v>
      </c>
      <c r="E58" s="13" t="s">
        <v>1101</v>
      </c>
      <c r="F58" s="13" t="s">
        <v>640</v>
      </c>
      <c r="G58" s="13" t="s">
        <v>1102</v>
      </c>
      <c r="H58" s="13" t="s">
        <v>1103</v>
      </c>
      <c r="I58" s="14">
        <v>1</v>
      </c>
      <c r="J58" s="13" t="s">
        <v>21</v>
      </c>
      <c r="K58" s="13" t="s">
        <v>777</v>
      </c>
      <c r="L58" s="13" t="s">
        <v>905</v>
      </c>
      <c r="M58" s="13" t="s">
        <v>665</v>
      </c>
    </row>
    <row r="59" spans="1:13" x14ac:dyDescent="0.3">
      <c r="A59" s="13" t="s">
        <v>22</v>
      </c>
      <c r="B59" s="13" t="s">
        <v>815</v>
      </c>
      <c r="C59" s="13" t="s">
        <v>637</v>
      </c>
      <c r="D59" s="13" t="s">
        <v>1100</v>
      </c>
      <c r="E59" s="13" t="s">
        <v>1104</v>
      </c>
      <c r="F59" s="13" t="s">
        <v>640</v>
      </c>
      <c r="G59" s="13" t="s">
        <v>1105</v>
      </c>
      <c r="H59" s="13" t="s">
        <v>1106</v>
      </c>
      <c r="I59" s="14">
        <v>1</v>
      </c>
      <c r="J59" s="13" t="s">
        <v>21</v>
      </c>
      <c r="K59" s="13" t="s">
        <v>696</v>
      </c>
      <c r="L59" s="13" t="s">
        <v>905</v>
      </c>
      <c r="M59" s="13" t="s">
        <v>652</v>
      </c>
    </row>
    <row r="60" spans="1:13" x14ac:dyDescent="0.3">
      <c r="A60" s="13" t="s">
        <v>22</v>
      </c>
      <c r="B60" s="13" t="s">
        <v>815</v>
      </c>
      <c r="C60" s="13" t="s">
        <v>637</v>
      </c>
      <c r="D60" s="13" t="s">
        <v>1100</v>
      </c>
      <c r="E60" s="13" t="s">
        <v>1107</v>
      </c>
      <c r="F60" s="13" t="s">
        <v>640</v>
      </c>
      <c r="G60" s="13" t="s">
        <v>1108</v>
      </c>
      <c r="H60" s="13" t="s">
        <v>1109</v>
      </c>
      <c r="I60" s="14">
        <v>1</v>
      </c>
      <c r="J60" s="13" t="s">
        <v>21</v>
      </c>
      <c r="K60" s="13" t="s">
        <v>950</v>
      </c>
      <c r="L60" s="13" t="s">
        <v>905</v>
      </c>
      <c r="M60" s="13" t="s">
        <v>1110</v>
      </c>
    </row>
    <row r="61" spans="1:13" x14ac:dyDescent="0.3">
      <c r="A61" s="13" t="s">
        <v>22</v>
      </c>
      <c r="B61" s="13" t="s">
        <v>815</v>
      </c>
      <c r="C61" s="13" t="s">
        <v>637</v>
      </c>
      <c r="D61" s="13" t="s">
        <v>1100</v>
      </c>
      <c r="E61" s="13" t="s">
        <v>1107</v>
      </c>
      <c r="F61" s="13" t="s">
        <v>640</v>
      </c>
      <c r="G61" s="13" t="s">
        <v>1111</v>
      </c>
      <c r="H61" s="13" t="s">
        <v>1112</v>
      </c>
      <c r="I61" s="14">
        <v>1</v>
      </c>
      <c r="J61" s="13" t="s">
        <v>21</v>
      </c>
      <c r="K61" s="13" t="s">
        <v>950</v>
      </c>
      <c r="L61" s="13" t="s">
        <v>905</v>
      </c>
      <c r="M61" s="13" t="s">
        <v>1110</v>
      </c>
    </row>
    <row r="62" spans="1:13" x14ac:dyDescent="0.3">
      <c r="A62" s="13" t="s">
        <v>22</v>
      </c>
      <c r="B62" s="13" t="s">
        <v>815</v>
      </c>
      <c r="C62" s="13" t="s">
        <v>637</v>
      </c>
      <c r="D62" s="13" t="s">
        <v>1100</v>
      </c>
      <c r="E62" s="13" t="s">
        <v>1107</v>
      </c>
      <c r="F62" s="13" t="s">
        <v>640</v>
      </c>
      <c r="G62" s="13" t="s">
        <v>1113</v>
      </c>
      <c r="H62" s="13" t="s">
        <v>1114</v>
      </c>
      <c r="I62" s="14">
        <v>1</v>
      </c>
      <c r="J62" s="13" t="s">
        <v>21</v>
      </c>
      <c r="K62" s="13" t="s">
        <v>950</v>
      </c>
      <c r="L62" s="13" t="s">
        <v>905</v>
      </c>
      <c r="M62" s="13" t="s">
        <v>1110</v>
      </c>
    </row>
    <row r="63" spans="1:13" x14ac:dyDescent="0.3">
      <c r="A63" s="13" t="s">
        <v>22</v>
      </c>
      <c r="B63" s="13" t="s">
        <v>815</v>
      </c>
      <c r="C63" s="13" t="s">
        <v>637</v>
      </c>
      <c r="D63" s="13" t="s">
        <v>1100</v>
      </c>
      <c r="E63" s="13" t="s">
        <v>1115</v>
      </c>
      <c r="F63" s="13" t="s">
        <v>640</v>
      </c>
      <c r="G63" s="13" t="s">
        <v>1105</v>
      </c>
      <c r="H63" s="13" t="s">
        <v>1106</v>
      </c>
      <c r="I63" s="14">
        <v>1</v>
      </c>
      <c r="J63" s="13" t="s">
        <v>21</v>
      </c>
      <c r="K63" s="13" t="s">
        <v>754</v>
      </c>
      <c r="L63" s="13" t="s">
        <v>905</v>
      </c>
      <c r="M63" s="13" t="s">
        <v>652</v>
      </c>
    </row>
    <row r="64" spans="1:13" x14ac:dyDescent="0.3">
      <c r="A64" s="13" t="s">
        <v>24</v>
      </c>
      <c r="B64" s="13" t="s">
        <v>745</v>
      </c>
      <c r="C64" s="13" t="s">
        <v>637</v>
      </c>
      <c r="D64" s="13" t="s">
        <v>803</v>
      </c>
      <c r="E64" s="13" t="s">
        <v>808</v>
      </c>
      <c r="F64" s="13" t="s">
        <v>640</v>
      </c>
      <c r="G64" s="13" t="s">
        <v>968</v>
      </c>
      <c r="H64" s="13" t="s">
        <v>969</v>
      </c>
      <c r="I64" s="14">
        <v>4</v>
      </c>
      <c r="J64" s="13" t="s">
        <v>23</v>
      </c>
      <c r="K64" s="13" t="s">
        <v>651</v>
      </c>
      <c r="L64" s="13" t="s">
        <v>905</v>
      </c>
      <c r="M64" s="13" t="s">
        <v>970</v>
      </c>
    </row>
    <row r="65" spans="1:13" x14ac:dyDescent="0.3">
      <c r="A65" s="13" t="s">
        <v>24</v>
      </c>
      <c r="B65" s="13" t="s">
        <v>745</v>
      </c>
      <c r="C65" s="13" t="s">
        <v>637</v>
      </c>
      <c r="D65" s="13" t="s">
        <v>803</v>
      </c>
      <c r="E65" s="13" t="s">
        <v>808</v>
      </c>
      <c r="F65" s="13" t="s">
        <v>640</v>
      </c>
      <c r="G65" s="13" t="s">
        <v>1116</v>
      </c>
      <c r="H65" s="13" t="s">
        <v>1117</v>
      </c>
      <c r="I65" s="14">
        <v>1</v>
      </c>
      <c r="J65" s="13" t="s">
        <v>23</v>
      </c>
      <c r="K65" s="13" t="s">
        <v>651</v>
      </c>
      <c r="L65" s="13" t="s">
        <v>905</v>
      </c>
      <c r="M65" s="13" t="s">
        <v>1118</v>
      </c>
    </row>
    <row r="66" spans="1:13" x14ac:dyDescent="0.3">
      <c r="A66" s="13" t="s">
        <v>24</v>
      </c>
      <c r="B66" s="13" t="s">
        <v>745</v>
      </c>
      <c r="C66" s="13" t="s">
        <v>637</v>
      </c>
      <c r="D66" s="13" t="s">
        <v>803</v>
      </c>
      <c r="E66" s="13" t="s">
        <v>1119</v>
      </c>
      <c r="F66" s="13" t="s">
        <v>640</v>
      </c>
      <c r="G66" s="13" t="s">
        <v>1120</v>
      </c>
      <c r="H66" s="13" t="s">
        <v>1121</v>
      </c>
      <c r="I66" s="14">
        <v>1</v>
      </c>
      <c r="J66" s="13" t="s">
        <v>23</v>
      </c>
      <c r="K66" s="13" t="s">
        <v>643</v>
      </c>
      <c r="L66" s="13" t="s">
        <v>905</v>
      </c>
      <c r="M66" s="13" t="s">
        <v>1019</v>
      </c>
    </row>
    <row r="67" spans="1:13" x14ac:dyDescent="0.3">
      <c r="A67" s="13" t="s">
        <v>320</v>
      </c>
      <c r="B67" s="13" t="s">
        <v>1122</v>
      </c>
      <c r="C67" s="13" t="s">
        <v>637</v>
      </c>
      <c r="D67" s="13" t="s">
        <v>1123</v>
      </c>
      <c r="E67" s="13" t="s">
        <v>1124</v>
      </c>
      <c r="F67" s="13" t="s">
        <v>640</v>
      </c>
      <c r="G67" s="13" t="s">
        <v>1125</v>
      </c>
      <c r="H67" s="13" t="s">
        <v>1126</v>
      </c>
      <c r="I67" s="14">
        <v>1</v>
      </c>
      <c r="J67" s="13" t="s">
        <v>319</v>
      </c>
      <c r="K67" s="13" t="s">
        <v>766</v>
      </c>
      <c r="L67" s="13" t="s">
        <v>905</v>
      </c>
      <c r="M67" s="13" t="s">
        <v>1127</v>
      </c>
    </row>
    <row r="68" spans="1:13" x14ac:dyDescent="0.3">
      <c r="A68" s="13" t="s">
        <v>106</v>
      </c>
      <c r="B68" s="13" t="s">
        <v>745</v>
      </c>
      <c r="C68" s="13" t="s">
        <v>637</v>
      </c>
      <c r="D68" s="13" t="s">
        <v>1128</v>
      </c>
      <c r="E68" s="13" t="s">
        <v>1129</v>
      </c>
      <c r="F68" s="13" t="s">
        <v>640</v>
      </c>
      <c r="G68" s="13" t="s">
        <v>1130</v>
      </c>
      <c r="H68" s="13" t="s">
        <v>1131</v>
      </c>
      <c r="I68" s="14">
        <v>1</v>
      </c>
      <c r="J68" s="13" t="s">
        <v>105</v>
      </c>
      <c r="K68" s="13" t="s">
        <v>801</v>
      </c>
      <c r="L68" s="13" t="s">
        <v>905</v>
      </c>
      <c r="M68" s="13" t="s">
        <v>906</v>
      </c>
    </row>
    <row r="69" spans="1:13" x14ac:dyDescent="0.3">
      <c r="A69" s="13" t="s">
        <v>208</v>
      </c>
      <c r="B69" s="13" t="s">
        <v>779</v>
      </c>
      <c r="C69" s="13" t="s">
        <v>637</v>
      </c>
      <c r="D69" s="13" t="s">
        <v>1132</v>
      </c>
      <c r="E69" s="13" t="s">
        <v>1133</v>
      </c>
      <c r="F69" s="13" t="s">
        <v>640</v>
      </c>
      <c r="G69" s="13" t="s">
        <v>930</v>
      </c>
      <c r="H69" s="13" t="s">
        <v>931</v>
      </c>
      <c r="I69" s="14">
        <v>2</v>
      </c>
      <c r="J69" s="13" t="s">
        <v>207</v>
      </c>
      <c r="K69" s="13" t="s">
        <v>777</v>
      </c>
      <c r="L69" s="13" t="s">
        <v>905</v>
      </c>
      <c r="M69" s="13" t="s">
        <v>932</v>
      </c>
    </row>
    <row r="70" spans="1:13" x14ac:dyDescent="0.3">
      <c r="A70" s="13" t="s">
        <v>34</v>
      </c>
      <c r="B70" s="13" t="s">
        <v>666</v>
      </c>
      <c r="C70" s="13" t="s">
        <v>637</v>
      </c>
      <c r="D70" s="13" t="s">
        <v>1134</v>
      </c>
      <c r="E70" s="13" t="s">
        <v>1135</v>
      </c>
      <c r="F70" s="13" t="s">
        <v>640</v>
      </c>
      <c r="G70" s="13" t="s">
        <v>1136</v>
      </c>
      <c r="H70" s="13" t="s">
        <v>1137</v>
      </c>
      <c r="I70" s="14">
        <v>6</v>
      </c>
      <c r="J70" s="13" t="s">
        <v>33</v>
      </c>
      <c r="K70" s="13" t="s">
        <v>702</v>
      </c>
      <c r="L70" s="13" t="s">
        <v>905</v>
      </c>
      <c r="M70" s="13" t="s">
        <v>1138</v>
      </c>
    </row>
    <row r="71" spans="1:13" x14ac:dyDescent="0.3">
      <c r="A71" s="13" t="s">
        <v>386</v>
      </c>
      <c r="B71" s="13" t="s">
        <v>1054</v>
      </c>
      <c r="C71" s="13" t="s">
        <v>705</v>
      </c>
      <c r="D71" s="13" t="s">
        <v>1139</v>
      </c>
      <c r="E71" s="13" t="s">
        <v>1140</v>
      </c>
      <c r="F71" s="13" t="s">
        <v>640</v>
      </c>
      <c r="G71" s="13" t="s">
        <v>1040</v>
      </c>
      <c r="H71" s="13" t="s">
        <v>1041</v>
      </c>
      <c r="I71" s="14">
        <v>2</v>
      </c>
      <c r="J71" s="13" t="s">
        <v>385</v>
      </c>
      <c r="K71" s="13" t="s">
        <v>696</v>
      </c>
      <c r="L71" s="13" t="s">
        <v>905</v>
      </c>
      <c r="M71" s="13" t="s">
        <v>740</v>
      </c>
    </row>
    <row r="72" spans="1:13" x14ac:dyDescent="0.3">
      <c r="A72" s="13" t="s">
        <v>18</v>
      </c>
      <c r="B72" s="13" t="s">
        <v>653</v>
      </c>
      <c r="C72" s="13" t="s">
        <v>637</v>
      </c>
      <c r="D72" s="13" t="s">
        <v>821</v>
      </c>
      <c r="E72" s="13" t="s">
        <v>1141</v>
      </c>
      <c r="F72" s="13" t="s">
        <v>640</v>
      </c>
      <c r="G72" s="13" t="s">
        <v>1120</v>
      </c>
      <c r="H72" s="13" t="s">
        <v>1121</v>
      </c>
      <c r="I72" s="14">
        <v>1</v>
      </c>
      <c r="J72" s="13" t="s">
        <v>17</v>
      </c>
      <c r="K72" s="13" t="s">
        <v>801</v>
      </c>
      <c r="L72" s="13" t="s">
        <v>905</v>
      </c>
      <c r="M72" s="13" t="s">
        <v>1019</v>
      </c>
    </row>
    <row r="73" spans="1:13" x14ac:dyDescent="0.3">
      <c r="A73" s="13" t="s">
        <v>18</v>
      </c>
      <c r="B73" s="13" t="s">
        <v>653</v>
      </c>
      <c r="C73" s="13" t="s">
        <v>637</v>
      </c>
      <c r="D73" s="13" t="s">
        <v>821</v>
      </c>
      <c r="E73" s="13" t="s">
        <v>1142</v>
      </c>
      <c r="F73" s="13" t="s">
        <v>640</v>
      </c>
      <c r="G73" s="13" t="s">
        <v>1143</v>
      </c>
      <c r="H73" s="13" t="s">
        <v>1144</v>
      </c>
      <c r="I73" s="14">
        <v>1</v>
      </c>
      <c r="J73" s="13" t="s">
        <v>17</v>
      </c>
      <c r="K73" s="13" t="s">
        <v>664</v>
      </c>
      <c r="L73" s="13" t="s">
        <v>905</v>
      </c>
      <c r="M73" s="13" t="s">
        <v>1145</v>
      </c>
    </row>
    <row r="74" spans="1:13" x14ac:dyDescent="0.3">
      <c r="A74" s="13" t="s">
        <v>18</v>
      </c>
      <c r="B74" s="13" t="s">
        <v>653</v>
      </c>
      <c r="C74" s="13" t="s">
        <v>637</v>
      </c>
      <c r="D74" s="13" t="s">
        <v>821</v>
      </c>
      <c r="E74" s="13" t="s">
        <v>1146</v>
      </c>
      <c r="F74" s="13" t="s">
        <v>640</v>
      </c>
      <c r="G74" s="13" t="s">
        <v>1147</v>
      </c>
      <c r="H74" s="13" t="s">
        <v>1148</v>
      </c>
      <c r="I74" s="14">
        <v>2</v>
      </c>
      <c r="J74" s="13" t="s">
        <v>17</v>
      </c>
      <c r="K74" s="13" t="s">
        <v>664</v>
      </c>
      <c r="L74" s="13" t="s">
        <v>905</v>
      </c>
      <c r="M74" s="13" t="s">
        <v>1149</v>
      </c>
    </row>
    <row r="75" spans="1:13" x14ac:dyDescent="0.3">
      <c r="A75" s="13" t="s">
        <v>18</v>
      </c>
      <c r="B75" s="13" t="s">
        <v>653</v>
      </c>
      <c r="C75" s="13" t="s">
        <v>637</v>
      </c>
      <c r="D75" s="13" t="s">
        <v>821</v>
      </c>
      <c r="E75" s="13" t="s">
        <v>1146</v>
      </c>
      <c r="F75" s="13" t="s">
        <v>640</v>
      </c>
      <c r="G75" s="13" t="s">
        <v>1150</v>
      </c>
      <c r="H75" s="13" t="s">
        <v>1151</v>
      </c>
      <c r="I75" s="14">
        <v>6</v>
      </c>
      <c r="J75" s="13" t="s">
        <v>17</v>
      </c>
      <c r="K75" s="13" t="s">
        <v>664</v>
      </c>
      <c r="L75" s="13" t="s">
        <v>905</v>
      </c>
      <c r="M75" s="13" t="s">
        <v>1152</v>
      </c>
    </row>
    <row r="76" spans="1:13" x14ac:dyDescent="0.3">
      <c r="A76" s="13" t="s">
        <v>18</v>
      </c>
      <c r="B76" s="13" t="s">
        <v>653</v>
      </c>
      <c r="C76" s="13" t="s">
        <v>637</v>
      </c>
      <c r="D76" s="13" t="s">
        <v>821</v>
      </c>
      <c r="E76" s="13" t="s">
        <v>1153</v>
      </c>
      <c r="F76" s="13" t="s">
        <v>640</v>
      </c>
      <c r="G76" s="13" t="s">
        <v>924</v>
      </c>
      <c r="H76" s="13" t="s">
        <v>925</v>
      </c>
      <c r="I76" s="14">
        <v>2</v>
      </c>
      <c r="J76" s="13" t="s">
        <v>17</v>
      </c>
      <c r="K76" s="13" t="s">
        <v>643</v>
      </c>
      <c r="L76" s="13" t="s">
        <v>905</v>
      </c>
      <c r="M76" s="13" t="s">
        <v>927</v>
      </c>
    </row>
    <row r="77" spans="1:13" x14ac:dyDescent="0.3">
      <c r="A77" s="13" t="s">
        <v>160</v>
      </c>
      <c r="B77" s="13" t="s">
        <v>666</v>
      </c>
      <c r="C77" s="13" t="s">
        <v>637</v>
      </c>
      <c r="D77" s="13" t="s">
        <v>826</v>
      </c>
      <c r="E77" s="13" t="s">
        <v>1154</v>
      </c>
      <c r="F77" s="13" t="s">
        <v>640</v>
      </c>
      <c r="G77" s="13" t="s">
        <v>1155</v>
      </c>
      <c r="H77" s="13" t="s">
        <v>1156</v>
      </c>
      <c r="I77" s="14">
        <v>1</v>
      </c>
      <c r="J77" s="13" t="s">
        <v>159</v>
      </c>
      <c r="K77" s="13" t="s">
        <v>866</v>
      </c>
      <c r="L77" s="13" t="s">
        <v>905</v>
      </c>
      <c r="M77" s="13" t="s">
        <v>1157</v>
      </c>
    </row>
    <row r="78" spans="1:13" x14ac:dyDescent="0.3">
      <c r="A78" s="13" t="s">
        <v>160</v>
      </c>
      <c r="B78" s="13" t="s">
        <v>666</v>
      </c>
      <c r="C78" s="13" t="s">
        <v>637</v>
      </c>
      <c r="D78" s="13" t="s">
        <v>826</v>
      </c>
      <c r="E78" s="13" t="s">
        <v>827</v>
      </c>
      <c r="F78" s="13" t="s">
        <v>640</v>
      </c>
      <c r="G78" s="13" t="s">
        <v>1158</v>
      </c>
      <c r="H78" s="13" t="s">
        <v>1159</v>
      </c>
      <c r="I78" s="14">
        <v>1</v>
      </c>
      <c r="J78" s="13" t="s">
        <v>159</v>
      </c>
      <c r="K78" s="13" t="s">
        <v>801</v>
      </c>
      <c r="L78" s="13" t="s">
        <v>905</v>
      </c>
      <c r="M78" s="13" t="s">
        <v>830</v>
      </c>
    </row>
    <row r="79" spans="1:13" x14ac:dyDescent="0.3">
      <c r="A79" s="13" t="s">
        <v>160</v>
      </c>
      <c r="B79" s="13" t="s">
        <v>666</v>
      </c>
      <c r="C79" s="13" t="s">
        <v>637</v>
      </c>
      <c r="D79" s="13" t="s">
        <v>826</v>
      </c>
      <c r="E79" s="13" t="s">
        <v>827</v>
      </c>
      <c r="F79" s="13" t="s">
        <v>640</v>
      </c>
      <c r="G79" s="13" t="s">
        <v>1160</v>
      </c>
      <c r="H79" s="13" t="s">
        <v>1161</v>
      </c>
      <c r="I79" s="14">
        <v>2</v>
      </c>
      <c r="J79" s="13" t="s">
        <v>159</v>
      </c>
      <c r="K79" s="13" t="s">
        <v>801</v>
      </c>
      <c r="L79" s="13" t="s">
        <v>905</v>
      </c>
      <c r="M79" s="13" t="s">
        <v>830</v>
      </c>
    </row>
    <row r="80" spans="1:13" x14ac:dyDescent="0.3">
      <c r="A80" s="13" t="s">
        <v>160</v>
      </c>
      <c r="B80" s="13" t="s">
        <v>666</v>
      </c>
      <c r="C80" s="13" t="s">
        <v>637</v>
      </c>
      <c r="D80" s="13" t="s">
        <v>826</v>
      </c>
      <c r="E80" s="13" t="s">
        <v>1162</v>
      </c>
      <c r="F80" s="13" t="s">
        <v>640</v>
      </c>
      <c r="G80" s="13" t="s">
        <v>1163</v>
      </c>
      <c r="H80" s="13" t="s">
        <v>1164</v>
      </c>
      <c r="I80" s="14">
        <v>1</v>
      </c>
      <c r="J80" s="13" t="s">
        <v>159</v>
      </c>
      <c r="K80" s="13" t="s">
        <v>754</v>
      </c>
      <c r="L80" s="13" t="s">
        <v>905</v>
      </c>
      <c r="M80" s="13" t="s">
        <v>1165</v>
      </c>
    </row>
    <row r="81" spans="1:13" x14ac:dyDescent="0.3">
      <c r="A81" s="13" t="s">
        <v>166</v>
      </c>
      <c r="B81" s="13" t="s">
        <v>666</v>
      </c>
      <c r="C81" s="13" t="s">
        <v>637</v>
      </c>
      <c r="D81" s="13" t="s">
        <v>826</v>
      </c>
      <c r="E81" s="13" t="s">
        <v>1166</v>
      </c>
      <c r="F81" s="13" t="s">
        <v>640</v>
      </c>
      <c r="G81" s="13" t="s">
        <v>1167</v>
      </c>
      <c r="H81" s="13" t="s">
        <v>1168</v>
      </c>
      <c r="I81" s="14">
        <v>1</v>
      </c>
      <c r="J81" s="13" t="s">
        <v>165</v>
      </c>
      <c r="K81" s="13" t="s">
        <v>866</v>
      </c>
      <c r="L81" s="13" t="s">
        <v>905</v>
      </c>
      <c r="M81" s="13" t="s">
        <v>1169</v>
      </c>
    </row>
    <row r="82" spans="1:13" x14ac:dyDescent="0.3">
      <c r="A82" s="13" t="s">
        <v>587</v>
      </c>
      <c r="B82" s="13" t="s">
        <v>646</v>
      </c>
      <c r="C82" s="13" t="s">
        <v>637</v>
      </c>
      <c r="D82" s="13" t="s">
        <v>1170</v>
      </c>
      <c r="E82" s="13" t="s">
        <v>1171</v>
      </c>
      <c r="F82" s="13" t="s">
        <v>640</v>
      </c>
      <c r="G82" s="13" t="s">
        <v>911</v>
      </c>
      <c r="H82" s="13" t="s">
        <v>912</v>
      </c>
      <c r="I82" s="14">
        <v>1</v>
      </c>
      <c r="J82" s="13" t="s">
        <v>586</v>
      </c>
      <c r="K82" s="13" t="s">
        <v>696</v>
      </c>
      <c r="L82" s="13" t="s">
        <v>905</v>
      </c>
      <c r="M82" s="13" t="s">
        <v>913</v>
      </c>
    </row>
    <row r="83" spans="1:13" x14ac:dyDescent="0.3">
      <c r="A83" s="13" t="s">
        <v>74</v>
      </c>
      <c r="B83" s="13" t="s">
        <v>666</v>
      </c>
      <c r="C83" s="13" t="s">
        <v>637</v>
      </c>
      <c r="D83" s="13" t="s">
        <v>1172</v>
      </c>
      <c r="E83" s="13" t="s">
        <v>1173</v>
      </c>
      <c r="F83" s="13" t="s">
        <v>640</v>
      </c>
      <c r="G83" s="13" t="s">
        <v>1174</v>
      </c>
      <c r="H83" s="13" t="s">
        <v>1175</v>
      </c>
      <c r="I83" s="14">
        <v>1</v>
      </c>
      <c r="J83" s="13" t="s">
        <v>73</v>
      </c>
      <c r="K83" s="13" t="s">
        <v>950</v>
      </c>
      <c r="L83" s="13" t="s">
        <v>905</v>
      </c>
      <c r="M83" s="13" t="s">
        <v>1176</v>
      </c>
    </row>
    <row r="84" spans="1:13" x14ac:dyDescent="0.3">
      <c r="A84" s="13" t="s">
        <v>80</v>
      </c>
      <c r="B84" s="13" t="s">
        <v>666</v>
      </c>
      <c r="C84" s="13" t="s">
        <v>637</v>
      </c>
      <c r="D84" s="13" t="s">
        <v>1177</v>
      </c>
      <c r="E84" s="13" t="s">
        <v>1178</v>
      </c>
      <c r="F84" s="13" t="s">
        <v>640</v>
      </c>
      <c r="G84" s="13" t="s">
        <v>911</v>
      </c>
      <c r="H84" s="13" t="s">
        <v>912</v>
      </c>
      <c r="I84" s="14">
        <v>5</v>
      </c>
      <c r="J84" s="13" t="s">
        <v>79</v>
      </c>
      <c r="K84" s="13" t="s">
        <v>702</v>
      </c>
      <c r="L84" s="13" t="s">
        <v>905</v>
      </c>
      <c r="M84" s="13" t="s">
        <v>913</v>
      </c>
    </row>
    <row r="85" spans="1:13" x14ac:dyDescent="0.3">
      <c r="A85" s="13" t="s">
        <v>154</v>
      </c>
      <c r="B85" s="13" t="s">
        <v>745</v>
      </c>
      <c r="C85" s="13" t="s">
        <v>637</v>
      </c>
      <c r="D85" s="13" t="s">
        <v>1179</v>
      </c>
      <c r="E85" s="13" t="s">
        <v>1180</v>
      </c>
      <c r="F85" s="13" t="s">
        <v>640</v>
      </c>
      <c r="G85" s="13" t="s">
        <v>991</v>
      </c>
      <c r="H85" s="13" t="s">
        <v>992</v>
      </c>
      <c r="I85" s="14">
        <v>1</v>
      </c>
      <c r="J85" s="13" t="s">
        <v>153</v>
      </c>
      <c r="K85" s="13" t="s">
        <v>836</v>
      </c>
      <c r="L85" s="13" t="s">
        <v>905</v>
      </c>
      <c r="M85" s="13" t="s">
        <v>993</v>
      </c>
    </row>
    <row r="86" spans="1:13" x14ac:dyDescent="0.3">
      <c r="A86" s="13" t="s">
        <v>112</v>
      </c>
      <c r="B86" s="13" t="s">
        <v>666</v>
      </c>
      <c r="C86" s="13" t="s">
        <v>637</v>
      </c>
      <c r="D86" s="13" t="s">
        <v>851</v>
      </c>
      <c r="E86" s="13" t="s">
        <v>1181</v>
      </c>
      <c r="F86" s="13" t="s">
        <v>640</v>
      </c>
      <c r="G86" s="13" t="s">
        <v>1182</v>
      </c>
      <c r="H86" s="13" t="s">
        <v>1183</v>
      </c>
      <c r="I86" s="14">
        <v>1</v>
      </c>
      <c r="J86" s="13" t="s">
        <v>111</v>
      </c>
      <c r="K86" s="13" t="s">
        <v>671</v>
      </c>
      <c r="L86" s="13" t="s">
        <v>905</v>
      </c>
      <c r="M86" s="13" t="s">
        <v>1184</v>
      </c>
    </row>
    <row r="87" spans="1:13" x14ac:dyDescent="0.3">
      <c r="A87" s="13" t="s">
        <v>244</v>
      </c>
      <c r="B87" s="13" t="s">
        <v>636</v>
      </c>
      <c r="C87" s="13" t="s">
        <v>637</v>
      </c>
      <c r="D87" s="13" t="s">
        <v>1185</v>
      </c>
      <c r="E87" s="13" t="s">
        <v>1186</v>
      </c>
      <c r="F87" s="13" t="s">
        <v>640</v>
      </c>
      <c r="G87" s="13" t="s">
        <v>1187</v>
      </c>
      <c r="H87" s="13" t="s">
        <v>1188</v>
      </c>
      <c r="I87" s="14">
        <v>2</v>
      </c>
      <c r="J87" s="13" t="s">
        <v>243</v>
      </c>
      <c r="K87" s="13" t="s">
        <v>688</v>
      </c>
      <c r="L87" s="13" t="s">
        <v>905</v>
      </c>
      <c r="M87" s="13" t="s">
        <v>1169</v>
      </c>
    </row>
    <row r="88" spans="1:13" x14ac:dyDescent="0.3">
      <c r="A88" s="13" t="s">
        <v>244</v>
      </c>
      <c r="B88" s="13" t="s">
        <v>636</v>
      </c>
      <c r="C88" s="13" t="s">
        <v>637</v>
      </c>
      <c r="D88" s="13" t="s">
        <v>1185</v>
      </c>
      <c r="E88" s="13" t="s">
        <v>1189</v>
      </c>
      <c r="F88" s="13" t="s">
        <v>640</v>
      </c>
      <c r="G88" s="13" t="s">
        <v>1187</v>
      </c>
      <c r="H88" s="13" t="s">
        <v>1188</v>
      </c>
      <c r="I88" s="14">
        <v>1</v>
      </c>
      <c r="J88" s="13" t="s">
        <v>243</v>
      </c>
      <c r="K88" s="13" t="s">
        <v>658</v>
      </c>
      <c r="L88" s="13" t="s">
        <v>905</v>
      </c>
      <c r="M88" s="13" t="s">
        <v>1169</v>
      </c>
    </row>
    <row r="89" spans="1:13" x14ac:dyDescent="0.3">
      <c r="A89" s="13" t="s">
        <v>188</v>
      </c>
      <c r="B89" s="13" t="s">
        <v>636</v>
      </c>
      <c r="C89" s="13" t="s">
        <v>637</v>
      </c>
      <c r="D89" s="13" t="s">
        <v>868</v>
      </c>
      <c r="E89" s="13" t="s">
        <v>869</v>
      </c>
      <c r="F89" s="13" t="s">
        <v>640</v>
      </c>
      <c r="G89" s="13" t="s">
        <v>1190</v>
      </c>
      <c r="H89" s="13" t="s">
        <v>1191</v>
      </c>
      <c r="I89" s="14">
        <v>1</v>
      </c>
      <c r="J89" s="13" t="s">
        <v>187</v>
      </c>
      <c r="K89" s="13" t="s">
        <v>688</v>
      </c>
      <c r="L89" s="13" t="s">
        <v>905</v>
      </c>
      <c r="M89" s="13" t="s">
        <v>740</v>
      </c>
    </row>
    <row r="90" spans="1:13" x14ac:dyDescent="0.3">
      <c r="A90" s="13" t="s">
        <v>88</v>
      </c>
      <c r="B90" s="13" t="s">
        <v>646</v>
      </c>
      <c r="C90" s="13" t="s">
        <v>637</v>
      </c>
      <c r="D90" s="13" t="s">
        <v>1192</v>
      </c>
      <c r="E90" s="13" t="s">
        <v>1193</v>
      </c>
      <c r="F90" s="13" t="s">
        <v>640</v>
      </c>
      <c r="G90" s="13" t="s">
        <v>1194</v>
      </c>
      <c r="H90" s="13" t="s">
        <v>1195</v>
      </c>
      <c r="I90" s="14">
        <v>4</v>
      </c>
      <c r="J90" s="13" t="s">
        <v>87</v>
      </c>
      <c r="K90" s="13" t="s">
        <v>681</v>
      </c>
      <c r="L90" s="13" t="s">
        <v>905</v>
      </c>
      <c r="M90" s="13" t="s">
        <v>1196</v>
      </c>
    </row>
    <row r="91" spans="1:13" x14ac:dyDescent="0.3">
      <c r="A91" s="13" t="s">
        <v>88</v>
      </c>
      <c r="B91" s="13" t="s">
        <v>646</v>
      </c>
      <c r="C91" s="13" t="s">
        <v>637</v>
      </c>
      <c r="D91" s="13" t="s">
        <v>1192</v>
      </c>
      <c r="E91" s="13" t="s">
        <v>1193</v>
      </c>
      <c r="F91" s="13" t="s">
        <v>640</v>
      </c>
      <c r="G91" s="13" t="s">
        <v>1197</v>
      </c>
      <c r="H91" s="13" t="s">
        <v>1195</v>
      </c>
      <c r="I91" s="14">
        <v>2</v>
      </c>
      <c r="J91" s="13" t="s">
        <v>87</v>
      </c>
      <c r="K91" s="13" t="s">
        <v>681</v>
      </c>
      <c r="L91" s="13" t="s">
        <v>905</v>
      </c>
      <c r="M91" s="13" t="s">
        <v>1196</v>
      </c>
    </row>
    <row r="92" spans="1:13" x14ac:dyDescent="0.3">
      <c r="A92" s="13" t="s">
        <v>88</v>
      </c>
      <c r="B92" s="13" t="s">
        <v>646</v>
      </c>
      <c r="C92" s="13" t="s">
        <v>637</v>
      </c>
      <c r="D92" s="13" t="s">
        <v>1192</v>
      </c>
      <c r="E92" s="13" t="s">
        <v>1193</v>
      </c>
      <c r="F92" s="13" t="s">
        <v>640</v>
      </c>
      <c r="G92" s="13" t="s">
        <v>1198</v>
      </c>
      <c r="H92" s="13" t="s">
        <v>1195</v>
      </c>
      <c r="I92" s="14">
        <v>2</v>
      </c>
      <c r="J92" s="13" t="s">
        <v>87</v>
      </c>
      <c r="K92" s="13" t="s">
        <v>681</v>
      </c>
      <c r="L92" s="13" t="s">
        <v>905</v>
      </c>
      <c r="M92" s="13" t="s">
        <v>1196</v>
      </c>
    </row>
    <row r="93" spans="1:13" x14ac:dyDescent="0.3">
      <c r="A93" s="13" t="s">
        <v>88</v>
      </c>
      <c r="B93" s="13" t="s">
        <v>646</v>
      </c>
      <c r="C93" s="13" t="s">
        <v>637</v>
      </c>
      <c r="D93" s="13" t="s">
        <v>1192</v>
      </c>
      <c r="E93" s="13" t="s">
        <v>1193</v>
      </c>
      <c r="F93" s="13" t="s">
        <v>640</v>
      </c>
      <c r="G93" s="13" t="s">
        <v>1199</v>
      </c>
      <c r="H93" s="13" t="s">
        <v>1195</v>
      </c>
      <c r="I93" s="14">
        <v>4</v>
      </c>
      <c r="J93" s="13" t="s">
        <v>87</v>
      </c>
      <c r="K93" s="13" t="s">
        <v>681</v>
      </c>
      <c r="L93" s="13" t="s">
        <v>905</v>
      </c>
      <c r="M93" s="13" t="s">
        <v>1196</v>
      </c>
    </row>
    <row r="94" spans="1:13" x14ac:dyDescent="0.3">
      <c r="A94" s="13" t="s">
        <v>84</v>
      </c>
      <c r="B94" s="13" t="s">
        <v>878</v>
      </c>
      <c r="C94" s="13" t="s">
        <v>637</v>
      </c>
      <c r="D94" s="13" t="s">
        <v>879</v>
      </c>
      <c r="E94" s="13" t="s">
        <v>1200</v>
      </c>
      <c r="F94" s="13" t="s">
        <v>640</v>
      </c>
      <c r="G94" s="13" t="s">
        <v>1130</v>
      </c>
      <c r="H94" s="13" t="s">
        <v>1131</v>
      </c>
      <c r="I94" s="14">
        <v>1</v>
      </c>
      <c r="J94" s="13" t="s">
        <v>83</v>
      </c>
      <c r="K94" s="13" t="s">
        <v>866</v>
      </c>
      <c r="L94" s="13" t="s">
        <v>905</v>
      </c>
      <c r="M94" s="13" t="s">
        <v>906</v>
      </c>
    </row>
    <row r="95" spans="1:13" x14ac:dyDescent="0.3">
      <c r="A95" s="13" t="s">
        <v>468</v>
      </c>
      <c r="B95" s="13" t="s">
        <v>1043</v>
      </c>
      <c r="C95" s="13" t="s">
        <v>705</v>
      </c>
      <c r="D95" s="13" t="s">
        <v>1201</v>
      </c>
      <c r="E95" s="13" t="s">
        <v>1202</v>
      </c>
      <c r="F95" s="13" t="s">
        <v>640</v>
      </c>
      <c r="G95" s="13" t="s">
        <v>1040</v>
      </c>
      <c r="H95" s="13" t="s">
        <v>1041</v>
      </c>
      <c r="I95" s="14">
        <v>2</v>
      </c>
      <c r="J95" s="13" t="s">
        <v>467</v>
      </c>
      <c r="K95" s="13" t="s">
        <v>676</v>
      </c>
      <c r="L95" s="13" t="s">
        <v>905</v>
      </c>
      <c r="M95" s="13" t="s">
        <v>740</v>
      </c>
    </row>
    <row r="96" spans="1:13" x14ac:dyDescent="0.3">
      <c r="A96" s="13" t="s">
        <v>318</v>
      </c>
      <c r="B96" s="13" t="s">
        <v>636</v>
      </c>
      <c r="C96" s="13" t="s">
        <v>637</v>
      </c>
      <c r="D96" s="13" t="s">
        <v>1203</v>
      </c>
      <c r="E96" s="13" t="s">
        <v>1204</v>
      </c>
      <c r="F96" s="13" t="s">
        <v>1069</v>
      </c>
      <c r="G96" s="13" t="s">
        <v>1205</v>
      </c>
      <c r="H96" s="13" t="s">
        <v>1206</v>
      </c>
      <c r="I96" s="14">
        <v>1</v>
      </c>
      <c r="J96" s="13" t="s">
        <v>317</v>
      </c>
      <c r="K96" s="13" t="s">
        <v>651</v>
      </c>
      <c r="L96" s="13" t="s">
        <v>905</v>
      </c>
      <c r="M96" s="13" t="s">
        <v>1165</v>
      </c>
    </row>
    <row r="97" spans="1:13" x14ac:dyDescent="0.3">
      <c r="A97" s="13" t="s">
        <v>58</v>
      </c>
      <c r="B97" s="13" t="s">
        <v>767</v>
      </c>
      <c r="C97" s="13" t="s">
        <v>637</v>
      </c>
      <c r="D97" s="13" t="s">
        <v>1207</v>
      </c>
      <c r="E97" s="13" t="s">
        <v>1208</v>
      </c>
      <c r="F97" s="13" t="s">
        <v>640</v>
      </c>
      <c r="G97" s="13" t="s">
        <v>1108</v>
      </c>
      <c r="H97" s="13" t="s">
        <v>1109</v>
      </c>
      <c r="I97" s="14">
        <v>1</v>
      </c>
      <c r="J97" s="13" t="s">
        <v>57</v>
      </c>
      <c r="K97" s="13" t="s">
        <v>926</v>
      </c>
      <c r="L97" s="13" t="s">
        <v>905</v>
      </c>
      <c r="M97" s="13" t="s">
        <v>1110</v>
      </c>
    </row>
    <row r="98" spans="1:13" x14ac:dyDescent="0.3">
      <c r="A98" s="13" t="s">
        <v>356</v>
      </c>
      <c r="B98" s="13" t="s">
        <v>1209</v>
      </c>
      <c r="C98" s="13" t="s">
        <v>637</v>
      </c>
      <c r="D98" s="13" t="s">
        <v>1210</v>
      </c>
      <c r="E98" s="13" t="s">
        <v>1211</v>
      </c>
      <c r="F98" s="13" t="s">
        <v>1069</v>
      </c>
      <c r="G98" s="13" t="s">
        <v>1212</v>
      </c>
      <c r="H98" s="13" t="s">
        <v>1213</v>
      </c>
      <c r="I98" s="14">
        <v>2</v>
      </c>
      <c r="J98" s="13" t="s">
        <v>355</v>
      </c>
      <c r="K98" s="13" t="s">
        <v>784</v>
      </c>
      <c r="L98" s="13" t="s">
        <v>905</v>
      </c>
      <c r="M98" s="13" t="s">
        <v>1214</v>
      </c>
    </row>
    <row r="99" spans="1:13" x14ac:dyDescent="0.3">
      <c r="A99" s="13" t="s">
        <v>260</v>
      </c>
      <c r="B99" s="13" t="s">
        <v>718</v>
      </c>
      <c r="C99" s="13" t="s">
        <v>705</v>
      </c>
      <c r="D99" s="13" t="s">
        <v>1215</v>
      </c>
      <c r="E99" s="13" t="s">
        <v>1216</v>
      </c>
      <c r="F99" s="13" t="s">
        <v>640</v>
      </c>
      <c r="G99" s="13" t="s">
        <v>1040</v>
      </c>
      <c r="H99" s="13" t="s">
        <v>1041</v>
      </c>
      <c r="I99" s="14">
        <v>2</v>
      </c>
      <c r="J99" s="13" t="s">
        <v>259</v>
      </c>
      <c r="K99" s="13" t="s">
        <v>772</v>
      </c>
      <c r="L99" s="13" t="s">
        <v>905</v>
      </c>
      <c r="M99" s="13" t="s">
        <v>740</v>
      </c>
    </row>
    <row r="100" spans="1:13" x14ac:dyDescent="0.3">
      <c r="A100" s="13" t="s">
        <v>260</v>
      </c>
      <c r="B100" s="13" t="s">
        <v>718</v>
      </c>
      <c r="C100" s="13" t="s">
        <v>705</v>
      </c>
      <c r="D100" s="13" t="s">
        <v>1215</v>
      </c>
      <c r="E100" s="13" t="s">
        <v>1217</v>
      </c>
      <c r="F100" s="13" t="s">
        <v>640</v>
      </c>
      <c r="G100" s="13" t="s">
        <v>1218</v>
      </c>
      <c r="H100" s="13" t="s">
        <v>1219</v>
      </c>
      <c r="I100" s="14">
        <v>1</v>
      </c>
      <c r="J100" s="13" t="s">
        <v>259</v>
      </c>
      <c r="K100" s="13" t="s">
        <v>696</v>
      </c>
      <c r="L100" s="13" t="s">
        <v>905</v>
      </c>
      <c r="M100" s="13" t="s">
        <v>1220</v>
      </c>
    </row>
    <row r="101" spans="1:13" x14ac:dyDescent="0.3">
      <c r="A101" s="13" t="s">
        <v>260</v>
      </c>
      <c r="B101" s="13" t="s">
        <v>718</v>
      </c>
      <c r="C101" s="13" t="s">
        <v>705</v>
      </c>
      <c r="D101" s="13" t="s">
        <v>1215</v>
      </c>
      <c r="E101" s="13" t="s">
        <v>1217</v>
      </c>
      <c r="F101" s="13" t="s">
        <v>640</v>
      </c>
      <c r="G101" s="13" t="s">
        <v>1221</v>
      </c>
      <c r="H101" s="13" t="s">
        <v>1222</v>
      </c>
      <c r="I101" s="14">
        <v>1</v>
      </c>
      <c r="J101" s="13" t="s">
        <v>259</v>
      </c>
      <c r="K101" s="13" t="s">
        <v>696</v>
      </c>
      <c r="L101" s="13" t="s">
        <v>905</v>
      </c>
      <c r="M101" s="13" t="s">
        <v>1223</v>
      </c>
    </row>
    <row r="102" spans="1:13" x14ac:dyDescent="0.3">
      <c r="A102" s="13" t="s">
        <v>260</v>
      </c>
      <c r="B102" s="13" t="s">
        <v>718</v>
      </c>
      <c r="C102" s="13" t="s">
        <v>705</v>
      </c>
      <c r="D102" s="13" t="s">
        <v>1215</v>
      </c>
      <c r="E102" s="13" t="s">
        <v>1217</v>
      </c>
      <c r="F102" s="13" t="s">
        <v>640</v>
      </c>
      <c r="G102" s="13" t="s">
        <v>1224</v>
      </c>
      <c r="H102" s="13" t="s">
        <v>1225</v>
      </c>
      <c r="I102" s="14">
        <v>1</v>
      </c>
      <c r="J102" s="13" t="s">
        <v>259</v>
      </c>
      <c r="K102" s="13" t="s">
        <v>696</v>
      </c>
      <c r="L102" s="13" t="s">
        <v>905</v>
      </c>
      <c r="M102" s="13" t="s">
        <v>959</v>
      </c>
    </row>
    <row r="103" spans="1:13" x14ac:dyDescent="0.3">
      <c r="A103" s="13" t="s">
        <v>126</v>
      </c>
      <c r="B103" s="13" t="s">
        <v>893</v>
      </c>
      <c r="C103" s="13" t="s">
        <v>637</v>
      </c>
      <c r="D103" s="13" t="s">
        <v>894</v>
      </c>
      <c r="E103" s="13" t="s">
        <v>1226</v>
      </c>
      <c r="F103" s="13" t="s">
        <v>640</v>
      </c>
      <c r="G103" s="13" t="s">
        <v>911</v>
      </c>
      <c r="H103" s="13" t="s">
        <v>912</v>
      </c>
      <c r="I103" s="14">
        <v>1</v>
      </c>
      <c r="J103" s="13" t="s">
        <v>125</v>
      </c>
      <c r="K103" s="13" t="s">
        <v>681</v>
      </c>
      <c r="L103" s="13" t="s">
        <v>905</v>
      </c>
      <c r="M103" s="13" t="s">
        <v>913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6"/>
  <sheetViews>
    <sheetView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44140625" bestFit="1" customWidth="1"/>
  </cols>
  <sheetData>
    <row r="1" spans="1:14" x14ac:dyDescent="0.3">
      <c r="A1" s="30" t="s">
        <v>1227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629</v>
      </c>
      <c r="B2" s="15" t="s">
        <v>1228</v>
      </c>
      <c r="C2" s="15" t="s">
        <v>1229</v>
      </c>
      <c r="D2" s="15" t="s">
        <v>1230</v>
      </c>
      <c r="E2" s="15" t="s">
        <v>635</v>
      </c>
      <c r="F2" s="15" t="s">
        <v>1231</v>
      </c>
      <c r="G2" s="16" t="s">
        <v>1232</v>
      </c>
      <c r="H2" s="16" t="s">
        <v>631</v>
      </c>
      <c r="I2" s="16" t="s">
        <v>1233</v>
      </c>
      <c r="J2" s="16" t="s">
        <v>1234</v>
      </c>
      <c r="K2" s="16" t="s">
        <v>1235</v>
      </c>
      <c r="L2" s="16" t="s">
        <v>1236</v>
      </c>
      <c r="M2" s="1" t="s">
        <v>2957</v>
      </c>
      <c r="N2" s="2" t="s">
        <v>2973</v>
      </c>
    </row>
    <row r="3" spans="1:14" x14ac:dyDescent="0.3">
      <c r="A3" s="17" t="s">
        <v>1237</v>
      </c>
      <c r="B3" s="17" t="s">
        <v>1238</v>
      </c>
      <c r="C3" s="17" t="s">
        <v>1239</v>
      </c>
      <c r="D3" s="17" t="s">
        <v>1240</v>
      </c>
      <c r="E3" s="17" t="s">
        <v>1241</v>
      </c>
      <c r="F3" s="17" t="s">
        <v>1242</v>
      </c>
      <c r="G3" s="18">
        <v>21</v>
      </c>
      <c r="H3" s="18">
        <v>91</v>
      </c>
      <c r="I3" s="19">
        <v>1</v>
      </c>
      <c r="J3" s="20">
        <v>0</v>
      </c>
      <c r="K3" s="21">
        <v>0</v>
      </c>
      <c r="L3" s="22">
        <v>0</v>
      </c>
      <c r="M3" s="28" t="s">
        <v>2958</v>
      </c>
      <c r="N3" s="28"/>
    </row>
    <row r="4" spans="1:14" x14ac:dyDescent="0.3">
      <c r="A4" s="17" t="s">
        <v>1243</v>
      </c>
      <c r="B4" s="17" t="s">
        <v>1244</v>
      </c>
      <c r="C4" s="17" t="s">
        <v>1245</v>
      </c>
      <c r="D4" s="17" t="s">
        <v>1246</v>
      </c>
      <c r="E4" s="17" t="s">
        <v>1247</v>
      </c>
      <c r="F4" s="17" t="s">
        <v>1248</v>
      </c>
      <c r="G4" s="18">
        <v>20</v>
      </c>
      <c r="H4" s="18">
        <v>26</v>
      </c>
      <c r="I4" s="19">
        <v>0.6</v>
      </c>
      <c r="J4" s="20">
        <v>0.4</v>
      </c>
      <c r="K4" s="21">
        <v>0</v>
      </c>
      <c r="L4" s="22">
        <v>0</v>
      </c>
      <c r="M4" s="28" t="s">
        <v>2958</v>
      </c>
      <c r="N4" s="28"/>
    </row>
    <row r="5" spans="1:14" x14ac:dyDescent="0.3">
      <c r="A5" s="17" t="s">
        <v>1249</v>
      </c>
      <c r="B5" s="17" t="s">
        <v>1250</v>
      </c>
      <c r="C5" s="17" t="s">
        <v>1251</v>
      </c>
      <c r="D5" s="17" t="s">
        <v>1252</v>
      </c>
      <c r="E5" s="17" t="s">
        <v>1253</v>
      </c>
      <c r="F5" s="17" t="s">
        <v>1254</v>
      </c>
      <c r="G5" s="18">
        <v>20</v>
      </c>
      <c r="H5" s="18">
        <v>85</v>
      </c>
      <c r="I5" s="19">
        <v>0</v>
      </c>
      <c r="J5" s="20">
        <v>1</v>
      </c>
      <c r="K5" s="21">
        <v>0</v>
      </c>
      <c r="L5" s="22">
        <v>0</v>
      </c>
      <c r="M5" s="28" t="s">
        <v>2959</v>
      </c>
      <c r="N5" s="28"/>
    </row>
    <row r="6" spans="1:14" x14ac:dyDescent="0.3">
      <c r="A6" s="17" t="s">
        <v>1255</v>
      </c>
      <c r="B6" s="17" t="s">
        <v>1256</v>
      </c>
      <c r="C6" s="17" t="s">
        <v>1257</v>
      </c>
      <c r="D6" s="17" t="s">
        <v>1258</v>
      </c>
      <c r="E6" s="17" t="s">
        <v>1259</v>
      </c>
      <c r="F6" s="17" t="s">
        <v>1260</v>
      </c>
      <c r="G6" s="18">
        <v>10</v>
      </c>
      <c r="H6" s="18">
        <v>23</v>
      </c>
      <c r="I6" s="19">
        <v>0.7</v>
      </c>
      <c r="J6" s="20">
        <v>0.3</v>
      </c>
      <c r="K6" s="21">
        <v>0</v>
      </c>
      <c r="L6" s="22">
        <v>0</v>
      </c>
      <c r="M6" s="28" t="s">
        <v>2958</v>
      </c>
      <c r="N6" s="28"/>
    </row>
    <row r="7" spans="1:14" x14ac:dyDescent="0.3">
      <c r="A7" s="17" t="s">
        <v>1261</v>
      </c>
      <c r="B7" s="17" t="s">
        <v>1262</v>
      </c>
      <c r="C7" s="17" t="s">
        <v>1263</v>
      </c>
      <c r="D7" s="17" t="s">
        <v>1264</v>
      </c>
      <c r="E7" s="17" t="s">
        <v>1265</v>
      </c>
      <c r="F7" s="17" t="s">
        <v>1266</v>
      </c>
      <c r="G7" s="18">
        <v>10</v>
      </c>
      <c r="H7" s="18">
        <v>76</v>
      </c>
      <c r="I7" s="19">
        <v>0.7</v>
      </c>
      <c r="J7" s="20">
        <v>0.3</v>
      </c>
      <c r="K7" s="21">
        <v>0</v>
      </c>
      <c r="L7" s="22">
        <v>0</v>
      </c>
      <c r="M7" s="28" t="s">
        <v>2958</v>
      </c>
      <c r="N7" s="28"/>
    </row>
    <row r="8" spans="1:14" x14ac:dyDescent="0.3">
      <c r="A8" s="17" t="s">
        <v>1267</v>
      </c>
      <c r="B8" s="17" t="s">
        <v>1268</v>
      </c>
      <c r="C8" s="17" t="s">
        <v>1269</v>
      </c>
      <c r="D8" s="17" t="s">
        <v>1270</v>
      </c>
      <c r="E8" s="17" t="s">
        <v>1271</v>
      </c>
      <c r="F8" s="17" t="s">
        <v>1272</v>
      </c>
      <c r="G8" s="18">
        <v>8</v>
      </c>
      <c r="H8" s="18">
        <v>71</v>
      </c>
      <c r="I8" s="19">
        <v>0.25</v>
      </c>
      <c r="J8" s="20">
        <v>0.75</v>
      </c>
      <c r="K8" s="21">
        <v>0</v>
      </c>
      <c r="L8" s="22">
        <v>0</v>
      </c>
      <c r="M8" s="28" t="s">
        <v>2958</v>
      </c>
      <c r="N8" s="28"/>
    </row>
    <row r="9" spans="1:14" x14ac:dyDescent="0.3">
      <c r="A9" s="17" t="s">
        <v>1273</v>
      </c>
      <c r="B9" s="17" t="s">
        <v>1274</v>
      </c>
      <c r="C9" s="17" t="s">
        <v>1275</v>
      </c>
      <c r="D9" s="17" t="s">
        <v>1276</v>
      </c>
      <c r="E9" s="17" t="s">
        <v>1271</v>
      </c>
      <c r="F9" s="17" t="s">
        <v>1277</v>
      </c>
      <c r="G9" s="18">
        <v>7</v>
      </c>
      <c r="H9" s="18">
        <v>36</v>
      </c>
      <c r="I9" s="19">
        <v>1</v>
      </c>
      <c r="J9" s="20">
        <v>0</v>
      </c>
      <c r="K9" s="21">
        <v>0</v>
      </c>
      <c r="L9" s="22">
        <v>0</v>
      </c>
      <c r="M9" s="28" t="s">
        <v>2958</v>
      </c>
      <c r="N9" s="28"/>
    </row>
    <row r="10" spans="1:14" x14ac:dyDescent="0.3">
      <c r="A10" s="17" t="s">
        <v>1278</v>
      </c>
      <c r="B10" s="17" t="s">
        <v>1279</v>
      </c>
      <c r="C10" s="17" t="s">
        <v>1280</v>
      </c>
      <c r="D10" s="17" t="s">
        <v>1281</v>
      </c>
      <c r="E10" s="17" t="s">
        <v>1282</v>
      </c>
      <c r="F10" s="17" t="s">
        <v>1283</v>
      </c>
      <c r="G10" s="18">
        <v>6</v>
      </c>
      <c r="H10" s="18">
        <v>23</v>
      </c>
      <c r="I10" s="19">
        <v>0.83333333333333326</v>
      </c>
      <c r="J10" s="20">
        <v>0.16666666666666669</v>
      </c>
      <c r="K10" s="21">
        <v>0</v>
      </c>
      <c r="L10" s="22">
        <v>0</v>
      </c>
      <c r="M10" s="28" t="s">
        <v>2958</v>
      </c>
      <c r="N10" s="28"/>
    </row>
    <row r="11" spans="1:14" x14ac:dyDescent="0.3">
      <c r="A11" s="17" t="s">
        <v>1284</v>
      </c>
      <c r="B11" s="17" t="s">
        <v>1285</v>
      </c>
      <c r="C11" s="17" t="s">
        <v>1286</v>
      </c>
      <c r="D11" s="17" t="s">
        <v>1287</v>
      </c>
      <c r="E11" s="17" t="s">
        <v>825</v>
      </c>
      <c r="F11" s="17" t="s">
        <v>1288</v>
      </c>
      <c r="G11" s="18">
        <v>5</v>
      </c>
      <c r="H11" s="18">
        <v>64</v>
      </c>
      <c r="I11" s="19">
        <v>0.6</v>
      </c>
      <c r="J11" s="20">
        <v>0.4</v>
      </c>
      <c r="K11" s="21">
        <v>0</v>
      </c>
      <c r="L11" s="22">
        <v>0</v>
      </c>
      <c r="M11" s="28" t="s">
        <v>2958</v>
      </c>
      <c r="N11" s="28"/>
    </row>
    <row r="12" spans="1:14" x14ac:dyDescent="0.3">
      <c r="A12" s="17" t="s">
        <v>1289</v>
      </c>
      <c r="B12" s="17" t="s">
        <v>1290</v>
      </c>
      <c r="C12" s="17" t="s">
        <v>1291</v>
      </c>
      <c r="D12" s="17" t="s">
        <v>1292</v>
      </c>
      <c r="E12" s="17" t="s">
        <v>1293</v>
      </c>
      <c r="F12" s="17" t="s">
        <v>1294</v>
      </c>
      <c r="G12" s="18">
        <v>5</v>
      </c>
      <c r="H12" s="18">
        <v>12</v>
      </c>
      <c r="I12" s="19">
        <v>1</v>
      </c>
      <c r="J12" s="20">
        <v>0</v>
      </c>
      <c r="K12" s="21">
        <v>0</v>
      </c>
      <c r="L12" s="22">
        <v>0</v>
      </c>
      <c r="M12" s="28" t="s">
        <v>2958</v>
      </c>
      <c r="N12" s="28"/>
    </row>
    <row r="13" spans="1:14" x14ac:dyDescent="0.3">
      <c r="A13" s="17" t="s">
        <v>1295</v>
      </c>
      <c r="B13" s="17" t="s">
        <v>1296</v>
      </c>
      <c r="C13" s="17" t="s">
        <v>1297</v>
      </c>
      <c r="D13" s="17" t="s">
        <v>1258</v>
      </c>
      <c r="E13" s="17" t="s">
        <v>1298</v>
      </c>
      <c r="F13" s="17" t="s">
        <v>1299</v>
      </c>
      <c r="G13" s="18">
        <v>5</v>
      </c>
      <c r="H13" s="18">
        <v>6</v>
      </c>
      <c r="I13" s="19">
        <v>1</v>
      </c>
      <c r="J13" s="20">
        <v>0</v>
      </c>
      <c r="K13" s="21">
        <v>0</v>
      </c>
      <c r="L13" s="22">
        <v>0</v>
      </c>
      <c r="M13" s="28" t="s">
        <v>2958</v>
      </c>
      <c r="N13" s="28"/>
    </row>
    <row r="14" spans="1:14" x14ac:dyDescent="0.3">
      <c r="A14" s="17" t="s">
        <v>911</v>
      </c>
      <c r="B14" s="17" t="s">
        <v>1300</v>
      </c>
      <c r="C14" s="17" t="s">
        <v>1301</v>
      </c>
      <c r="D14" s="17" t="s">
        <v>1302</v>
      </c>
      <c r="E14" s="17" t="s">
        <v>913</v>
      </c>
      <c r="F14" s="17" t="s">
        <v>1303</v>
      </c>
      <c r="G14" s="18">
        <v>5</v>
      </c>
      <c r="H14" s="18">
        <v>10</v>
      </c>
      <c r="I14" s="19">
        <v>0</v>
      </c>
      <c r="J14" s="20">
        <v>0</v>
      </c>
      <c r="K14" s="21">
        <v>0</v>
      </c>
      <c r="L14" s="22">
        <v>1</v>
      </c>
      <c r="M14" s="28" t="s">
        <v>2962</v>
      </c>
      <c r="N14" s="28"/>
    </row>
    <row r="15" spans="1:14" x14ac:dyDescent="0.3">
      <c r="A15" s="17" t="s">
        <v>1304</v>
      </c>
      <c r="B15" s="17" t="s">
        <v>1305</v>
      </c>
      <c r="C15" s="17" t="s">
        <v>1306</v>
      </c>
      <c r="D15" s="17" t="s">
        <v>1307</v>
      </c>
      <c r="E15" s="17" t="s">
        <v>1308</v>
      </c>
      <c r="F15" s="17" t="s">
        <v>1309</v>
      </c>
      <c r="G15" s="18">
        <v>4</v>
      </c>
      <c r="H15" s="18">
        <v>9</v>
      </c>
      <c r="I15" s="19">
        <v>0</v>
      </c>
      <c r="J15" s="20">
        <v>1</v>
      </c>
      <c r="K15" s="21">
        <v>0</v>
      </c>
      <c r="L15" s="22">
        <v>0</v>
      </c>
      <c r="M15" s="28" t="s">
        <v>2971</v>
      </c>
      <c r="N15" s="28">
        <v>8</v>
      </c>
    </row>
    <row r="16" spans="1:14" x14ac:dyDescent="0.3">
      <c r="A16" s="17" t="s">
        <v>1310</v>
      </c>
      <c r="B16" s="17" t="s">
        <v>1296</v>
      </c>
      <c r="C16" s="17" t="s">
        <v>1297</v>
      </c>
      <c r="D16" s="17" t="s">
        <v>1311</v>
      </c>
      <c r="E16" s="17" t="s">
        <v>1298</v>
      </c>
      <c r="F16" s="17" t="s">
        <v>1312</v>
      </c>
      <c r="G16" s="18">
        <v>4</v>
      </c>
      <c r="H16" s="18">
        <v>22</v>
      </c>
      <c r="I16" s="19">
        <v>1</v>
      </c>
      <c r="J16" s="20">
        <v>0</v>
      </c>
      <c r="K16" s="21">
        <v>0</v>
      </c>
      <c r="L16" s="22">
        <v>0</v>
      </c>
      <c r="M16" s="28" t="s">
        <v>2958</v>
      </c>
      <c r="N16" s="28"/>
    </row>
    <row r="17" spans="1:14" x14ac:dyDescent="0.3">
      <c r="A17" s="17" t="s">
        <v>1313</v>
      </c>
      <c r="B17" s="17" t="s">
        <v>1314</v>
      </c>
      <c r="C17" s="17" t="s">
        <v>1315</v>
      </c>
      <c r="D17" s="17" t="s">
        <v>1246</v>
      </c>
      <c r="E17" s="17" t="s">
        <v>1293</v>
      </c>
      <c r="F17" s="17" t="s">
        <v>1316</v>
      </c>
      <c r="G17" s="18">
        <v>4</v>
      </c>
      <c r="H17" s="18">
        <v>12</v>
      </c>
      <c r="I17" s="19">
        <v>1</v>
      </c>
      <c r="J17" s="20">
        <v>0</v>
      </c>
      <c r="K17" s="21">
        <v>0</v>
      </c>
      <c r="L17" s="22">
        <v>0</v>
      </c>
      <c r="M17" s="28" t="s">
        <v>2958</v>
      </c>
      <c r="N17" s="28"/>
    </row>
    <row r="18" spans="1:14" x14ac:dyDescent="0.3">
      <c r="A18" s="17" t="s">
        <v>1317</v>
      </c>
      <c r="B18" s="17" t="s">
        <v>1318</v>
      </c>
      <c r="C18" s="17" t="s">
        <v>1275</v>
      </c>
      <c r="D18" s="17" t="s">
        <v>1246</v>
      </c>
      <c r="E18" s="17" t="s">
        <v>1241</v>
      </c>
      <c r="F18" s="17" t="s">
        <v>1277</v>
      </c>
      <c r="G18" s="18">
        <v>4</v>
      </c>
      <c r="H18" s="18">
        <v>4</v>
      </c>
      <c r="I18" s="19">
        <v>1</v>
      </c>
      <c r="J18" s="20">
        <v>0</v>
      </c>
      <c r="K18" s="21">
        <v>0</v>
      </c>
      <c r="L18" s="22">
        <v>0</v>
      </c>
      <c r="M18" s="28" t="s">
        <v>2958</v>
      </c>
      <c r="N18" s="28"/>
    </row>
    <row r="19" spans="1:14" x14ac:dyDescent="0.3">
      <c r="A19" s="17" t="s">
        <v>1319</v>
      </c>
      <c r="B19" s="17" t="s">
        <v>1320</v>
      </c>
      <c r="C19" s="17" t="s">
        <v>1321</v>
      </c>
      <c r="D19" s="17" t="s">
        <v>1302</v>
      </c>
      <c r="E19" s="17" t="s">
        <v>1322</v>
      </c>
      <c r="F19" s="17" t="s">
        <v>1323</v>
      </c>
      <c r="G19" s="18">
        <v>4</v>
      </c>
      <c r="H19" s="18">
        <v>4</v>
      </c>
      <c r="I19" s="19">
        <v>0.5</v>
      </c>
      <c r="J19" s="20">
        <v>0.5</v>
      </c>
      <c r="K19" s="21">
        <v>0</v>
      </c>
      <c r="L19" s="22">
        <v>0</v>
      </c>
      <c r="M19" s="28" t="s">
        <v>2958</v>
      </c>
      <c r="N19" s="28"/>
    </row>
    <row r="20" spans="1:14" x14ac:dyDescent="0.3">
      <c r="A20" s="17" t="s">
        <v>1324</v>
      </c>
      <c r="B20" s="17" t="s">
        <v>1325</v>
      </c>
      <c r="C20" s="17" t="s">
        <v>1326</v>
      </c>
      <c r="D20" s="17" t="s">
        <v>1302</v>
      </c>
      <c r="E20" s="17" t="s">
        <v>1327</v>
      </c>
      <c r="F20" s="17" t="s">
        <v>1328</v>
      </c>
      <c r="G20" s="18">
        <v>4</v>
      </c>
      <c r="H20" s="18">
        <v>10</v>
      </c>
      <c r="I20" s="19">
        <v>0.5</v>
      </c>
      <c r="J20" s="20">
        <v>0.5</v>
      </c>
      <c r="K20" s="21">
        <v>0</v>
      </c>
      <c r="L20" s="22">
        <v>0</v>
      </c>
      <c r="M20" s="28" t="s">
        <v>2958</v>
      </c>
      <c r="N20" s="28"/>
    </row>
    <row r="21" spans="1:14" x14ac:dyDescent="0.3">
      <c r="A21" s="17" t="s">
        <v>1329</v>
      </c>
      <c r="B21" s="17" t="s">
        <v>1330</v>
      </c>
      <c r="C21" s="17" t="s">
        <v>1291</v>
      </c>
      <c r="D21" s="17" t="s">
        <v>1292</v>
      </c>
      <c r="E21" s="17" t="s">
        <v>1271</v>
      </c>
      <c r="F21" s="17" t="s">
        <v>1331</v>
      </c>
      <c r="G21" s="18">
        <v>4</v>
      </c>
      <c r="H21" s="18">
        <v>15</v>
      </c>
      <c r="I21" s="19">
        <v>0.5</v>
      </c>
      <c r="J21" s="20">
        <v>0.5</v>
      </c>
      <c r="K21" s="21">
        <v>0</v>
      </c>
      <c r="L21" s="22">
        <v>0</v>
      </c>
      <c r="M21" s="28" t="s">
        <v>2958</v>
      </c>
      <c r="N21" s="28"/>
    </row>
    <row r="22" spans="1:14" x14ac:dyDescent="0.3">
      <c r="A22" s="17" t="s">
        <v>1040</v>
      </c>
      <c r="B22" s="17" t="s">
        <v>1332</v>
      </c>
      <c r="C22" s="17" t="s">
        <v>1333</v>
      </c>
      <c r="D22" s="17" t="s">
        <v>1334</v>
      </c>
      <c r="E22" s="17" t="s">
        <v>740</v>
      </c>
      <c r="F22" s="17" t="s">
        <v>1335</v>
      </c>
      <c r="G22" s="18">
        <v>4</v>
      </c>
      <c r="H22" s="18">
        <v>8</v>
      </c>
      <c r="I22" s="19">
        <v>0</v>
      </c>
      <c r="J22" s="20">
        <v>0</v>
      </c>
      <c r="K22" s="21">
        <v>0</v>
      </c>
      <c r="L22" s="22">
        <v>1</v>
      </c>
      <c r="M22" s="28" t="s">
        <v>2960</v>
      </c>
      <c r="N22" s="28"/>
    </row>
    <row r="23" spans="1:14" x14ac:dyDescent="0.3">
      <c r="A23" s="17" t="s">
        <v>1336</v>
      </c>
      <c r="B23" s="17" t="s">
        <v>1337</v>
      </c>
      <c r="C23" s="17" t="s">
        <v>1286</v>
      </c>
      <c r="D23" s="17" t="s">
        <v>1246</v>
      </c>
      <c r="E23" s="17" t="s">
        <v>932</v>
      </c>
      <c r="F23" s="17" t="s">
        <v>1338</v>
      </c>
      <c r="G23" s="18">
        <v>4</v>
      </c>
      <c r="H23" s="18">
        <v>9</v>
      </c>
      <c r="I23" s="19">
        <v>0</v>
      </c>
      <c r="J23" s="20">
        <v>1</v>
      </c>
      <c r="K23" s="21">
        <v>0</v>
      </c>
      <c r="L23" s="22">
        <v>0</v>
      </c>
      <c r="M23" s="28" t="s">
        <v>2971</v>
      </c>
      <c r="N23" s="28">
        <v>4</v>
      </c>
    </row>
    <row r="24" spans="1:14" x14ac:dyDescent="0.3">
      <c r="A24" s="17" t="s">
        <v>1339</v>
      </c>
      <c r="B24" s="17" t="s">
        <v>1340</v>
      </c>
      <c r="C24" s="17" t="s">
        <v>1341</v>
      </c>
      <c r="D24" s="17" t="s">
        <v>1252</v>
      </c>
      <c r="E24" s="17" t="s">
        <v>1342</v>
      </c>
      <c r="F24" s="17" t="s">
        <v>1343</v>
      </c>
      <c r="G24" s="18">
        <v>4</v>
      </c>
      <c r="H24" s="18">
        <v>11</v>
      </c>
      <c r="I24" s="19">
        <v>0</v>
      </c>
      <c r="J24" s="20">
        <v>1</v>
      </c>
      <c r="K24" s="21">
        <v>0</v>
      </c>
      <c r="L24" s="22">
        <v>0</v>
      </c>
      <c r="M24" s="28" t="s">
        <v>2964</v>
      </c>
      <c r="N24" s="28"/>
    </row>
    <row r="25" spans="1:14" x14ac:dyDescent="0.3">
      <c r="A25" s="17" t="s">
        <v>1344</v>
      </c>
      <c r="B25" s="17" t="s">
        <v>1345</v>
      </c>
      <c r="C25" s="17" t="s">
        <v>1346</v>
      </c>
      <c r="D25" s="17" t="s">
        <v>1347</v>
      </c>
      <c r="E25" s="17" t="s">
        <v>1253</v>
      </c>
      <c r="F25" s="17" t="s">
        <v>1348</v>
      </c>
      <c r="G25" s="18">
        <v>3</v>
      </c>
      <c r="H25" s="18">
        <v>17</v>
      </c>
      <c r="I25" s="19">
        <v>0</v>
      </c>
      <c r="J25" s="20">
        <v>1</v>
      </c>
      <c r="K25" s="21">
        <v>0</v>
      </c>
      <c r="L25" s="22">
        <v>0</v>
      </c>
      <c r="M25" s="28" t="s">
        <v>2964</v>
      </c>
      <c r="N25" s="28"/>
    </row>
    <row r="26" spans="1:14" x14ac:dyDescent="0.3">
      <c r="A26" s="17" t="s">
        <v>1349</v>
      </c>
      <c r="B26" s="17" t="s">
        <v>1350</v>
      </c>
      <c r="C26" s="17" t="s">
        <v>1351</v>
      </c>
      <c r="D26" s="17" t="s">
        <v>1352</v>
      </c>
      <c r="E26" s="17" t="s">
        <v>1353</v>
      </c>
      <c r="F26" s="17" t="s">
        <v>1354</v>
      </c>
      <c r="G26" s="18">
        <v>3</v>
      </c>
      <c r="H26" s="18">
        <v>3</v>
      </c>
      <c r="I26" s="19">
        <v>0</v>
      </c>
      <c r="J26" s="20">
        <v>1</v>
      </c>
      <c r="K26" s="21">
        <v>0</v>
      </c>
      <c r="L26" s="22">
        <v>0</v>
      </c>
      <c r="M26" s="28" t="s">
        <v>2961</v>
      </c>
      <c r="N26" s="28"/>
    </row>
    <row r="27" spans="1:14" x14ac:dyDescent="0.3">
      <c r="A27" s="17" t="s">
        <v>1355</v>
      </c>
      <c r="B27" s="17" t="s">
        <v>1356</v>
      </c>
      <c r="C27" s="17" t="s">
        <v>1357</v>
      </c>
      <c r="D27" s="17" t="s">
        <v>1358</v>
      </c>
      <c r="E27" s="17" t="s">
        <v>1271</v>
      </c>
      <c r="F27" s="17" t="s">
        <v>1359</v>
      </c>
      <c r="G27" s="18">
        <v>3</v>
      </c>
      <c r="H27" s="18">
        <v>8</v>
      </c>
      <c r="I27" s="19">
        <v>1</v>
      </c>
      <c r="J27" s="20">
        <v>0</v>
      </c>
      <c r="K27" s="21">
        <v>0</v>
      </c>
      <c r="L27" s="22">
        <v>0</v>
      </c>
      <c r="M27" s="28" t="s">
        <v>2958</v>
      </c>
      <c r="N27" s="28"/>
    </row>
    <row r="28" spans="1:14" x14ac:dyDescent="0.3">
      <c r="A28" s="17">
        <v>1103587</v>
      </c>
      <c r="B28" s="17" t="s">
        <v>1360</v>
      </c>
      <c r="C28" s="17" t="s">
        <v>1286</v>
      </c>
      <c r="D28" s="17" t="s">
        <v>1302</v>
      </c>
      <c r="E28" s="17" t="s">
        <v>807</v>
      </c>
      <c r="F28" s="17" t="s">
        <v>1361</v>
      </c>
      <c r="G28" s="18">
        <v>3</v>
      </c>
      <c r="H28" s="18">
        <v>6</v>
      </c>
      <c r="I28" s="19">
        <v>0</v>
      </c>
      <c r="J28" s="20">
        <v>1</v>
      </c>
      <c r="K28" s="21">
        <v>0</v>
      </c>
      <c r="L28" s="22">
        <v>0</v>
      </c>
      <c r="M28" s="28" t="s">
        <v>2961</v>
      </c>
      <c r="N28" s="28"/>
    </row>
    <row r="29" spans="1:14" x14ac:dyDescent="0.3">
      <c r="A29" s="17" t="s">
        <v>1362</v>
      </c>
      <c r="B29" s="17" t="s">
        <v>1363</v>
      </c>
      <c r="C29" s="17" t="s">
        <v>1364</v>
      </c>
      <c r="D29" s="17" t="s">
        <v>1258</v>
      </c>
      <c r="E29" s="17" t="s">
        <v>807</v>
      </c>
      <c r="F29" s="17" t="s">
        <v>1365</v>
      </c>
      <c r="G29" s="18">
        <v>3</v>
      </c>
      <c r="H29" s="18">
        <v>3</v>
      </c>
      <c r="I29" s="19">
        <v>0</v>
      </c>
      <c r="J29" s="20">
        <v>1</v>
      </c>
      <c r="K29" s="21">
        <v>0</v>
      </c>
      <c r="L29" s="22">
        <v>0</v>
      </c>
      <c r="M29" s="28" t="s">
        <v>2961</v>
      </c>
      <c r="N29" s="28"/>
    </row>
    <row r="30" spans="1:14" x14ac:dyDescent="0.3">
      <c r="A30" s="17" t="s">
        <v>1366</v>
      </c>
      <c r="B30" s="17" t="s">
        <v>1367</v>
      </c>
      <c r="C30" s="17" t="s">
        <v>1357</v>
      </c>
      <c r="D30" s="17" t="s">
        <v>1292</v>
      </c>
      <c r="E30" s="17" t="s">
        <v>1271</v>
      </c>
      <c r="F30" s="17" t="s">
        <v>1368</v>
      </c>
      <c r="G30" s="18">
        <v>3</v>
      </c>
      <c r="H30" s="18">
        <v>21</v>
      </c>
      <c r="I30" s="19">
        <v>0.33333333333333337</v>
      </c>
      <c r="J30" s="20">
        <v>0.66666666666666674</v>
      </c>
      <c r="K30" s="21">
        <v>0</v>
      </c>
      <c r="L30" s="22">
        <v>0</v>
      </c>
      <c r="M30" s="28" t="s">
        <v>2958</v>
      </c>
      <c r="N30" s="28"/>
    </row>
    <row r="31" spans="1:14" x14ac:dyDescent="0.3">
      <c r="A31" s="17" t="s">
        <v>1369</v>
      </c>
      <c r="B31" s="17" t="s">
        <v>1370</v>
      </c>
      <c r="C31" s="17" t="s">
        <v>1371</v>
      </c>
      <c r="D31" s="17" t="s">
        <v>1372</v>
      </c>
      <c r="E31" s="17" t="s">
        <v>825</v>
      </c>
      <c r="F31" s="17" t="s">
        <v>1373</v>
      </c>
      <c r="G31" s="18">
        <v>3</v>
      </c>
      <c r="H31" s="18">
        <v>15</v>
      </c>
      <c r="I31" s="19">
        <v>0.66666666666666674</v>
      </c>
      <c r="J31" s="20">
        <v>0.33333333333333337</v>
      </c>
      <c r="K31" s="21">
        <v>0</v>
      </c>
      <c r="L31" s="22">
        <v>0</v>
      </c>
      <c r="M31" s="28" t="s">
        <v>2958</v>
      </c>
      <c r="N31" s="28"/>
    </row>
    <row r="32" spans="1:14" x14ac:dyDescent="0.3">
      <c r="A32" s="17" t="s">
        <v>1374</v>
      </c>
      <c r="B32" s="17" t="s">
        <v>1375</v>
      </c>
      <c r="C32" s="17" t="s">
        <v>1376</v>
      </c>
      <c r="D32" s="17" t="s">
        <v>1377</v>
      </c>
      <c r="E32" s="17" t="s">
        <v>1378</v>
      </c>
      <c r="F32" s="17" t="s">
        <v>1379</v>
      </c>
      <c r="G32" s="18">
        <v>3</v>
      </c>
      <c r="H32" s="18">
        <v>3</v>
      </c>
      <c r="I32" s="19">
        <v>0</v>
      </c>
      <c r="J32" s="20">
        <v>1</v>
      </c>
      <c r="K32" s="21">
        <v>0</v>
      </c>
      <c r="L32" s="22">
        <v>0</v>
      </c>
      <c r="M32" s="28" t="s">
        <v>2958</v>
      </c>
      <c r="N32" s="28"/>
    </row>
    <row r="33" spans="1:14" x14ac:dyDescent="0.3">
      <c r="A33" s="17" t="s">
        <v>1380</v>
      </c>
      <c r="B33" s="17" t="s">
        <v>1381</v>
      </c>
      <c r="C33" s="17" t="s">
        <v>1382</v>
      </c>
      <c r="D33" s="17" t="s">
        <v>1252</v>
      </c>
      <c r="E33" s="17" t="s">
        <v>1342</v>
      </c>
      <c r="F33" s="17" t="s">
        <v>1383</v>
      </c>
      <c r="G33" s="18">
        <v>3</v>
      </c>
      <c r="H33" s="18">
        <v>6</v>
      </c>
      <c r="I33" s="19">
        <v>0.66666666666666674</v>
      </c>
      <c r="J33" s="20">
        <v>0.33333333333333337</v>
      </c>
      <c r="K33" s="21">
        <v>0</v>
      </c>
      <c r="L33" s="22">
        <v>0</v>
      </c>
      <c r="M33" s="28" t="s">
        <v>2964</v>
      </c>
      <c r="N33" s="28"/>
    </row>
    <row r="34" spans="1:14" x14ac:dyDescent="0.3">
      <c r="A34" s="17" t="s">
        <v>1384</v>
      </c>
      <c r="B34" s="17" t="s">
        <v>1385</v>
      </c>
      <c r="C34" s="17" t="s">
        <v>1386</v>
      </c>
      <c r="D34" s="17" t="s">
        <v>1387</v>
      </c>
      <c r="E34" s="17" t="s">
        <v>1388</v>
      </c>
      <c r="F34" s="17" t="s">
        <v>1389</v>
      </c>
      <c r="G34" s="18">
        <v>3</v>
      </c>
      <c r="H34" s="18">
        <v>29</v>
      </c>
      <c r="I34" s="19">
        <v>0</v>
      </c>
      <c r="J34" s="20">
        <v>1</v>
      </c>
      <c r="K34" s="21">
        <v>0</v>
      </c>
      <c r="L34" s="22">
        <v>0</v>
      </c>
      <c r="M34" s="28" t="s">
        <v>2958</v>
      </c>
      <c r="N34" s="28"/>
    </row>
    <row r="35" spans="1:14" x14ac:dyDescent="0.3">
      <c r="A35" s="17" t="s">
        <v>1390</v>
      </c>
      <c r="B35" s="17" t="s">
        <v>1391</v>
      </c>
      <c r="C35" s="17" t="s">
        <v>1392</v>
      </c>
      <c r="D35" s="17" t="s">
        <v>1246</v>
      </c>
      <c r="E35" s="17" t="s">
        <v>1293</v>
      </c>
      <c r="F35" s="17" t="s">
        <v>1393</v>
      </c>
      <c r="G35" s="18">
        <v>3</v>
      </c>
      <c r="H35" s="18">
        <v>4</v>
      </c>
      <c r="I35" s="19">
        <v>1</v>
      </c>
      <c r="J35" s="20">
        <v>0</v>
      </c>
      <c r="K35" s="21">
        <v>0</v>
      </c>
      <c r="L35" s="22">
        <v>0</v>
      </c>
      <c r="M35" s="28" t="s">
        <v>2958</v>
      </c>
      <c r="N35" s="28"/>
    </row>
    <row r="36" spans="1:14" x14ac:dyDescent="0.3">
      <c r="A36" s="17" t="s">
        <v>1394</v>
      </c>
      <c r="B36" s="17" t="s">
        <v>1395</v>
      </c>
      <c r="C36" s="17" t="s">
        <v>1396</v>
      </c>
      <c r="D36" s="17" t="s">
        <v>1246</v>
      </c>
      <c r="E36" s="17" t="s">
        <v>1293</v>
      </c>
      <c r="F36" s="17" t="s">
        <v>1397</v>
      </c>
      <c r="G36" s="18">
        <v>3</v>
      </c>
      <c r="H36" s="18">
        <v>4</v>
      </c>
      <c r="I36" s="19">
        <v>1</v>
      </c>
      <c r="J36" s="20">
        <v>0</v>
      </c>
      <c r="K36" s="21">
        <v>0</v>
      </c>
      <c r="L36" s="22">
        <v>0</v>
      </c>
      <c r="M36" s="28" t="s">
        <v>2958</v>
      </c>
      <c r="N36" s="28"/>
    </row>
    <row r="37" spans="1:14" x14ac:dyDescent="0.3">
      <c r="A37" s="17" t="s">
        <v>1398</v>
      </c>
      <c r="B37" s="17" t="s">
        <v>1399</v>
      </c>
      <c r="C37" s="17" t="s">
        <v>1396</v>
      </c>
      <c r="D37" s="17" t="s">
        <v>1292</v>
      </c>
      <c r="E37" s="17" t="s">
        <v>1271</v>
      </c>
      <c r="F37" s="17" t="s">
        <v>1397</v>
      </c>
      <c r="G37" s="18">
        <v>3</v>
      </c>
      <c r="H37" s="18">
        <v>19</v>
      </c>
      <c r="I37" s="19">
        <v>1</v>
      </c>
      <c r="J37" s="20">
        <v>0</v>
      </c>
      <c r="K37" s="21">
        <v>0</v>
      </c>
      <c r="L37" s="22">
        <v>0</v>
      </c>
      <c r="M37" s="28" t="s">
        <v>2958</v>
      </c>
      <c r="N37" s="28"/>
    </row>
    <row r="38" spans="1:14" x14ac:dyDescent="0.3">
      <c r="A38" s="17" t="s">
        <v>1400</v>
      </c>
      <c r="B38" s="17" t="s">
        <v>1401</v>
      </c>
      <c r="C38" s="17" t="s">
        <v>1402</v>
      </c>
      <c r="D38" s="17" t="s">
        <v>1403</v>
      </c>
      <c r="E38" s="17" t="s">
        <v>825</v>
      </c>
      <c r="F38" s="17" t="s">
        <v>1404</v>
      </c>
      <c r="G38" s="18">
        <v>3</v>
      </c>
      <c r="H38" s="18">
        <v>9</v>
      </c>
      <c r="I38" s="19">
        <v>1</v>
      </c>
      <c r="J38" s="20">
        <v>0</v>
      </c>
      <c r="K38" s="21">
        <v>0</v>
      </c>
      <c r="L38" s="22">
        <v>0</v>
      </c>
      <c r="M38" s="28" t="s">
        <v>2958</v>
      </c>
      <c r="N38" s="28"/>
    </row>
    <row r="39" spans="1:14" x14ac:dyDescent="0.3">
      <c r="A39" s="17" t="s">
        <v>1405</v>
      </c>
      <c r="B39" s="17" t="s">
        <v>1406</v>
      </c>
      <c r="C39" s="17" t="s">
        <v>1407</v>
      </c>
      <c r="D39" s="17" t="s">
        <v>1408</v>
      </c>
      <c r="E39" s="17" t="s">
        <v>1241</v>
      </c>
      <c r="F39" s="17" t="s">
        <v>1409</v>
      </c>
      <c r="G39" s="18">
        <v>3</v>
      </c>
      <c r="H39" s="18">
        <v>4</v>
      </c>
      <c r="I39" s="19">
        <v>0.33333333333333337</v>
      </c>
      <c r="J39" s="20">
        <v>0.66666666666666674</v>
      </c>
      <c r="K39" s="21">
        <v>0</v>
      </c>
      <c r="L39" s="22">
        <v>0</v>
      </c>
      <c r="M39" s="28" t="s">
        <v>2958</v>
      </c>
      <c r="N39" s="28"/>
    </row>
    <row r="40" spans="1:14" x14ac:dyDescent="0.3">
      <c r="A40" s="17" t="s">
        <v>930</v>
      </c>
      <c r="B40" s="17" t="s">
        <v>1410</v>
      </c>
      <c r="C40" s="17" t="s">
        <v>1411</v>
      </c>
      <c r="D40" s="17" t="s">
        <v>1403</v>
      </c>
      <c r="E40" s="17" t="s">
        <v>932</v>
      </c>
      <c r="F40" s="17" t="s">
        <v>1412</v>
      </c>
      <c r="G40" s="18">
        <v>3</v>
      </c>
      <c r="H40" s="18">
        <v>8</v>
      </c>
      <c r="I40" s="19">
        <v>0</v>
      </c>
      <c r="J40" s="20">
        <v>0</v>
      </c>
      <c r="K40" s="21">
        <v>0</v>
      </c>
      <c r="L40" s="22">
        <v>1</v>
      </c>
      <c r="M40" s="28" t="s">
        <v>2972</v>
      </c>
      <c r="N40" s="28">
        <v>6</v>
      </c>
    </row>
    <row r="41" spans="1:14" x14ac:dyDescent="0.3">
      <c r="A41" s="17" t="s">
        <v>1413</v>
      </c>
      <c r="B41" s="17" t="s">
        <v>1414</v>
      </c>
      <c r="C41" s="17" t="s">
        <v>1415</v>
      </c>
      <c r="D41" s="17" t="s">
        <v>1416</v>
      </c>
      <c r="E41" s="17" t="s">
        <v>1271</v>
      </c>
      <c r="F41" s="17" t="s">
        <v>1417</v>
      </c>
      <c r="G41" s="18">
        <v>3</v>
      </c>
      <c r="H41" s="18">
        <v>3</v>
      </c>
      <c r="I41" s="19">
        <v>0</v>
      </c>
      <c r="J41" s="20">
        <v>1</v>
      </c>
      <c r="K41" s="21">
        <v>0</v>
      </c>
      <c r="L41" s="22">
        <v>0</v>
      </c>
      <c r="M41" s="28" t="s">
        <v>2958</v>
      </c>
      <c r="N41" s="28"/>
    </row>
    <row r="42" spans="1:14" x14ac:dyDescent="0.3">
      <c r="A42" s="17" t="s">
        <v>1418</v>
      </c>
      <c r="B42" s="17" t="s">
        <v>1419</v>
      </c>
      <c r="C42" s="17" t="s">
        <v>1420</v>
      </c>
      <c r="D42" s="17" t="s">
        <v>1246</v>
      </c>
      <c r="E42" s="17" t="s">
        <v>1421</v>
      </c>
      <c r="F42" s="17" t="s">
        <v>1418</v>
      </c>
      <c r="G42" s="18">
        <v>3</v>
      </c>
      <c r="H42" s="18">
        <v>3</v>
      </c>
      <c r="I42" s="19">
        <v>0.66666666666666674</v>
      </c>
      <c r="J42" s="20">
        <v>0.33333333333333337</v>
      </c>
      <c r="K42" s="21">
        <v>0</v>
      </c>
      <c r="L42" s="22">
        <v>0</v>
      </c>
      <c r="M42" s="28" t="s">
        <v>2958</v>
      </c>
      <c r="N42" s="28"/>
    </row>
    <row r="43" spans="1:14" x14ac:dyDescent="0.3">
      <c r="A43" s="17" t="s">
        <v>669</v>
      </c>
      <c r="B43" s="17" t="s">
        <v>1422</v>
      </c>
      <c r="C43" s="17" t="s">
        <v>1423</v>
      </c>
      <c r="D43" s="17" t="s">
        <v>1424</v>
      </c>
      <c r="E43" s="17" t="s">
        <v>672</v>
      </c>
      <c r="F43" s="17" t="s">
        <v>1425</v>
      </c>
      <c r="G43" s="18">
        <v>3</v>
      </c>
      <c r="H43" s="18">
        <v>3</v>
      </c>
      <c r="I43" s="19">
        <v>0</v>
      </c>
      <c r="J43" s="20">
        <v>0</v>
      </c>
      <c r="K43" s="21">
        <v>1</v>
      </c>
      <c r="L43" s="22">
        <v>0</v>
      </c>
      <c r="M43" s="28" t="s">
        <v>2960</v>
      </c>
      <c r="N43" s="28"/>
    </row>
    <row r="44" spans="1:14" x14ac:dyDescent="0.3">
      <c r="A44" s="17" t="s">
        <v>1426</v>
      </c>
      <c r="B44" s="17" t="s">
        <v>1427</v>
      </c>
      <c r="C44" s="17" t="s">
        <v>1286</v>
      </c>
      <c r="D44" s="17" t="s">
        <v>1428</v>
      </c>
      <c r="E44" s="17" t="s">
        <v>1429</v>
      </c>
      <c r="F44" s="17" t="s">
        <v>1430</v>
      </c>
      <c r="G44" s="18">
        <v>2</v>
      </c>
      <c r="H44" s="18">
        <v>2</v>
      </c>
      <c r="I44" s="19">
        <v>0</v>
      </c>
      <c r="J44" s="20">
        <v>1</v>
      </c>
      <c r="K44" s="21">
        <v>0</v>
      </c>
      <c r="L44" s="22">
        <v>0</v>
      </c>
      <c r="M44" s="28" t="s">
        <v>2959</v>
      </c>
      <c r="N44" s="28"/>
    </row>
    <row r="45" spans="1:14" x14ac:dyDescent="0.3">
      <c r="A45" s="17" t="s">
        <v>1431</v>
      </c>
      <c r="B45" s="17" t="s">
        <v>1432</v>
      </c>
      <c r="C45" s="17" t="s">
        <v>1433</v>
      </c>
      <c r="D45" s="17" t="s">
        <v>1434</v>
      </c>
      <c r="E45" s="17" t="s">
        <v>1271</v>
      </c>
      <c r="F45" s="17" t="s">
        <v>1435</v>
      </c>
      <c r="G45" s="18">
        <v>2</v>
      </c>
      <c r="H45" s="18">
        <v>6</v>
      </c>
      <c r="I45" s="19">
        <v>1</v>
      </c>
      <c r="J45" s="20">
        <v>0</v>
      </c>
      <c r="K45" s="21">
        <v>0</v>
      </c>
      <c r="L45" s="22">
        <v>0</v>
      </c>
      <c r="M45" s="28" t="s">
        <v>2958</v>
      </c>
      <c r="N45" s="28"/>
    </row>
    <row r="46" spans="1:14" x14ac:dyDescent="0.3">
      <c r="A46" s="17" t="s">
        <v>1120</v>
      </c>
      <c r="B46" s="17" t="s">
        <v>1436</v>
      </c>
      <c r="C46" s="17" t="s">
        <v>1437</v>
      </c>
      <c r="D46" s="17" t="s">
        <v>1302</v>
      </c>
      <c r="E46" s="17" t="s">
        <v>1019</v>
      </c>
      <c r="F46" s="17" t="s">
        <v>1438</v>
      </c>
      <c r="G46" s="18">
        <v>2</v>
      </c>
      <c r="H46" s="18">
        <v>2</v>
      </c>
      <c r="I46" s="19">
        <v>0</v>
      </c>
      <c r="J46" s="20">
        <v>0</v>
      </c>
      <c r="K46" s="21">
        <v>0</v>
      </c>
      <c r="L46" s="22">
        <v>1</v>
      </c>
      <c r="M46" s="28" t="s">
        <v>2960</v>
      </c>
      <c r="N46" s="28"/>
    </row>
    <row r="47" spans="1:14" x14ac:dyDescent="0.3">
      <c r="A47" s="17" t="s">
        <v>1439</v>
      </c>
      <c r="B47" s="17" t="s">
        <v>1440</v>
      </c>
      <c r="C47" s="17" t="s">
        <v>1441</v>
      </c>
      <c r="D47" s="17" t="s">
        <v>1442</v>
      </c>
      <c r="E47" s="17" t="s">
        <v>1443</v>
      </c>
      <c r="F47" s="17" t="s">
        <v>1444</v>
      </c>
      <c r="G47" s="18">
        <v>2</v>
      </c>
      <c r="H47" s="18">
        <v>6</v>
      </c>
      <c r="I47" s="19">
        <v>0</v>
      </c>
      <c r="J47" s="20">
        <v>1</v>
      </c>
      <c r="K47" s="21">
        <v>0</v>
      </c>
      <c r="L47" s="22">
        <v>0</v>
      </c>
      <c r="M47" s="28" t="s">
        <v>2961</v>
      </c>
      <c r="N47" s="28"/>
    </row>
    <row r="48" spans="1:14" x14ac:dyDescent="0.3">
      <c r="A48" s="17" t="s">
        <v>1130</v>
      </c>
      <c r="B48" s="17" t="s">
        <v>1445</v>
      </c>
      <c r="C48" s="17" t="s">
        <v>1446</v>
      </c>
      <c r="D48" s="17" t="s">
        <v>1258</v>
      </c>
      <c r="E48" s="17" t="s">
        <v>906</v>
      </c>
      <c r="F48" s="17" t="s">
        <v>1447</v>
      </c>
      <c r="G48" s="18">
        <v>2</v>
      </c>
      <c r="H48" s="18">
        <v>2</v>
      </c>
      <c r="I48" s="19">
        <v>0</v>
      </c>
      <c r="J48" s="20">
        <v>0</v>
      </c>
      <c r="K48" s="21">
        <v>0</v>
      </c>
      <c r="L48" s="22">
        <v>1</v>
      </c>
      <c r="M48" s="28" t="s">
        <v>2962</v>
      </c>
      <c r="N48" s="28"/>
    </row>
    <row r="49" spans="1:14" x14ac:dyDescent="0.3">
      <c r="A49" s="17" t="s">
        <v>1448</v>
      </c>
      <c r="B49" s="17" t="s">
        <v>1449</v>
      </c>
      <c r="C49" s="17" t="s">
        <v>1450</v>
      </c>
      <c r="D49" s="17" t="s">
        <v>1302</v>
      </c>
      <c r="E49" s="17" t="s">
        <v>1282</v>
      </c>
      <c r="F49" s="17" t="s">
        <v>1451</v>
      </c>
      <c r="G49" s="18">
        <v>2</v>
      </c>
      <c r="H49" s="18">
        <v>6</v>
      </c>
      <c r="I49" s="19">
        <v>0</v>
      </c>
      <c r="J49" s="20">
        <v>1</v>
      </c>
      <c r="K49" s="21">
        <v>0</v>
      </c>
      <c r="L49" s="22">
        <v>0</v>
      </c>
      <c r="M49" s="28" t="s">
        <v>2963</v>
      </c>
      <c r="N49" s="28"/>
    </row>
    <row r="50" spans="1:14" x14ac:dyDescent="0.3">
      <c r="A50" s="17" t="s">
        <v>1030</v>
      </c>
      <c r="B50" s="17" t="s">
        <v>1452</v>
      </c>
      <c r="C50" s="17" t="s">
        <v>1286</v>
      </c>
      <c r="D50" s="17" t="s">
        <v>1453</v>
      </c>
      <c r="E50" s="17" t="s">
        <v>1032</v>
      </c>
      <c r="F50" s="17" t="s">
        <v>1454</v>
      </c>
      <c r="G50" s="18">
        <v>2</v>
      </c>
      <c r="H50" s="18">
        <v>2</v>
      </c>
      <c r="I50" s="19">
        <v>0</v>
      </c>
      <c r="J50" s="20">
        <v>0</v>
      </c>
      <c r="K50" s="21">
        <v>0</v>
      </c>
      <c r="L50" s="22">
        <v>1</v>
      </c>
      <c r="M50" s="28" t="s">
        <v>2960</v>
      </c>
      <c r="N50" s="28"/>
    </row>
    <row r="51" spans="1:14" x14ac:dyDescent="0.3">
      <c r="A51" s="17" t="s">
        <v>1455</v>
      </c>
      <c r="B51" s="17" t="s">
        <v>1456</v>
      </c>
      <c r="C51" s="17" t="s">
        <v>1457</v>
      </c>
      <c r="D51" s="17" t="s">
        <v>1458</v>
      </c>
      <c r="E51" s="17" t="s">
        <v>825</v>
      </c>
      <c r="F51" s="17" t="s">
        <v>1459</v>
      </c>
      <c r="G51" s="18">
        <v>2</v>
      </c>
      <c r="H51" s="18">
        <v>5</v>
      </c>
      <c r="I51" s="19">
        <v>0.5</v>
      </c>
      <c r="J51" s="20">
        <v>0.5</v>
      </c>
      <c r="K51" s="21">
        <v>0</v>
      </c>
      <c r="L51" s="22">
        <v>0</v>
      </c>
      <c r="M51" s="28" t="s">
        <v>2963</v>
      </c>
      <c r="N51" s="28"/>
    </row>
    <row r="52" spans="1:14" x14ac:dyDescent="0.3">
      <c r="A52" s="17" t="s">
        <v>1105</v>
      </c>
      <c r="B52" s="17" t="s">
        <v>1460</v>
      </c>
      <c r="C52" s="17" t="s">
        <v>1286</v>
      </c>
      <c r="D52" s="17" t="s">
        <v>1302</v>
      </c>
      <c r="E52" s="17" t="s">
        <v>652</v>
      </c>
      <c r="F52" s="17" t="s">
        <v>1461</v>
      </c>
      <c r="G52" s="18">
        <v>2</v>
      </c>
      <c r="H52" s="18">
        <v>2</v>
      </c>
      <c r="I52" s="19">
        <v>0</v>
      </c>
      <c r="J52" s="20">
        <v>0</v>
      </c>
      <c r="K52" s="21">
        <v>0</v>
      </c>
      <c r="L52" s="22">
        <v>1</v>
      </c>
      <c r="M52" s="28" t="s">
        <v>2960</v>
      </c>
      <c r="N52" s="28"/>
    </row>
    <row r="53" spans="1:14" x14ac:dyDescent="0.3">
      <c r="A53" s="17" t="s">
        <v>1462</v>
      </c>
      <c r="B53" s="17" t="s">
        <v>1463</v>
      </c>
      <c r="C53" s="17" t="s">
        <v>1464</v>
      </c>
      <c r="D53" s="17" t="s">
        <v>1403</v>
      </c>
      <c r="E53" s="17" t="s">
        <v>1465</v>
      </c>
      <c r="F53" s="17" t="s">
        <v>1462</v>
      </c>
      <c r="G53" s="18">
        <v>2</v>
      </c>
      <c r="H53" s="18">
        <v>5</v>
      </c>
      <c r="I53" s="19">
        <v>1</v>
      </c>
      <c r="J53" s="20">
        <v>0</v>
      </c>
      <c r="K53" s="21">
        <v>0</v>
      </c>
      <c r="L53" s="22">
        <v>0</v>
      </c>
      <c r="M53" s="28" t="s">
        <v>2959</v>
      </c>
      <c r="N53" s="28"/>
    </row>
    <row r="54" spans="1:14" x14ac:dyDescent="0.3">
      <c r="A54" s="17" t="s">
        <v>1466</v>
      </c>
      <c r="B54" s="17" t="s">
        <v>1467</v>
      </c>
      <c r="C54" s="17" t="s">
        <v>1468</v>
      </c>
      <c r="D54" s="17" t="s">
        <v>1469</v>
      </c>
      <c r="E54" s="17" t="s">
        <v>1061</v>
      </c>
      <c r="F54" s="17" t="s">
        <v>1470</v>
      </c>
      <c r="G54" s="18">
        <v>2</v>
      </c>
      <c r="H54" s="18">
        <v>7</v>
      </c>
      <c r="I54" s="19">
        <v>0</v>
      </c>
      <c r="J54" s="20">
        <v>1</v>
      </c>
      <c r="K54" s="21">
        <v>0</v>
      </c>
      <c r="L54" s="22">
        <v>0</v>
      </c>
      <c r="M54" s="28" t="s">
        <v>2961</v>
      </c>
      <c r="N54" s="28"/>
    </row>
    <row r="55" spans="1:14" x14ac:dyDescent="0.3">
      <c r="A55" s="17" t="s">
        <v>1471</v>
      </c>
      <c r="B55" s="17" t="s">
        <v>1472</v>
      </c>
      <c r="C55" s="17" t="s">
        <v>1286</v>
      </c>
      <c r="D55" s="17" t="s">
        <v>1473</v>
      </c>
      <c r="E55" s="17" t="s">
        <v>1474</v>
      </c>
      <c r="F55" s="17" t="s">
        <v>1475</v>
      </c>
      <c r="G55" s="18">
        <v>2</v>
      </c>
      <c r="H55" s="18">
        <v>3</v>
      </c>
      <c r="I55" s="19">
        <v>0</v>
      </c>
      <c r="J55" s="20">
        <v>1</v>
      </c>
      <c r="K55" s="21">
        <v>0</v>
      </c>
      <c r="L55" s="22">
        <v>0</v>
      </c>
      <c r="M55" s="28" t="s">
        <v>2961</v>
      </c>
      <c r="N55" s="28"/>
    </row>
    <row r="56" spans="1:14" x14ac:dyDescent="0.3">
      <c r="A56" s="17" t="s">
        <v>1476</v>
      </c>
      <c r="B56" s="17" t="s">
        <v>1477</v>
      </c>
      <c r="C56" s="17" t="s">
        <v>1478</v>
      </c>
      <c r="D56" s="17" t="s">
        <v>1458</v>
      </c>
      <c r="E56" s="17" t="s">
        <v>982</v>
      </c>
      <c r="F56" s="17" t="s">
        <v>1479</v>
      </c>
      <c r="G56" s="18">
        <v>2</v>
      </c>
      <c r="H56" s="18">
        <v>2</v>
      </c>
      <c r="I56" s="19">
        <v>1</v>
      </c>
      <c r="J56" s="20">
        <v>0</v>
      </c>
      <c r="K56" s="21">
        <v>0</v>
      </c>
      <c r="L56" s="22">
        <v>0</v>
      </c>
      <c r="M56" s="28" t="s">
        <v>2963</v>
      </c>
      <c r="N56" s="28"/>
    </row>
    <row r="57" spans="1:14" x14ac:dyDescent="0.3">
      <c r="A57" s="17" t="s">
        <v>1480</v>
      </c>
      <c r="B57" s="17" t="s">
        <v>1481</v>
      </c>
      <c r="C57" s="17" t="s">
        <v>1482</v>
      </c>
      <c r="D57" s="17" t="s">
        <v>1302</v>
      </c>
      <c r="E57" s="17" t="s">
        <v>807</v>
      </c>
      <c r="F57" s="17" t="s">
        <v>1483</v>
      </c>
      <c r="G57" s="18">
        <v>2</v>
      </c>
      <c r="H57" s="18">
        <v>4</v>
      </c>
      <c r="I57" s="19">
        <v>0</v>
      </c>
      <c r="J57" s="20">
        <v>1</v>
      </c>
      <c r="K57" s="21">
        <v>0</v>
      </c>
      <c r="L57" s="22">
        <v>0</v>
      </c>
      <c r="M57" s="28" t="s">
        <v>2961</v>
      </c>
      <c r="N57" s="28"/>
    </row>
    <row r="58" spans="1:14" x14ac:dyDescent="0.3">
      <c r="A58" s="17" t="s">
        <v>1484</v>
      </c>
      <c r="B58" s="17" t="s">
        <v>1485</v>
      </c>
      <c r="C58" s="17" t="s">
        <v>1486</v>
      </c>
      <c r="D58" s="17" t="s">
        <v>1302</v>
      </c>
      <c r="E58" s="17" t="s">
        <v>1487</v>
      </c>
      <c r="F58" s="17" t="s">
        <v>1488</v>
      </c>
      <c r="G58" s="18">
        <v>2</v>
      </c>
      <c r="H58" s="18">
        <v>2</v>
      </c>
      <c r="I58" s="19">
        <v>0</v>
      </c>
      <c r="J58" s="20">
        <v>1</v>
      </c>
      <c r="K58" s="21">
        <v>0</v>
      </c>
      <c r="L58" s="22">
        <v>0</v>
      </c>
      <c r="M58" s="28" t="s">
        <v>2963</v>
      </c>
      <c r="N58" s="28"/>
    </row>
    <row r="59" spans="1:14" x14ac:dyDescent="0.3">
      <c r="A59" s="17" t="s">
        <v>1489</v>
      </c>
      <c r="B59" s="17" t="s">
        <v>1490</v>
      </c>
      <c r="C59" s="17" t="s">
        <v>1491</v>
      </c>
      <c r="D59" s="17" t="s">
        <v>1492</v>
      </c>
      <c r="E59" s="17" t="s">
        <v>1493</v>
      </c>
      <c r="F59" s="17" t="s">
        <v>1494</v>
      </c>
      <c r="G59" s="18">
        <v>2</v>
      </c>
      <c r="H59" s="18">
        <v>15</v>
      </c>
      <c r="I59" s="19">
        <v>0</v>
      </c>
      <c r="J59" s="20">
        <v>1</v>
      </c>
      <c r="K59" s="21">
        <v>0</v>
      </c>
      <c r="L59" s="22">
        <v>0</v>
      </c>
      <c r="M59" s="28" t="s">
        <v>2961</v>
      </c>
      <c r="N59" s="28"/>
    </row>
    <row r="60" spans="1:14" x14ac:dyDescent="0.3">
      <c r="A60" s="17" t="s">
        <v>755</v>
      </c>
      <c r="B60" s="17" t="s">
        <v>1495</v>
      </c>
      <c r="C60" s="17" t="s">
        <v>1496</v>
      </c>
      <c r="D60" s="17" t="s">
        <v>1458</v>
      </c>
      <c r="E60" s="17" t="s">
        <v>750</v>
      </c>
      <c r="F60" s="17" t="s">
        <v>1497</v>
      </c>
      <c r="G60" s="18">
        <v>2</v>
      </c>
      <c r="H60" s="18">
        <v>6</v>
      </c>
      <c r="I60" s="19">
        <v>0</v>
      </c>
      <c r="J60" s="20">
        <v>0</v>
      </c>
      <c r="K60" s="21">
        <v>0.5</v>
      </c>
      <c r="L60" s="22">
        <v>0.5</v>
      </c>
      <c r="M60" s="28" t="s">
        <v>2960</v>
      </c>
      <c r="N60" s="28"/>
    </row>
    <row r="61" spans="1:14" x14ac:dyDescent="0.3">
      <c r="A61" s="17" t="s">
        <v>1498</v>
      </c>
      <c r="B61" s="17" t="s">
        <v>1499</v>
      </c>
      <c r="C61" s="17" t="s">
        <v>1239</v>
      </c>
      <c r="D61" s="17" t="s">
        <v>1500</v>
      </c>
      <c r="E61" s="17" t="s">
        <v>1241</v>
      </c>
      <c r="F61" s="17" t="s">
        <v>1501</v>
      </c>
      <c r="G61" s="18">
        <v>2</v>
      </c>
      <c r="H61" s="18">
        <v>5</v>
      </c>
      <c r="I61" s="19">
        <v>1</v>
      </c>
      <c r="J61" s="20">
        <v>0</v>
      </c>
      <c r="K61" s="21">
        <v>0</v>
      </c>
      <c r="L61" s="22">
        <v>0</v>
      </c>
      <c r="M61" s="28" t="s">
        <v>2963</v>
      </c>
      <c r="N61" s="28"/>
    </row>
    <row r="62" spans="1:14" x14ac:dyDescent="0.3">
      <c r="A62" s="17" t="s">
        <v>1502</v>
      </c>
      <c r="B62" s="17" t="s">
        <v>1503</v>
      </c>
      <c r="C62" s="17" t="s">
        <v>1504</v>
      </c>
      <c r="D62" s="17" t="s">
        <v>1505</v>
      </c>
      <c r="E62" s="17" t="s">
        <v>1506</v>
      </c>
      <c r="F62" s="17" t="s">
        <v>1507</v>
      </c>
      <c r="G62" s="18">
        <v>2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28" t="s">
        <v>2963</v>
      </c>
      <c r="N62" s="28"/>
    </row>
    <row r="63" spans="1:14" x14ac:dyDescent="0.3">
      <c r="A63" s="17" t="s">
        <v>1508</v>
      </c>
      <c r="B63" s="17" t="s">
        <v>1509</v>
      </c>
      <c r="C63" s="17" t="s">
        <v>1286</v>
      </c>
      <c r="D63" s="17" t="s">
        <v>1287</v>
      </c>
      <c r="E63" s="17" t="s">
        <v>825</v>
      </c>
      <c r="F63" s="17" t="s">
        <v>1510</v>
      </c>
      <c r="G63" s="18">
        <v>2</v>
      </c>
      <c r="H63" s="18">
        <v>60</v>
      </c>
      <c r="I63" s="19">
        <v>0</v>
      </c>
      <c r="J63" s="20">
        <v>1</v>
      </c>
      <c r="K63" s="21">
        <v>0</v>
      </c>
      <c r="L63" s="22">
        <v>0</v>
      </c>
      <c r="M63" s="28" t="s">
        <v>2963</v>
      </c>
      <c r="N63" s="28"/>
    </row>
    <row r="64" spans="1:14" x14ac:dyDescent="0.3">
      <c r="A64" s="17" t="s">
        <v>1511</v>
      </c>
      <c r="B64" s="17" t="s">
        <v>1512</v>
      </c>
      <c r="C64" s="17" t="s">
        <v>1513</v>
      </c>
      <c r="D64" s="17" t="s">
        <v>1514</v>
      </c>
      <c r="E64" s="17" t="s">
        <v>1271</v>
      </c>
      <c r="F64" s="17" t="s">
        <v>1515</v>
      </c>
      <c r="G64" s="18">
        <v>2</v>
      </c>
      <c r="H64" s="18">
        <v>6</v>
      </c>
      <c r="I64" s="19">
        <v>0.5</v>
      </c>
      <c r="J64" s="20">
        <v>0.5</v>
      </c>
      <c r="K64" s="21">
        <v>0</v>
      </c>
      <c r="L64" s="22">
        <v>0</v>
      </c>
      <c r="M64" s="28" t="s">
        <v>2958</v>
      </c>
      <c r="N64" s="28"/>
    </row>
    <row r="65" spans="1:14" x14ac:dyDescent="0.3">
      <c r="A65" s="17" t="s">
        <v>1187</v>
      </c>
      <c r="B65" s="17" t="s">
        <v>1516</v>
      </c>
      <c r="C65" s="17" t="s">
        <v>1286</v>
      </c>
      <c r="D65" s="17" t="s">
        <v>1302</v>
      </c>
      <c r="E65" s="17" t="s">
        <v>1169</v>
      </c>
      <c r="F65" s="17" t="s">
        <v>1517</v>
      </c>
      <c r="G65" s="18">
        <v>2</v>
      </c>
      <c r="H65" s="18">
        <v>3</v>
      </c>
      <c r="I65" s="19">
        <v>0</v>
      </c>
      <c r="J65" s="20">
        <v>0</v>
      </c>
      <c r="K65" s="21">
        <v>0</v>
      </c>
      <c r="L65" s="22">
        <v>1</v>
      </c>
      <c r="M65" s="28" t="s">
        <v>2964</v>
      </c>
      <c r="N65" s="28"/>
    </row>
    <row r="66" spans="1:14" x14ac:dyDescent="0.3">
      <c r="A66" s="17" t="s">
        <v>991</v>
      </c>
      <c r="B66" s="17" t="s">
        <v>992</v>
      </c>
      <c r="C66" s="17" t="s">
        <v>1518</v>
      </c>
      <c r="D66" s="17" t="s">
        <v>1302</v>
      </c>
      <c r="E66" s="17" t="s">
        <v>993</v>
      </c>
      <c r="F66" s="17" t="s">
        <v>1519</v>
      </c>
      <c r="G66" s="18">
        <v>2</v>
      </c>
      <c r="H66" s="18">
        <v>2</v>
      </c>
      <c r="I66" s="19">
        <v>0</v>
      </c>
      <c r="J66" s="20">
        <v>0</v>
      </c>
      <c r="K66" s="21">
        <v>0</v>
      </c>
      <c r="L66" s="22">
        <v>1</v>
      </c>
      <c r="M66" s="28" t="s">
        <v>2960</v>
      </c>
      <c r="N66" s="28"/>
    </row>
    <row r="67" spans="1:14" x14ac:dyDescent="0.3">
      <c r="A67" s="17" t="s">
        <v>1520</v>
      </c>
      <c r="B67" s="17" t="s">
        <v>1521</v>
      </c>
      <c r="C67" s="17" t="s">
        <v>1522</v>
      </c>
      <c r="D67" s="17" t="s">
        <v>1403</v>
      </c>
      <c r="E67" s="17" t="s">
        <v>1523</v>
      </c>
      <c r="F67" s="17" t="s">
        <v>1524</v>
      </c>
      <c r="G67" s="18">
        <v>2</v>
      </c>
      <c r="H67" s="18">
        <v>4</v>
      </c>
      <c r="I67" s="19">
        <v>0</v>
      </c>
      <c r="J67" s="20">
        <v>1</v>
      </c>
      <c r="K67" s="21">
        <v>0</v>
      </c>
      <c r="L67" s="22">
        <v>0</v>
      </c>
      <c r="M67" s="28" t="s">
        <v>2963</v>
      </c>
      <c r="N67" s="28"/>
    </row>
    <row r="68" spans="1:14" x14ac:dyDescent="0.3">
      <c r="A68" s="17" t="s">
        <v>1525</v>
      </c>
      <c r="B68" s="17" t="s">
        <v>1526</v>
      </c>
      <c r="C68" s="17" t="s">
        <v>1527</v>
      </c>
      <c r="D68" s="17" t="s">
        <v>1302</v>
      </c>
      <c r="E68" s="17" t="s">
        <v>1528</v>
      </c>
      <c r="F68" s="17" t="s">
        <v>1529</v>
      </c>
      <c r="G68" s="18">
        <v>2</v>
      </c>
      <c r="H68" s="18">
        <v>23</v>
      </c>
      <c r="I68" s="19">
        <v>1</v>
      </c>
      <c r="J68" s="20">
        <v>0</v>
      </c>
      <c r="K68" s="21">
        <v>0</v>
      </c>
      <c r="L68" s="22">
        <v>0</v>
      </c>
      <c r="M68" s="28" t="s">
        <v>2959</v>
      </c>
      <c r="N68" s="28"/>
    </row>
    <row r="69" spans="1:14" x14ac:dyDescent="0.3">
      <c r="A69" s="17" t="s">
        <v>1530</v>
      </c>
      <c r="B69" s="17" t="s">
        <v>1531</v>
      </c>
      <c r="C69" s="17" t="s">
        <v>1532</v>
      </c>
      <c r="D69" s="17" t="s">
        <v>1505</v>
      </c>
      <c r="E69" s="17" t="s">
        <v>1259</v>
      </c>
      <c r="F69" s="17" t="s">
        <v>1533</v>
      </c>
      <c r="G69" s="18">
        <v>2</v>
      </c>
      <c r="H69" s="18">
        <v>2</v>
      </c>
      <c r="I69" s="19">
        <v>0</v>
      </c>
      <c r="J69" s="20">
        <v>1</v>
      </c>
      <c r="K69" s="21">
        <v>0</v>
      </c>
      <c r="L69" s="22">
        <v>0</v>
      </c>
      <c r="M69" s="28" t="s">
        <v>2959</v>
      </c>
      <c r="N69" s="28"/>
    </row>
    <row r="70" spans="1:14" x14ac:dyDescent="0.3">
      <c r="A70" s="17" t="s">
        <v>1534</v>
      </c>
      <c r="B70" s="17" t="s">
        <v>1535</v>
      </c>
      <c r="C70" s="17" t="s">
        <v>1536</v>
      </c>
      <c r="D70" s="17" t="s">
        <v>1537</v>
      </c>
      <c r="E70" s="17" t="s">
        <v>1538</v>
      </c>
      <c r="F70" s="17" t="s">
        <v>1539</v>
      </c>
      <c r="G70" s="18">
        <v>2</v>
      </c>
      <c r="H70" s="18">
        <v>4</v>
      </c>
      <c r="I70" s="19">
        <v>0</v>
      </c>
      <c r="J70" s="20">
        <v>1</v>
      </c>
      <c r="K70" s="21">
        <v>0</v>
      </c>
      <c r="L70" s="22">
        <v>0</v>
      </c>
      <c r="M70" s="28" t="s">
        <v>2961</v>
      </c>
      <c r="N70" s="28"/>
    </row>
    <row r="71" spans="1:14" x14ac:dyDescent="0.3">
      <c r="A71" s="17" t="s">
        <v>1540</v>
      </c>
      <c r="B71" s="17" t="s">
        <v>1541</v>
      </c>
      <c r="C71" s="17" t="s">
        <v>1291</v>
      </c>
      <c r="D71" s="17" t="s">
        <v>1292</v>
      </c>
      <c r="E71" s="17" t="s">
        <v>1293</v>
      </c>
      <c r="F71" s="17" t="s">
        <v>1542</v>
      </c>
      <c r="G71" s="18">
        <v>2</v>
      </c>
      <c r="H71" s="18">
        <v>2</v>
      </c>
      <c r="I71" s="19">
        <v>1</v>
      </c>
      <c r="J71" s="20">
        <v>0</v>
      </c>
      <c r="K71" s="21">
        <v>0</v>
      </c>
      <c r="L71" s="22">
        <v>0</v>
      </c>
      <c r="M71" s="28" t="s">
        <v>2958</v>
      </c>
      <c r="N71" s="28"/>
    </row>
    <row r="72" spans="1:14" x14ac:dyDescent="0.3">
      <c r="A72" s="17" t="s">
        <v>1543</v>
      </c>
      <c r="B72" s="17" t="s">
        <v>1544</v>
      </c>
      <c r="C72" s="17" t="s">
        <v>1545</v>
      </c>
      <c r="D72" s="17" t="s">
        <v>1428</v>
      </c>
      <c r="E72" s="17" t="s">
        <v>1546</v>
      </c>
      <c r="F72" s="17" t="s">
        <v>1547</v>
      </c>
      <c r="G72" s="18">
        <v>2</v>
      </c>
      <c r="H72" s="18">
        <v>3</v>
      </c>
      <c r="I72" s="19">
        <v>0.5</v>
      </c>
      <c r="J72" s="20">
        <v>0.5</v>
      </c>
      <c r="K72" s="21">
        <v>0</v>
      </c>
      <c r="L72" s="22">
        <v>0</v>
      </c>
      <c r="M72" s="28" t="s">
        <v>2963</v>
      </c>
      <c r="N72" s="28"/>
    </row>
    <row r="73" spans="1:14" x14ac:dyDescent="0.3">
      <c r="A73" s="17" t="s">
        <v>1548</v>
      </c>
      <c r="B73" s="17" t="s">
        <v>1549</v>
      </c>
      <c r="C73" s="17" t="s">
        <v>1286</v>
      </c>
      <c r="D73" s="17" t="s">
        <v>1550</v>
      </c>
      <c r="E73" s="17" t="s">
        <v>1551</v>
      </c>
      <c r="F73" s="17" t="s">
        <v>1552</v>
      </c>
      <c r="G73" s="18">
        <v>2</v>
      </c>
      <c r="H73" s="18">
        <v>2</v>
      </c>
      <c r="I73" s="19">
        <v>0</v>
      </c>
      <c r="J73" s="20">
        <v>1</v>
      </c>
      <c r="K73" s="21">
        <v>0</v>
      </c>
      <c r="L73" s="22">
        <v>0</v>
      </c>
      <c r="M73" s="28" t="s">
        <v>2961</v>
      </c>
      <c r="N73" s="28"/>
    </row>
    <row r="74" spans="1:14" x14ac:dyDescent="0.3">
      <c r="A74" s="17" t="s">
        <v>1553</v>
      </c>
      <c r="B74" s="17" t="s">
        <v>1554</v>
      </c>
      <c r="C74" s="17" t="s">
        <v>1555</v>
      </c>
      <c r="D74" s="17" t="s">
        <v>1302</v>
      </c>
      <c r="E74" s="17" t="s">
        <v>820</v>
      </c>
      <c r="F74" s="17" t="s">
        <v>1556</v>
      </c>
      <c r="G74" s="18">
        <v>2</v>
      </c>
      <c r="H74" s="18">
        <v>2</v>
      </c>
      <c r="I74" s="19">
        <v>0.5</v>
      </c>
      <c r="J74" s="20">
        <v>0.5</v>
      </c>
      <c r="K74" s="21">
        <v>0</v>
      </c>
      <c r="L74" s="22">
        <v>0</v>
      </c>
      <c r="M74" s="28" t="s">
        <v>2961</v>
      </c>
      <c r="N74" s="28"/>
    </row>
    <row r="75" spans="1:14" x14ac:dyDescent="0.3">
      <c r="A75" s="17" t="s">
        <v>1557</v>
      </c>
      <c r="B75" s="17" t="s">
        <v>1467</v>
      </c>
      <c r="C75" s="17" t="s">
        <v>1558</v>
      </c>
      <c r="D75" s="17" t="s">
        <v>1469</v>
      </c>
      <c r="E75" s="17" t="s">
        <v>1061</v>
      </c>
      <c r="F75" s="17" t="s">
        <v>1559</v>
      </c>
      <c r="G75" s="18">
        <v>2</v>
      </c>
      <c r="H75" s="18">
        <v>4</v>
      </c>
      <c r="I75" s="19">
        <v>0</v>
      </c>
      <c r="J75" s="20">
        <v>1</v>
      </c>
      <c r="K75" s="21">
        <v>0</v>
      </c>
      <c r="L75" s="22">
        <v>0</v>
      </c>
      <c r="M75" s="28" t="s">
        <v>2961</v>
      </c>
      <c r="N75" s="28"/>
    </row>
    <row r="76" spans="1:14" x14ac:dyDescent="0.3">
      <c r="A76" s="17" t="s">
        <v>1560</v>
      </c>
      <c r="B76" s="17" t="s">
        <v>1561</v>
      </c>
      <c r="C76" s="17" t="s">
        <v>1562</v>
      </c>
      <c r="D76" s="17" t="s">
        <v>1458</v>
      </c>
      <c r="E76" s="17" t="s">
        <v>1474</v>
      </c>
      <c r="F76" s="17" t="s">
        <v>1563</v>
      </c>
      <c r="G76" s="18">
        <v>2</v>
      </c>
      <c r="H76" s="18">
        <v>3</v>
      </c>
      <c r="I76" s="19">
        <v>0</v>
      </c>
      <c r="J76" s="20">
        <v>1</v>
      </c>
      <c r="K76" s="21">
        <v>0</v>
      </c>
      <c r="L76" s="22">
        <v>0</v>
      </c>
      <c r="M76" s="28" t="s">
        <v>2959</v>
      </c>
      <c r="N76" s="28"/>
    </row>
    <row r="77" spans="1:14" x14ac:dyDescent="0.3">
      <c r="A77" s="17" t="s">
        <v>1564</v>
      </c>
      <c r="B77" s="17" t="s">
        <v>1565</v>
      </c>
      <c r="C77" s="17" t="s">
        <v>1286</v>
      </c>
      <c r="D77" s="17" t="s">
        <v>1566</v>
      </c>
      <c r="E77" s="17" t="s">
        <v>935</v>
      </c>
      <c r="F77" s="17" t="s">
        <v>1567</v>
      </c>
      <c r="G77" s="18">
        <v>2</v>
      </c>
      <c r="H77" s="18">
        <v>42</v>
      </c>
      <c r="I77" s="19">
        <v>0</v>
      </c>
      <c r="J77" s="20">
        <v>1</v>
      </c>
      <c r="K77" s="21">
        <v>0</v>
      </c>
      <c r="L77" s="22">
        <v>0</v>
      </c>
      <c r="M77" s="28" t="s">
        <v>2961</v>
      </c>
      <c r="N77" s="28"/>
    </row>
    <row r="78" spans="1:14" x14ac:dyDescent="0.3">
      <c r="A78" s="17" t="s">
        <v>1568</v>
      </c>
      <c r="B78" s="17" t="s">
        <v>1569</v>
      </c>
      <c r="C78" s="17" t="s">
        <v>1570</v>
      </c>
      <c r="D78" s="17" t="s">
        <v>1571</v>
      </c>
      <c r="E78" s="17" t="s">
        <v>913</v>
      </c>
      <c r="F78" s="17" t="s">
        <v>1572</v>
      </c>
      <c r="G78" s="18">
        <v>2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28" t="s">
        <v>2963</v>
      </c>
      <c r="N78" s="28"/>
    </row>
    <row r="79" spans="1:14" x14ac:dyDescent="0.3">
      <c r="A79" s="17" t="s">
        <v>730</v>
      </c>
      <c r="B79" s="17" t="s">
        <v>1573</v>
      </c>
      <c r="C79" s="17" t="s">
        <v>1574</v>
      </c>
      <c r="D79" s="17" t="s">
        <v>1302</v>
      </c>
      <c r="E79" s="17" t="s">
        <v>728</v>
      </c>
      <c r="F79" s="17" t="s">
        <v>1575</v>
      </c>
      <c r="G79" s="18">
        <v>2</v>
      </c>
      <c r="H79" s="18">
        <v>16</v>
      </c>
      <c r="I79" s="19">
        <v>0</v>
      </c>
      <c r="J79" s="20">
        <v>0</v>
      </c>
      <c r="K79" s="21">
        <v>1</v>
      </c>
      <c r="L79" s="22">
        <v>0</v>
      </c>
      <c r="M79" s="28" t="s">
        <v>2960</v>
      </c>
      <c r="N79" s="28"/>
    </row>
    <row r="80" spans="1:14" x14ac:dyDescent="0.3">
      <c r="A80" s="17" t="s">
        <v>1576</v>
      </c>
      <c r="B80" s="17" t="s">
        <v>1577</v>
      </c>
      <c r="C80" s="17" t="s">
        <v>1578</v>
      </c>
      <c r="D80" s="17" t="s">
        <v>1579</v>
      </c>
      <c r="E80" s="17" t="s">
        <v>1271</v>
      </c>
      <c r="F80" s="17" t="s">
        <v>1580</v>
      </c>
      <c r="G80" s="18">
        <v>2</v>
      </c>
      <c r="H80" s="18">
        <v>6</v>
      </c>
      <c r="I80" s="19">
        <v>1</v>
      </c>
      <c r="J80" s="20">
        <v>0</v>
      </c>
      <c r="K80" s="21">
        <v>0</v>
      </c>
      <c r="L80" s="22">
        <v>0</v>
      </c>
      <c r="M80" s="28" t="s">
        <v>2958</v>
      </c>
      <c r="N80" s="28"/>
    </row>
    <row r="81" spans="1:14" x14ac:dyDescent="0.3">
      <c r="A81" s="17" t="s">
        <v>1581</v>
      </c>
      <c r="B81" s="17" t="s">
        <v>1582</v>
      </c>
      <c r="C81" s="17" t="s">
        <v>1583</v>
      </c>
      <c r="D81" s="17" t="s">
        <v>1302</v>
      </c>
      <c r="E81" s="17" t="s">
        <v>830</v>
      </c>
      <c r="F81" s="17" t="s">
        <v>1584</v>
      </c>
      <c r="G81" s="18">
        <v>2</v>
      </c>
      <c r="H81" s="18">
        <v>51</v>
      </c>
      <c r="I81" s="19">
        <v>0</v>
      </c>
      <c r="J81" s="20">
        <v>1</v>
      </c>
      <c r="K81" s="21">
        <v>0</v>
      </c>
      <c r="L81" s="22">
        <v>0</v>
      </c>
      <c r="M81" s="28" t="s">
        <v>2963</v>
      </c>
      <c r="N81" s="28"/>
    </row>
    <row r="82" spans="1:14" x14ac:dyDescent="0.3">
      <c r="A82" s="17" t="s">
        <v>1585</v>
      </c>
      <c r="B82" s="17" t="s">
        <v>1586</v>
      </c>
      <c r="C82" s="17" t="s">
        <v>1587</v>
      </c>
      <c r="D82" s="17" t="s">
        <v>1588</v>
      </c>
      <c r="E82" s="17" t="s">
        <v>665</v>
      </c>
      <c r="F82" s="17" t="s">
        <v>1589</v>
      </c>
      <c r="G82" s="18">
        <v>2</v>
      </c>
      <c r="H82" s="18">
        <v>7</v>
      </c>
      <c r="I82" s="19">
        <v>0</v>
      </c>
      <c r="J82" s="20">
        <v>1</v>
      </c>
      <c r="K82" s="21">
        <v>0</v>
      </c>
      <c r="L82" s="22">
        <v>0</v>
      </c>
      <c r="M82" s="28" t="s">
        <v>2961</v>
      </c>
      <c r="N82" s="28"/>
    </row>
    <row r="83" spans="1:14" x14ac:dyDescent="0.3">
      <c r="A83" s="17" t="s">
        <v>1590</v>
      </c>
      <c r="B83" s="17" t="s">
        <v>1591</v>
      </c>
      <c r="C83" s="17" t="s">
        <v>1592</v>
      </c>
      <c r="D83" s="17" t="s">
        <v>1593</v>
      </c>
      <c r="E83" s="17" t="s">
        <v>1271</v>
      </c>
      <c r="F83" s="17" t="s">
        <v>1594</v>
      </c>
      <c r="G83" s="18">
        <v>2</v>
      </c>
      <c r="H83" s="18">
        <v>8</v>
      </c>
      <c r="I83" s="19">
        <v>0.5</v>
      </c>
      <c r="J83" s="20">
        <v>0.5</v>
      </c>
      <c r="K83" s="21">
        <v>0</v>
      </c>
      <c r="L83" s="22">
        <v>0</v>
      </c>
      <c r="M83" s="28" t="s">
        <v>2958</v>
      </c>
      <c r="N83" s="28"/>
    </row>
    <row r="84" spans="1:14" x14ac:dyDescent="0.3">
      <c r="A84" s="17" t="s">
        <v>968</v>
      </c>
      <c r="B84" s="17" t="s">
        <v>1595</v>
      </c>
      <c r="C84" s="17" t="s">
        <v>1596</v>
      </c>
      <c r="D84" s="17" t="s">
        <v>1302</v>
      </c>
      <c r="E84" s="17" t="s">
        <v>970</v>
      </c>
      <c r="F84" s="17" t="s">
        <v>1597</v>
      </c>
      <c r="G84" s="18">
        <v>2</v>
      </c>
      <c r="H84" s="18">
        <v>8</v>
      </c>
      <c r="I84" s="19">
        <v>0</v>
      </c>
      <c r="J84" s="20">
        <v>0</v>
      </c>
      <c r="K84" s="21">
        <v>0</v>
      </c>
      <c r="L84" s="22">
        <v>1</v>
      </c>
      <c r="M84" s="28" t="s">
        <v>2960</v>
      </c>
      <c r="N84" s="28"/>
    </row>
    <row r="85" spans="1:14" x14ac:dyDescent="0.3">
      <c r="A85" s="17" t="s">
        <v>1598</v>
      </c>
      <c r="B85" s="17" t="s">
        <v>1395</v>
      </c>
      <c r="C85" s="17" t="s">
        <v>1291</v>
      </c>
      <c r="D85" s="17" t="s">
        <v>1246</v>
      </c>
      <c r="E85" s="17" t="s">
        <v>1293</v>
      </c>
      <c r="F85" s="17" t="s">
        <v>1331</v>
      </c>
      <c r="G85" s="18">
        <v>2</v>
      </c>
      <c r="H85" s="18">
        <v>11</v>
      </c>
      <c r="I85" s="19">
        <v>0.5</v>
      </c>
      <c r="J85" s="20">
        <v>0.5</v>
      </c>
      <c r="K85" s="21">
        <v>0</v>
      </c>
      <c r="L85" s="22">
        <v>0</v>
      </c>
      <c r="M85" s="28" t="s">
        <v>2958</v>
      </c>
      <c r="N85" s="28"/>
    </row>
    <row r="86" spans="1:14" x14ac:dyDescent="0.3">
      <c r="A86" s="17" t="s">
        <v>1599</v>
      </c>
      <c r="B86" s="17" t="s">
        <v>1600</v>
      </c>
      <c r="C86" s="17" t="s">
        <v>1601</v>
      </c>
      <c r="D86" s="17" t="s">
        <v>1458</v>
      </c>
      <c r="E86" s="17" t="s">
        <v>789</v>
      </c>
      <c r="F86" s="17" t="s">
        <v>1602</v>
      </c>
      <c r="G86" s="18">
        <v>2</v>
      </c>
      <c r="H86" s="18">
        <v>3</v>
      </c>
      <c r="I86" s="19">
        <v>0</v>
      </c>
      <c r="J86" s="20">
        <v>1</v>
      </c>
      <c r="K86" s="21">
        <v>0</v>
      </c>
      <c r="L86" s="22">
        <v>0</v>
      </c>
      <c r="M86" s="28" t="s">
        <v>2963</v>
      </c>
      <c r="N86" s="28"/>
    </row>
    <row r="87" spans="1:14" x14ac:dyDescent="0.3">
      <c r="A87" s="17" t="s">
        <v>1603</v>
      </c>
      <c r="B87" s="17" t="s">
        <v>1604</v>
      </c>
      <c r="C87" s="17" t="s">
        <v>1605</v>
      </c>
      <c r="D87" s="17" t="s">
        <v>1458</v>
      </c>
      <c r="E87" s="17" t="s">
        <v>789</v>
      </c>
      <c r="F87" s="17" t="s">
        <v>1606</v>
      </c>
      <c r="G87" s="18">
        <v>2</v>
      </c>
      <c r="H87" s="18">
        <v>5</v>
      </c>
      <c r="I87" s="19">
        <v>0</v>
      </c>
      <c r="J87" s="20">
        <v>1</v>
      </c>
      <c r="K87" s="21">
        <v>0</v>
      </c>
      <c r="L87" s="22">
        <v>0</v>
      </c>
      <c r="M87" s="28" t="s">
        <v>2961</v>
      </c>
      <c r="N87" s="28"/>
    </row>
    <row r="88" spans="1:14" x14ac:dyDescent="0.3">
      <c r="A88" s="17" t="s">
        <v>1607</v>
      </c>
      <c r="B88" s="17" t="s">
        <v>1608</v>
      </c>
      <c r="C88" s="17" t="s">
        <v>1609</v>
      </c>
      <c r="D88" s="17" t="s">
        <v>1302</v>
      </c>
      <c r="E88" s="17" t="s">
        <v>1610</v>
      </c>
      <c r="F88" s="17" t="s">
        <v>1611</v>
      </c>
      <c r="G88" s="18">
        <v>2</v>
      </c>
      <c r="H88" s="18">
        <v>13</v>
      </c>
      <c r="I88" s="19">
        <v>0</v>
      </c>
      <c r="J88" s="20">
        <v>1</v>
      </c>
      <c r="K88" s="21">
        <v>0</v>
      </c>
      <c r="L88" s="22">
        <v>0</v>
      </c>
      <c r="M88" s="28" t="s">
        <v>2963</v>
      </c>
      <c r="N88" s="28"/>
    </row>
    <row r="89" spans="1:14" x14ac:dyDescent="0.3">
      <c r="A89" s="17" t="s">
        <v>1612</v>
      </c>
      <c r="B89" s="17" t="s">
        <v>1613</v>
      </c>
      <c r="C89" s="17" t="s">
        <v>1614</v>
      </c>
      <c r="D89" s="17" t="s">
        <v>1302</v>
      </c>
      <c r="E89" s="17" t="s">
        <v>1322</v>
      </c>
      <c r="F89" s="17" t="s">
        <v>1615</v>
      </c>
      <c r="G89" s="18">
        <v>2</v>
      </c>
      <c r="H89" s="18">
        <v>16</v>
      </c>
      <c r="I89" s="19">
        <v>0.5</v>
      </c>
      <c r="J89" s="20">
        <v>0.5</v>
      </c>
      <c r="K89" s="21">
        <v>0</v>
      </c>
      <c r="L89" s="22">
        <v>0</v>
      </c>
      <c r="M89" s="28" t="s">
        <v>2961</v>
      </c>
      <c r="N89" s="28"/>
    </row>
    <row r="90" spans="1:14" x14ac:dyDescent="0.3">
      <c r="A90" s="17" t="s">
        <v>1616</v>
      </c>
      <c r="B90" s="17" t="s">
        <v>1617</v>
      </c>
      <c r="C90" s="17" t="s">
        <v>1618</v>
      </c>
      <c r="D90" s="17" t="s">
        <v>1619</v>
      </c>
      <c r="E90" s="17" t="s">
        <v>645</v>
      </c>
      <c r="F90" s="17" t="s">
        <v>1620</v>
      </c>
      <c r="G90" s="18">
        <v>2</v>
      </c>
      <c r="H90" s="18">
        <v>2</v>
      </c>
      <c r="I90" s="19">
        <v>0</v>
      </c>
      <c r="J90" s="20">
        <v>1</v>
      </c>
      <c r="K90" s="21">
        <v>0</v>
      </c>
      <c r="L90" s="22">
        <v>0</v>
      </c>
      <c r="M90" s="28" t="s">
        <v>2961</v>
      </c>
      <c r="N90" s="28"/>
    </row>
    <row r="91" spans="1:14" x14ac:dyDescent="0.3">
      <c r="A91" s="17" t="s">
        <v>924</v>
      </c>
      <c r="B91" s="17" t="s">
        <v>1621</v>
      </c>
      <c r="C91" s="17" t="s">
        <v>1622</v>
      </c>
      <c r="D91" s="17" t="s">
        <v>1623</v>
      </c>
      <c r="E91" s="17" t="s">
        <v>927</v>
      </c>
      <c r="F91" s="17" t="s">
        <v>1624</v>
      </c>
      <c r="G91" s="18">
        <v>2</v>
      </c>
      <c r="H91" s="18">
        <v>3</v>
      </c>
      <c r="I91" s="19">
        <v>0</v>
      </c>
      <c r="J91" s="20">
        <v>0</v>
      </c>
      <c r="K91" s="21">
        <v>0</v>
      </c>
      <c r="L91" s="22">
        <v>1</v>
      </c>
      <c r="M91" s="28" t="s">
        <v>2960</v>
      </c>
      <c r="N91" s="28"/>
    </row>
    <row r="92" spans="1:14" x14ac:dyDescent="0.3">
      <c r="A92" s="17" t="s">
        <v>1625</v>
      </c>
      <c r="B92" s="17" t="s">
        <v>1626</v>
      </c>
      <c r="C92" s="17" t="s">
        <v>1286</v>
      </c>
      <c r="D92" s="17" t="s">
        <v>1302</v>
      </c>
      <c r="E92" s="17" t="s">
        <v>744</v>
      </c>
      <c r="F92" s="17" t="s">
        <v>1627</v>
      </c>
      <c r="G92" s="18">
        <v>2</v>
      </c>
      <c r="H92" s="18">
        <v>2</v>
      </c>
      <c r="I92" s="19">
        <v>0</v>
      </c>
      <c r="J92" s="20">
        <v>1</v>
      </c>
      <c r="K92" s="21">
        <v>0</v>
      </c>
      <c r="L92" s="22">
        <v>0</v>
      </c>
      <c r="M92" s="28" t="s">
        <v>2963</v>
      </c>
      <c r="N92" s="28"/>
    </row>
    <row r="93" spans="1:14" x14ac:dyDescent="0.3">
      <c r="A93" s="17" t="s">
        <v>1628</v>
      </c>
      <c r="B93" s="17" t="s">
        <v>1629</v>
      </c>
      <c r="C93" s="17" t="s">
        <v>1630</v>
      </c>
      <c r="D93" s="17" t="s">
        <v>1631</v>
      </c>
      <c r="E93" s="17" t="s">
        <v>1342</v>
      </c>
      <c r="F93" s="17" t="s">
        <v>1632</v>
      </c>
      <c r="G93" s="18">
        <v>2</v>
      </c>
      <c r="H93" s="18">
        <v>2</v>
      </c>
      <c r="I93" s="19">
        <v>0.5</v>
      </c>
      <c r="J93" s="20">
        <v>0.5</v>
      </c>
      <c r="K93" s="21">
        <v>0</v>
      </c>
      <c r="L93" s="22">
        <v>0</v>
      </c>
      <c r="M93" s="28" t="s">
        <v>2964</v>
      </c>
      <c r="N93" s="28"/>
    </row>
    <row r="94" spans="1:14" x14ac:dyDescent="0.3">
      <c r="A94" s="17" t="s">
        <v>1633</v>
      </c>
      <c r="B94" s="17" t="s">
        <v>1634</v>
      </c>
      <c r="C94" s="17" t="s">
        <v>1635</v>
      </c>
      <c r="D94" s="17" t="s">
        <v>1403</v>
      </c>
      <c r="E94" s="17" t="s">
        <v>825</v>
      </c>
      <c r="F94" s="17" t="s">
        <v>1636</v>
      </c>
      <c r="G94" s="18">
        <v>2</v>
      </c>
      <c r="H94" s="18">
        <v>3</v>
      </c>
      <c r="I94" s="19">
        <v>0</v>
      </c>
      <c r="J94" s="20">
        <v>1</v>
      </c>
      <c r="K94" s="21">
        <v>0</v>
      </c>
      <c r="L94" s="22">
        <v>0</v>
      </c>
      <c r="M94" s="28" t="s">
        <v>2963</v>
      </c>
      <c r="N94" s="28"/>
    </row>
    <row r="95" spans="1:14" x14ac:dyDescent="0.3">
      <c r="A95" s="17" t="s">
        <v>731</v>
      </c>
      <c r="B95" s="17" t="s">
        <v>1573</v>
      </c>
      <c r="C95" s="17" t="s">
        <v>1637</v>
      </c>
      <c r="D95" s="17" t="s">
        <v>1302</v>
      </c>
      <c r="E95" s="17" t="s">
        <v>728</v>
      </c>
      <c r="F95" s="17" t="s">
        <v>1638</v>
      </c>
      <c r="G95" s="18">
        <v>2</v>
      </c>
      <c r="H95" s="18">
        <v>6</v>
      </c>
      <c r="I95" s="19">
        <v>0</v>
      </c>
      <c r="J95" s="20">
        <v>0</v>
      </c>
      <c r="K95" s="21">
        <v>1</v>
      </c>
      <c r="L95" s="22">
        <v>0</v>
      </c>
      <c r="M95" s="28" t="s">
        <v>2960</v>
      </c>
      <c r="N95" s="28"/>
    </row>
    <row r="96" spans="1:14" x14ac:dyDescent="0.3">
      <c r="A96" s="17" t="s">
        <v>752</v>
      </c>
      <c r="B96" s="17" t="s">
        <v>753</v>
      </c>
      <c r="C96" s="17" t="s">
        <v>1639</v>
      </c>
      <c r="D96" s="17" t="s">
        <v>1458</v>
      </c>
      <c r="E96" s="17" t="s">
        <v>750</v>
      </c>
      <c r="F96" s="17" t="s">
        <v>1640</v>
      </c>
      <c r="G96" s="18">
        <v>2</v>
      </c>
      <c r="H96" s="18">
        <v>6</v>
      </c>
      <c r="I96" s="19">
        <v>0</v>
      </c>
      <c r="J96" s="20">
        <v>0</v>
      </c>
      <c r="K96" s="21">
        <v>0.5</v>
      </c>
      <c r="L96" s="22">
        <v>0.5</v>
      </c>
      <c r="M96" s="28" t="s">
        <v>2960</v>
      </c>
      <c r="N96" s="28"/>
    </row>
    <row r="97" spans="1:14" x14ac:dyDescent="0.3">
      <c r="A97" s="17" t="s">
        <v>1641</v>
      </c>
      <c r="B97" s="17" t="s">
        <v>1642</v>
      </c>
      <c r="C97" s="17" t="s">
        <v>1643</v>
      </c>
      <c r="D97" s="17" t="s">
        <v>1550</v>
      </c>
      <c r="E97" s="17" t="s">
        <v>1644</v>
      </c>
      <c r="F97" s="17" t="s">
        <v>1645</v>
      </c>
      <c r="G97" s="18">
        <v>2</v>
      </c>
      <c r="H97" s="18">
        <v>2</v>
      </c>
      <c r="I97" s="19">
        <v>0</v>
      </c>
      <c r="J97" s="20">
        <v>1</v>
      </c>
      <c r="K97" s="21">
        <v>0</v>
      </c>
      <c r="L97" s="22">
        <v>0</v>
      </c>
      <c r="M97" s="28" t="s">
        <v>2963</v>
      </c>
      <c r="N97" s="28"/>
    </row>
    <row r="98" spans="1:14" x14ac:dyDescent="0.3">
      <c r="A98" s="17" t="s">
        <v>1646</v>
      </c>
      <c r="B98" s="17" t="s">
        <v>1647</v>
      </c>
      <c r="C98" s="17" t="s">
        <v>1648</v>
      </c>
      <c r="D98" s="17" t="s">
        <v>1246</v>
      </c>
      <c r="E98" s="17" t="s">
        <v>825</v>
      </c>
      <c r="F98" s="17" t="s">
        <v>1649</v>
      </c>
      <c r="G98" s="18">
        <v>2</v>
      </c>
      <c r="H98" s="18">
        <v>16</v>
      </c>
      <c r="I98" s="19">
        <v>0.5</v>
      </c>
      <c r="J98" s="20">
        <v>0.5</v>
      </c>
      <c r="K98" s="21">
        <v>0</v>
      </c>
      <c r="L98" s="22">
        <v>0</v>
      </c>
      <c r="M98" s="28" t="s">
        <v>2963</v>
      </c>
      <c r="N98" s="28"/>
    </row>
    <row r="99" spans="1:14" x14ac:dyDescent="0.3">
      <c r="A99" s="17" t="s">
        <v>919</v>
      </c>
      <c r="B99" s="17" t="s">
        <v>1650</v>
      </c>
      <c r="C99" s="17" t="s">
        <v>1651</v>
      </c>
      <c r="D99" s="17" t="s">
        <v>1652</v>
      </c>
      <c r="E99" s="17" t="s">
        <v>921</v>
      </c>
      <c r="F99" s="17" t="s">
        <v>1653</v>
      </c>
      <c r="G99" s="18">
        <v>2</v>
      </c>
      <c r="H99" s="18">
        <v>3</v>
      </c>
      <c r="I99" s="19">
        <v>0</v>
      </c>
      <c r="J99" s="20">
        <v>0</v>
      </c>
      <c r="K99" s="21">
        <v>0</v>
      </c>
      <c r="L99" s="22">
        <v>1</v>
      </c>
      <c r="M99" s="28" t="s">
        <v>2962</v>
      </c>
      <c r="N99" s="28"/>
    </row>
    <row r="100" spans="1:14" x14ac:dyDescent="0.3">
      <c r="A100" s="17" t="s">
        <v>1654</v>
      </c>
      <c r="B100" s="17" t="s">
        <v>1655</v>
      </c>
      <c r="C100" s="17" t="s">
        <v>1286</v>
      </c>
      <c r="D100" s="17" t="s">
        <v>1656</v>
      </c>
      <c r="E100" s="17" t="s">
        <v>1657</v>
      </c>
      <c r="F100" s="17" t="s">
        <v>1658</v>
      </c>
      <c r="G100" s="18">
        <v>2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28" t="s">
        <v>2961</v>
      </c>
      <c r="N100" s="28"/>
    </row>
    <row r="101" spans="1:14" x14ac:dyDescent="0.3">
      <c r="A101" s="17" t="s">
        <v>1108</v>
      </c>
      <c r="B101" s="17" t="s">
        <v>1659</v>
      </c>
      <c r="C101" s="17" t="s">
        <v>1660</v>
      </c>
      <c r="D101" s="17" t="s">
        <v>1661</v>
      </c>
      <c r="E101" s="17" t="s">
        <v>1110</v>
      </c>
      <c r="F101" s="17" t="s">
        <v>1662</v>
      </c>
      <c r="G101" s="18">
        <v>2</v>
      </c>
      <c r="H101" s="18">
        <v>2</v>
      </c>
      <c r="I101" s="19">
        <v>0</v>
      </c>
      <c r="J101" s="20">
        <v>0</v>
      </c>
      <c r="K101" s="21">
        <v>0</v>
      </c>
      <c r="L101" s="22">
        <v>1</v>
      </c>
      <c r="M101" s="28" t="s">
        <v>2962</v>
      </c>
      <c r="N101" s="28"/>
    </row>
    <row r="102" spans="1:14" x14ac:dyDescent="0.3">
      <c r="A102" s="17" t="s">
        <v>1663</v>
      </c>
      <c r="B102" s="17" t="s">
        <v>1664</v>
      </c>
      <c r="C102" s="17" t="s">
        <v>1665</v>
      </c>
      <c r="D102" s="17" t="s">
        <v>1666</v>
      </c>
      <c r="E102" s="17" t="s">
        <v>1667</v>
      </c>
      <c r="F102" s="17" t="s">
        <v>1668</v>
      </c>
      <c r="G102" s="18">
        <v>2</v>
      </c>
      <c r="H102" s="18">
        <v>3</v>
      </c>
      <c r="I102" s="19">
        <v>0</v>
      </c>
      <c r="J102" s="20">
        <v>1</v>
      </c>
      <c r="K102" s="21">
        <v>0</v>
      </c>
      <c r="L102" s="22">
        <v>0</v>
      </c>
      <c r="M102" s="28" t="s">
        <v>2963</v>
      </c>
      <c r="N102" s="28"/>
    </row>
    <row r="103" spans="1:14" x14ac:dyDescent="0.3">
      <c r="A103" s="17" t="s">
        <v>1669</v>
      </c>
      <c r="B103" s="17" t="s">
        <v>1670</v>
      </c>
      <c r="C103" s="17" t="s">
        <v>1671</v>
      </c>
      <c r="D103" s="17" t="s">
        <v>1672</v>
      </c>
      <c r="E103" s="17" t="s">
        <v>1673</v>
      </c>
      <c r="F103" s="17" t="s">
        <v>1674</v>
      </c>
      <c r="G103" s="18">
        <v>2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28" t="s">
        <v>2961</v>
      </c>
      <c r="N103" s="28"/>
    </row>
    <row r="104" spans="1:14" x14ac:dyDescent="0.3">
      <c r="A104" s="17" t="s">
        <v>1675</v>
      </c>
      <c r="B104" s="17" t="s">
        <v>1676</v>
      </c>
      <c r="C104" s="17" t="s">
        <v>1677</v>
      </c>
      <c r="D104" s="17" t="s">
        <v>1428</v>
      </c>
      <c r="E104" s="17" t="s">
        <v>789</v>
      </c>
      <c r="F104" s="17" t="s">
        <v>1678</v>
      </c>
      <c r="G104" s="18">
        <v>2</v>
      </c>
      <c r="H104" s="18">
        <v>5</v>
      </c>
      <c r="I104" s="19">
        <v>0</v>
      </c>
      <c r="J104" s="20">
        <v>1</v>
      </c>
      <c r="K104" s="21">
        <v>0</v>
      </c>
      <c r="L104" s="22">
        <v>0</v>
      </c>
      <c r="M104" s="28" t="s">
        <v>2961</v>
      </c>
      <c r="N104" s="28"/>
    </row>
    <row r="105" spans="1:14" x14ac:dyDescent="0.3">
      <c r="A105" s="17" t="s">
        <v>1679</v>
      </c>
      <c r="B105" s="17" t="s">
        <v>1238</v>
      </c>
      <c r="C105" s="17" t="s">
        <v>1239</v>
      </c>
      <c r="D105" s="17" t="s">
        <v>1680</v>
      </c>
      <c r="E105" s="17" t="s">
        <v>1241</v>
      </c>
      <c r="F105" s="17" t="s">
        <v>1681</v>
      </c>
      <c r="G105" s="18">
        <v>2</v>
      </c>
      <c r="H105" s="18">
        <v>4</v>
      </c>
      <c r="I105" s="19">
        <v>1</v>
      </c>
      <c r="J105" s="20">
        <v>0</v>
      </c>
      <c r="K105" s="21">
        <v>0</v>
      </c>
      <c r="L105" s="22">
        <v>0</v>
      </c>
      <c r="M105" s="28" t="s">
        <v>2963</v>
      </c>
      <c r="N105" s="28"/>
    </row>
    <row r="106" spans="1:14" x14ac:dyDescent="0.3">
      <c r="A106" s="17" t="s">
        <v>726</v>
      </c>
      <c r="B106" s="17" t="s">
        <v>1573</v>
      </c>
      <c r="C106" s="17" t="s">
        <v>1682</v>
      </c>
      <c r="D106" s="17" t="s">
        <v>1302</v>
      </c>
      <c r="E106" s="17" t="s">
        <v>728</v>
      </c>
      <c r="F106" s="17" t="s">
        <v>1683</v>
      </c>
      <c r="G106" s="18">
        <v>2</v>
      </c>
      <c r="H106" s="18">
        <v>9</v>
      </c>
      <c r="I106" s="19">
        <v>0</v>
      </c>
      <c r="J106" s="20">
        <v>0</v>
      </c>
      <c r="K106" s="21">
        <v>1</v>
      </c>
      <c r="L106" s="22">
        <v>0</v>
      </c>
      <c r="M106" s="28" t="s">
        <v>2960</v>
      </c>
      <c r="N106" s="28"/>
    </row>
    <row r="107" spans="1:14" x14ac:dyDescent="0.3">
      <c r="A107" s="17" t="s">
        <v>1684</v>
      </c>
      <c r="B107" s="17" t="s">
        <v>1685</v>
      </c>
      <c r="C107" s="17" t="s">
        <v>1686</v>
      </c>
      <c r="D107" s="17" t="s">
        <v>1246</v>
      </c>
      <c r="E107" s="17" t="s">
        <v>1687</v>
      </c>
      <c r="F107" s="17" t="s">
        <v>1688</v>
      </c>
      <c r="G107" s="18">
        <v>1</v>
      </c>
      <c r="H107" s="18">
        <v>1</v>
      </c>
      <c r="I107" s="19">
        <v>1</v>
      </c>
      <c r="J107" s="20">
        <v>0</v>
      </c>
      <c r="K107" s="21">
        <v>0</v>
      </c>
      <c r="L107" s="22">
        <v>0</v>
      </c>
      <c r="M107" s="28" t="s">
        <v>2963</v>
      </c>
      <c r="N107" s="28"/>
    </row>
    <row r="108" spans="1:14" x14ac:dyDescent="0.3">
      <c r="A108" s="17" t="s">
        <v>641</v>
      </c>
      <c r="B108" s="17" t="s">
        <v>1689</v>
      </c>
      <c r="C108" s="17" t="s">
        <v>1690</v>
      </c>
      <c r="D108" s="17" t="s">
        <v>1691</v>
      </c>
      <c r="E108" s="17" t="s">
        <v>645</v>
      </c>
      <c r="F108" s="17" t="s">
        <v>1692</v>
      </c>
      <c r="G108" s="18">
        <v>1</v>
      </c>
      <c r="H108" s="18">
        <v>1</v>
      </c>
      <c r="I108" s="19">
        <v>0</v>
      </c>
      <c r="J108" s="20">
        <v>0</v>
      </c>
      <c r="K108" s="21">
        <v>1</v>
      </c>
      <c r="L108" s="22">
        <v>0</v>
      </c>
      <c r="M108" s="28" t="s">
        <v>2960</v>
      </c>
      <c r="N108" s="28"/>
    </row>
    <row r="109" spans="1:14" x14ac:dyDescent="0.3">
      <c r="A109" s="17" t="s">
        <v>1693</v>
      </c>
      <c r="B109" s="17" t="s">
        <v>1694</v>
      </c>
      <c r="C109" s="17" t="s">
        <v>1695</v>
      </c>
      <c r="D109" s="17" t="s">
        <v>1696</v>
      </c>
      <c r="E109" s="17" t="s">
        <v>1506</v>
      </c>
      <c r="F109" s="17" t="s">
        <v>1697</v>
      </c>
      <c r="G109" s="18">
        <v>1</v>
      </c>
      <c r="H109" s="18">
        <v>1</v>
      </c>
      <c r="I109" s="19">
        <v>0</v>
      </c>
      <c r="J109" s="20">
        <v>1</v>
      </c>
      <c r="K109" s="21">
        <v>0</v>
      </c>
      <c r="L109" s="22">
        <v>0</v>
      </c>
      <c r="M109" s="28" t="s">
        <v>2963</v>
      </c>
      <c r="N109" s="28"/>
    </row>
    <row r="110" spans="1:14" x14ac:dyDescent="0.3">
      <c r="A110" s="17" t="s">
        <v>1698</v>
      </c>
      <c r="B110" s="17" t="s">
        <v>1699</v>
      </c>
      <c r="C110" s="17" t="s">
        <v>1286</v>
      </c>
      <c r="D110" s="17" t="s">
        <v>1302</v>
      </c>
      <c r="E110" s="17" t="s">
        <v>807</v>
      </c>
      <c r="F110" s="17" t="s">
        <v>1700</v>
      </c>
      <c r="G110" s="18">
        <v>1</v>
      </c>
      <c r="H110" s="18">
        <v>1</v>
      </c>
      <c r="I110" s="19">
        <v>1</v>
      </c>
      <c r="J110" s="20">
        <v>0</v>
      </c>
      <c r="K110" s="21">
        <v>0</v>
      </c>
      <c r="L110" s="22">
        <v>0</v>
      </c>
      <c r="M110" s="28" t="s">
        <v>2963</v>
      </c>
      <c r="N110" s="28"/>
    </row>
    <row r="111" spans="1:14" x14ac:dyDescent="0.3">
      <c r="A111" s="17" t="s">
        <v>1701</v>
      </c>
      <c r="B111" s="17" t="s">
        <v>1702</v>
      </c>
      <c r="C111" s="17" t="s">
        <v>1703</v>
      </c>
      <c r="D111" s="17" t="s">
        <v>1704</v>
      </c>
      <c r="E111" s="17" t="s">
        <v>1705</v>
      </c>
      <c r="F111" s="17" t="s">
        <v>1706</v>
      </c>
      <c r="G111" s="18">
        <v>1</v>
      </c>
      <c r="H111" s="18">
        <v>1</v>
      </c>
      <c r="I111" s="19">
        <v>0</v>
      </c>
      <c r="J111" s="20">
        <v>1</v>
      </c>
      <c r="K111" s="21">
        <v>0</v>
      </c>
      <c r="L111" s="22">
        <v>0</v>
      </c>
      <c r="M111" s="28" t="s">
        <v>2961</v>
      </c>
      <c r="N111" s="28"/>
    </row>
    <row r="112" spans="1:14" x14ac:dyDescent="0.3">
      <c r="A112" s="17" t="s">
        <v>1707</v>
      </c>
      <c r="B112" s="17" t="s">
        <v>1708</v>
      </c>
      <c r="C112" s="17" t="s">
        <v>1709</v>
      </c>
      <c r="D112" s="17" t="s">
        <v>1403</v>
      </c>
      <c r="E112" s="17" t="s">
        <v>1710</v>
      </c>
      <c r="F112" s="17" t="s">
        <v>1711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28" t="s">
        <v>2963</v>
      </c>
      <c r="N112" s="28"/>
    </row>
    <row r="113" spans="1:14" x14ac:dyDescent="0.3">
      <c r="A113" s="17" t="s">
        <v>1712</v>
      </c>
      <c r="B113" s="17" t="s">
        <v>1713</v>
      </c>
      <c r="C113" s="17" t="s">
        <v>1286</v>
      </c>
      <c r="D113" s="17" t="s">
        <v>1714</v>
      </c>
      <c r="E113" s="17" t="s">
        <v>1715</v>
      </c>
      <c r="F113" s="17" t="s">
        <v>1716</v>
      </c>
      <c r="G113" s="18">
        <v>1</v>
      </c>
      <c r="H113" s="18">
        <v>2</v>
      </c>
      <c r="I113" s="19">
        <v>0</v>
      </c>
      <c r="J113" s="20">
        <v>1</v>
      </c>
      <c r="K113" s="21">
        <v>0</v>
      </c>
      <c r="L113" s="22">
        <v>0</v>
      </c>
      <c r="M113" s="28" t="s">
        <v>2961</v>
      </c>
      <c r="N113" s="28"/>
    </row>
    <row r="114" spans="1:14" x14ac:dyDescent="0.3">
      <c r="A114" s="17" t="s">
        <v>1717</v>
      </c>
      <c r="B114" s="17" t="s">
        <v>1718</v>
      </c>
      <c r="C114" s="17" t="s">
        <v>1286</v>
      </c>
      <c r="D114" s="17" t="s">
        <v>1302</v>
      </c>
      <c r="E114" s="17" t="s">
        <v>807</v>
      </c>
      <c r="F114" s="17" t="s">
        <v>1719</v>
      </c>
      <c r="G114" s="18">
        <v>1</v>
      </c>
      <c r="H114" s="18">
        <v>4</v>
      </c>
      <c r="I114" s="19">
        <v>0</v>
      </c>
      <c r="J114" s="20">
        <v>1</v>
      </c>
      <c r="K114" s="21">
        <v>0</v>
      </c>
      <c r="L114" s="22">
        <v>0</v>
      </c>
      <c r="M114" s="28" t="s">
        <v>2963</v>
      </c>
      <c r="N114" s="28"/>
    </row>
    <row r="115" spans="1:14" x14ac:dyDescent="0.3">
      <c r="A115" s="17" t="s">
        <v>937</v>
      </c>
      <c r="B115" s="17" t="s">
        <v>1720</v>
      </c>
      <c r="C115" s="17" t="s">
        <v>1721</v>
      </c>
      <c r="D115" s="17" t="s">
        <v>1302</v>
      </c>
      <c r="E115" s="17" t="s">
        <v>939</v>
      </c>
      <c r="F115" s="17" t="s">
        <v>1722</v>
      </c>
      <c r="G115" s="18">
        <v>1</v>
      </c>
      <c r="H115" s="18">
        <v>1</v>
      </c>
      <c r="I115" s="19">
        <v>0</v>
      </c>
      <c r="J115" s="20">
        <v>0</v>
      </c>
      <c r="K115" s="21">
        <v>0</v>
      </c>
      <c r="L115" s="22">
        <v>1</v>
      </c>
      <c r="M115" s="28" t="s">
        <v>2960</v>
      </c>
      <c r="N115" s="28"/>
    </row>
    <row r="116" spans="1:14" x14ac:dyDescent="0.3">
      <c r="A116" s="17" t="s">
        <v>1723</v>
      </c>
      <c r="B116" s="17" t="s">
        <v>1724</v>
      </c>
      <c r="C116" s="17" t="s">
        <v>1725</v>
      </c>
      <c r="D116" s="17" t="s">
        <v>1726</v>
      </c>
      <c r="E116" s="17" t="s">
        <v>645</v>
      </c>
      <c r="F116" s="17" t="s">
        <v>1727</v>
      </c>
      <c r="G116" s="18">
        <v>1</v>
      </c>
      <c r="H116" s="18">
        <v>3</v>
      </c>
      <c r="I116" s="19">
        <v>0</v>
      </c>
      <c r="J116" s="20">
        <v>1</v>
      </c>
      <c r="K116" s="21">
        <v>0</v>
      </c>
      <c r="L116" s="22">
        <v>0</v>
      </c>
      <c r="M116" s="28" t="s">
        <v>2961</v>
      </c>
      <c r="N116" s="28"/>
    </row>
    <row r="117" spans="1:14" x14ac:dyDescent="0.3">
      <c r="A117" s="17" t="s">
        <v>1728</v>
      </c>
      <c r="B117" s="17" t="s">
        <v>1729</v>
      </c>
      <c r="C117" s="17" t="s">
        <v>1587</v>
      </c>
      <c r="D117" s="17" t="s">
        <v>1302</v>
      </c>
      <c r="E117" s="17" t="s">
        <v>1378</v>
      </c>
      <c r="F117" s="17" t="s">
        <v>1730</v>
      </c>
      <c r="G117" s="18">
        <v>1</v>
      </c>
      <c r="H117" s="18">
        <v>25</v>
      </c>
      <c r="I117" s="19">
        <v>0</v>
      </c>
      <c r="J117" s="20">
        <v>1</v>
      </c>
      <c r="K117" s="21">
        <v>0</v>
      </c>
      <c r="L117" s="22">
        <v>0</v>
      </c>
      <c r="M117" s="28" t="s">
        <v>2961</v>
      </c>
      <c r="N117" s="28"/>
    </row>
    <row r="118" spans="1:14" x14ac:dyDescent="0.3">
      <c r="A118" s="17" t="s">
        <v>738</v>
      </c>
      <c r="B118" s="17" t="s">
        <v>1731</v>
      </c>
      <c r="C118" s="17" t="s">
        <v>1732</v>
      </c>
      <c r="D118" s="17" t="s">
        <v>1733</v>
      </c>
      <c r="E118" s="17" t="s">
        <v>740</v>
      </c>
      <c r="F118" s="17" t="s">
        <v>1734</v>
      </c>
      <c r="G118" s="18">
        <v>1</v>
      </c>
      <c r="H118" s="18">
        <v>1</v>
      </c>
      <c r="I118" s="19">
        <v>0</v>
      </c>
      <c r="J118" s="20">
        <v>0</v>
      </c>
      <c r="K118" s="21">
        <v>1</v>
      </c>
      <c r="L118" s="22">
        <v>0</v>
      </c>
      <c r="M118" s="28" t="s">
        <v>2960</v>
      </c>
      <c r="N118" s="28"/>
    </row>
    <row r="119" spans="1:14" x14ac:dyDescent="0.3">
      <c r="A119" s="17" t="s">
        <v>1735</v>
      </c>
      <c r="B119" s="17" t="s">
        <v>1736</v>
      </c>
      <c r="C119" s="17" t="s">
        <v>1605</v>
      </c>
      <c r="D119" s="17" t="s">
        <v>1458</v>
      </c>
      <c r="E119" s="17" t="s">
        <v>789</v>
      </c>
      <c r="F119" s="17" t="s">
        <v>1737</v>
      </c>
      <c r="G119" s="18">
        <v>1</v>
      </c>
      <c r="H119" s="18">
        <v>2</v>
      </c>
      <c r="I119" s="19">
        <v>1</v>
      </c>
      <c r="J119" s="20">
        <v>0</v>
      </c>
      <c r="K119" s="21">
        <v>0</v>
      </c>
      <c r="L119" s="22">
        <v>0</v>
      </c>
      <c r="M119" s="28" t="s">
        <v>2963</v>
      </c>
      <c r="N119" s="28"/>
    </row>
    <row r="120" spans="1:14" x14ac:dyDescent="0.3">
      <c r="A120" s="17" t="s">
        <v>1738</v>
      </c>
      <c r="B120" s="17" t="s">
        <v>1739</v>
      </c>
      <c r="C120" s="17" t="s">
        <v>1740</v>
      </c>
      <c r="D120" s="17" t="s">
        <v>1741</v>
      </c>
      <c r="E120" s="17" t="s">
        <v>723</v>
      </c>
      <c r="F120" s="17" t="s">
        <v>1742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28" t="s">
        <v>2961</v>
      </c>
      <c r="N120" s="28"/>
    </row>
    <row r="121" spans="1:14" x14ac:dyDescent="0.3">
      <c r="A121" s="17" t="s">
        <v>1221</v>
      </c>
      <c r="B121" s="17" t="s">
        <v>1743</v>
      </c>
      <c r="C121" s="17" t="s">
        <v>1744</v>
      </c>
      <c r="D121" s="17" t="s">
        <v>1302</v>
      </c>
      <c r="E121" s="17" t="s">
        <v>1223</v>
      </c>
      <c r="F121" s="17" t="s">
        <v>1745</v>
      </c>
      <c r="G121" s="18">
        <v>1</v>
      </c>
      <c r="H121" s="18">
        <v>1</v>
      </c>
      <c r="I121" s="19">
        <v>0</v>
      </c>
      <c r="J121" s="20">
        <v>0</v>
      </c>
      <c r="K121" s="21">
        <v>0</v>
      </c>
      <c r="L121" s="22">
        <v>1</v>
      </c>
      <c r="M121" s="28" t="s">
        <v>2960</v>
      </c>
      <c r="N121" s="28"/>
    </row>
    <row r="122" spans="1:14" x14ac:dyDescent="0.3">
      <c r="A122" s="17" t="s">
        <v>1224</v>
      </c>
      <c r="B122" s="17" t="s">
        <v>1746</v>
      </c>
      <c r="C122" s="17" t="s">
        <v>1286</v>
      </c>
      <c r="D122" s="17" t="s">
        <v>1747</v>
      </c>
      <c r="E122" s="17" t="s">
        <v>959</v>
      </c>
      <c r="F122" s="17" t="s">
        <v>1748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28" t="s">
        <v>2962</v>
      </c>
      <c r="N122" s="28"/>
    </row>
    <row r="123" spans="1:14" x14ac:dyDescent="0.3">
      <c r="A123" s="17" t="s">
        <v>1749</v>
      </c>
      <c r="B123" s="17" t="s">
        <v>1750</v>
      </c>
      <c r="C123" s="17" t="s">
        <v>1751</v>
      </c>
      <c r="D123" s="17" t="s">
        <v>1307</v>
      </c>
      <c r="E123" s="17" t="s">
        <v>1752</v>
      </c>
      <c r="F123" s="17" t="s">
        <v>1753</v>
      </c>
      <c r="G123" s="18">
        <v>1</v>
      </c>
      <c r="H123" s="18">
        <v>1</v>
      </c>
      <c r="I123" s="19">
        <v>1</v>
      </c>
      <c r="J123" s="20">
        <v>0</v>
      </c>
      <c r="K123" s="21">
        <v>0</v>
      </c>
      <c r="L123" s="22">
        <v>0</v>
      </c>
      <c r="M123" s="28" t="s">
        <v>2963</v>
      </c>
      <c r="N123" s="28"/>
    </row>
    <row r="124" spans="1:14" x14ac:dyDescent="0.3">
      <c r="A124" s="17" t="s">
        <v>1155</v>
      </c>
      <c r="B124" s="17" t="s">
        <v>1754</v>
      </c>
      <c r="C124" s="17" t="s">
        <v>1755</v>
      </c>
      <c r="D124" s="17" t="s">
        <v>1302</v>
      </c>
      <c r="E124" s="17" t="s">
        <v>1157</v>
      </c>
      <c r="F124" s="17" t="s">
        <v>1756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28" t="s">
        <v>2960</v>
      </c>
      <c r="N124" s="28"/>
    </row>
    <row r="125" spans="1:14" x14ac:dyDescent="0.3">
      <c r="A125" s="17" t="s">
        <v>1757</v>
      </c>
      <c r="B125" s="17" t="s">
        <v>1758</v>
      </c>
      <c r="C125" s="17" t="s">
        <v>1759</v>
      </c>
      <c r="D125" s="17" t="s">
        <v>1246</v>
      </c>
      <c r="E125" s="17" t="s">
        <v>1293</v>
      </c>
      <c r="F125" s="17" t="s">
        <v>1760</v>
      </c>
      <c r="G125" s="18">
        <v>1</v>
      </c>
      <c r="H125" s="18">
        <v>1</v>
      </c>
      <c r="I125" s="19">
        <v>1</v>
      </c>
      <c r="J125" s="20">
        <v>0</v>
      </c>
      <c r="K125" s="21">
        <v>0</v>
      </c>
      <c r="L125" s="22">
        <v>0</v>
      </c>
      <c r="M125" s="28" t="s">
        <v>2958</v>
      </c>
      <c r="N125" s="28"/>
    </row>
    <row r="126" spans="1:14" x14ac:dyDescent="0.3">
      <c r="A126" s="17" t="s">
        <v>1199</v>
      </c>
      <c r="B126" s="17" t="s">
        <v>1761</v>
      </c>
      <c r="C126" s="17" t="s">
        <v>1762</v>
      </c>
      <c r="D126" s="17" t="s">
        <v>1302</v>
      </c>
      <c r="E126" s="17" t="s">
        <v>1196</v>
      </c>
      <c r="F126" s="17" t="s">
        <v>1763</v>
      </c>
      <c r="G126" s="18">
        <v>1</v>
      </c>
      <c r="H126" s="18">
        <v>4</v>
      </c>
      <c r="I126" s="19">
        <v>0</v>
      </c>
      <c r="J126" s="20">
        <v>0</v>
      </c>
      <c r="K126" s="21">
        <v>0</v>
      </c>
      <c r="L126" s="22">
        <v>1</v>
      </c>
      <c r="M126" s="28" t="s">
        <v>2960</v>
      </c>
      <c r="N126" s="28"/>
    </row>
    <row r="127" spans="1:14" x14ac:dyDescent="0.3">
      <c r="A127" s="17" t="s">
        <v>1065</v>
      </c>
      <c r="B127" s="17" t="s">
        <v>1764</v>
      </c>
      <c r="C127" s="17" t="s">
        <v>1765</v>
      </c>
      <c r="D127" s="17" t="s">
        <v>1302</v>
      </c>
      <c r="E127" s="17" t="s">
        <v>1029</v>
      </c>
      <c r="F127" s="17" t="s">
        <v>1766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28" t="s">
        <v>2960</v>
      </c>
      <c r="N127" s="28"/>
    </row>
    <row r="128" spans="1:14" x14ac:dyDescent="0.3">
      <c r="A128" s="17" t="s">
        <v>1767</v>
      </c>
      <c r="B128" s="17" t="s">
        <v>1768</v>
      </c>
      <c r="C128" s="17" t="s">
        <v>1769</v>
      </c>
      <c r="D128" s="17" t="s">
        <v>1302</v>
      </c>
      <c r="E128" s="17" t="s">
        <v>1770</v>
      </c>
      <c r="F128" s="17" t="s">
        <v>1771</v>
      </c>
      <c r="G128" s="18">
        <v>1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28" t="s">
        <v>2961</v>
      </c>
      <c r="N128" s="28"/>
    </row>
    <row r="129" spans="1:14" x14ac:dyDescent="0.3">
      <c r="A129" s="17" t="s">
        <v>1772</v>
      </c>
      <c r="B129" s="17" t="s">
        <v>1773</v>
      </c>
      <c r="C129" s="17" t="s">
        <v>1392</v>
      </c>
      <c r="D129" s="17" t="s">
        <v>1270</v>
      </c>
      <c r="E129" s="17" t="s">
        <v>1271</v>
      </c>
      <c r="F129" s="17" t="s">
        <v>1774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28" t="s">
        <v>2958</v>
      </c>
      <c r="N129" s="28"/>
    </row>
    <row r="130" spans="1:14" x14ac:dyDescent="0.3">
      <c r="A130" s="17" t="s">
        <v>1775</v>
      </c>
      <c r="B130" s="17" t="s">
        <v>1776</v>
      </c>
      <c r="C130" s="17" t="s">
        <v>1286</v>
      </c>
      <c r="D130" s="17" t="s">
        <v>1281</v>
      </c>
      <c r="E130" s="17" t="s">
        <v>1777</v>
      </c>
      <c r="F130" s="17" t="s">
        <v>1778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28" t="s">
        <v>2961</v>
      </c>
      <c r="N130" s="28"/>
    </row>
    <row r="131" spans="1:14" x14ac:dyDescent="0.3">
      <c r="A131" s="17" t="s">
        <v>1095</v>
      </c>
      <c r="B131" s="17" t="s">
        <v>1779</v>
      </c>
      <c r="C131" s="17" t="s">
        <v>1780</v>
      </c>
      <c r="D131" s="17" t="s">
        <v>1781</v>
      </c>
      <c r="E131" s="17" t="s">
        <v>1097</v>
      </c>
      <c r="F131" s="17" t="s">
        <v>1782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28" t="s">
        <v>2960</v>
      </c>
      <c r="N131" s="28"/>
    </row>
    <row r="132" spans="1:14" x14ac:dyDescent="0.3">
      <c r="A132" s="17" t="s">
        <v>782</v>
      </c>
      <c r="B132" s="17" t="s">
        <v>1783</v>
      </c>
      <c r="C132" s="17" t="s">
        <v>1286</v>
      </c>
      <c r="D132" s="17" t="s">
        <v>1784</v>
      </c>
      <c r="E132" s="17" t="s">
        <v>785</v>
      </c>
      <c r="F132" s="17" t="s">
        <v>1785</v>
      </c>
      <c r="G132" s="18">
        <v>1</v>
      </c>
      <c r="H132" s="18">
        <v>1</v>
      </c>
      <c r="I132" s="19">
        <v>0</v>
      </c>
      <c r="J132" s="20">
        <v>0</v>
      </c>
      <c r="K132" s="21">
        <v>1</v>
      </c>
      <c r="L132" s="22">
        <v>0</v>
      </c>
      <c r="M132" s="28" t="s">
        <v>2960</v>
      </c>
      <c r="N132" s="28"/>
    </row>
    <row r="133" spans="1:14" x14ac:dyDescent="0.3">
      <c r="A133" s="17" t="s">
        <v>748</v>
      </c>
      <c r="B133" s="17" t="s">
        <v>749</v>
      </c>
      <c r="C133" s="17" t="s">
        <v>1786</v>
      </c>
      <c r="D133" s="17" t="s">
        <v>1458</v>
      </c>
      <c r="E133" s="17" t="s">
        <v>750</v>
      </c>
      <c r="F133" s="17" t="s">
        <v>1787</v>
      </c>
      <c r="G133" s="18">
        <v>1</v>
      </c>
      <c r="H133" s="18">
        <v>3</v>
      </c>
      <c r="I133" s="19">
        <v>0</v>
      </c>
      <c r="J133" s="20">
        <v>0</v>
      </c>
      <c r="K133" s="21">
        <v>1</v>
      </c>
      <c r="L133" s="22">
        <v>0</v>
      </c>
      <c r="M133" s="28" t="s">
        <v>2960</v>
      </c>
      <c r="N133" s="28"/>
    </row>
    <row r="134" spans="1:14" x14ac:dyDescent="0.3">
      <c r="A134" s="17" t="s">
        <v>1788</v>
      </c>
      <c r="B134" s="17" t="s">
        <v>1789</v>
      </c>
      <c r="C134" s="17" t="s">
        <v>1790</v>
      </c>
      <c r="D134" s="17" t="s">
        <v>1302</v>
      </c>
      <c r="E134" s="17" t="s">
        <v>892</v>
      </c>
      <c r="F134" s="17" t="s">
        <v>1791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28" t="s">
        <v>2961</v>
      </c>
      <c r="N134" s="28"/>
    </row>
    <row r="135" spans="1:14" x14ac:dyDescent="0.3">
      <c r="A135" s="17" t="s">
        <v>1218</v>
      </c>
      <c r="B135" s="17" t="s">
        <v>1792</v>
      </c>
      <c r="C135" s="17" t="s">
        <v>1793</v>
      </c>
      <c r="D135" s="17" t="s">
        <v>1302</v>
      </c>
      <c r="E135" s="17" t="s">
        <v>1220</v>
      </c>
      <c r="F135" s="17" t="s">
        <v>1794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28" t="s">
        <v>2960</v>
      </c>
      <c r="N135" s="28"/>
    </row>
    <row r="136" spans="1:14" x14ac:dyDescent="0.3">
      <c r="A136" s="17" t="s">
        <v>1795</v>
      </c>
      <c r="B136" s="17" t="s">
        <v>1796</v>
      </c>
      <c r="C136" s="17" t="s">
        <v>1286</v>
      </c>
      <c r="D136" s="17" t="s">
        <v>1797</v>
      </c>
      <c r="E136" s="17" t="s">
        <v>1798</v>
      </c>
      <c r="F136" s="17" t="s">
        <v>1799</v>
      </c>
      <c r="G136" s="18">
        <v>1</v>
      </c>
      <c r="H136" s="18">
        <v>6</v>
      </c>
      <c r="I136" s="19">
        <v>0</v>
      </c>
      <c r="J136" s="20">
        <v>1</v>
      </c>
      <c r="K136" s="21">
        <v>0</v>
      </c>
      <c r="L136" s="22">
        <v>0</v>
      </c>
      <c r="M136" s="28" t="s">
        <v>2963</v>
      </c>
      <c r="N136" s="28"/>
    </row>
    <row r="137" spans="1:14" x14ac:dyDescent="0.3">
      <c r="A137" s="17" t="s">
        <v>770</v>
      </c>
      <c r="B137" s="17" t="s">
        <v>771</v>
      </c>
      <c r="C137" s="17" t="s">
        <v>1286</v>
      </c>
      <c r="D137" s="17" t="s">
        <v>1302</v>
      </c>
      <c r="E137" s="17" t="s">
        <v>773</v>
      </c>
      <c r="F137" s="17" t="s">
        <v>1800</v>
      </c>
      <c r="G137" s="18">
        <v>1</v>
      </c>
      <c r="H137" s="18">
        <v>1</v>
      </c>
      <c r="I137" s="19">
        <v>0</v>
      </c>
      <c r="J137" s="20">
        <v>0</v>
      </c>
      <c r="K137" s="21">
        <v>1</v>
      </c>
      <c r="L137" s="22">
        <v>0</v>
      </c>
      <c r="M137" s="28" t="s">
        <v>2960</v>
      </c>
      <c r="N137" s="28"/>
    </row>
    <row r="138" spans="1:14" x14ac:dyDescent="0.3">
      <c r="A138" s="17" t="s">
        <v>1160</v>
      </c>
      <c r="B138" s="17" t="s">
        <v>1801</v>
      </c>
      <c r="C138" s="17" t="s">
        <v>1802</v>
      </c>
      <c r="D138" s="17" t="s">
        <v>1302</v>
      </c>
      <c r="E138" s="17" t="s">
        <v>830</v>
      </c>
      <c r="F138" s="17" t="s">
        <v>1803</v>
      </c>
      <c r="G138" s="18">
        <v>1</v>
      </c>
      <c r="H138" s="18">
        <v>2</v>
      </c>
      <c r="I138" s="19">
        <v>0</v>
      </c>
      <c r="J138" s="20">
        <v>0</v>
      </c>
      <c r="K138" s="21">
        <v>0</v>
      </c>
      <c r="L138" s="22">
        <v>1</v>
      </c>
      <c r="M138" s="28" t="s">
        <v>2960</v>
      </c>
      <c r="N138" s="28"/>
    </row>
    <row r="139" spans="1:14" x14ac:dyDescent="0.3">
      <c r="A139" s="17" t="s">
        <v>1804</v>
      </c>
      <c r="B139" s="17" t="s">
        <v>1805</v>
      </c>
      <c r="C139" s="17" t="s">
        <v>1806</v>
      </c>
      <c r="D139" s="17" t="s">
        <v>1704</v>
      </c>
      <c r="E139" s="17" t="s">
        <v>1807</v>
      </c>
      <c r="F139" s="17" t="s">
        <v>1808</v>
      </c>
      <c r="G139" s="18">
        <v>1</v>
      </c>
      <c r="H139" s="18">
        <v>1</v>
      </c>
      <c r="I139" s="19">
        <v>0</v>
      </c>
      <c r="J139" s="20">
        <v>1</v>
      </c>
      <c r="K139" s="21">
        <v>0</v>
      </c>
      <c r="L139" s="22">
        <v>0</v>
      </c>
      <c r="M139" s="28" t="s">
        <v>2961</v>
      </c>
      <c r="N139" s="28"/>
    </row>
    <row r="140" spans="1:14" x14ac:dyDescent="0.3">
      <c r="A140" s="17" t="s">
        <v>1809</v>
      </c>
      <c r="B140" s="17" t="s">
        <v>1810</v>
      </c>
      <c r="C140" s="17" t="s">
        <v>1811</v>
      </c>
      <c r="D140" s="17" t="s">
        <v>1492</v>
      </c>
      <c r="E140" s="17" t="s">
        <v>1812</v>
      </c>
      <c r="F140" s="17" t="s">
        <v>1813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28" t="s">
        <v>2961</v>
      </c>
      <c r="N140" s="28"/>
    </row>
    <row r="141" spans="1:14" x14ac:dyDescent="0.3">
      <c r="A141" s="17" t="s">
        <v>1023</v>
      </c>
      <c r="B141" s="17" t="s">
        <v>1814</v>
      </c>
      <c r="C141" s="17" t="s">
        <v>1286</v>
      </c>
      <c r="D141" s="17" t="s">
        <v>1302</v>
      </c>
      <c r="E141" s="17" t="s">
        <v>1025</v>
      </c>
      <c r="F141" s="17" t="s">
        <v>1815</v>
      </c>
      <c r="G141" s="18">
        <v>1</v>
      </c>
      <c r="H141" s="18">
        <v>1</v>
      </c>
      <c r="I141" s="19">
        <v>0</v>
      </c>
      <c r="J141" s="20">
        <v>0</v>
      </c>
      <c r="K141" s="21">
        <v>0</v>
      </c>
      <c r="L141" s="22">
        <v>1</v>
      </c>
      <c r="M141" s="28" t="s">
        <v>2960</v>
      </c>
      <c r="N141" s="28"/>
    </row>
    <row r="142" spans="1:14" x14ac:dyDescent="0.3">
      <c r="A142" s="17" t="s">
        <v>864</v>
      </c>
      <c r="B142" s="17" t="s">
        <v>1816</v>
      </c>
      <c r="C142" s="17" t="s">
        <v>1817</v>
      </c>
      <c r="D142" s="17" t="s">
        <v>1741</v>
      </c>
      <c r="E142" s="17" t="s">
        <v>867</v>
      </c>
      <c r="F142" s="17" t="s">
        <v>1818</v>
      </c>
      <c r="G142" s="18">
        <v>1</v>
      </c>
      <c r="H142" s="18">
        <v>2</v>
      </c>
      <c r="I142" s="19">
        <v>0</v>
      </c>
      <c r="J142" s="20">
        <v>0</v>
      </c>
      <c r="K142" s="21">
        <v>1</v>
      </c>
      <c r="L142" s="22">
        <v>0</v>
      </c>
      <c r="M142" s="28" t="s">
        <v>2960</v>
      </c>
      <c r="N142" s="28"/>
    </row>
    <row r="143" spans="1:14" x14ac:dyDescent="0.3">
      <c r="A143" s="17" t="s">
        <v>1819</v>
      </c>
      <c r="B143" s="17" t="s">
        <v>1820</v>
      </c>
      <c r="C143" s="17" t="s">
        <v>1821</v>
      </c>
      <c r="D143" s="17" t="s">
        <v>1458</v>
      </c>
      <c r="E143" s="17" t="s">
        <v>789</v>
      </c>
      <c r="F143" s="17" t="s">
        <v>1822</v>
      </c>
      <c r="G143" s="18">
        <v>1</v>
      </c>
      <c r="H143" s="18">
        <v>1</v>
      </c>
      <c r="I143" s="19">
        <v>0</v>
      </c>
      <c r="J143" s="20">
        <v>1</v>
      </c>
      <c r="K143" s="21">
        <v>0</v>
      </c>
      <c r="L143" s="22">
        <v>0</v>
      </c>
      <c r="M143" s="28" t="s">
        <v>2963</v>
      </c>
      <c r="N143" s="28"/>
    </row>
    <row r="144" spans="1:14" x14ac:dyDescent="0.3">
      <c r="A144" s="17" t="s">
        <v>1823</v>
      </c>
      <c r="B144" s="17" t="s">
        <v>1824</v>
      </c>
      <c r="C144" s="17" t="s">
        <v>1825</v>
      </c>
      <c r="D144" s="17" t="s">
        <v>1826</v>
      </c>
      <c r="E144" s="17" t="s">
        <v>1827</v>
      </c>
      <c r="F144" s="17" t="s">
        <v>1828</v>
      </c>
      <c r="G144" s="18">
        <v>1</v>
      </c>
      <c r="H144" s="18">
        <v>2</v>
      </c>
      <c r="I144" s="19">
        <v>0</v>
      </c>
      <c r="J144" s="20">
        <v>1</v>
      </c>
      <c r="K144" s="21">
        <v>0</v>
      </c>
      <c r="L144" s="22">
        <v>0</v>
      </c>
      <c r="M144" s="28" t="s">
        <v>2961</v>
      </c>
      <c r="N144" s="28"/>
    </row>
    <row r="145" spans="1:14" x14ac:dyDescent="0.3">
      <c r="A145" s="17" t="s">
        <v>1829</v>
      </c>
      <c r="B145" s="17" t="s">
        <v>1830</v>
      </c>
      <c r="C145" s="17" t="s">
        <v>1286</v>
      </c>
      <c r="D145" s="17" t="s">
        <v>1458</v>
      </c>
      <c r="E145" s="17" t="s">
        <v>1831</v>
      </c>
      <c r="F145" s="17" t="s">
        <v>1832</v>
      </c>
      <c r="G145" s="18">
        <v>1</v>
      </c>
      <c r="H145" s="18">
        <v>2</v>
      </c>
      <c r="I145" s="19">
        <v>0</v>
      </c>
      <c r="J145" s="20">
        <v>1</v>
      </c>
      <c r="K145" s="21">
        <v>0</v>
      </c>
      <c r="L145" s="22">
        <v>0</v>
      </c>
      <c r="M145" s="28" t="s">
        <v>2961</v>
      </c>
      <c r="N145" s="28"/>
    </row>
    <row r="146" spans="1:14" x14ac:dyDescent="0.3">
      <c r="A146" s="17" t="s">
        <v>1198</v>
      </c>
      <c r="B146" s="17" t="s">
        <v>1761</v>
      </c>
      <c r="C146" s="17" t="s">
        <v>1491</v>
      </c>
      <c r="D146" s="17" t="s">
        <v>1302</v>
      </c>
      <c r="E146" s="17" t="s">
        <v>1196</v>
      </c>
      <c r="F146" s="17" t="s">
        <v>1833</v>
      </c>
      <c r="G146" s="18">
        <v>1</v>
      </c>
      <c r="H146" s="18">
        <v>2</v>
      </c>
      <c r="I146" s="19">
        <v>0</v>
      </c>
      <c r="J146" s="20">
        <v>0</v>
      </c>
      <c r="K146" s="21">
        <v>0</v>
      </c>
      <c r="L146" s="22">
        <v>1</v>
      </c>
      <c r="M146" s="28" t="s">
        <v>2960</v>
      </c>
      <c r="N146" s="28"/>
    </row>
    <row r="147" spans="1:14" x14ac:dyDescent="0.3">
      <c r="A147" s="17" t="s">
        <v>1174</v>
      </c>
      <c r="B147" s="17" t="s">
        <v>1834</v>
      </c>
      <c r="C147" s="17" t="s">
        <v>1286</v>
      </c>
      <c r="D147" s="17" t="s">
        <v>1302</v>
      </c>
      <c r="E147" s="17" t="s">
        <v>1176</v>
      </c>
      <c r="F147" s="17" t="s">
        <v>1835</v>
      </c>
      <c r="G147" s="18">
        <v>1</v>
      </c>
      <c r="H147" s="18">
        <v>1</v>
      </c>
      <c r="I147" s="19">
        <v>0</v>
      </c>
      <c r="J147" s="20">
        <v>0</v>
      </c>
      <c r="K147" s="21">
        <v>0</v>
      </c>
      <c r="L147" s="22">
        <v>1</v>
      </c>
      <c r="M147" s="28" t="s">
        <v>2960</v>
      </c>
      <c r="N147" s="28"/>
    </row>
    <row r="148" spans="1:14" x14ac:dyDescent="0.3">
      <c r="A148" s="17" t="s">
        <v>1836</v>
      </c>
      <c r="B148" s="17" t="s">
        <v>1837</v>
      </c>
      <c r="C148" s="17" t="s">
        <v>1838</v>
      </c>
      <c r="D148" s="17" t="s">
        <v>1302</v>
      </c>
      <c r="E148" s="17" t="s">
        <v>1839</v>
      </c>
      <c r="F148" s="17" t="s">
        <v>1840</v>
      </c>
      <c r="G148" s="18">
        <v>1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28" t="s">
        <v>2963</v>
      </c>
      <c r="N148" s="28"/>
    </row>
    <row r="149" spans="1:14" x14ac:dyDescent="0.3">
      <c r="A149" s="17" t="s">
        <v>1841</v>
      </c>
      <c r="B149" s="17" t="s">
        <v>1842</v>
      </c>
      <c r="C149" s="17" t="s">
        <v>1286</v>
      </c>
      <c r="D149" s="17" t="s">
        <v>1428</v>
      </c>
      <c r="E149" s="17" t="s">
        <v>1097</v>
      </c>
      <c r="F149" s="17" t="s">
        <v>1843</v>
      </c>
      <c r="G149" s="18">
        <v>1</v>
      </c>
      <c r="H149" s="18">
        <v>40</v>
      </c>
      <c r="I149" s="19">
        <v>0</v>
      </c>
      <c r="J149" s="20">
        <v>1</v>
      </c>
      <c r="K149" s="21">
        <v>0</v>
      </c>
      <c r="L149" s="22">
        <v>0</v>
      </c>
      <c r="M149" s="28" t="s">
        <v>2963</v>
      </c>
      <c r="N149" s="28"/>
    </row>
    <row r="150" spans="1:14" x14ac:dyDescent="0.3">
      <c r="A150" s="17" t="s">
        <v>1844</v>
      </c>
      <c r="B150" s="17" t="s">
        <v>1845</v>
      </c>
      <c r="C150" s="17" t="s">
        <v>1846</v>
      </c>
      <c r="D150" s="17" t="s">
        <v>1784</v>
      </c>
      <c r="E150" s="17" t="s">
        <v>789</v>
      </c>
      <c r="F150" s="17" t="s">
        <v>1847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28" t="s">
        <v>2963</v>
      </c>
      <c r="N150" s="28"/>
    </row>
    <row r="151" spans="1:14" x14ac:dyDescent="0.3">
      <c r="A151" s="17" t="s">
        <v>881</v>
      </c>
      <c r="B151" s="17" t="s">
        <v>1848</v>
      </c>
      <c r="C151" s="17" t="s">
        <v>1849</v>
      </c>
      <c r="D151" s="17" t="s">
        <v>1458</v>
      </c>
      <c r="E151" s="17" t="s">
        <v>883</v>
      </c>
      <c r="F151" s="17" t="s">
        <v>1850</v>
      </c>
      <c r="G151" s="18">
        <v>1</v>
      </c>
      <c r="H151" s="18">
        <v>2</v>
      </c>
      <c r="I151" s="19">
        <v>0</v>
      </c>
      <c r="J151" s="20">
        <v>0</v>
      </c>
      <c r="K151" s="21">
        <v>1</v>
      </c>
      <c r="L151" s="22">
        <v>0</v>
      </c>
      <c r="M151" s="28" t="s">
        <v>2960</v>
      </c>
      <c r="N151" s="28"/>
    </row>
    <row r="152" spans="1:14" x14ac:dyDescent="0.3">
      <c r="A152" s="17" t="s">
        <v>976</v>
      </c>
      <c r="B152" s="17" t="s">
        <v>1851</v>
      </c>
      <c r="C152" s="17" t="s">
        <v>1852</v>
      </c>
      <c r="D152" s="17" t="s">
        <v>1302</v>
      </c>
      <c r="E152" s="17" t="s">
        <v>892</v>
      </c>
      <c r="F152" s="17" t="s">
        <v>1853</v>
      </c>
      <c r="G152" s="18">
        <v>1</v>
      </c>
      <c r="H152" s="18">
        <v>2</v>
      </c>
      <c r="I152" s="19">
        <v>0</v>
      </c>
      <c r="J152" s="20">
        <v>0</v>
      </c>
      <c r="K152" s="21">
        <v>0</v>
      </c>
      <c r="L152" s="22">
        <v>1</v>
      </c>
      <c r="M152" s="28" t="s">
        <v>2960</v>
      </c>
      <c r="N152" s="28"/>
    </row>
    <row r="153" spans="1:14" x14ac:dyDescent="0.3">
      <c r="A153" s="17" t="s">
        <v>1854</v>
      </c>
      <c r="B153" s="17" t="s">
        <v>1855</v>
      </c>
      <c r="C153" s="17" t="s">
        <v>1856</v>
      </c>
      <c r="D153" s="17" t="s">
        <v>1857</v>
      </c>
      <c r="E153" s="17" t="s">
        <v>820</v>
      </c>
      <c r="F153" s="17" t="s">
        <v>1858</v>
      </c>
      <c r="G153" s="18">
        <v>1</v>
      </c>
      <c r="H153" s="18">
        <v>6</v>
      </c>
      <c r="I153" s="19">
        <v>0</v>
      </c>
      <c r="J153" s="20">
        <v>1</v>
      </c>
      <c r="K153" s="21">
        <v>0</v>
      </c>
      <c r="L153" s="22">
        <v>0</v>
      </c>
      <c r="M153" s="28" t="s">
        <v>2963</v>
      </c>
      <c r="N153" s="28"/>
    </row>
    <row r="154" spans="1:14" x14ac:dyDescent="0.3">
      <c r="A154" s="17" t="s">
        <v>649</v>
      </c>
      <c r="B154" s="17" t="s">
        <v>1859</v>
      </c>
      <c r="C154" s="17" t="s">
        <v>1860</v>
      </c>
      <c r="D154" s="17" t="s">
        <v>1861</v>
      </c>
      <c r="E154" s="17" t="s">
        <v>652</v>
      </c>
      <c r="F154" s="17" t="s">
        <v>1862</v>
      </c>
      <c r="G154" s="18">
        <v>1</v>
      </c>
      <c r="H154" s="18">
        <v>2</v>
      </c>
      <c r="I154" s="19">
        <v>0</v>
      </c>
      <c r="J154" s="20">
        <v>0</v>
      </c>
      <c r="K154" s="21">
        <v>1</v>
      </c>
      <c r="L154" s="22">
        <v>0</v>
      </c>
      <c r="M154" s="28" t="s">
        <v>2960</v>
      </c>
      <c r="N154" s="28"/>
    </row>
    <row r="155" spans="1:14" x14ac:dyDescent="0.3">
      <c r="A155" s="17" t="s">
        <v>1863</v>
      </c>
      <c r="B155" s="17" t="s">
        <v>1864</v>
      </c>
      <c r="C155" s="17" t="s">
        <v>1865</v>
      </c>
      <c r="D155" s="17" t="s">
        <v>1302</v>
      </c>
      <c r="E155" s="17" t="s">
        <v>1866</v>
      </c>
      <c r="F155" s="17" t="s">
        <v>1867</v>
      </c>
      <c r="G155" s="18">
        <v>1</v>
      </c>
      <c r="H155" s="18">
        <v>2</v>
      </c>
      <c r="I155" s="19">
        <v>1</v>
      </c>
      <c r="J155" s="20">
        <v>0</v>
      </c>
      <c r="K155" s="21">
        <v>0</v>
      </c>
      <c r="L155" s="22">
        <v>0</v>
      </c>
      <c r="M155" s="28" t="s">
        <v>2963</v>
      </c>
      <c r="N155" s="28"/>
    </row>
    <row r="156" spans="1:14" x14ac:dyDescent="0.3">
      <c r="A156" s="17" t="s">
        <v>1868</v>
      </c>
      <c r="B156" s="17" t="s">
        <v>1736</v>
      </c>
      <c r="C156" s="17" t="s">
        <v>1869</v>
      </c>
      <c r="D156" s="17" t="s">
        <v>1458</v>
      </c>
      <c r="E156" s="17" t="s">
        <v>789</v>
      </c>
      <c r="F156" s="17" t="s">
        <v>1870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28" t="s">
        <v>2963</v>
      </c>
      <c r="N156" s="28"/>
    </row>
    <row r="157" spans="1:14" x14ac:dyDescent="0.3">
      <c r="A157" s="17" t="s">
        <v>1147</v>
      </c>
      <c r="B157" s="17" t="s">
        <v>1871</v>
      </c>
      <c r="C157" s="17" t="s">
        <v>1872</v>
      </c>
      <c r="D157" s="17" t="s">
        <v>1302</v>
      </c>
      <c r="E157" s="17" t="s">
        <v>1149</v>
      </c>
      <c r="F157" s="17" t="s">
        <v>1873</v>
      </c>
      <c r="G157" s="18">
        <v>1</v>
      </c>
      <c r="H157" s="18">
        <v>2</v>
      </c>
      <c r="I157" s="19">
        <v>0</v>
      </c>
      <c r="J157" s="20">
        <v>0</v>
      </c>
      <c r="K157" s="21">
        <v>0</v>
      </c>
      <c r="L157" s="22">
        <v>1</v>
      </c>
      <c r="M157" s="28" t="s">
        <v>2960</v>
      </c>
      <c r="N157" s="28"/>
    </row>
    <row r="158" spans="1:14" x14ac:dyDescent="0.3">
      <c r="A158" s="17" t="s">
        <v>1874</v>
      </c>
      <c r="B158" s="17" t="s">
        <v>1875</v>
      </c>
      <c r="C158" s="17" t="s">
        <v>1286</v>
      </c>
      <c r="D158" s="17" t="s">
        <v>1403</v>
      </c>
      <c r="E158" s="17" t="s">
        <v>1097</v>
      </c>
      <c r="F158" s="17" t="s">
        <v>1876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28" t="s">
        <v>2961</v>
      </c>
      <c r="N158" s="28"/>
    </row>
    <row r="159" spans="1:14" x14ac:dyDescent="0.3">
      <c r="A159" s="17" t="s">
        <v>805</v>
      </c>
      <c r="B159" s="17" t="s">
        <v>1877</v>
      </c>
      <c r="C159" s="17" t="s">
        <v>1878</v>
      </c>
      <c r="D159" s="17" t="s">
        <v>1302</v>
      </c>
      <c r="E159" s="17" t="s">
        <v>807</v>
      </c>
      <c r="F159" s="17" t="s">
        <v>1879</v>
      </c>
      <c r="G159" s="18">
        <v>1</v>
      </c>
      <c r="H159" s="18">
        <v>2</v>
      </c>
      <c r="I159" s="19">
        <v>0</v>
      </c>
      <c r="J159" s="20">
        <v>0</v>
      </c>
      <c r="K159" s="21">
        <v>1</v>
      </c>
      <c r="L159" s="22">
        <v>0</v>
      </c>
      <c r="M159" s="28" t="s">
        <v>2960</v>
      </c>
      <c r="N159" s="28"/>
    </row>
    <row r="160" spans="1:14" x14ac:dyDescent="0.3">
      <c r="A160" s="17" t="s">
        <v>1070</v>
      </c>
      <c r="B160" s="17" t="s">
        <v>1880</v>
      </c>
      <c r="C160" s="17" t="s">
        <v>1286</v>
      </c>
      <c r="D160" s="17" t="s">
        <v>1302</v>
      </c>
      <c r="E160" s="17" t="s">
        <v>1072</v>
      </c>
      <c r="F160" s="17" t="s">
        <v>1881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28" t="s">
        <v>2960</v>
      </c>
      <c r="N160" s="28"/>
    </row>
    <row r="161" spans="1:14" x14ac:dyDescent="0.3">
      <c r="A161" s="17" t="s">
        <v>1882</v>
      </c>
      <c r="B161" s="17" t="s">
        <v>1883</v>
      </c>
      <c r="C161" s="17" t="s">
        <v>1884</v>
      </c>
      <c r="D161" s="17" t="s">
        <v>1302</v>
      </c>
      <c r="E161" s="17" t="s">
        <v>820</v>
      </c>
      <c r="F161" s="17" t="s">
        <v>1885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28" t="s">
        <v>2961</v>
      </c>
      <c r="N161" s="28"/>
    </row>
    <row r="162" spans="1:14" x14ac:dyDescent="0.3">
      <c r="A162" s="17" t="s">
        <v>1886</v>
      </c>
      <c r="B162" s="17" t="s">
        <v>1887</v>
      </c>
      <c r="C162" s="17" t="s">
        <v>1888</v>
      </c>
      <c r="D162" s="17" t="s">
        <v>1302</v>
      </c>
      <c r="E162" s="17" t="s">
        <v>830</v>
      </c>
      <c r="F162" s="17" t="s">
        <v>1889</v>
      </c>
      <c r="G162" s="18">
        <v>1</v>
      </c>
      <c r="H162" s="18">
        <v>4</v>
      </c>
      <c r="I162" s="19">
        <v>0</v>
      </c>
      <c r="J162" s="20">
        <v>1</v>
      </c>
      <c r="K162" s="21">
        <v>0</v>
      </c>
      <c r="L162" s="22">
        <v>0</v>
      </c>
      <c r="M162" s="28" t="s">
        <v>2961</v>
      </c>
      <c r="N162" s="28"/>
    </row>
    <row r="163" spans="1:14" x14ac:dyDescent="0.3">
      <c r="A163" s="17" t="s">
        <v>674</v>
      </c>
      <c r="B163" s="17" t="s">
        <v>1890</v>
      </c>
      <c r="C163" s="17" t="s">
        <v>1286</v>
      </c>
      <c r="D163" s="17" t="s">
        <v>1891</v>
      </c>
      <c r="E163" s="17" t="s">
        <v>672</v>
      </c>
      <c r="F163" s="17" t="s">
        <v>1892</v>
      </c>
      <c r="G163" s="18">
        <v>1</v>
      </c>
      <c r="H163" s="18">
        <v>1</v>
      </c>
      <c r="I163" s="19">
        <v>0</v>
      </c>
      <c r="J163" s="20">
        <v>0</v>
      </c>
      <c r="K163" s="21">
        <v>1</v>
      </c>
      <c r="L163" s="22">
        <v>0</v>
      </c>
      <c r="M163" s="28" t="s">
        <v>2960</v>
      </c>
      <c r="N163" s="28"/>
    </row>
    <row r="164" spans="1:14" x14ac:dyDescent="0.3">
      <c r="A164" s="17" t="s">
        <v>1893</v>
      </c>
      <c r="B164" s="17" t="s">
        <v>1894</v>
      </c>
      <c r="C164" s="17" t="s">
        <v>1895</v>
      </c>
      <c r="D164" s="17" t="s">
        <v>1458</v>
      </c>
      <c r="E164" s="17" t="s">
        <v>1896</v>
      </c>
      <c r="F164" s="17" t="s">
        <v>1897</v>
      </c>
      <c r="G164" s="18">
        <v>1</v>
      </c>
      <c r="H164" s="18">
        <v>8</v>
      </c>
      <c r="I164" s="19">
        <v>0</v>
      </c>
      <c r="J164" s="20">
        <v>1</v>
      </c>
      <c r="K164" s="21">
        <v>0</v>
      </c>
      <c r="L164" s="22">
        <v>0</v>
      </c>
      <c r="M164" s="28" t="s">
        <v>2963</v>
      </c>
      <c r="N164" s="28"/>
    </row>
    <row r="165" spans="1:14" x14ac:dyDescent="0.3">
      <c r="A165" s="17" t="s">
        <v>1143</v>
      </c>
      <c r="B165" s="17" t="s">
        <v>1898</v>
      </c>
      <c r="C165" s="17" t="s">
        <v>1899</v>
      </c>
      <c r="D165" s="17" t="s">
        <v>1258</v>
      </c>
      <c r="E165" s="17" t="s">
        <v>1145</v>
      </c>
      <c r="F165" s="17" t="s">
        <v>1900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28" t="s">
        <v>2960</v>
      </c>
      <c r="N165" s="28"/>
    </row>
    <row r="166" spans="1:14" x14ac:dyDescent="0.3">
      <c r="A166" s="17" t="s">
        <v>813</v>
      </c>
      <c r="B166" s="17" t="s">
        <v>1901</v>
      </c>
      <c r="C166" s="17" t="s">
        <v>1286</v>
      </c>
      <c r="D166" s="17" t="s">
        <v>1741</v>
      </c>
      <c r="E166" s="17" t="s">
        <v>723</v>
      </c>
      <c r="F166" s="17" t="s">
        <v>1902</v>
      </c>
      <c r="G166" s="18">
        <v>1</v>
      </c>
      <c r="H166" s="18">
        <v>1</v>
      </c>
      <c r="I166" s="19">
        <v>0</v>
      </c>
      <c r="J166" s="20">
        <v>0</v>
      </c>
      <c r="K166" s="21">
        <v>1</v>
      </c>
      <c r="L166" s="22">
        <v>0</v>
      </c>
      <c r="M166" s="28" t="s">
        <v>2960</v>
      </c>
      <c r="N166" s="28"/>
    </row>
    <row r="167" spans="1:14" x14ac:dyDescent="0.3">
      <c r="A167" s="17" t="s">
        <v>1903</v>
      </c>
      <c r="B167" s="17" t="s">
        <v>1904</v>
      </c>
      <c r="C167" s="17" t="s">
        <v>1286</v>
      </c>
      <c r="D167" s="17" t="s">
        <v>1905</v>
      </c>
      <c r="E167" s="17" t="s">
        <v>825</v>
      </c>
      <c r="F167" s="17" t="s">
        <v>1906</v>
      </c>
      <c r="G167" s="18">
        <v>1</v>
      </c>
      <c r="H167" s="18">
        <v>5</v>
      </c>
      <c r="I167" s="19">
        <v>1</v>
      </c>
      <c r="J167" s="20">
        <v>0</v>
      </c>
      <c r="K167" s="21">
        <v>0</v>
      </c>
      <c r="L167" s="22">
        <v>0</v>
      </c>
      <c r="M167" s="28" t="s">
        <v>2963</v>
      </c>
      <c r="N167" s="28"/>
    </row>
    <row r="168" spans="1:14" x14ac:dyDescent="0.3">
      <c r="A168" s="17" t="s">
        <v>1907</v>
      </c>
      <c r="B168" s="17" t="s">
        <v>1908</v>
      </c>
      <c r="C168" s="17" t="s">
        <v>1286</v>
      </c>
      <c r="D168" s="17" t="s">
        <v>1281</v>
      </c>
      <c r="E168" s="17" t="s">
        <v>1909</v>
      </c>
      <c r="F168" s="17" t="s">
        <v>1910</v>
      </c>
      <c r="G168" s="18">
        <v>1</v>
      </c>
      <c r="H168" s="18">
        <v>1</v>
      </c>
      <c r="I168" s="19">
        <v>1</v>
      </c>
      <c r="J168" s="20">
        <v>0</v>
      </c>
      <c r="K168" s="21">
        <v>0</v>
      </c>
      <c r="L168" s="22">
        <v>0</v>
      </c>
      <c r="M168" s="28" t="s">
        <v>2961</v>
      </c>
      <c r="N168" s="28"/>
    </row>
    <row r="169" spans="1:14" x14ac:dyDescent="0.3">
      <c r="A169" s="17" t="s">
        <v>759</v>
      </c>
      <c r="B169" s="17" t="s">
        <v>1911</v>
      </c>
      <c r="C169" s="17" t="s">
        <v>1912</v>
      </c>
      <c r="D169" s="17" t="s">
        <v>1913</v>
      </c>
      <c r="E169" s="17" t="s">
        <v>761</v>
      </c>
      <c r="F169" s="17" t="s">
        <v>1914</v>
      </c>
      <c r="G169" s="18">
        <v>1</v>
      </c>
      <c r="H169" s="18">
        <v>1</v>
      </c>
      <c r="I169" s="19">
        <v>0</v>
      </c>
      <c r="J169" s="20">
        <v>0</v>
      </c>
      <c r="K169" s="21">
        <v>1</v>
      </c>
      <c r="L169" s="22">
        <v>0</v>
      </c>
      <c r="M169" s="28" t="s">
        <v>2960</v>
      </c>
      <c r="N169" s="28"/>
    </row>
    <row r="170" spans="1:14" x14ac:dyDescent="0.3">
      <c r="A170" s="17" t="s">
        <v>1915</v>
      </c>
      <c r="B170" s="17" t="s">
        <v>1916</v>
      </c>
      <c r="C170" s="17" t="s">
        <v>1917</v>
      </c>
      <c r="D170" s="17" t="s">
        <v>1505</v>
      </c>
      <c r="E170" s="17" t="s">
        <v>1259</v>
      </c>
      <c r="F170" s="17" t="s">
        <v>1918</v>
      </c>
      <c r="G170" s="18">
        <v>1</v>
      </c>
      <c r="H170" s="18">
        <v>1</v>
      </c>
      <c r="I170" s="19">
        <v>1</v>
      </c>
      <c r="J170" s="20">
        <v>0</v>
      </c>
      <c r="K170" s="21">
        <v>0</v>
      </c>
      <c r="L170" s="22">
        <v>0</v>
      </c>
      <c r="M170" s="28" t="s">
        <v>2961</v>
      </c>
      <c r="N170" s="28"/>
    </row>
    <row r="171" spans="1:14" x14ac:dyDescent="0.3">
      <c r="A171" s="17" t="s">
        <v>1919</v>
      </c>
      <c r="B171" s="17" t="s">
        <v>1920</v>
      </c>
      <c r="C171" s="17" t="s">
        <v>1806</v>
      </c>
      <c r="D171" s="17" t="s">
        <v>1704</v>
      </c>
      <c r="E171" s="17" t="s">
        <v>1807</v>
      </c>
      <c r="F171" s="17" t="s">
        <v>1921</v>
      </c>
      <c r="G171" s="18">
        <v>1</v>
      </c>
      <c r="H171" s="18">
        <v>1</v>
      </c>
      <c r="I171" s="19">
        <v>0</v>
      </c>
      <c r="J171" s="20">
        <v>1</v>
      </c>
      <c r="K171" s="21">
        <v>0</v>
      </c>
      <c r="L171" s="22">
        <v>0</v>
      </c>
      <c r="M171" s="28" t="s">
        <v>2963</v>
      </c>
      <c r="N171" s="28"/>
    </row>
    <row r="172" spans="1:14" x14ac:dyDescent="0.3">
      <c r="A172" s="17" t="s">
        <v>1922</v>
      </c>
      <c r="B172" s="17" t="s">
        <v>1923</v>
      </c>
      <c r="C172" s="17" t="s">
        <v>1695</v>
      </c>
      <c r="D172" s="17" t="s">
        <v>1505</v>
      </c>
      <c r="E172" s="17" t="s">
        <v>1924</v>
      </c>
      <c r="F172" s="17" t="s">
        <v>1925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28" t="s">
        <v>2961</v>
      </c>
      <c r="N172" s="28"/>
    </row>
    <row r="173" spans="1:14" x14ac:dyDescent="0.3">
      <c r="A173" s="17" t="s">
        <v>1926</v>
      </c>
      <c r="B173" s="17" t="s">
        <v>1927</v>
      </c>
      <c r="C173" s="17" t="s">
        <v>1928</v>
      </c>
      <c r="D173" s="17" t="s">
        <v>1929</v>
      </c>
      <c r="E173" s="17" t="s">
        <v>825</v>
      </c>
      <c r="F173" s="17" t="s">
        <v>1930</v>
      </c>
      <c r="G173" s="18">
        <v>1</v>
      </c>
      <c r="H173" s="18">
        <v>3</v>
      </c>
      <c r="I173" s="19">
        <v>1</v>
      </c>
      <c r="J173" s="20">
        <v>0</v>
      </c>
      <c r="K173" s="21">
        <v>0</v>
      </c>
      <c r="L173" s="22">
        <v>0</v>
      </c>
      <c r="M173" s="28" t="s">
        <v>2963</v>
      </c>
      <c r="N173" s="28"/>
    </row>
    <row r="174" spans="1:14" x14ac:dyDescent="0.3">
      <c r="A174" s="17" t="s">
        <v>1931</v>
      </c>
      <c r="B174" s="17" t="s">
        <v>1932</v>
      </c>
      <c r="C174" s="17" t="s">
        <v>1933</v>
      </c>
      <c r="D174" s="17" t="s">
        <v>1473</v>
      </c>
      <c r="E174" s="17" t="s">
        <v>697</v>
      </c>
      <c r="F174" s="17" t="s">
        <v>1934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28" t="s">
        <v>2961</v>
      </c>
      <c r="N174" s="28"/>
    </row>
    <row r="175" spans="1:14" x14ac:dyDescent="0.3">
      <c r="A175" s="17" t="s">
        <v>734</v>
      </c>
      <c r="B175" s="17" t="s">
        <v>1573</v>
      </c>
      <c r="C175" s="17" t="s">
        <v>1935</v>
      </c>
      <c r="D175" s="17" t="s">
        <v>1302</v>
      </c>
      <c r="E175" s="17" t="s">
        <v>728</v>
      </c>
      <c r="F175" s="17" t="s">
        <v>1936</v>
      </c>
      <c r="G175" s="18">
        <v>1</v>
      </c>
      <c r="H175" s="18">
        <v>4</v>
      </c>
      <c r="I175" s="19">
        <v>0</v>
      </c>
      <c r="J175" s="20">
        <v>0</v>
      </c>
      <c r="K175" s="21">
        <v>1</v>
      </c>
      <c r="L175" s="22">
        <v>0</v>
      </c>
      <c r="M175" s="28" t="s">
        <v>2960</v>
      </c>
      <c r="N175" s="28"/>
    </row>
    <row r="176" spans="1:14" x14ac:dyDescent="0.3">
      <c r="A176" s="17" t="s">
        <v>1937</v>
      </c>
      <c r="B176" s="17" t="s">
        <v>1938</v>
      </c>
      <c r="C176" s="17" t="s">
        <v>1286</v>
      </c>
      <c r="D176" s="17" t="s">
        <v>1302</v>
      </c>
      <c r="E176" s="17" t="s">
        <v>807</v>
      </c>
      <c r="F176" s="17" t="s">
        <v>1939</v>
      </c>
      <c r="G176" s="18">
        <v>1</v>
      </c>
      <c r="H176" s="18">
        <v>8</v>
      </c>
      <c r="I176" s="19">
        <v>0</v>
      </c>
      <c r="J176" s="20">
        <v>1</v>
      </c>
      <c r="K176" s="21">
        <v>0</v>
      </c>
      <c r="L176" s="22">
        <v>0</v>
      </c>
      <c r="M176" s="28" t="s">
        <v>2963</v>
      </c>
      <c r="N176" s="28"/>
    </row>
    <row r="177" spans="1:14" x14ac:dyDescent="0.3">
      <c r="A177" s="17" t="s">
        <v>1940</v>
      </c>
      <c r="B177" s="17" t="s">
        <v>1941</v>
      </c>
      <c r="C177" s="17" t="s">
        <v>1286</v>
      </c>
      <c r="D177" s="17" t="s">
        <v>1246</v>
      </c>
      <c r="E177" s="17" t="s">
        <v>1523</v>
      </c>
      <c r="F177" s="17" t="s">
        <v>1942</v>
      </c>
      <c r="G177" s="18">
        <v>1</v>
      </c>
      <c r="H177" s="18">
        <v>3</v>
      </c>
      <c r="I177" s="19">
        <v>0</v>
      </c>
      <c r="J177" s="20">
        <v>1</v>
      </c>
      <c r="K177" s="21">
        <v>0</v>
      </c>
      <c r="L177" s="22">
        <v>0</v>
      </c>
      <c r="M177" s="28" t="s">
        <v>2963</v>
      </c>
      <c r="N177" s="28"/>
    </row>
    <row r="178" spans="1:14" x14ac:dyDescent="0.3">
      <c r="A178" s="17" t="s">
        <v>828</v>
      </c>
      <c r="B178" s="17" t="s">
        <v>829</v>
      </c>
      <c r="C178" s="17" t="s">
        <v>1943</v>
      </c>
      <c r="D178" s="17" t="s">
        <v>1302</v>
      </c>
      <c r="E178" s="17" t="s">
        <v>830</v>
      </c>
      <c r="F178" s="17" t="s">
        <v>1944</v>
      </c>
      <c r="G178" s="18">
        <v>1</v>
      </c>
      <c r="H178" s="18">
        <v>2</v>
      </c>
      <c r="I178" s="19">
        <v>0</v>
      </c>
      <c r="J178" s="20">
        <v>0</v>
      </c>
      <c r="K178" s="21">
        <v>1</v>
      </c>
      <c r="L178" s="22">
        <v>0</v>
      </c>
      <c r="M178" s="28" t="s">
        <v>2960</v>
      </c>
      <c r="N178" s="28"/>
    </row>
    <row r="179" spans="1:14" x14ac:dyDescent="0.3">
      <c r="A179" s="17" t="s">
        <v>1150</v>
      </c>
      <c r="B179" s="17" t="s">
        <v>1945</v>
      </c>
      <c r="C179" s="17" t="s">
        <v>1946</v>
      </c>
      <c r="D179" s="17" t="s">
        <v>1302</v>
      </c>
      <c r="E179" s="17" t="s">
        <v>1152</v>
      </c>
      <c r="F179" s="17" t="s">
        <v>1947</v>
      </c>
      <c r="G179" s="18">
        <v>1</v>
      </c>
      <c r="H179" s="18">
        <v>6</v>
      </c>
      <c r="I179" s="19">
        <v>0</v>
      </c>
      <c r="J179" s="20">
        <v>0</v>
      </c>
      <c r="K179" s="21">
        <v>0</v>
      </c>
      <c r="L179" s="22">
        <v>1</v>
      </c>
      <c r="M179" s="28" t="s">
        <v>2960</v>
      </c>
      <c r="N179" s="28"/>
    </row>
    <row r="180" spans="1:14" x14ac:dyDescent="0.3">
      <c r="A180" s="17" t="s">
        <v>1948</v>
      </c>
      <c r="B180" s="17" t="s">
        <v>1949</v>
      </c>
      <c r="C180" s="17" t="s">
        <v>1286</v>
      </c>
      <c r="D180" s="17" t="s">
        <v>1302</v>
      </c>
      <c r="E180" s="17" t="s">
        <v>1950</v>
      </c>
      <c r="F180" s="17" t="s">
        <v>1951</v>
      </c>
      <c r="G180" s="18">
        <v>1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28" t="s">
        <v>2963</v>
      </c>
      <c r="N180" s="28"/>
    </row>
    <row r="181" spans="1:14" x14ac:dyDescent="0.3">
      <c r="A181" s="17" t="s">
        <v>1952</v>
      </c>
      <c r="B181" s="17" t="s">
        <v>1953</v>
      </c>
      <c r="C181" s="17" t="s">
        <v>1954</v>
      </c>
      <c r="D181" s="17" t="s">
        <v>1955</v>
      </c>
      <c r="E181" s="17" t="s">
        <v>1956</v>
      </c>
      <c r="F181" s="17" t="s">
        <v>1957</v>
      </c>
      <c r="G181" s="18">
        <v>1</v>
      </c>
      <c r="H181" s="18">
        <v>1</v>
      </c>
      <c r="I181" s="19">
        <v>0</v>
      </c>
      <c r="J181" s="20">
        <v>1</v>
      </c>
      <c r="K181" s="21">
        <v>0</v>
      </c>
      <c r="L181" s="22">
        <v>0</v>
      </c>
      <c r="M181" s="28" t="s">
        <v>2961</v>
      </c>
      <c r="N181" s="28"/>
    </row>
    <row r="182" spans="1:14" x14ac:dyDescent="0.3">
      <c r="A182" s="17" t="s">
        <v>1958</v>
      </c>
      <c r="B182" s="17" t="s">
        <v>1959</v>
      </c>
      <c r="C182" s="17" t="s">
        <v>1960</v>
      </c>
      <c r="D182" s="17" t="s">
        <v>1302</v>
      </c>
      <c r="E182" s="17" t="s">
        <v>1961</v>
      </c>
      <c r="F182" s="17" t="s">
        <v>1962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28" t="s">
        <v>2961</v>
      </c>
      <c r="N182" s="28"/>
    </row>
    <row r="183" spans="1:14" x14ac:dyDescent="0.3">
      <c r="A183" s="17" t="s">
        <v>721</v>
      </c>
      <c r="B183" s="17" t="s">
        <v>722</v>
      </c>
      <c r="C183" s="17" t="s">
        <v>1963</v>
      </c>
      <c r="D183" s="17" t="s">
        <v>1550</v>
      </c>
      <c r="E183" s="17" t="s">
        <v>723</v>
      </c>
      <c r="F183" s="17" t="s">
        <v>1964</v>
      </c>
      <c r="G183" s="18">
        <v>1</v>
      </c>
      <c r="H183" s="18">
        <v>1</v>
      </c>
      <c r="I183" s="19">
        <v>0</v>
      </c>
      <c r="J183" s="20">
        <v>0</v>
      </c>
      <c r="K183" s="21">
        <v>1</v>
      </c>
      <c r="L183" s="22">
        <v>0</v>
      </c>
      <c r="M183" s="28" t="s">
        <v>2960</v>
      </c>
      <c r="N183" s="28"/>
    </row>
    <row r="184" spans="1:14" x14ac:dyDescent="0.3">
      <c r="A184" s="17" t="s">
        <v>1965</v>
      </c>
      <c r="B184" s="17" t="s">
        <v>1966</v>
      </c>
      <c r="C184" s="17" t="s">
        <v>1967</v>
      </c>
      <c r="D184" s="17" t="s">
        <v>1968</v>
      </c>
      <c r="E184" s="17" t="s">
        <v>1969</v>
      </c>
      <c r="F184" s="17" t="s">
        <v>1970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28" t="s">
        <v>2963</v>
      </c>
      <c r="N184" s="28"/>
    </row>
    <row r="185" spans="1:14" x14ac:dyDescent="0.3">
      <c r="A185" s="17" t="s">
        <v>1971</v>
      </c>
      <c r="B185" s="17" t="s">
        <v>1972</v>
      </c>
      <c r="C185" s="17" t="s">
        <v>1973</v>
      </c>
      <c r="D185" s="17" t="s">
        <v>1974</v>
      </c>
      <c r="E185" s="17" t="s">
        <v>1975</v>
      </c>
      <c r="F185" s="17" t="s">
        <v>1976</v>
      </c>
      <c r="G185" s="18">
        <v>1</v>
      </c>
      <c r="H185" s="18">
        <v>2</v>
      </c>
      <c r="I185" s="19">
        <v>0</v>
      </c>
      <c r="J185" s="20">
        <v>1</v>
      </c>
      <c r="K185" s="21">
        <v>0</v>
      </c>
      <c r="L185" s="22">
        <v>0</v>
      </c>
      <c r="M185" s="28" t="s">
        <v>2963</v>
      </c>
      <c r="N185" s="28"/>
    </row>
    <row r="186" spans="1:14" x14ac:dyDescent="0.3">
      <c r="A186" s="17" t="s">
        <v>799</v>
      </c>
      <c r="B186" s="17" t="s">
        <v>1977</v>
      </c>
      <c r="C186" s="17" t="s">
        <v>1437</v>
      </c>
      <c r="D186" s="17" t="s">
        <v>1978</v>
      </c>
      <c r="E186" s="17" t="s">
        <v>802</v>
      </c>
      <c r="F186" s="17" t="s">
        <v>1979</v>
      </c>
      <c r="G186" s="18">
        <v>1</v>
      </c>
      <c r="H186" s="18">
        <v>2</v>
      </c>
      <c r="I186" s="19">
        <v>0</v>
      </c>
      <c r="J186" s="20">
        <v>0</v>
      </c>
      <c r="K186" s="21">
        <v>1</v>
      </c>
      <c r="L186" s="22">
        <v>0</v>
      </c>
      <c r="M186" s="28" t="s">
        <v>2960</v>
      </c>
      <c r="N186" s="28"/>
    </row>
    <row r="187" spans="1:14" x14ac:dyDescent="0.3">
      <c r="A187" s="17" t="s">
        <v>957</v>
      </c>
      <c r="B187" s="17" t="s">
        <v>958</v>
      </c>
      <c r="C187" s="17" t="s">
        <v>1286</v>
      </c>
      <c r="D187" s="17" t="s">
        <v>1302</v>
      </c>
      <c r="E187" s="17" t="s">
        <v>959</v>
      </c>
      <c r="F187" s="17" t="s">
        <v>1980</v>
      </c>
      <c r="G187" s="18">
        <v>1</v>
      </c>
      <c r="H187" s="18">
        <v>1</v>
      </c>
      <c r="I187" s="19">
        <v>0</v>
      </c>
      <c r="J187" s="20">
        <v>0</v>
      </c>
      <c r="K187" s="21">
        <v>0</v>
      </c>
      <c r="L187" s="22">
        <v>1</v>
      </c>
      <c r="M187" s="28" t="s">
        <v>2962</v>
      </c>
      <c r="N187" s="28"/>
    </row>
    <row r="188" spans="1:14" x14ac:dyDescent="0.3">
      <c r="A188" s="17" t="s">
        <v>1981</v>
      </c>
      <c r="B188" s="17" t="s">
        <v>1982</v>
      </c>
      <c r="C188" s="17" t="s">
        <v>1983</v>
      </c>
      <c r="D188" s="17" t="s">
        <v>1302</v>
      </c>
      <c r="E188" s="17" t="s">
        <v>1673</v>
      </c>
      <c r="F188" s="17" t="s">
        <v>1984</v>
      </c>
      <c r="G188" s="18">
        <v>1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28" t="s">
        <v>2961</v>
      </c>
      <c r="N188" s="28"/>
    </row>
    <row r="189" spans="1:14" x14ac:dyDescent="0.3">
      <c r="A189" s="17" t="s">
        <v>853</v>
      </c>
      <c r="B189" s="17" t="s">
        <v>1985</v>
      </c>
      <c r="C189" s="17" t="s">
        <v>1286</v>
      </c>
      <c r="D189" s="17" t="s">
        <v>1302</v>
      </c>
      <c r="E189" s="17" t="s">
        <v>855</v>
      </c>
      <c r="F189" s="17" t="s">
        <v>1986</v>
      </c>
      <c r="G189" s="18">
        <v>1</v>
      </c>
      <c r="H189" s="18">
        <v>3</v>
      </c>
      <c r="I189" s="19">
        <v>0</v>
      </c>
      <c r="J189" s="20">
        <v>0</v>
      </c>
      <c r="K189" s="21">
        <v>1</v>
      </c>
      <c r="L189" s="22">
        <v>0</v>
      </c>
      <c r="M189" s="28" t="s">
        <v>2960</v>
      </c>
      <c r="N189" s="28"/>
    </row>
    <row r="190" spans="1:14" x14ac:dyDescent="0.3">
      <c r="A190" s="17" t="s">
        <v>1987</v>
      </c>
      <c r="B190" s="17" t="s">
        <v>1988</v>
      </c>
      <c r="C190" s="17" t="s">
        <v>1989</v>
      </c>
      <c r="D190" s="17" t="s">
        <v>1302</v>
      </c>
      <c r="E190" s="17" t="s">
        <v>830</v>
      </c>
      <c r="F190" s="17" t="s">
        <v>1990</v>
      </c>
      <c r="G190" s="18">
        <v>1</v>
      </c>
      <c r="H190" s="18">
        <v>16</v>
      </c>
      <c r="I190" s="19">
        <v>0</v>
      </c>
      <c r="J190" s="20">
        <v>1</v>
      </c>
      <c r="K190" s="21">
        <v>0</v>
      </c>
      <c r="L190" s="22">
        <v>0</v>
      </c>
      <c r="M190" s="28" t="s">
        <v>2963</v>
      </c>
      <c r="N190" s="28"/>
    </row>
    <row r="191" spans="1:14" x14ac:dyDescent="0.3">
      <c r="A191" s="17" t="s">
        <v>1991</v>
      </c>
      <c r="B191" s="17" t="s">
        <v>1992</v>
      </c>
      <c r="C191" s="17" t="s">
        <v>1993</v>
      </c>
      <c r="D191" s="17" t="s">
        <v>1302</v>
      </c>
      <c r="E191" s="17" t="s">
        <v>1165</v>
      </c>
      <c r="F191" s="17" t="s">
        <v>1994</v>
      </c>
      <c r="G191" s="18">
        <v>1</v>
      </c>
      <c r="H191" s="18">
        <v>1</v>
      </c>
      <c r="I191" s="19">
        <v>0</v>
      </c>
      <c r="J191" s="20">
        <v>1</v>
      </c>
      <c r="K191" s="21">
        <v>0</v>
      </c>
      <c r="L191" s="22">
        <v>0</v>
      </c>
      <c r="M191" s="28" t="s">
        <v>2961</v>
      </c>
      <c r="N191" s="28"/>
    </row>
    <row r="192" spans="1:14" x14ac:dyDescent="0.3">
      <c r="A192" s="17" t="s">
        <v>1995</v>
      </c>
      <c r="B192" s="17" t="s">
        <v>1996</v>
      </c>
      <c r="C192" s="17" t="s">
        <v>1997</v>
      </c>
      <c r="D192" s="17" t="s">
        <v>1998</v>
      </c>
      <c r="E192" s="17" t="s">
        <v>1999</v>
      </c>
      <c r="F192" s="17" t="s">
        <v>2000</v>
      </c>
      <c r="G192" s="18">
        <v>1</v>
      </c>
      <c r="H192" s="18">
        <v>2</v>
      </c>
      <c r="I192" s="19">
        <v>0</v>
      </c>
      <c r="J192" s="20">
        <v>1</v>
      </c>
      <c r="K192" s="21">
        <v>0</v>
      </c>
      <c r="L192" s="22">
        <v>0</v>
      </c>
      <c r="M192" s="28" t="s">
        <v>2961</v>
      </c>
      <c r="N192" s="28"/>
    </row>
    <row r="193" spans="1:14" x14ac:dyDescent="0.3">
      <c r="A193" s="17" t="s">
        <v>2001</v>
      </c>
      <c r="B193" s="17" t="s">
        <v>2002</v>
      </c>
      <c r="C193" s="17" t="s">
        <v>1286</v>
      </c>
      <c r="D193" s="17" t="s">
        <v>2003</v>
      </c>
      <c r="E193" s="17" t="s">
        <v>672</v>
      </c>
      <c r="F193" s="17" t="s">
        <v>2004</v>
      </c>
      <c r="G193" s="18">
        <v>1</v>
      </c>
      <c r="H193" s="18">
        <v>1</v>
      </c>
      <c r="I193" s="19">
        <v>0</v>
      </c>
      <c r="J193" s="20">
        <v>1</v>
      </c>
      <c r="K193" s="21">
        <v>0</v>
      </c>
      <c r="L193" s="22">
        <v>0</v>
      </c>
      <c r="M193" s="28" t="s">
        <v>2963</v>
      </c>
      <c r="N193" s="28"/>
    </row>
    <row r="194" spans="1:14" x14ac:dyDescent="0.3">
      <c r="A194" s="17" t="s">
        <v>2005</v>
      </c>
      <c r="B194" s="17" t="s">
        <v>2006</v>
      </c>
      <c r="C194" s="17" t="s">
        <v>2007</v>
      </c>
      <c r="D194" s="17" t="s">
        <v>1741</v>
      </c>
      <c r="E194" s="17" t="s">
        <v>1378</v>
      </c>
      <c r="F194" s="17" t="s">
        <v>2008</v>
      </c>
      <c r="G194" s="18">
        <v>1</v>
      </c>
      <c r="H194" s="18">
        <v>2</v>
      </c>
      <c r="I194" s="19">
        <v>0</v>
      </c>
      <c r="J194" s="20">
        <v>1</v>
      </c>
      <c r="K194" s="21">
        <v>0</v>
      </c>
      <c r="L194" s="22">
        <v>0</v>
      </c>
      <c r="M194" s="28" t="s">
        <v>2961</v>
      </c>
      <c r="N194" s="28"/>
    </row>
    <row r="195" spans="1:14" x14ac:dyDescent="0.3">
      <c r="A195" s="17" t="s">
        <v>2009</v>
      </c>
      <c r="B195" s="17" t="s">
        <v>2010</v>
      </c>
      <c r="C195" s="17" t="s">
        <v>2011</v>
      </c>
      <c r="D195" s="17" t="s">
        <v>2012</v>
      </c>
      <c r="E195" s="17" t="s">
        <v>2013</v>
      </c>
      <c r="F195" s="17" t="s">
        <v>2014</v>
      </c>
      <c r="G195" s="18">
        <v>1</v>
      </c>
      <c r="H195" s="18">
        <v>1</v>
      </c>
      <c r="I195" s="19">
        <v>0</v>
      </c>
      <c r="J195" s="20">
        <v>1</v>
      </c>
      <c r="K195" s="21">
        <v>0</v>
      </c>
      <c r="L195" s="22">
        <v>0</v>
      </c>
      <c r="M195" s="28" t="s">
        <v>2961</v>
      </c>
      <c r="N195" s="28"/>
    </row>
    <row r="196" spans="1:14" x14ac:dyDescent="0.3">
      <c r="A196" s="17" t="s">
        <v>2015</v>
      </c>
      <c r="B196" s="17" t="s">
        <v>2016</v>
      </c>
      <c r="C196" s="17" t="s">
        <v>2017</v>
      </c>
      <c r="D196" s="17" t="s">
        <v>1302</v>
      </c>
      <c r="E196" s="17" t="s">
        <v>807</v>
      </c>
      <c r="F196" s="17" t="s">
        <v>2018</v>
      </c>
      <c r="G196" s="18">
        <v>1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28" t="s">
        <v>2961</v>
      </c>
      <c r="N196" s="28"/>
    </row>
    <row r="197" spans="1:14" x14ac:dyDescent="0.3">
      <c r="A197" s="17" t="s">
        <v>2019</v>
      </c>
      <c r="B197" s="17" t="s">
        <v>2020</v>
      </c>
      <c r="C197" s="17" t="s">
        <v>2021</v>
      </c>
      <c r="D197" s="17" t="s">
        <v>1458</v>
      </c>
      <c r="E197" s="17" t="s">
        <v>825</v>
      </c>
      <c r="F197" s="17" t="s">
        <v>2022</v>
      </c>
      <c r="G197" s="18">
        <v>1</v>
      </c>
      <c r="H197" s="18">
        <v>1</v>
      </c>
      <c r="I197" s="19">
        <v>1</v>
      </c>
      <c r="J197" s="20">
        <v>0</v>
      </c>
      <c r="K197" s="21">
        <v>0</v>
      </c>
      <c r="L197" s="22">
        <v>0</v>
      </c>
      <c r="M197" s="28" t="s">
        <v>2961</v>
      </c>
      <c r="N197" s="28"/>
    </row>
    <row r="198" spans="1:14" x14ac:dyDescent="0.3">
      <c r="A198" s="17" t="s">
        <v>1158</v>
      </c>
      <c r="B198" s="17" t="s">
        <v>2023</v>
      </c>
      <c r="C198" s="17" t="s">
        <v>2024</v>
      </c>
      <c r="D198" s="17" t="s">
        <v>1302</v>
      </c>
      <c r="E198" s="17" t="s">
        <v>830</v>
      </c>
      <c r="F198" s="17" t="s">
        <v>2025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28" t="s">
        <v>2960</v>
      </c>
      <c r="N198" s="28"/>
    </row>
    <row r="199" spans="1:14" x14ac:dyDescent="0.3">
      <c r="A199" s="17" t="s">
        <v>1057</v>
      </c>
      <c r="B199" s="17" t="s">
        <v>2026</v>
      </c>
      <c r="C199" s="17" t="s">
        <v>1286</v>
      </c>
      <c r="D199" s="17" t="s">
        <v>2027</v>
      </c>
      <c r="E199" s="17" t="s">
        <v>665</v>
      </c>
      <c r="F199" s="17" t="s">
        <v>2028</v>
      </c>
      <c r="G199" s="18">
        <v>1</v>
      </c>
      <c r="H199" s="18">
        <v>1</v>
      </c>
      <c r="I199" s="19">
        <v>0</v>
      </c>
      <c r="J199" s="20">
        <v>0</v>
      </c>
      <c r="K199" s="21">
        <v>0</v>
      </c>
      <c r="L199" s="22">
        <v>1</v>
      </c>
      <c r="M199" s="28" t="s">
        <v>2960</v>
      </c>
      <c r="N199" s="28"/>
    </row>
    <row r="200" spans="1:14" x14ac:dyDescent="0.3">
      <c r="A200" s="17" t="s">
        <v>2029</v>
      </c>
      <c r="B200" s="17" t="s">
        <v>2030</v>
      </c>
      <c r="C200" s="17" t="s">
        <v>2031</v>
      </c>
      <c r="D200" s="17" t="s">
        <v>1403</v>
      </c>
      <c r="E200" s="17" t="s">
        <v>789</v>
      </c>
      <c r="F200" s="17" t="s">
        <v>2032</v>
      </c>
      <c r="G200" s="18">
        <v>1</v>
      </c>
      <c r="H200" s="18">
        <v>1</v>
      </c>
      <c r="I200" s="19">
        <v>1</v>
      </c>
      <c r="J200" s="20">
        <v>0</v>
      </c>
      <c r="K200" s="21">
        <v>0</v>
      </c>
      <c r="L200" s="22">
        <v>0</v>
      </c>
      <c r="M200" s="28" t="s">
        <v>2963</v>
      </c>
      <c r="N200" s="28"/>
    </row>
    <row r="201" spans="1:14" x14ac:dyDescent="0.3">
      <c r="A201" s="17" t="s">
        <v>984</v>
      </c>
      <c r="B201" s="17" t="s">
        <v>2033</v>
      </c>
      <c r="C201" s="17" t="s">
        <v>2034</v>
      </c>
      <c r="D201" s="17" t="s">
        <v>2035</v>
      </c>
      <c r="E201" s="17" t="s">
        <v>986</v>
      </c>
      <c r="F201" s="17" t="s">
        <v>2036</v>
      </c>
      <c r="G201" s="18">
        <v>1</v>
      </c>
      <c r="H201" s="18">
        <v>3</v>
      </c>
      <c r="I201" s="19">
        <v>0</v>
      </c>
      <c r="J201" s="20">
        <v>0</v>
      </c>
      <c r="K201" s="21">
        <v>0</v>
      </c>
      <c r="L201" s="22">
        <v>1</v>
      </c>
      <c r="M201" s="28" t="s">
        <v>2960</v>
      </c>
      <c r="N201" s="28"/>
    </row>
    <row r="202" spans="1:14" x14ac:dyDescent="0.3">
      <c r="A202" s="17" t="s">
        <v>2037</v>
      </c>
      <c r="B202" s="17" t="s">
        <v>2038</v>
      </c>
      <c r="C202" s="17" t="s">
        <v>1286</v>
      </c>
      <c r="D202" s="17" t="s">
        <v>1302</v>
      </c>
      <c r="E202" s="17" t="s">
        <v>807</v>
      </c>
      <c r="F202" s="17" t="s">
        <v>2039</v>
      </c>
      <c r="G202" s="18">
        <v>1</v>
      </c>
      <c r="H202" s="18">
        <v>1</v>
      </c>
      <c r="I202" s="19">
        <v>1</v>
      </c>
      <c r="J202" s="20">
        <v>0</v>
      </c>
      <c r="K202" s="21">
        <v>0</v>
      </c>
      <c r="L202" s="22">
        <v>0</v>
      </c>
      <c r="M202" s="28" t="s">
        <v>2963</v>
      </c>
      <c r="N202" s="28"/>
    </row>
    <row r="203" spans="1:14" x14ac:dyDescent="0.3">
      <c r="A203" s="17" t="s">
        <v>679</v>
      </c>
      <c r="B203" s="17" t="s">
        <v>2040</v>
      </c>
      <c r="C203" s="17" t="s">
        <v>2041</v>
      </c>
      <c r="D203" s="17" t="s">
        <v>2042</v>
      </c>
      <c r="E203" s="17" t="s">
        <v>682</v>
      </c>
      <c r="F203" s="17" t="s">
        <v>2043</v>
      </c>
      <c r="G203" s="18">
        <v>1</v>
      </c>
      <c r="H203" s="18">
        <v>6</v>
      </c>
      <c r="I203" s="19">
        <v>0</v>
      </c>
      <c r="J203" s="20">
        <v>0</v>
      </c>
      <c r="K203" s="21">
        <v>1</v>
      </c>
      <c r="L203" s="22">
        <v>0</v>
      </c>
      <c r="M203" s="28" t="s">
        <v>2960</v>
      </c>
      <c r="N203" s="28"/>
    </row>
    <row r="204" spans="1:14" x14ac:dyDescent="0.3">
      <c r="A204" s="17" t="s">
        <v>2044</v>
      </c>
      <c r="B204" s="17" t="s">
        <v>2045</v>
      </c>
      <c r="C204" s="17" t="s">
        <v>1286</v>
      </c>
      <c r="D204" s="17" t="s">
        <v>1246</v>
      </c>
      <c r="E204" s="17" t="s">
        <v>2046</v>
      </c>
      <c r="F204" s="17" t="s">
        <v>2047</v>
      </c>
      <c r="G204" s="18">
        <v>1</v>
      </c>
      <c r="H204" s="18">
        <v>3</v>
      </c>
      <c r="I204" s="19">
        <v>0</v>
      </c>
      <c r="J204" s="20">
        <v>1</v>
      </c>
      <c r="K204" s="21">
        <v>0</v>
      </c>
      <c r="L204" s="22">
        <v>0</v>
      </c>
      <c r="M204" s="28" t="s">
        <v>2961</v>
      </c>
      <c r="N204" s="28"/>
    </row>
    <row r="205" spans="1:14" x14ac:dyDescent="0.3">
      <c r="A205" s="17" t="s">
        <v>2048</v>
      </c>
      <c r="B205" s="17" t="s">
        <v>2049</v>
      </c>
      <c r="C205" s="17" t="s">
        <v>1286</v>
      </c>
      <c r="D205" s="17" t="s">
        <v>1691</v>
      </c>
      <c r="E205" s="17" t="s">
        <v>723</v>
      </c>
      <c r="F205" s="17" t="s">
        <v>2050</v>
      </c>
      <c r="G205" s="18">
        <v>1</v>
      </c>
      <c r="H205" s="18">
        <v>1</v>
      </c>
      <c r="I205" s="19">
        <v>0</v>
      </c>
      <c r="J205" s="20">
        <v>1</v>
      </c>
      <c r="K205" s="21">
        <v>0</v>
      </c>
      <c r="L205" s="22">
        <v>0</v>
      </c>
      <c r="M205" s="28" t="s">
        <v>2961</v>
      </c>
      <c r="N205" s="28"/>
    </row>
    <row r="206" spans="1:14" x14ac:dyDescent="0.3">
      <c r="A206" s="17" t="s">
        <v>775</v>
      </c>
      <c r="B206" s="17" t="s">
        <v>2051</v>
      </c>
      <c r="C206" s="17" t="s">
        <v>1286</v>
      </c>
      <c r="D206" s="17" t="s">
        <v>1302</v>
      </c>
      <c r="E206" s="17" t="s">
        <v>778</v>
      </c>
      <c r="F206" s="17" t="s">
        <v>2052</v>
      </c>
      <c r="G206" s="18">
        <v>1</v>
      </c>
      <c r="H206" s="18">
        <v>1</v>
      </c>
      <c r="I206" s="19">
        <v>0</v>
      </c>
      <c r="J206" s="20">
        <v>0</v>
      </c>
      <c r="K206" s="21">
        <v>1</v>
      </c>
      <c r="L206" s="22">
        <v>0</v>
      </c>
      <c r="M206" s="28" t="s">
        <v>2960</v>
      </c>
      <c r="N206" s="28"/>
    </row>
    <row r="207" spans="1:14" x14ac:dyDescent="0.3">
      <c r="A207" s="17" t="s">
        <v>1079</v>
      </c>
      <c r="B207" s="17" t="s">
        <v>2053</v>
      </c>
      <c r="C207" s="17" t="s">
        <v>2054</v>
      </c>
      <c r="D207" s="17" t="s">
        <v>1726</v>
      </c>
      <c r="E207" s="17" t="s">
        <v>1078</v>
      </c>
      <c r="F207" s="17" t="s">
        <v>2055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28" t="s">
        <v>2960</v>
      </c>
      <c r="N207" s="28"/>
    </row>
    <row r="208" spans="1:14" x14ac:dyDescent="0.3">
      <c r="A208" s="17" t="s">
        <v>2056</v>
      </c>
      <c r="B208" s="17" t="s">
        <v>2057</v>
      </c>
      <c r="C208" s="17" t="s">
        <v>1759</v>
      </c>
      <c r="D208" s="17" t="s">
        <v>2058</v>
      </c>
      <c r="E208" s="17" t="s">
        <v>1271</v>
      </c>
      <c r="F208" s="17" t="s">
        <v>1760</v>
      </c>
      <c r="G208" s="18">
        <v>1</v>
      </c>
      <c r="H208" s="18">
        <v>3</v>
      </c>
      <c r="I208" s="19">
        <v>1</v>
      </c>
      <c r="J208" s="20">
        <v>0</v>
      </c>
      <c r="K208" s="21">
        <v>0</v>
      </c>
      <c r="L208" s="22">
        <v>0</v>
      </c>
      <c r="M208" s="28" t="s">
        <v>2958</v>
      </c>
      <c r="N208" s="28"/>
    </row>
    <row r="209" spans="1:14" x14ac:dyDescent="0.3">
      <c r="A209" s="17" t="s">
        <v>2059</v>
      </c>
      <c r="B209" s="17" t="s">
        <v>2060</v>
      </c>
      <c r="C209" s="17" t="s">
        <v>1286</v>
      </c>
      <c r="D209" s="17" t="s">
        <v>2061</v>
      </c>
      <c r="E209" s="17" t="s">
        <v>1523</v>
      </c>
      <c r="F209" s="17" t="s">
        <v>2062</v>
      </c>
      <c r="G209" s="18">
        <v>1</v>
      </c>
      <c r="H209" s="18">
        <v>2</v>
      </c>
      <c r="I209" s="19">
        <v>0</v>
      </c>
      <c r="J209" s="20">
        <v>1</v>
      </c>
      <c r="K209" s="21">
        <v>0</v>
      </c>
      <c r="L209" s="22">
        <v>0</v>
      </c>
      <c r="M209" s="28" t="s">
        <v>2963</v>
      </c>
      <c r="N209" s="28"/>
    </row>
    <row r="210" spans="1:14" x14ac:dyDescent="0.3">
      <c r="A210" s="17" t="s">
        <v>2063</v>
      </c>
      <c r="B210" s="17" t="s">
        <v>2064</v>
      </c>
      <c r="C210" s="17" t="s">
        <v>2065</v>
      </c>
      <c r="D210" s="17" t="s">
        <v>2066</v>
      </c>
      <c r="E210" s="17" t="s">
        <v>1271</v>
      </c>
      <c r="F210" s="17" t="s">
        <v>2067</v>
      </c>
      <c r="G210" s="18">
        <v>1</v>
      </c>
      <c r="H210" s="18">
        <v>2</v>
      </c>
      <c r="I210" s="19">
        <v>1</v>
      </c>
      <c r="J210" s="20">
        <v>0</v>
      </c>
      <c r="K210" s="21">
        <v>0</v>
      </c>
      <c r="L210" s="22">
        <v>0</v>
      </c>
      <c r="M210" s="28" t="s">
        <v>2958</v>
      </c>
      <c r="N210" s="28"/>
    </row>
    <row r="211" spans="1:14" x14ac:dyDescent="0.3">
      <c r="A211" s="17" t="s">
        <v>809</v>
      </c>
      <c r="B211" s="17" t="s">
        <v>2068</v>
      </c>
      <c r="C211" s="17" t="s">
        <v>2069</v>
      </c>
      <c r="D211" s="17" t="s">
        <v>1691</v>
      </c>
      <c r="E211" s="17" t="s">
        <v>811</v>
      </c>
      <c r="F211" s="17" t="s">
        <v>2070</v>
      </c>
      <c r="G211" s="18">
        <v>1</v>
      </c>
      <c r="H211" s="18">
        <v>1</v>
      </c>
      <c r="I211" s="19">
        <v>0</v>
      </c>
      <c r="J211" s="20">
        <v>0</v>
      </c>
      <c r="K211" s="21">
        <v>1</v>
      </c>
      <c r="L211" s="22">
        <v>0</v>
      </c>
      <c r="M211" s="28" t="s">
        <v>2960</v>
      </c>
      <c r="N211" s="28"/>
    </row>
    <row r="212" spans="1:14" x14ac:dyDescent="0.3">
      <c r="A212" s="17" t="s">
        <v>2071</v>
      </c>
      <c r="B212" s="17" t="s">
        <v>1916</v>
      </c>
      <c r="C212" s="17" t="s">
        <v>2072</v>
      </c>
      <c r="D212" s="17" t="s">
        <v>1505</v>
      </c>
      <c r="E212" s="17" t="s">
        <v>1924</v>
      </c>
      <c r="F212" s="17" t="s">
        <v>2073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28" t="s">
        <v>2963</v>
      </c>
      <c r="N212" s="28"/>
    </row>
    <row r="213" spans="1:14" x14ac:dyDescent="0.3">
      <c r="A213" s="17" t="s">
        <v>2074</v>
      </c>
      <c r="B213" s="17" t="s">
        <v>2075</v>
      </c>
      <c r="C213" s="17" t="s">
        <v>1286</v>
      </c>
      <c r="D213" s="17" t="s">
        <v>2076</v>
      </c>
      <c r="E213" s="17" t="s">
        <v>645</v>
      </c>
      <c r="F213" s="17" t="s">
        <v>2077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28" t="s">
        <v>2961</v>
      </c>
      <c r="N213" s="28"/>
    </row>
    <row r="214" spans="1:14" x14ac:dyDescent="0.3">
      <c r="A214" s="17" t="s">
        <v>2078</v>
      </c>
      <c r="B214" s="17" t="s">
        <v>2079</v>
      </c>
      <c r="C214" s="17" t="s">
        <v>2080</v>
      </c>
      <c r="D214" s="17" t="s">
        <v>1258</v>
      </c>
      <c r="E214" s="17" t="s">
        <v>807</v>
      </c>
      <c r="F214" s="17" t="s">
        <v>2081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28" t="s">
        <v>2961</v>
      </c>
      <c r="N214" s="28"/>
    </row>
    <row r="215" spans="1:14" x14ac:dyDescent="0.3">
      <c r="A215" s="17" t="s">
        <v>2082</v>
      </c>
      <c r="B215" s="17" t="s">
        <v>2083</v>
      </c>
      <c r="C215" s="17" t="s">
        <v>2084</v>
      </c>
      <c r="D215" s="17" t="s">
        <v>2085</v>
      </c>
      <c r="E215" s="17" t="s">
        <v>2086</v>
      </c>
      <c r="F215" s="17" t="s">
        <v>2087</v>
      </c>
      <c r="G215" s="18">
        <v>1</v>
      </c>
      <c r="H215" s="18">
        <v>3</v>
      </c>
      <c r="I215" s="19">
        <v>1</v>
      </c>
      <c r="J215" s="20">
        <v>0</v>
      </c>
      <c r="K215" s="21">
        <v>0</v>
      </c>
      <c r="L215" s="22">
        <v>0</v>
      </c>
      <c r="M215" s="28" t="s">
        <v>2963</v>
      </c>
      <c r="N215" s="28"/>
    </row>
    <row r="216" spans="1:14" x14ac:dyDescent="0.3">
      <c r="A216" s="17" t="s">
        <v>2088</v>
      </c>
      <c r="B216" s="17" t="s">
        <v>2089</v>
      </c>
      <c r="C216" s="17" t="s">
        <v>2090</v>
      </c>
      <c r="D216" s="17" t="s">
        <v>1302</v>
      </c>
      <c r="E216" s="17" t="s">
        <v>820</v>
      </c>
      <c r="F216" s="17" t="s">
        <v>2091</v>
      </c>
      <c r="G216" s="18">
        <v>1</v>
      </c>
      <c r="H216" s="18">
        <v>2</v>
      </c>
      <c r="I216" s="19">
        <v>0</v>
      </c>
      <c r="J216" s="20">
        <v>1</v>
      </c>
      <c r="K216" s="21">
        <v>0</v>
      </c>
      <c r="L216" s="22">
        <v>0</v>
      </c>
      <c r="M216" s="28" t="s">
        <v>2963</v>
      </c>
      <c r="N216" s="28"/>
    </row>
    <row r="217" spans="1:14" x14ac:dyDescent="0.3">
      <c r="A217" s="17" t="s">
        <v>1076</v>
      </c>
      <c r="B217" s="17" t="s">
        <v>2092</v>
      </c>
      <c r="C217" s="17" t="s">
        <v>2093</v>
      </c>
      <c r="D217" s="17" t="s">
        <v>1726</v>
      </c>
      <c r="E217" s="17" t="s">
        <v>1078</v>
      </c>
      <c r="F217" s="17" t="s">
        <v>2094</v>
      </c>
      <c r="G217" s="18">
        <v>1</v>
      </c>
      <c r="H217" s="18">
        <v>1</v>
      </c>
      <c r="I217" s="19">
        <v>0</v>
      </c>
      <c r="J217" s="20">
        <v>0</v>
      </c>
      <c r="K217" s="21">
        <v>0</v>
      </c>
      <c r="L217" s="22">
        <v>1</v>
      </c>
      <c r="M217" s="28" t="s">
        <v>2960</v>
      </c>
      <c r="N217" s="28"/>
    </row>
    <row r="218" spans="1:14" x14ac:dyDescent="0.3">
      <c r="A218" s="17" t="s">
        <v>2095</v>
      </c>
      <c r="B218" s="17" t="s">
        <v>2096</v>
      </c>
      <c r="C218" s="17" t="s">
        <v>2097</v>
      </c>
      <c r="D218" s="17" t="s">
        <v>1505</v>
      </c>
      <c r="E218" s="17" t="s">
        <v>1259</v>
      </c>
      <c r="F218" s="17" t="s">
        <v>2098</v>
      </c>
      <c r="G218" s="18">
        <v>1</v>
      </c>
      <c r="H218" s="18">
        <v>2</v>
      </c>
      <c r="I218" s="19">
        <v>0</v>
      </c>
      <c r="J218" s="20">
        <v>1</v>
      </c>
      <c r="K218" s="21">
        <v>0</v>
      </c>
      <c r="L218" s="22">
        <v>0</v>
      </c>
      <c r="M218" s="28" t="s">
        <v>2961</v>
      </c>
      <c r="N218" s="28"/>
    </row>
    <row r="219" spans="1:14" x14ac:dyDescent="0.3">
      <c r="A219" s="17" t="s">
        <v>2099</v>
      </c>
      <c r="B219" s="17" t="s">
        <v>2100</v>
      </c>
      <c r="C219" s="17" t="s">
        <v>2101</v>
      </c>
      <c r="D219" s="17" t="s">
        <v>1302</v>
      </c>
      <c r="E219" s="17" t="s">
        <v>807</v>
      </c>
      <c r="F219" s="17" t="s">
        <v>2102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28" t="s">
        <v>2961</v>
      </c>
      <c r="N219" s="28"/>
    </row>
    <row r="220" spans="1:14" x14ac:dyDescent="0.3">
      <c r="A220" s="17" t="s">
        <v>2103</v>
      </c>
      <c r="B220" s="17" t="s">
        <v>2104</v>
      </c>
      <c r="C220" s="17" t="s">
        <v>1286</v>
      </c>
      <c r="D220" s="17" t="s">
        <v>2105</v>
      </c>
      <c r="E220" s="17" t="s">
        <v>1827</v>
      </c>
      <c r="F220" s="17" t="s">
        <v>2106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28" t="s">
        <v>2961</v>
      </c>
      <c r="N220" s="28"/>
    </row>
    <row r="221" spans="1:14" x14ac:dyDescent="0.3">
      <c r="A221" s="17" t="s">
        <v>2107</v>
      </c>
      <c r="B221" s="17" t="s">
        <v>2108</v>
      </c>
      <c r="C221" s="17" t="s">
        <v>1286</v>
      </c>
      <c r="D221" s="17" t="s">
        <v>1302</v>
      </c>
      <c r="E221" s="17" t="s">
        <v>723</v>
      </c>
      <c r="F221" s="17" t="s">
        <v>2109</v>
      </c>
      <c r="G221" s="18">
        <v>1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28" t="s">
        <v>2961</v>
      </c>
      <c r="N221" s="28"/>
    </row>
    <row r="222" spans="1:14" x14ac:dyDescent="0.3">
      <c r="A222" s="17" t="s">
        <v>2110</v>
      </c>
      <c r="B222" s="17" t="s">
        <v>2111</v>
      </c>
      <c r="C222" s="17" t="s">
        <v>2112</v>
      </c>
      <c r="D222" s="17" t="s">
        <v>2113</v>
      </c>
      <c r="E222" s="17" t="s">
        <v>883</v>
      </c>
      <c r="F222" s="17" t="s">
        <v>2114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28" t="s">
        <v>2961</v>
      </c>
      <c r="N222" s="28"/>
    </row>
    <row r="223" spans="1:14" x14ac:dyDescent="0.3">
      <c r="A223" s="17" t="s">
        <v>2115</v>
      </c>
      <c r="B223" s="17" t="s">
        <v>2116</v>
      </c>
      <c r="C223" s="17" t="s">
        <v>2117</v>
      </c>
      <c r="D223" s="17" t="s">
        <v>1424</v>
      </c>
      <c r="E223" s="17" t="s">
        <v>761</v>
      </c>
      <c r="F223" s="17" t="s">
        <v>2118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28" t="s">
        <v>2961</v>
      </c>
      <c r="N223" s="28"/>
    </row>
    <row r="224" spans="1:14" x14ac:dyDescent="0.3">
      <c r="A224" s="17" t="s">
        <v>952</v>
      </c>
      <c r="B224" s="17" t="s">
        <v>2119</v>
      </c>
      <c r="C224" s="17" t="s">
        <v>1491</v>
      </c>
      <c r="D224" s="17" t="s">
        <v>1302</v>
      </c>
      <c r="E224" s="17" t="s">
        <v>954</v>
      </c>
      <c r="F224" s="17" t="s">
        <v>2120</v>
      </c>
      <c r="G224" s="18">
        <v>1</v>
      </c>
      <c r="H224" s="18">
        <v>1</v>
      </c>
      <c r="I224" s="19">
        <v>0</v>
      </c>
      <c r="J224" s="20">
        <v>0</v>
      </c>
      <c r="K224" s="21">
        <v>0</v>
      </c>
      <c r="L224" s="22">
        <v>1</v>
      </c>
      <c r="M224" s="28" t="s">
        <v>2960</v>
      </c>
      <c r="N224" s="28"/>
    </row>
    <row r="225" spans="1:14" x14ac:dyDescent="0.3">
      <c r="A225" s="17" t="s">
        <v>2121</v>
      </c>
      <c r="B225" s="17" t="s">
        <v>2122</v>
      </c>
      <c r="C225" s="17" t="s">
        <v>1751</v>
      </c>
      <c r="D225" s="17" t="s">
        <v>1307</v>
      </c>
      <c r="E225" s="17" t="s">
        <v>1259</v>
      </c>
      <c r="F225" s="17" t="s">
        <v>2123</v>
      </c>
      <c r="G225" s="18">
        <v>1</v>
      </c>
      <c r="H225" s="18">
        <v>1</v>
      </c>
      <c r="I225" s="19">
        <v>1</v>
      </c>
      <c r="J225" s="20">
        <v>0</v>
      </c>
      <c r="K225" s="21">
        <v>0</v>
      </c>
      <c r="L225" s="22">
        <v>0</v>
      </c>
      <c r="M225" s="28" t="s">
        <v>2963</v>
      </c>
      <c r="N225" s="28"/>
    </row>
    <row r="226" spans="1:14" x14ac:dyDescent="0.3">
      <c r="A226" s="17" t="s">
        <v>2124</v>
      </c>
      <c r="B226" s="17" t="s">
        <v>2125</v>
      </c>
      <c r="C226" s="17" t="s">
        <v>2126</v>
      </c>
      <c r="D226" s="17" t="s">
        <v>2127</v>
      </c>
      <c r="E226" s="17" t="s">
        <v>1673</v>
      </c>
      <c r="F226" s="17" t="s">
        <v>2128</v>
      </c>
      <c r="G226" s="18">
        <v>1</v>
      </c>
      <c r="H226" s="18">
        <v>2</v>
      </c>
      <c r="I226" s="19">
        <v>0</v>
      </c>
      <c r="J226" s="20">
        <v>1</v>
      </c>
      <c r="K226" s="21">
        <v>0</v>
      </c>
      <c r="L226" s="22">
        <v>0</v>
      </c>
      <c r="M226" s="28" t="s">
        <v>2961</v>
      </c>
      <c r="N226" s="28"/>
    </row>
    <row r="227" spans="1:14" x14ac:dyDescent="0.3">
      <c r="A227" s="17" t="s">
        <v>2129</v>
      </c>
      <c r="B227" s="17" t="s">
        <v>2130</v>
      </c>
      <c r="C227" s="17" t="s">
        <v>1286</v>
      </c>
      <c r="D227" s="17" t="s">
        <v>1372</v>
      </c>
      <c r="E227" s="17" t="s">
        <v>2131</v>
      </c>
      <c r="F227" s="17" t="s">
        <v>2132</v>
      </c>
      <c r="G227" s="18">
        <v>1</v>
      </c>
      <c r="H227" s="18">
        <v>15</v>
      </c>
      <c r="I227" s="19">
        <v>0</v>
      </c>
      <c r="J227" s="20">
        <v>1</v>
      </c>
      <c r="K227" s="21">
        <v>0</v>
      </c>
      <c r="L227" s="22">
        <v>0</v>
      </c>
      <c r="M227" s="28" t="s">
        <v>2963</v>
      </c>
      <c r="N227" s="28"/>
    </row>
    <row r="228" spans="1:14" x14ac:dyDescent="0.3">
      <c r="A228" s="17" t="s">
        <v>2133</v>
      </c>
      <c r="B228" s="17" t="s">
        <v>2134</v>
      </c>
      <c r="C228" s="17" t="s">
        <v>1703</v>
      </c>
      <c r="D228" s="17" t="s">
        <v>1704</v>
      </c>
      <c r="E228" s="17" t="s">
        <v>1807</v>
      </c>
      <c r="F228" s="17" t="s">
        <v>2135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28" t="s">
        <v>2961</v>
      </c>
      <c r="N228" s="28"/>
    </row>
    <row r="229" spans="1:14" x14ac:dyDescent="0.3">
      <c r="A229" s="17" t="s">
        <v>2136</v>
      </c>
      <c r="B229" s="17" t="s">
        <v>2137</v>
      </c>
      <c r="C229" s="17" t="s">
        <v>2138</v>
      </c>
      <c r="D229" s="17" t="s">
        <v>1550</v>
      </c>
      <c r="E229" s="17" t="s">
        <v>927</v>
      </c>
      <c r="F229" s="17" t="s">
        <v>2139</v>
      </c>
      <c r="G229" s="18">
        <v>1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28" t="s">
        <v>2963</v>
      </c>
      <c r="N229" s="28"/>
    </row>
    <row r="230" spans="1:14" x14ac:dyDescent="0.3">
      <c r="A230" s="17" t="s">
        <v>2140</v>
      </c>
      <c r="B230" s="17" t="s">
        <v>2141</v>
      </c>
      <c r="C230" s="17" t="s">
        <v>1993</v>
      </c>
      <c r="D230" s="17" t="s">
        <v>1302</v>
      </c>
      <c r="E230" s="17" t="s">
        <v>807</v>
      </c>
      <c r="F230" s="17" t="s">
        <v>2142</v>
      </c>
      <c r="G230" s="18">
        <v>1</v>
      </c>
      <c r="H230" s="18">
        <v>6</v>
      </c>
      <c r="I230" s="19">
        <v>0</v>
      </c>
      <c r="J230" s="20">
        <v>1</v>
      </c>
      <c r="K230" s="21">
        <v>0</v>
      </c>
      <c r="L230" s="22">
        <v>0</v>
      </c>
      <c r="M230" s="28" t="s">
        <v>2963</v>
      </c>
      <c r="N230" s="28"/>
    </row>
    <row r="231" spans="1:14" x14ac:dyDescent="0.3">
      <c r="A231" s="17" t="s">
        <v>2143</v>
      </c>
      <c r="B231" s="17" t="s">
        <v>2144</v>
      </c>
      <c r="C231" s="17" t="s">
        <v>1315</v>
      </c>
      <c r="D231" s="17" t="s">
        <v>2145</v>
      </c>
      <c r="E231" s="17" t="s">
        <v>1241</v>
      </c>
      <c r="F231" s="17" t="s">
        <v>2146</v>
      </c>
      <c r="G231" s="18">
        <v>1</v>
      </c>
      <c r="H231" s="18">
        <v>1</v>
      </c>
      <c r="I231" s="19">
        <v>1</v>
      </c>
      <c r="J231" s="20">
        <v>0</v>
      </c>
      <c r="K231" s="21">
        <v>0</v>
      </c>
      <c r="L231" s="22">
        <v>0</v>
      </c>
      <c r="M231" s="28" t="s">
        <v>2963</v>
      </c>
      <c r="N231" s="28"/>
    </row>
    <row r="232" spans="1:14" x14ac:dyDescent="0.3">
      <c r="A232" s="17" t="s">
        <v>2147</v>
      </c>
      <c r="B232" s="17" t="s">
        <v>1953</v>
      </c>
      <c r="C232" s="17" t="s">
        <v>2148</v>
      </c>
      <c r="D232" s="17" t="s">
        <v>1955</v>
      </c>
      <c r="E232" s="17" t="s">
        <v>1956</v>
      </c>
      <c r="F232" s="17" t="s">
        <v>2149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28" t="s">
        <v>2961</v>
      </c>
      <c r="N232" s="28"/>
    </row>
    <row r="233" spans="1:14" x14ac:dyDescent="0.3">
      <c r="A233" s="17" t="s">
        <v>1197</v>
      </c>
      <c r="B233" s="17" t="s">
        <v>1761</v>
      </c>
      <c r="C233" s="17" t="s">
        <v>2150</v>
      </c>
      <c r="D233" s="17" t="s">
        <v>1302</v>
      </c>
      <c r="E233" s="17" t="s">
        <v>1196</v>
      </c>
      <c r="F233" s="17" t="s">
        <v>2151</v>
      </c>
      <c r="G233" s="18">
        <v>1</v>
      </c>
      <c r="H233" s="18">
        <v>2</v>
      </c>
      <c r="I233" s="19">
        <v>0</v>
      </c>
      <c r="J233" s="20">
        <v>0</v>
      </c>
      <c r="K233" s="21">
        <v>0</v>
      </c>
      <c r="L233" s="22">
        <v>1</v>
      </c>
      <c r="M233" s="28" t="s">
        <v>2960</v>
      </c>
      <c r="N233" s="28"/>
    </row>
    <row r="234" spans="1:14" x14ac:dyDescent="0.3">
      <c r="A234" s="17" t="s">
        <v>2152</v>
      </c>
      <c r="B234" s="17" t="s">
        <v>2153</v>
      </c>
      <c r="C234" s="17" t="s">
        <v>1286</v>
      </c>
      <c r="D234" s="17" t="s">
        <v>2154</v>
      </c>
      <c r="E234" s="17" t="s">
        <v>825</v>
      </c>
      <c r="F234" s="17" t="s">
        <v>2155</v>
      </c>
      <c r="G234" s="18">
        <v>1</v>
      </c>
      <c r="H234" s="18">
        <v>3</v>
      </c>
      <c r="I234" s="19">
        <v>0</v>
      </c>
      <c r="J234" s="20">
        <v>1</v>
      </c>
      <c r="K234" s="21">
        <v>0</v>
      </c>
      <c r="L234" s="22">
        <v>0</v>
      </c>
      <c r="M234" s="28" t="s">
        <v>2961</v>
      </c>
      <c r="N234" s="28"/>
    </row>
    <row r="235" spans="1:14" x14ac:dyDescent="0.3">
      <c r="A235" s="17" t="s">
        <v>974</v>
      </c>
      <c r="B235" s="17" t="s">
        <v>2156</v>
      </c>
      <c r="C235" s="17" t="s">
        <v>2157</v>
      </c>
      <c r="D235" s="17" t="s">
        <v>1302</v>
      </c>
      <c r="E235" s="17" t="s">
        <v>872</v>
      </c>
      <c r="F235" s="17" t="s">
        <v>2158</v>
      </c>
      <c r="G235" s="18">
        <v>1</v>
      </c>
      <c r="H235" s="18">
        <v>1</v>
      </c>
      <c r="I235" s="19">
        <v>0</v>
      </c>
      <c r="J235" s="20">
        <v>0</v>
      </c>
      <c r="K235" s="21">
        <v>0</v>
      </c>
      <c r="L235" s="22">
        <v>1</v>
      </c>
      <c r="M235" s="28" t="s">
        <v>2960</v>
      </c>
      <c r="N235" s="28"/>
    </row>
    <row r="236" spans="1:14" x14ac:dyDescent="0.3">
      <c r="A236" s="17" t="s">
        <v>1111</v>
      </c>
      <c r="B236" s="17" t="s">
        <v>2159</v>
      </c>
      <c r="C236" s="17" t="s">
        <v>2160</v>
      </c>
      <c r="D236" s="17" t="s">
        <v>2161</v>
      </c>
      <c r="E236" s="17" t="s">
        <v>1110</v>
      </c>
      <c r="F236" s="17" t="s">
        <v>2162</v>
      </c>
      <c r="G236" s="18">
        <v>1</v>
      </c>
      <c r="H236" s="18">
        <v>1</v>
      </c>
      <c r="I236" s="19">
        <v>0</v>
      </c>
      <c r="J236" s="20">
        <v>0</v>
      </c>
      <c r="K236" s="21">
        <v>0</v>
      </c>
      <c r="L236" s="22">
        <v>1</v>
      </c>
      <c r="M236" s="28" t="s">
        <v>2962</v>
      </c>
      <c r="N236" s="28"/>
    </row>
    <row r="237" spans="1:14" x14ac:dyDescent="0.3">
      <c r="A237" s="17" t="s">
        <v>2163</v>
      </c>
      <c r="B237" s="17" t="s">
        <v>2164</v>
      </c>
      <c r="C237" s="17" t="s">
        <v>2165</v>
      </c>
      <c r="D237" s="17" t="s">
        <v>2166</v>
      </c>
      <c r="E237" s="17" t="s">
        <v>1271</v>
      </c>
      <c r="F237" s="17" t="s">
        <v>2167</v>
      </c>
      <c r="G237" s="18">
        <v>1</v>
      </c>
      <c r="H237" s="18">
        <v>10</v>
      </c>
      <c r="I237" s="19">
        <v>1</v>
      </c>
      <c r="J237" s="20">
        <v>0</v>
      </c>
      <c r="K237" s="21">
        <v>0</v>
      </c>
      <c r="L237" s="22">
        <v>0</v>
      </c>
      <c r="M237" s="28" t="s">
        <v>2958</v>
      </c>
      <c r="N237" s="28"/>
    </row>
    <row r="238" spans="1:14" x14ac:dyDescent="0.3">
      <c r="A238" s="17" t="s">
        <v>1163</v>
      </c>
      <c r="B238" s="17" t="s">
        <v>2168</v>
      </c>
      <c r="C238" s="17" t="s">
        <v>2169</v>
      </c>
      <c r="D238" s="17" t="s">
        <v>2170</v>
      </c>
      <c r="E238" s="17" t="s">
        <v>1165</v>
      </c>
      <c r="F238" s="17" t="s">
        <v>2171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28" t="s">
        <v>2959</v>
      </c>
      <c r="N238" s="28"/>
    </row>
    <row r="239" spans="1:14" x14ac:dyDescent="0.3">
      <c r="A239" s="17" t="s">
        <v>2172</v>
      </c>
      <c r="B239" s="17" t="s">
        <v>2173</v>
      </c>
      <c r="C239" s="17" t="s">
        <v>1357</v>
      </c>
      <c r="D239" s="17" t="s">
        <v>1246</v>
      </c>
      <c r="E239" s="17" t="s">
        <v>1293</v>
      </c>
      <c r="F239" s="17" t="s">
        <v>1368</v>
      </c>
      <c r="G239" s="18">
        <v>1</v>
      </c>
      <c r="H239" s="18">
        <v>1</v>
      </c>
      <c r="I239" s="19">
        <v>1</v>
      </c>
      <c r="J239" s="20">
        <v>0</v>
      </c>
      <c r="K239" s="21">
        <v>0</v>
      </c>
      <c r="L239" s="22">
        <v>0</v>
      </c>
      <c r="M239" s="28" t="s">
        <v>2958</v>
      </c>
      <c r="N239" s="28"/>
    </row>
    <row r="240" spans="1:14" x14ac:dyDescent="0.3">
      <c r="A240" s="17" t="s">
        <v>2174</v>
      </c>
      <c r="B240" s="17" t="s">
        <v>2175</v>
      </c>
      <c r="C240" s="17" t="s">
        <v>1291</v>
      </c>
      <c r="D240" s="17" t="s">
        <v>2176</v>
      </c>
      <c r="E240" s="17" t="s">
        <v>2177</v>
      </c>
      <c r="F240" s="17" t="s">
        <v>2178</v>
      </c>
      <c r="G240" s="18">
        <v>1</v>
      </c>
      <c r="H240" s="18">
        <v>1</v>
      </c>
      <c r="I240" s="19">
        <v>1</v>
      </c>
      <c r="J240" s="20">
        <v>0</v>
      </c>
      <c r="K240" s="21">
        <v>0</v>
      </c>
      <c r="L240" s="22">
        <v>0</v>
      </c>
      <c r="M240" s="28" t="s">
        <v>2963</v>
      </c>
      <c r="N240" s="28"/>
    </row>
    <row r="241" spans="1:14" x14ac:dyDescent="0.3">
      <c r="A241" s="17" t="s">
        <v>2179</v>
      </c>
      <c r="B241" s="17" t="s">
        <v>2180</v>
      </c>
      <c r="C241" s="17" t="s">
        <v>1286</v>
      </c>
      <c r="D241" s="17" t="s">
        <v>2181</v>
      </c>
      <c r="E241" s="17" t="s">
        <v>883</v>
      </c>
      <c r="F241" s="17" t="s">
        <v>2182</v>
      </c>
      <c r="G241" s="18">
        <v>1</v>
      </c>
      <c r="H241" s="18">
        <v>2</v>
      </c>
      <c r="I241" s="19">
        <v>0</v>
      </c>
      <c r="J241" s="20">
        <v>1</v>
      </c>
      <c r="K241" s="21">
        <v>0</v>
      </c>
      <c r="L241" s="22">
        <v>0</v>
      </c>
      <c r="M241" s="28" t="s">
        <v>2961</v>
      </c>
      <c r="N241" s="28"/>
    </row>
    <row r="242" spans="1:14" x14ac:dyDescent="0.3">
      <c r="A242" s="17" t="s">
        <v>2183</v>
      </c>
      <c r="B242" s="17" t="s">
        <v>2184</v>
      </c>
      <c r="C242" s="17" t="s">
        <v>1555</v>
      </c>
      <c r="D242" s="17" t="s">
        <v>1302</v>
      </c>
      <c r="E242" s="17" t="s">
        <v>820</v>
      </c>
      <c r="F242" s="17" t="s">
        <v>2185</v>
      </c>
      <c r="G242" s="18">
        <v>1</v>
      </c>
      <c r="H242" s="18">
        <v>1</v>
      </c>
      <c r="I242" s="19">
        <v>0</v>
      </c>
      <c r="J242" s="20">
        <v>1</v>
      </c>
      <c r="K242" s="21">
        <v>0</v>
      </c>
      <c r="L242" s="22">
        <v>0</v>
      </c>
      <c r="M242" s="28" t="s">
        <v>2963</v>
      </c>
      <c r="N242" s="28"/>
    </row>
    <row r="243" spans="1:14" x14ac:dyDescent="0.3">
      <c r="A243" s="17" t="s">
        <v>2186</v>
      </c>
      <c r="B243" s="17" t="s">
        <v>2187</v>
      </c>
      <c r="C243" s="17" t="s">
        <v>2188</v>
      </c>
      <c r="D243" s="17" t="s">
        <v>1287</v>
      </c>
      <c r="E243" s="17" t="s">
        <v>2189</v>
      </c>
      <c r="F243" s="17" t="s">
        <v>2190</v>
      </c>
      <c r="G243" s="18">
        <v>1</v>
      </c>
      <c r="H243" s="18">
        <v>1</v>
      </c>
      <c r="I243" s="19">
        <v>0</v>
      </c>
      <c r="J243" s="20">
        <v>1</v>
      </c>
      <c r="K243" s="21">
        <v>0</v>
      </c>
      <c r="L243" s="22">
        <v>0</v>
      </c>
      <c r="M243" s="28" t="s">
        <v>2961</v>
      </c>
      <c r="N243" s="28"/>
    </row>
    <row r="244" spans="1:14" x14ac:dyDescent="0.3">
      <c r="A244" s="17" t="s">
        <v>2191</v>
      </c>
      <c r="B244" s="17" t="s">
        <v>1391</v>
      </c>
      <c r="C244" s="17" t="s">
        <v>1357</v>
      </c>
      <c r="D244" s="17" t="s">
        <v>1246</v>
      </c>
      <c r="E244" s="17" t="s">
        <v>1293</v>
      </c>
      <c r="F244" s="17" t="s">
        <v>2192</v>
      </c>
      <c r="G244" s="18">
        <v>1</v>
      </c>
      <c r="H244" s="18">
        <v>2</v>
      </c>
      <c r="I244" s="19">
        <v>1</v>
      </c>
      <c r="J244" s="20">
        <v>0</v>
      </c>
      <c r="K244" s="21">
        <v>0</v>
      </c>
      <c r="L244" s="22">
        <v>0</v>
      </c>
      <c r="M244" s="28" t="s">
        <v>2958</v>
      </c>
      <c r="N244" s="28"/>
    </row>
    <row r="245" spans="1:14" x14ac:dyDescent="0.3">
      <c r="A245" s="17" t="s">
        <v>1083</v>
      </c>
      <c r="B245" s="17" t="s">
        <v>2193</v>
      </c>
      <c r="C245" s="17" t="s">
        <v>2194</v>
      </c>
      <c r="D245" s="17" t="s">
        <v>1302</v>
      </c>
      <c r="E245" s="17" t="s">
        <v>1085</v>
      </c>
      <c r="F245" s="17" t="s">
        <v>2195</v>
      </c>
      <c r="G245" s="18">
        <v>1</v>
      </c>
      <c r="H245" s="18">
        <v>1</v>
      </c>
      <c r="I245" s="19">
        <v>0</v>
      </c>
      <c r="J245" s="20">
        <v>0</v>
      </c>
      <c r="K245" s="21">
        <v>0</v>
      </c>
      <c r="L245" s="22">
        <v>1</v>
      </c>
      <c r="M245" s="28" t="s">
        <v>2960</v>
      </c>
      <c r="N245" s="28"/>
    </row>
    <row r="246" spans="1:14" x14ac:dyDescent="0.3">
      <c r="A246" s="17" t="s">
        <v>1051</v>
      </c>
      <c r="B246" s="17" t="s">
        <v>2196</v>
      </c>
      <c r="C246" s="17" t="s">
        <v>2197</v>
      </c>
      <c r="D246" s="17" t="s">
        <v>1281</v>
      </c>
      <c r="E246" s="17" t="s">
        <v>1053</v>
      </c>
      <c r="F246" s="17" t="s">
        <v>2198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28" t="s">
        <v>2960</v>
      </c>
      <c r="N246" s="28"/>
    </row>
    <row r="247" spans="1:14" x14ac:dyDescent="0.3">
      <c r="A247" s="17" t="s">
        <v>2199</v>
      </c>
      <c r="B247" s="17" t="s">
        <v>1789</v>
      </c>
      <c r="C247" s="17" t="s">
        <v>1491</v>
      </c>
      <c r="D247" s="17" t="s">
        <v>1302</v>
      </c>
      <c r="E247" s="17" t="s">
        <v>892</v>
      </c>
      <c r="F247" s="17" t="s">
        <v>2200</v>
      </c>
      <c r="G247" s="18">
        <v>1</v>
      </c>
      <c r="H247" s="18">
        <v>4</v>
      </c>
      <c r="I247" s="19">
        <v>0</v>
      </c>
      <c r="J247" s="20">
        <v>1</v>
      </c>
      <c r="K247" s="21">
        <v>0</v>
      </c>
      <c r="L247" s="22">
        <v>0</v>
      </c>
      <c r="M247" s="28" t="s">
        <v>2961</v>
      </c>
      <c r="N247" s="28"/>
    </row>
    <row r="248" spans="1:14" x14ac:dyDescent="0.3">
      <c r="A248" s="17" t="s">
        <v>2201</v>
      </c>
      <c r="B248" s="17" t="s">
        <v>2202</v>
      </c>
      <c r="C248" s="17" t="s">
        <v>2203</v>
      </c>
      <c r="D248" s="17" t="s">
        <v>1302</v>
      </c>
      <c r="E248" s="17" t="s">
        <v>807</v>
      </c>
      <c r="F248" s="17" t="s">
        <v>2204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28" t="s">
        <v>2963</v>
      </c>
      <c r="N248" s="28"/>
    </row>
    <row r="249" spans="1:14" x14ac:dyDescent="0.3">
      <c r="A249" s="17" t="s">
        <v>994</v>
      </c>
      <c r="B249" s="17" t="s">
        <v>2205</v>
      </c>
      <c r="C249" s="17" t="s">
        <v>1286</v>
      </c>
      <c r="D249" s="17" t="s">
        <v>1302</v>
      </c>
      <c r="E249" s="17" t="s">
        <v>996</v>
      </c>
      <c r="F249" s="17" t="s">
        <v>2206</v>
      </c>
      <c r="G249" s="18">
        <v>1</v>
      </c>
      <c r="H249" s="18">
        <v>1</v>
      </c>
      <c r="I249" s="19">
        <v>0</v>
      </c>
      <c r="J249" s="20">
        <v>0</v>
      </c>
      <c r="K249" s="21">
        <v>0</v>
      </c>
      <c r="L249" s="22">
        <v>1</v>
      </c>
      <c r="M249" s="28" t="s">
        <v>2960</v>
      </c>
      <c r="N249" s="28"/>
    </row>
    <row r="250" spans="1:14" x14ac:dyDescent="0.3">
      <c r="A250" s="17" t="s">
        <v>896</v>
      </c>
      <c r="B250" s="17" t="s">
        <v>2207</v>
      </c>
      <c r="C250" s="17" t="s">
        <v>2208</v>
      </c>
      <c r="D250" s="17" t="s">
        <v>2209</v>
      </c>
      <c r="E250" s="17" t="s">
        <v>898</v>
      </c>
      <c r="F250" s="17" t="s">
        <v>2210</v>
      </c>
      <c r="G250" s="18">
        <v>1</v>
      </c>
      <c r="H250" s="18">
        <v>1</v>
      </c>
      <c r="I250" s="19">
        <v>0</v>
      </c>
      <c r="J250" s="20">
        <v>0</v>
      </c>
      <c r="K250" s="21">
        <v>1</v>
      </c>
      <c r="L250" s="22">
        <v>0</v>
      </c>
      <c r="M250" s="28" t="s">
        <v>2960</v>
      </c>
      <c r="N250" s="28"/>
    </row>
    <row r="251" spans="1:14" x14ac:dyDescent="0.3">
      <c r="A251" s="17" t="s">
        <v>2211</v>
      </c>
      <c r="B251" s="17" t="s">
        <v>1736</v>
      </c>
      <c r="C251" s="17" t="s">
        <v>2212</v>
      </c>
      <c r="D251" s="17" t="s">
        <v>1458</v>
      </c>
      <c r="E251" s="17" t="s">
        <v>789</v>
      </c>
      <c r="F251" s="17" t="s">
        <v>2213</v>
      </c>
      <c r="G251" s="18">
        <v>1</v>
      </c>
      <c r="H251" s="18">
        <v>10</v>
      </c>
      <c r="I251" s="19">
        <v>1</v>
      </c>
      <c r="J251" s="20">
        <v>0</v>
      </c>
      <c r="K251" s="21">
        <v>0</v>
      </c>
      <c r="L251" s="22">
        <v>0</v>
      </c>
      <c r="M251" s="28" t="s">
        <v>2963</v>
      </c>
      <c r="N251" s="28"/>
    </row>
    <row r="252" spans="1:14" x14ac:dyDescent="0.3">
      <c r="A252" s="17" t="s">
        <v>2214</v>
      </c>
      <c r="B252" s="17" t="s">
        <v>2215</v>
      </c>
      <c r="C252" s="17" t="s">
        <v>2216</v>
      </c>
      <c r="D252" s="17" t="s">
        <v>1691</v>
      </c>
      <c r="E252" s="17" t="s">
        <v>921</v>
      </c>
      <c r="F252" s="17" t="s">
        <v>2217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28" t="s">
        <v>2963</v>
      </c>
      <c r="N252" s="28"/>
    </row>
    <row r="253" spans="1:14" x14ac:dyDescent="0.3">
      <c r="A253" s="17" t="s">
        <v>787</v>
      </c>
      <c r="B253" s="17" t="s">
        <v>2218</v>
      </c>
      <c r="C253" s="17" t="s">
        <v>2219</v>
      </c>
      <c r="D253" s="17" t="s">
        <v>2113</v>
      </c>
      <c r="E253" s="17" t="s">
        <v>789</v>
      </c>
      <c r="F253" s="17" t="s">
        <v>2220</v>
      </c>
      <c r="G253" s="18">
        <v>1</v>
      </c>
      <c r="H253" s="18">
        <v>1</v>
      </c>
      <c r="I253" s="19">
        <v>0</v>
      </c>
      <c r="J253" s="20">
        <v>0</v>
      </c>
      <c r="K253" s="21">
        <v>1</v>
      </c>
      <c r="L253" s="22">
        <v>0</v>
      </c>
      <c r="M253" s="28" t="s">
        <v>2960</v>
      </c>
      <c r="N253" s="28"/>
    </row>
    <row r="254" spans="1:14" x14ac:dyDescent="0.3">
      <c r="A254" s="17" t="s">
        <v>2221</v>
      </c>
      <c r="B254" s="17" t="s">
        <v>2222</v>
      </c>
      <c r="C254" s="17" t="s">
        <v>1286</v>
      </c>
      <c r="D254" s="17" t="s">
        <v>2223</v>
      </c>
      <c r="E254" s="17" t="s">
        <v>2224</v>
      </c>
      <c r="F254" s="17" t="s">
        <v>2225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28" t="s">
        <v>2963</v>
      </c>
      <c r="N254" s="28"/>
    </row>
    <row r="255" spans="1:14" x14ac:dyDescent="0.3">
      <c r="A255" s="17" t="s">
        <v>2226</v>
      </c>
      <c r="B255" s="17" t="s">
        <v>2227</v>
      </c>
      <c r="C255" s="17" t="s">
        <v>2228</v>
      </c>
      <c r="D255" s="17" t="s">
        <v>1302</v>
      </c>
      <c r="E255" s="17" t="s">
        <v>2229</v>
      </c>
      <c r="F255" s="17" t="s">
        <v>2230</v>
      </c>
      <c r="G255" s="18">
        <v>1</v>
      </c>
      <c r="H255" s="18">
        <v>4</v>
      </c>
      <c r="I255" s="19">
        <v>0</v>
      </c>
      <c r="J255" s="20">
        <v>1</v>
      </c>
      <c r="K255" s="21">
        <v>0</v>
      </c>
      <c r="L255" s="22">
        <v>0</v>
      </c>
      <c r="M255" s="28" t="s">
        <v>2961</v>
      </c>
      <c r="N255" s="28"/>
    </row>
    <row r="256" spans="1:14" x14ac:dyDescent="0.3">
      <c r="A256" s="17" t="s">
        <v>2231</v>
      </c>
      <c r="B256" s="17" t="s">
        <v>2232</v>
      </c>
      <c r="C256" s="17" t="s">
        <v>2233</v>
      </c>
      <c r="D256" s="17" t="s">
        <v>2234</v>
      </c>
      <c r="E256" s="17" t="s">
        <v>1214</v>
      </c>
      <c r="F256" s="17" t="s">
        <v>2235</v>
      </c>
      <c r="G256" s="18">
        <v>1</v>
      </c>
      <c r="H256" s="18">
        <v>4</v>
      </c>
      <c r="I256" s="19">
        <v>0</v>
      </c>
      <c r="J256" s="20">
        <v>1</v>
      </c>
      <c r="K256" s="21">
        <v>0</v>
      </c>
      <c r="L256" s="22">
        <v>0</v>
      </c>
      <c r="M256" s="28" t="s">
        <v>2961</v>
      </c>
      <c r="N256" s="28"/>
    </row>
    <row r="257" spans="1:14" x14ac:dyDescent="0.3">
      <c r="A257" s="17" t="s">
        <v>2236</v>
      </c>
      <c r="B257" s="17" t="s">
        <v>2237</v>
      </c>
      <c r="C257" s="17" t="s">
        <v>2238</v>
      </c>
      <c r="D257" s="17" t="s">
        <v>2145</v>
      </c>
      <c r="E257" s="17" t="s">
        <v>2239</v>
      </c>
      <c r="F257" s="17" t="s">
        <v>2240</v>
      </c>
      <c r="G257" s="18">
        <v>1</v>
      </c>
      <c r="H257" s="18">
        <v>2</v>
      </c>
      <c r="I257" s="19">
        <v>0</v>
      </c>
      <c r="J257" s="20">
        <v>1</v>
      </c>
      <c r="K257" s="21">
        <v>0</v>
      </c>
      <c r="L257" s="22">
        <v>0</v>
      </c>
      <c r="M257" s="28" t="s">
        <v>2963</v>
      </c>
      <c r="N257" s="28"/>
    </row>
    <row r="258" spans="1:14" x14ac:dyDescent="0.3">
      <c r="A258" s="17" t="s">
        <v>2241</v>
      </c>
      <c r="B258" s="17" t="s">
        <v>2242</v>
      </c>
      <c r="C258" s="17" t="s">
        <v>2243</v>
      </c>
      <c r="D258" s="17" t="s">
        <v>1302</v>
      </c>
      <c r="E258" s="17" t="s">
        <v>645</v>
      </c>
      <c r="F258" s="17" t="s">
        <v>2244</v>
      </c>
      <c r="G258" s="18">
        <v>1</v>
      </c>
      <c r="H258" s="18">
        <v>1</v>
      </c>
      <c r="I258" s="19">
        <v>0</v>
      </c>
      <c r="J258" s="20">
        <v>1</v>
      </c>
      <c r="K258" s="21">
        <v>0</v>
      </c>
      <c r="L258" s="22">
        <v>0</v>
      </c>
      <c r="M258" s="28" t="s">
        <v>2961</v>
      </c>
      <c r="N258" s="28"/>
    </row>
    <row r="259" spans="1:14" x14ac:dyDescent="0.3">
      <c r="A259" s="17" t="s">
        <v>972</v>
      </c>
      <c r="B259" s="17" t="s">
        <v>2245</v>
      </c>
      <c r="C259" s="17" t="s">
        <v>2246</v>
      </c>
      <c r="D259" s="17" t="s">
        <v>1311</v>
      </c>
      <c r="E259" s="17" t="s">
        <v>872</v>
      </c>
      <c r="F259" s="17" t="s">
        <v>2247</v>
      </c>
      <c r="G259" s="18">
        <v>1</v>
      </c>
      <c r="H259" s="18">
        <v>1</v>
      </c>
      <c r="I259" s="19">
        <v>0</v>
      </c>
      <c r="J259" s="20">
        <v>0</v>
      </c>
      <c r="K259" s="21">
        <v>0</v>
      </c>
      <c r="L259" s="22">
        <v>1</v>
      </c>
      <c r="M259" s="28" t="s">
        <v>2960</v>
      </c>
      <c r="N259" s="28"/>
    </row>
    <row r="260" spans="1:14" x14ac:dyDescent="0.3">
      <c r="A260" s="17" t="s">
        <v>1205</v>
      </c>
      <c r="B260" s="17" t="s">
        <v>2248</v>
      </c>
      <c r="C260" s="17" t="s">
        <v>2249</v>
      </c>
      <c r="D260" s="17" t="s">
        <v>1302</v>
      </c>
      <c r="E260" s="17" t="s">
        <v>1165</v>
      </c>
      <c r="F260" s="17" t="s">
        <v>2250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28" t="s">
        <v>2960</v>
      </c>
      <c r="N260" s="28"/>
    </row>
    <row r="261" spans="1:14" x14ac:dyDescent="0.3">
      <c r="A261" s="17" t="s">
        <v>2251</v>
      </c>
      <c r="B261" s="17" t="s">
        <v>2252</v>
      </c>
      <c r="C261" s="17" t="s">
        <v>2238</v>
      </c>
      <c r="D261" s="17" t="s">
        <v>1352</v>
      </c>
      <c r="E261" s="17" t="s">
        <v>2239</v>
      </c>
      <c r="F261" s="17" t="s">
        <v>2253</v>
      </c>
      <c r="G261" s="18">
        <v>1</v>
      </c>
      <c r="H261" s="18">
        <v>1</v>
      </c>
      <c r="I261" s="19">
        <v>0</v>
      </c>
      <c r="J261" s="20">
        <v>1</v>
      </c>
      <c r="K261" s="21">
        <v>0</v>
      </c>
      <c r="L261" s="22">
        <v>0</v>
      </c>
      <c r="M261" s="28" t="s">
        <v>2961</v>
      </c>
      <c r="N261" s="28"/>
    </row>
    <row r="262" spans="1:14" x14ac:dyDescent="0.3">
      <c r="A262" s="17" t="s">
        <v>955</v>
      </c>
      <c r="B262" s="17" t="s">
        <v>2254</v>
      </c>
      <c r="C262" s="17" t="s">
        <v>2150</v>
      </c>
      <c r="D262" s="17" t="s">
        <v>1302</v>
      </c>
      <c r="E262" s="17" t="s">
        <v>954</v>
      </c>
      <c r="F262" s="17" t="s">
        <v>2255</v>
      </c>
      <c r="G262" s="18">
        <v>1</v>
      </c>
      <c r="H262" s="18">
        <v>1</v>
      </c>
      <c r="I262" s="19">
        <v>0</v>
      </c>
      <c r="J262" s="20">
        <v>0</v>
      </c>
      <c r="K262" s="21">
        <v>0</v>
      </c>
      <c r="L262" s="22">
        <v>1</v>
      </c>
      <c r="M262" s="28" t="s">
        <v>2960</v>
      </c>
      <c r="N262" s="28"/>
    </row>
    <row r="263" spans="1:14" x14ac:dyDescent="0.3">
      <c r="A263" s="17" t="s">
        <v>2256</v>
      </c>
      <c r="B263" s="17" t="s">
        <v>2257</v>
      </c>
      <c r="C263" s="17" t="s">
        <v>2258</v>
      </c>
      <c r="D263" s="17" t="s">
        <v>2259</v>
      </c>
      <c r="E263" s="17" t="s">
        <v>1271</v>
      </c>
      <c r="F263" s="17" t="s">
        <v>2260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28" t="s">
        <v>2958</v>
      </c>
      <c r="N263" s="28"/>
    </row>
    <row r="264" spans="1:14" x14ac:dyDescent="0.3">
      <c r="A264" s="17" t="s">
        <v>2261</v>
      </c>
      <c r="B264" s="17" t="s">
        <v>2262</v>
      </c>
      <c r="C264" s="17" t="s">
        <v>2263</v>
      </c>
      <c r="D264" s="17" t="s">
        <v>2264</v>
      </c>
      <c r="E264" s="17" t="s">
        <v>2265</v>
      </c>
      <c r="F264" s="17" t="s">
        <v>2266</v>
      </c>
      <c r="G264" s="18">
        <v>1</v>
      </c>
      <c r="H264" s="18">
        <v>1</v>
      </c>
      <c r="I264" s="19">
        <v>1</v>
      </c>
      <c r="J264" s="20">
        <v>0</v>
      </c>
      <c r="K264" s="21">
        <v>0</v>
      </c>
      <c r="L264" s="22">
        <v>0</v>
      </c>
      <c r="M264" s="28" t="s">
        <v>2963</v>
      </c>
      <c r="N264" s="28"/>
    </row>
    <row r="265" spans="1:14" x14ac:dyDescent="0.3">
      <c r="A265" s="17" t="s">
        <v>2267</v>
      </c>
      <c r="B265" s="17" t="s">
        <v>2268</v>
      </c>
      <c r="C265" s="17" t="s">
        <v>2269</v>
      </c>
      <c r="D265" s="17" t="s">
        <v>1302</v>
      </c>
      <c r="E265" s="17" t="s">
        <v>1322</v>
      </c>
      <c r="F265" s="17" t="s">
        <v>2270</v>
      </c>
      <c r="G265" s="18">
        <v>1</v>
      </c>
      <c r="H265" s="18">
        <v>8</v>
      </c>
      <c r="I265" s="19">
        <v>0</v>
      </c>
      <c r="J265" s="20">
        <v>1</v>
      </c>
      <c r="K265" s="21">
        <v>0</v>
      </c>
      <c r="L265" s="22">
        <v>0</v>
      </c>
      <c r="M265" s="28" t="s">
        <v>2961</v>
      </c>
      <c r="N265" s="28"/>
    </row>
    <row r="266" spans="1:14" x14ac:dyDescent="0.3">
      <c r="A266" s="17" t="s">
        <v>2271</v>
      </c>
      <c r="B266" s="17" t="s">
        <v>2272</v>
      </c>
      <c r="C266" s="17" t="s">
        <v>1437</v>
      </c>
      <c r="D266" s="17" t="s">
        <v>1691</v>
      </c>
      <c r="E266" s="17" t="s">
        <v>820</v>
      </c>
      <c r="F266" s="17" t="s">
        <v>2273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28" t="s">
        <v>2963</v>
      </c>
      <c r="N266" s="28"/>
    </row>
    <row r="267" spans="1:14" x14ac:dyDescent="0.3">
      <c r="A267" s="17" t="s">
        <v>2274</v>
      </c>
      <c r="B267" s="17" t="s">
        <v>2275</v>
      </c>
      <c r="C267" s="17" t="s">
        <v>2276</v>
      </c>
      <c r="D267" s="17" t="s">
        <v>1302</v>
      </c>
      <c r="E267" s="17" t="s">
        <v>807</v>
      </c>
      <c r="F267" s="17" t="s">
        <v>2277</v>
      </c>
      <c r="G267" s="18">
        <v>1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28" t="s">
        <v>2961</v>
      </c>
      <c r="N267" s="28"/>
    </row>
    <row r="268" spans="1:14" x14ac:dyDescent="0.3">
      <c r="A268" s="17" t="s">
        <v>2278</v>
      </c>
      <c r="B268" s="17" t="s">
        <v>2279</v>
      </c>
      <c r="C268" s="17" t="s">
        <v>2280</v>
      </c>
      <c r="D268" s="17" t="s">
        <v>1302</v>
      </c>
      <c r="E268" s="17" t="s">
        <v>1241</v>
      </c>
      <c r="F268" s="17" t="s">
        <v>2281</v>
      </c>
      <c r="G268" s="18">
        <v>1</v>
      </c>
      <c r="H268" s="18">
        <v>3</v>
      </c>
      <c r="I268" s="19">
        <v>1</v>
      </c>
      <c r="J268" s="20">
        <v>0</v>
      </c>
      <c r="K268" s="21">
        <v>0</v>
      </c>
      <c r="L268" s="22">
        <v>0</v>
      </c>
      <c r="M268" s="28" t="s">
        <v>2963</v>
      </c>
      <c r="N268" s="28"/>
    </row>
    <row r="269" spans="1:14" x14ac:dyDescent="0.3">
      <c r="A269" s="17" t="s">
        <v>686</v>
      </c>
      <c r="B269" s="17" t="s">
        <v>2282</v>
      </c>
      <c r="C269" s="17" t="s">
        <v>1286</v>
      </c>
      <c r="D269" s="17" t="s">
        <v>1797</v>
      </c>
      <c r="E269" s="17" t="s">
        <v>682</v>
      </c>
      <c r="F269" s="17" t="s">
        <v>2283</v>
      </c>
      <c r="G269" s="18">
        <v>1</v>
      </c>
      <c r="H269" s="18">
        <v>1</v>
      </c>
      <c r="I269" s="19">
        <v>0</v>
      </c>
      <c r="J269" s="20">
        <v>0</v>
      </c>
      <c r="K269" s="21">
        <v>1</v>
      </c>
      <c r="L269" s="22">
        <v>0</v>
      </c>
      <c r="M269" s="28" t="s">
        <v>2960</v>
      </c>
      <c r="N269" s="28"/>
    </row>
    <row r="270" spans="1:14" x14ac:dyDescent="0.3">
      <c r="A270" s="17" t="s">
        <v>2284</v>
      </c>
      <c r="B270" s="17" t="s">
        <v>2285</v>
      </c>
      <c r="C270" s="17" t="s">
        <v>2150</v>
      </c>
      <c r="D270" s="17" t="s">
        <v>1492</v>
      </c>
      <c r="E270" s="17" t="s">
        <v>1493</v>
      </c>
      <c r="F270" s="17" t="s">
        <v>2286</v>
      </c>
      <c r="G270" s="18">
        <v>1</v>
      </c>
      <c r="H270" s="18">
        <v>15</v>
      </c>
      <c r="I270" s="19">
        <v>0</v>
      </c>
      <c r="J270" s="20">
        <v>1</v>
      </c>
      <c r="K270" s="21">
        <v>0</v>
      </c>
      <c r="L270" s="22">
        <v>0</v>
      </c>
      <c r="M270" s="28" t="s">
        <v>2963</v>
      </c>
      <c r="N270" s="28"/>
    </row>
    <row r="271" spans="1:14" x14ac:dyDescent="0.3">
      <c r="A271" s="17" t="s">
        <v>2287</v>
      </c>
      <c r="B271" s="17" t="s">
        <v>2288</v>
      </c>
      <c r="C271" s="17" t="s">
        <v>2289</v>
      </c>
      <c r="D271" s="17" t="s">
        <v>1302</v>
      </c>
      <c r="E271" s="17" t="s">
        <v>1839</v>
      </c>
      <c r="F271" s="17" t="s">
        <v>2290</v>
      </c>
      <c r="G271" s="18">
        <v>1</v>
      </c>
      <c r="H271" s="18">
        <v>5</v>
      </c>
      <c r="I271" s="19">
        <v>0</v>
      </c>
      <c r="J271" s="20">
        <v>1</v>
      </c>
      <c r="K271" s="21">
        <v>0</v>
      </c>
      <c r="L271" s="22">
        <v>0</v>
      </c>
      <c r="M271" s="28" t="s">
        <v>2963</v>
      </c>
      <c r="N271" s="28"/>
    </row>
    <row r="272" spans="1:14" x14ac:dyDescent="0.3">
      <c r="A272" s="17" t="s">
        <v>2291</v>
      </c>
      <c r="B272" s="17" t="s">
        <v>2292</v>
      </c>
      <c r="C272" s="17" t="s">
        <v>2293</v>
      </c>
      <c r="D272" s="17" t="s">
        <v>1550</v>
      </c>
      <c r="E272" s="17" t="s">
        <v>1145</v>
      </c>
      <c r="F272" s="17" t="s">
        <v>2294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28" t="s">
        <v>2963</v>
      </c>
      <c r="N272" s="28"/>
    </row>
    <row r="273" spans="1:14" x14ac:dyDescent="0.3">
      <c r="A273" s="17" t="s">
        <v>2295</v>
      </c>
      <c r="B273" s="17" t="s">
        <v>2296</v>
      </c>
      <c r="C273" s="17" t="s">
        <v>2297</v>
      </c>
      <c r="D273" s="17" t="s">
        <v>2035</v>
      </c>
      <c r="E273" s="17" t="s">
        <v>665</v>
      </c>
      <c r="F273" s="17" t="s">
        <v>2298</v>
      </c>
      <c r="G273" s="18">
        <v>1</v>
      </c>
      <c r="H273" s="18">
        <v>2</v>
      </c>
      <c r="I273" s="19">
        <v>1</v>
      </c>
      <c r="J273" s="20">
        <v>0</v>
      </c>
      <c r="K273" s="21">
        <v>0</v>
      </c>
      <c r="L273" s="22">
        <v>0</v>
      </c>
      <c r="M273" s="28" t="s">
        <v>2963</v>
      </c>
      <c r="N273" s="28"/>
    </row>
    <row r="274" spans="1:14" x14ac:dyDescent="0.3">
      <c r="A274" s="17" t="s">
        <v>2299</v>
      </c>
      <c r="B274" s="17" t="s">
        <v>2300</v>
      </c>
      <c r="C274" s="17" t="s">
        <v>2301</v>
      </c>
      <c r="D274" s="17" t="s">
        <v>1458</v>
      </c>
      <c r="E274" s="17" t="s">
        <v>789</v>
      </c>
      <c r="F274" s="17" t="s">
        <v>2302</v>
      </c>
      <c r="G274" s="18">
        <v>1</v>
      </c>
      <c r="H274" s="18">
        <v>3</v>
      </c>
      <c r="I274" s="19">
        <v>0</v>
      </c>
      <c r="J274" s="20">
        <v>1</v>
      </c>
      <c r="K274" s="21">
        <v>0</v>
      </c>
      <c r="L274" s="22">
        <v>0</v>
      </c>
      <c r="M274" s="28" t="s">
        <v>2963</v>
      </c>
      <c r="N274" s="28"/>
    </row>
    <row r="275" spans="1:14" x14ac:dyDescent="0.3">
      <c r="A275" s="17" t="s">
        <v>714</v>
      </c>
      <c r="B275" s="17" t="s">
        <v>2303</v>
      </c>
      <c r="C275" s="17" t="s">
        <v>2304</v>
      </c>
      <c r="D275" s="17" t="s">
        <v>1968</v>
      </c>
      <c r="E275" s="17" t="s">
        <v>717</v>
      </c>
      <c r="F275" s="17" t="s">
        <v>2305</v>
      </c>
      <c r="G275" s="18">
        <v>1</v>
      </c>
      <c r="H275" s="18">
        <v>1</v>
      </c>
      <c r="I275" s="19">
        <v>0</v>
      </c>
      <c r="J275" s="20">
        <v>0</v>
      </c>
      <c r="K275" s="21">
        <v>1</v>
      </c>
      <c r="L275" s="22">
        <v>0</v>
      </c>
      <c r="M275" s="28" t="s">
        <v>2960</v>
      </c>
      <c r="N275" s="28"/>
    </row>
    <row r="276" spans="1:14" x14ac:dyDescent="0.3">
      <c r="A276" s="17" t="s">
        <v>818</v>
      </c>
      <c r="B276" s="17" t="s">
        <v>2306</v>
      </c>
      <c r="C276" s="17" t="s">
        <v>2307</v>
      </c>
      <c r="D276" s="17" t="s">
        <v>1929</v>
      </c>
      <c r="E276" s="17" t="s">
        <v>820</v>
      </c>
      <c r="F276" s="17" t="s">
        <v>2308</v>
      </c>
      <c r="G276" s="18">
        <v>1</v>
      </c>
      <c r="H276" s="18">
        <v>1</v>
      </c>
      <c r="I276" s="19">
        <v>0</v>
      </c>
      <c r="J276" s="20">
        <v>0</v>
      </c>
      <c r="K276" s="21">
        <v>1</v>
      </c>
      <c r="L276" s="22">
        <v>0</v>
      </c>
      <c r="M276" s="28" t="s">
        <v>2960</v>
      </c>
      <c r="N276" s="28"/>
    </row>
    <row r="277" spans="1:14" x14ac:dyDescent="0.3">
      <c r="A277" s="17" t="s">
        <v>2309</v>
      </c>
      <c r="B277" s="17" t="s">
        <v>2310</v>
      </c>
      <c r="C277" s="17" t="s">
        <v>2311</v>
      </c>
      <c r="D277" s="17" t="s">
        <v>1403</v>
      </c>
      <c r="E277" s="17" t="s">
        <v>1956</v>
      </c>
      <c r="F277" s="17" t="s">
        <v>2312</v>
      </c>
      <c r="G277" s="18">
        <v>1</v>
      </c>
      <c r="H277" s="18">
        <v>2</v>
      </c>
      <c r="I277" s="19">
        <v>1</v>
      </c>
      <c r="J277" s="20">
        <v>0</v>
      </c>
      <c r="K277" s="21">
        <v>0</v>
      </c>
      <c r="L277" s="22">
        <v>0</v>
      </c>
      <c r="M277" s="28" t="s">
        <v>2963</v>
      </c>
      <c r="N277" s="28"/>
    </row>
    <row r="278" spans="1:14" x14ac:dyDescent="0.3">
      <c r="A278" s="17" t="s">
        <v>2313</v>
      </c>
      <c r="B278" s="17" t="s">
        <v>2314</v>
      </c>
      <c r="C278" s="17" t="s">
        <v>2072</v>
      </c>
      <c r="D278" s="17" t="s">
        <v>1458</v>
      </c>
      <c r="E278" s="17" t="s">
        <v>2315</v>
      </c>
      <c r="F278" s="17" t="s">
        <v>2316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28" t="s">
        <v>2963</v>
      </c>
      <c r="N278" s="28"/>
    </row>
    <row r="279" spans="1:14" x14ac:dyDescent="0.3">
      <c r="A279" s="17" t="s">
        <v>2317</v>
      </c>
      <c r="B279" s="17" t="s">
        <v>2318</v>
      </c>
      <c r="C279" s="17" t="s">
        <v>2319</v>
      </c>
      <c r="D279" s="17" t="s">
        <v>2320</v>
      </c>
      <c r="E279" s="17" t="s">
        <v>1271</v>
      </c>
      <c r="F279" s="17" t="s">
        <v>2321</v>
      </c>
      <c r="G279" s="18">
        <v>1</v>
      </c>
      <c r="H279" s="18">
        <v>4</v>
      </c>
      <c r="I279" s="19">
        <v>1</v>
      </c>
      <c r="J279" s="20">
        <v>0</v>
      </c>
      <c r="K279" s="21">
        <v>0</v>
      </c>
      <c r="L279" s="22">
        <v>0</v>
      </c>
      <c r="M279" s="28" t="s">
        <v>2958</v>
      </c>
      <c r="N279" s="28"/>
    </row>
    <row r="280" spans="1:14" x14ac:dyDescent="0.3">
      <c r="A280" s="17" t="s">
        <v>2322</v>
      </c>
      <c r="B280" s="17" t="s">
        <v>2323</v>
      </c>
      <c r="C280" s="17" t="s">
        <v>2324</v>
      </c>
      <c r="D280" s="17" t="s">
        <v>1302</v>
      </c>
      <c r="E280" s="17" t="s">
        <v>830</v>
      </c>
      <c r="F280" s="17" t="s">
        <v>2325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28" t="s">
        <v>2961</v>
      </c>
      <c r="N280" s="28"/>
    </row>
    <row r="281" spans="1:14" x14ac:dyDescent="0.3">
      <c r="A281" s="17" t="s">
        <v>2326</v>
      </c>
      <c r="B281" s="17" t="s">
        <v>2327</v>
      </c>
      <c r="C281" s="17" t="s">
        <v>2328</v>
      </c>
      <c r="D281" s="17" t="s">
        <v>2329</v>
      </c>
      <c r="E281" s="17" t="s">
        <v>2330</v>
      </c>
      <c r="F281" s="17" t="s">
        <v>2331</v>
      </c>
      <c r="G281" s="18">
        <v>1</v>
      </c>
      <c r="H281" s="18">
        <v>1</v>
      </c>
      <c r="I281" s="19">
        <v>0</v>
      </c>
      <c r="J281" s="20">
        <v>1</v>
      </c>
      <c r="K281" s="21">
        <v>0</v>
      </c>
      <c r="L281" s="22">
        <v>0</v>
      </c>
      <c r="M281" s="28" t="s">
        <v>2963</v>
      </c>
      <c r="N281" s="28"/>
    </row>
    <row r="282" spans="1:14" x14ac:dyDescent="0.3">
      <c r="A282" s="17" t="s">
        <v>2332</v>
      </c>
      <c r="B282" s="17" t="s">
        <v>2333</v>
      </c>
      <c r="C282" s="17" t="s">
        <v>2334</v>
      </c>
      <c r="D282" s="17" t="s">
        <v>1784</v>
      </c>
      <c r="E282" s="17" t="s">
        <v>789</v>
      </c>
      <c r="F282" s="17" t="s">
        <v>2335</v>
      </c>
      <c r="G282" s="18">
        <v>1</v>
      </c>
      <c r="H282" s="18">
        <v>2</v>
      </c>
      <c r="I282" s="19">
        <v>1</v>
      </c>
      <c r="J282" s="20">
        <v>0</v>
      </c>
      <c r="K282" s="21">
        <v>0</v>
      </c>
      <c r="L282" s="22">
        <v>0</v>
      </c>
      <c r="M282" s="28" t="s">
        <v>2963</v>
      </c>
      <c r="N282" s="28"/>
    </row>
    <row r="283" spans="1:14" x14ac:dyDescent="0.3">
      <c r="A283" s="17" t="s">
        <v>2336</v>
      </c>
      <c r="B283" s="17" t="s">
        <v>2337</v>
      </c>
      <c r="C283" s="17" t="s">
        <v>2338</v>
      </c>
      <c r="D283" s="17" t="s">
        <v>1741</v>
      </c>
      <c r="E283" s="17" t="s">
        <v>867</v>
      </c>
      <c r="F283" s="17" t="s">
        <v>2339</v>
      </c>
      <c r="G283" s="18">
        <v>1</v>
      </c>
      <c r="H283" s="18">
        <v>2</v>
      </c>
      <c r="I283" s="19">
        <v>1</v>
      </c>
      <c r="J283" s="20">
        <v>0</v>
      </c>
      <c r="K283" s="21">
        <v>0</v>
      </c>
      <c r="L283" s="22">
        <v>0</v>
      </c>
      <c r="M283" s="28" t="s">
        <v>2961</v>
      </c>
      <c r="N283" s="28"/>
    </row>
    <row r="284" spans="1:14" x14ac:dyDescent="0.3">
      <c r="A284" s="17" t="s">
        <v>823</v>
      </c>
      <c r="B284" s="17" t="s">
        <v>2340</v>
      </c>
      <c r="C284" s="17" t="s">
        <v>1286</v>
      </c>
      <c r="D284" s="17" t="s">
        <v>2341</v>
      </c>
      <c r="E284" s="17" t="s">
        <v>825</v>
      </c>
      <c r="F284" s="17" t="s">
        <v>2342</v>
      </c>
      <c r="G284" s="18">
        <v>1</v>
      </c>
      <c r="H284" s="18">
        <v>1</v>
      </c>
      <c r="I284" s="19">
        <v>0</v>
      </c>
      <c r="J284" s="20">
        <v>0</v>
      </c>
      <c r="K284" s="21">
        <v>1</v>
      </c>
      <c r="L284" s="22">
        <v>0</v>
      </c>
      <c r="M284" s="28" t="s">
        <v>2960</v>
      </c>
      <c r="N284" s="28"/>
    </row>
    <row r="285" spans="1:14" x14ac:dyDescent="0.3">
      <c r="A285" s="17" t="s">
        <v>2343</v>
      </c>
      <c r="B285" s="17" t="s">
        <v>2344</v>
      </c>
      <c r="C285" s="17" t="s">
        <v>2345</v>
      </c>
      <c r="D285" s="17" t="s">
        <v>1302</v>
      </c>
      <c r="E285" s="17" t="s">
        <v>1327</v>
      </c>
      <c r="F285" s="17" t="s">
        <v>2346</v>
      </c>
      <c r="G285" s="18">
        <v>1</v>
      </c>
      <c r="H285" s="18">
        <v>2</v>
      </c>
      <c r="I285" s="19">
        <v>0</v>
      </c>
      <c r="J285" s="20">
        <v>1</v>
      </c>
      <c r="K285" s="21">
        <v>0</v>
      </c>
      <c r="L285" s="22">
        <v>0</v>
      </c>
      <c r="M285" s="28" t="s">
        <v>2961</v>
      </c>
      <c r="N285" s="28"/>
    </row>
    <row r="286" spans="1:14" x14ac:dyDescent="0.3">
      <c r="A286" s="17" t="s">
        <v>2347</v>
      </c>
      <c r="B286" s="17" t="s">
        <v>2348</v>
      </c>
      <c r="C286" s="17" t="s">
        <v>2349</v>
      </c>
      <c r="D286" s="17" t="s">
        <v>1302</v>
      </c>
      <c r="E286" s="17" t="s">
        <v>1176</v>
      </c>
      <c r="F286" s="17" t="s">
        <v>2350</v>
      </c>
      <c r="G286" s="18">
        <v>1</v>
      </c>
      <c r="H286" s="18">
        <v>1</v>
      </c>
      <c r="I286" s="19">
        <v>0</v>
      </c>
      <c r="J286" s="20">
        <v>1</v>
      </c>
      <c r="K286" s="21">
        <v>0</v>
      </c>
      <c r="L286" s="22">
        <v>0</v>
      </c>
      <c r="M286" s="28" t="s">
        <v>2963</v>
      </c>
      <c r="N286" s="28"/>
    </row>
    <row r="287" spans="1:14" x14ac:dyDescent="0.3">
      <c r="A287" s="17" t="s">
        <v>2351</v>
      </c>
      <c r="B287" s="17" t="s">
        <v>2352</v>
      </c>
      <c r="C287" s="17" t="s">
        <v>2353</v>
      </c>
      <c r="D287" s="17" t="s">
        <v>1704</v>
      </c>
      <c r="E287" s="17" t="s">
        <v>2354</v>
      </c>
      <c r="F287" s="17" t="s">
        <v>2355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28" t="s">
        <v>2961</v>
      </c>
      <c r="N287" s="28"/>
    </row>
    <row r="288" spans="1:14" x14ac:dyDescent="0.3">
      <c r="A288" s="17" t="s">
        <v>2356</v>
      </c>
      <c r="B288" s="17" t="s">
        <v>2357</v>
      </c>
      <c r="C288" s="17" t="s">
        <v>2358</v>
      </c>
      <c r="D288" s="17" t="s">
        <v>2359</v>
      </c>
      <c r="E288" s="17" t="s">
        <v>1271</v>
      </c>
      <c r="F288" s="17" t="s">
        <v>2360</v>
      </c>
      <c r="G288" s="18">
        <v>1</v>
      </c>
      <c r="H288" s="18">
        <v>8</v>
      </c>
      <c r="I288" s="19">
        <v>0</v>
      </c>
      <c r="J288" s="20">
        <v>1</v>
      </c>
      <c r="K288" s="21">
        <v>0</v>
      </c>
      <c r="L288" s="22">
        <v>0</v>
      </c>
      <c r="M288" s="28" t="s">
        <v>2958</v>
      </c>
      <c r="N288" s="28"/>
    </row>
    <row r="289" spans="1:14" x14ac:dyDescent="0.3">
      <c r="A289" s="17" t="s">
        <v>2361</v>
      </c>
      <c r="B289" s="17" t="s">
        <v>2362</v>
      </c>
      <c r="C289" s="17" t="s">
        <v>1286</v>
      </c>
      <c r="D289" s="17" t="s">
        <v>1704</v>
      </c>
      <c r="E289" s="17" t="s">
        <v>2363</v>
      </c>
      <c r="F289" s="17" t="s">
        <v>2364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28" t="s">
        <v>2963</v>
      </c>
      <c r="N289" s="28"/>
    </row>
    <row r="290" spans="1:14" x14ac:dyDescent="0.3">
      <c r="A290" s="17" t="s">
        <v>2365</v>
      </c>
      <c r="B290" s="17" t="s">
        <v>2366</v>
      </c>
      <c r="C290" s="17" t="s">
        <v>1286</v>
      </c>
      <c r="D290" s="17" t="s">
        <v>2367</v>
      </c>
      <c r="E290" s="17" t="s">
        <v>645</v>
      </c>
      <c r="F290" s="17" t="s">
        <v>2368</v>
      </c>
      <c r="G290" s="18">
        <v>1</v>
      </c>
      <c r="H290" s="18">
        <v>3</v>
      </c>
      <c r="I290" s="19">
        <v>1</v>
      </c>
      <c r="J290" s="20">
        <v>0</v>
      </c>
      <c r="K290" s="21">
        <v>0</v>
      </c>
      <c r="L290" s="22">
        <v>0</v>
      </c>
      <c r="M290" s="28" t="s">
        <v>2963</v>
      </c>
      <c r="N290" s="28"/>
    </row>
    <row r="291" spans="1:14" x14ac:dyDescent="0.3">
      <c r="A291" s="17" t="s">
        <v>2369</v>
      </c>
      <c r="B291" s="17" t="s">
        <v>2370</v>
      </c>
      <c r="C291" s="17" t="s">
        <v>1286</v>
      </c>
      <c r="D291" s="17" t="s">
        <v>1302</v>
      </c>
      <c r="E291" s="17" t="s">
        <v>807</v>
      </c>
      <c r="F291" s="17" t="s">
        <v>2371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28" t="s">
        <v>2963</v>
      </c>
      <c r="N291" s="28"/>
    </row>
    <row r="292" spans="1:14" x14ac:dyDescent="0.3">
      <c r="A292" s="17" t="s">
        <v>2372</v>
      </c>
      <c r="B292" s="17" t="s">
        <v>2373</v>
      </c>
      <c r="C292" s="17" t="s">
        <v>2374</v>
      </c>
      <c r="D292" s="17" t="s">
        <v>1258</v>
      </c>
      <c r="E292" s="17" t="s">
        <v>906</v>
      </c>
      <c r="F292" s="17" t="s">
        <v>2375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28" t="s">
        <v>2963</v>
      </c>
      <c r="N292" s="28"/>
    </row>
    <row r="293" spans="1:14" x14ac:dyDescent="0.3">
      <c r="A293" s="17" t="s">
        <v>848</v>
      </c>
      <c r="B293" s="17" t="s">
        <v>2376</v>
      </c>
      <c r="C293" s="17" t="s">
        <v>2377</v>
      </c>
      <c r="D293" s="17" t="s">
        <v>1302</v>
      </c>
      <c r="E293" s="17" t="s">
        <v>850</v>
      </c>
      <c r="F293" s="17" t="s">
        <v>2378</v>
      </c>
      <c r="G293" s="18">
        <v>1</v>
      </c>
      <c r="H293" s="18">
        <v>10</v>
      </c>
      <c r="I293" s="19">
        <v>0</v>
      </c>
      <c r="J293" s="20">
        <v>0</v>
      </c>
      <c r="K293" s="21">
        <v>1</v>
      </c>
      <c r="L293" s="22">
        <v>0</v>
      </c>
      <c r="M293" s="28" t="s">
        <v>2960</v>
      </c>
      <c r="N293" s="28"/>
    </row>
    <row r="294" spans="1:14" x14ac:dyDescent="0.3">
      <c r="A294" s="17" t="s">
        <v>1004</v>
      </c>
      <c r="B294" s="17" t="s">
        <v>2379</v>
      </c>
      <c r="C294" s="17" t="s">
        <v>2380</v>
      </c>
      <c r="D294" s="17" t="s">
        <v>1473</v>
      </c>
      <c r="E294" s="17" t="s">
        <v>954</v>
      </c>
      <c r="F294" s="17" t="s">
        <v>2381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28" t="s">
        <v>2964</v>
      </c>
      <c r="N294" s="28"/>
    </row>
    <row r="295" spans="1:14" x14ac:dyDescent="0.3">
      <c r="A295" s="17" t="s">
        <v>2382</v>
      </c>
      <c r="B295" s="17" t="s">
        <v>2383</v>
      </c>
      <c r="C295" s="17" t="s">
        <v>2384</v>
      </c>
      <c r="D295" s="17" t="s">
        <v>2385</v>
      </c>
      <c r="E295" s="17" t="s">
        <v>2386</v>
      </c>
      <c r="F295" s="17" t="s">
        <v>2387</v>
      </c>
      <c r="G295" s="18">
        <v>1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28" t="s">
        <v>2961</v>
      </c>
      <c r="N295" s="28"/>
    </row>
    <row r="296" spans="1:14" x14ac:dyDescent="0.3">
      <c r="A296" s="17" t="s">
        <v>2388</v>
      </c>
      <c r="B296" s="17" t="s">
        <v>2389</v>
      </c>
      <c r="C296" s="17" t="s">
        <v>1286</v>
      </c>
      <c r="D296" s="17" t="s">
        <v>1302</v>
      </c>
      <c r="E296" s="17" t="s">
        <v>1165</v>
      </c>
      <c r="F296" s="17" t="s">
        <v>2390</v>
      </c>
      <c r="G296" s="18">
        <v>1</v>
      </c>
      <c r="H296" s="18">
        <v>3</v>
      </c>
      <c r="I296" s="19">
        <v>0</v>
      </c>
      <c r="J296" s="20">
        <v>1</v>
      </c>
      <c r="K296" s="21">
        <v>0</v>
      </c>
      <c r="L296" s="22">
        <v>0</v>
      </c>
      <c r="M296" s="28" t="s">
        <v>2961</v>
      </c>
      <c r="N296" s="28"/>
    </row>
    <row r="297" spans="1:14" x14ac:dyDescent="0.3">
      <c r="A297" s="17" t="s">
        <v>916</v>
      </c>
      <c r="B297" s="17" t="s">
        <v>2391</v>
      </c>
      <c r="C297" s="17" t="s">
        <v>2392</v>
      </c>
      <c r="D297" s="17" t="s">
        <v>1302</v>
      </c>
      <c r="E297" s="17" t="s">
        <v>750</v>
      </c>
      <c r="F297" s="17" t="s">
        <v>2393</v>
      </c>
      <c r="G297" s="18">
        <v>1</v>
      </c>
      <c r="H297" s="18">
        <v>2</v>
      </c>
      <c r="I297" s="19">
        <v>0</v>
      </c>
      <c r="J297" s="20">
        <v>0</v>
      </c>
      <c r="K297" s="21">
        <v>0</v>
      </c>
      <c r="L297" s="22">
        <v>1</v>
      </c>
      <c r="M297" s="28" t="s">
        <v>2960</v>
      </c>
      <c r="N297" s="28"/>
    </row>
    <row r="298" spans="1:14" x14ac:dyDescent="0.3">
      <c r="A298" s="17" t="s">
        <v>733</v>
      </c>
      <c r="B298" s="17" t="s">
        <v>1573</v>
      </c>
      <c r="C298" s="17" t="s">
        <v>2394</v>
      </c>
      <c r="D298" s="17" t="s">
        <v>1302</v>
      </c>
      <c r="E298" s="17" t="s">
        <v>728</v>
      </c>
      <c r="F298" s="17" t="s">
        <v>2395</v>
      </c>
      <c r="G298" s="18">
        <v>1</v>
      </c>
      <c r="H298" s="18">
        <v>4</v>
      </c>
      <c r="I298" s="19">
        <v>0</v>
      </c>
      <c r="J298" s="20">
        <v>0</v>
      </c>
      <c r="K298" s="21">
        <v>1</v>
      </c>
      <c r="L298" s="22">
        <v>0</v>
      </c>
      <c r="M298" s="28" t="s">
        <v>2960</v>
      </c>
      <c r="N298" s="28"/>
    </row>
    <row r="299" spans="1:14" x14ac:dyDescent="0.3">
      <c r="A299" s="17" t="s">
        <v>2396</v>
      </c>
      <c r="B299" s="17" t="s">
        <v>2397</v>
      </c>
      <c r="C299" s="17" t="s">
        <v>2398</v>
      </c>
      <c r="D299" s="17" t="s">
        <v>1403</v>
      </c>
      <c r="E299" s="17" t="s">
        <v>2399</v>
      </c>
      <c r="F299" s="17" t="s">
        <v>2400</v>
      </c>
      <c r="G299" s="18">
        <v>1</v>
      </c>
      <c r="H299" s="18">
        <v>2</v>
      </c>
      <c r="I299" s="19">
        <v>0</v>
      </c>
      <c r="J299" s="20">
        <v>1</v>
      </c>
      <c r="K299" s="21">
        <v>0</v>
      </c>
      <c r="L299" s="22">
        <v>0</v>
      </c>
      <c r="M299" s="28" t="s">
        <v>2963</v>
      </c>
      <c r="N299" s="28"/>
    </row>
    <row r="300" spans="1:14" x14ac:dyDescent="0.3">
      <c r="A300" s="17" t="s">
        <v>2401</v>
      </c>
      <c r="B300" s="17" t="s">
        <v>2402</v>
      </c>
      <c r="C300" s="17" t="s">
        <v>1286</v>
      </c>
      <c r="D300" s="17" t="s">
        <v>2403</v>
      </c>
      <c r="E300" s="17" t="s">
        <v>665</v>
      </c>
      <c r="F300" s="17" t="s">
        <v>2404</v>
      </c>
      <c r="G300" s="18">
        <v>1</v>
      </c>
      <c r="H300" s="18">
        <v>1</v>
      </c>
      <c r="I300" s="19">
        <v>0</v>
      </c>
      <c r="J300" s="20">
        <v>1</v>
      </c>
      <c r="K300" s="21">
        <v>0</v>
      </c>
      <c r="L300" s="22">
        <v>0</v>
      </c>
      <c r="M300" s="28" t="s">
        <v>2961</v>
      </c>
      <c r="N300" s="28"/>
    </row>
    <row r="301" spans="1:14" x14ac:dyDescent="0.3">
      <c r="A301" s="17" t="s">
        <v>2405</v>
      </c>
      <c r="B301" s="17" t="s">
        <v>2406</v>
      </c>
      <c r="C301" s="17" t="s">
        <v>2407</v>
      </c>
      <c r="D301" s="17" t="s">
        <v>1704</v>
      </c>
      <c r="E301" s="17" t="s">
        <v>825</v>
      </c>
      <c r="F301" s="17" t="s">
        <v>2408</v>
      </c>
      <c r="G301" s="18">
        <v>1</v>
      </c>
      <c r="H301" s="18">
        <v>2</v>
      </c>
      <c r="I301" s="19">
        <v>1</v>
      </c>
      <c r="J301" s="20">
        <v>0</v>
      </c>
      <c r="K301" s="21">
        <v>0</v>
      </c>
      <c r="L301" s="22">
        <v>0</v>
      </c>
      <c r="M301" s="28" t="s">
        <v>2963</v>
      </c>
      <c r="N301" s="28"/>
    </row>
    <row r="302" spans="1:14" x14ac:dyDescent="0.3">
      <c r="A302" s="17" t="s">
        <v>2409</v>
      </c>
      <c r="B302" s="17" t="s">
        <v>2410</v>
      </c>
      <c r="C302" s="17" t="s">
        <v>2411</v>
      </c>
      <c r="D302" s="17" t="s">
        <v>1246</v>
      </c>
      <c r="E302" s="17" t="s">
        <v>1293</v>
      </c>
      <c r="F302" s="17" t="s">
        <v>2412</v>
      </c>
      <c r="G302" s="18">
        <v>1</v>
      </c>
      <c r="H302" s="18">
        <v>1</v>
      </c>
      <c r="I302" s="19">
        <v>1</v>
      </c>
      <c r="J302" s="20">
        <v>0</v>
      </c>
      <c r="K302" s="21">
        <v>0</v>
      </c>
      <c r="L302" s="22">
        <v>0</v>
      </c>
      <c r="M302" s="28" t="s">
        <v>2958</v>
      </c>
      <c r="N302" s="28"/>
    </row>
    <row r="303" spans="1:14" x14ac:dyDescent="0.3">
      <c r="A303" s="17" t="s">
        <v>2413</v>
      </c>
      <c r="B303" s="17" t="s">
        <v>2414</v>
      </c>
      <c r="C303" s="17" t="s">
        <v>2415</v>
      </c>
      <c r="D303" s="17" t="s">
        <v>1281</v>
      </c>
      <c r="E303" s="17" t="s">
        <v>1673</v>
      </c>
      <c r="F303" s="17" t="s">
        <v>2416</v>
      </c>
      <c r="G303" s="18">
        <v>1</v>
      </c>
      <c r="H303" s="18">
        <v>6</v>
      </c>
      <c r="I303" s="19">
        <v>0</v>
      </c>
      <c r="J303" s="20">
        <v>1</v>
      </c>
      <c r="K303" s="21">
        <v>0</v>
      </c>
      <c r="L303" s="22">
        <v>0</v>
      </c>
      <c r="M303" s="28" t="s">
        <v>2963</v>
      </c>
      <c r="N303" s="28"/>
    </row>
    <row r="304" spans="1:14" x14ac:dyDescent="0.3">
      <c r="A304" s="17" t="s">
        <v>2417</v>
      </c>
      <c r="B304" s="17" t="s">
        <v>2418</v>
      </c>
      <c r="C304" s="17" t="s">
        <v>1286</v>
      </c>
      <c r="D304" s="17" t="s">
        <v>1302</v>
      </c>
      <c r="E304" s="17" t="s">
        <v>1421</v>
      </c>
      <c r="F304" s="17" t="s">
        <v>2419</v>
      </c>
      <c r="G304" s="18">
        <v>1</v>
      </c>
      <c r="H304" s="18">
        <v>2</v>
      </c>
      <c r="I304" s="19">
        <v>0</v>
      </c>
      <c r="J304" s="20">
        <v>1</v>
      </c>
      <c r="K304" s="21">
        <v>0</v>
      </c>
      <c r="L304" s="22">
        <v>0</v>
      </c>
      <c r="M304" s="28" t="s">
        <v>2963</v>
      </c>
      <c r="N304" s="28"/>
    </row>
    <row r="305" spans="1:14" x14ac:dyDescent="0.3">
      <c r="A305" s="17" t="s">
        <v>933</v>
      </c>
      <c r="B305" s="17" t="s">
        <v>2420</v>
      </c>
      <c r="C305" s="17" t="s">
        <v>2421</v>
      </c>
      <c r="D305" s="17" t="s">
        <v>1704</v>
      </c>
      <c r="E305" s="17" t="s">
        <v>935</v>
      </c>
      <c r="F305" s="17" t="s">
        <v>2422</v>
      </c>
      <c r="G305" s="18">
        <v>1</v>
      </c>
      <c r="H305" s="18">
        <v>2</v>
      </c>
      <c r="I305" s="19">
        <v>0</v>
      </c>
      <c r="J305" s="20">
        <v>0</v>
      </c>
      <c r="K305" s="21">
        <v>0</v>
      </c>
      <c r="L305" s="22">
        <v>1</v>
      </c>
      <c r="M305" s="28" t="s">
        <v>2960</v>
      </c>
      <c r="N305" s="28"/>
    </row>
    <row r="306" spans="1:14" x14ac:dyDescent="0.3">
      <c r="A306" s="17" t="s">
        <v>2423</v>
      </c>
      <c r="B306" s="17" t="s">
        <v>2424</v>
      </c>
      <c r="C306" s="17" t="s">
        <v>1895</v>
      </c>
      <c r="D306" s="17" t="s">
        <v>1492</v>
      </c>
      <c r="E306" s="17" t="s">
        <v>1493</v>
      </c>
      <c r="F306" s="17" t="s">
        <v>2425</v>
      </c>
      <c r="G306" s="18">
        <v>1</v>
      </c>
      <c r="H306" s="18">
        <v>5</v>
      </c>
      <c r="I306" s="19">
        <v>0</v>
      </c>
      <c r="J306" s="20">
        <v>1</v>
      </c>
      <c r="K306" s="21">
        <v>0</v>
      </c>
      <c r="L306" s="22">
        <v>0</v>
      </c>
      <c r="M306" s="28" t="s">
        <v>2961</v>
      </c>
      <c r="N306" s="28"/>
    </row>
    <row r="307" spans="1:14" x14ac:dyDescent="0.3">
      <c r="A307" s="17" t="s">
        <v>2426</v>
      </c>
      <c r="B307" s="17" t="s">
        <v>2427</v>
      </c>
      <c r="C307" s="17" t="s">
        <v>2428</v>
      </c>
      <c r="D307" s="17" t="s">
        <v>2429</v>
      </c>
      <c r="E307" s="17" t="s">
        <v>867</v>
      </c>
      <c r="F307" s="17" t="s">
        <v>2430</v>
      </c>
      <c r="G307" s="18">
        <v>1</v>
      </c>
      <c r="H307" s="18">
        <v>1</v>
      </c>
      <c r="I307" s="19">
        <v>1</v>
      </c>
      <c r="J307" s="20">
        <v>0</v>
      </c>
      <c r="K307" s="21">
        <v>0</v>
      </c>
      <c r="L307" s="22">
        <v>0</v>
      </c>
      <c r="M307" s="28" t="s">
        <v>2963</v>
      </c>
      <c r="N307" s="28"/>
    </row>
    <row r="308" spans="1:14" x14ac:dyDescent="0.3">
      <c r="A308" s="17" t="s">
        <v>2431</v>
      </c>
      <c r="B308" s="17" t="s">
        <v>2432</v>
      </c>
      <c r="C308" s="17" t="s">
        <v>2433</v>
      </c>
      <c r="D308" s="17" t="s">
        <v>2434</v>
      </c>
      <c r="E308" s="17" t="s">
        <v>820</v>
      </c>
      <c r="F308" s="17" t="s">
        <v>2435</v>
      </c>
      <c r="G308" s="18">
        <v>1</v>
      </c>
      <c r="H308" s="18">
        <v>1</v>
      </c>
      <c r="I308" s="19">
        <v>1</v>
      </c>
      <c r="J308" s="20">
        <v>0</v>
      </c>
      <c r="K308" s="21">
        <v>0</v>
      </c>
      <c r="L308" s="22">
        <v>0</v>
      </c>
      <c r="M308" s="28" t="s">
        <v>2963</v>
      </c>
      <c r="N308" s="28"/>
    </row>
    <row r="309" spans="1:14" x14ac:dyDescent="0.3">
      <c r="A309" s="17" t="s">
        <v>2436</v>
      </c>
      <c r="B309" s="17" t="s">
        <v>2437</v>
      </c>
      <c r="C309" s="17" t="s">
        <v>2438</v>
      </c>
      <c r="D309" s="17" t="s">
        <v>1302</v>
      </c>
      <c r="E309" s="17" t="s">
        <v>820</v>
      </c>
      <c r="F309" s="17" t="s">
        <v>2439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28" t="s">
        <v>2961</v>
      </c>
      <c r="N309" s="28"/>
    </row>
    <row r="310" spans="1:14" x14ac:dyDescent="0.3">
      <c r="A310" s="17" t="s">
        <v>2440</v>
      </c>
      <c r="B310" s="17" t="s">
        <v>2441</v>
      </c>
      <c r="C310" s="17" t="s">
        <v>1286</v>
      </c>
      <c r="D310" s="17" t="s">
        <v>1302</v>
      </c>
      <c r="E310" s="17" t="s">
        <v>807</v>
      </c>
      <c r="F310" s="17" t="s">
        <v>2442</v>
      </c>
      <c r="G310" s="18">
        <v>1</v>
      </c>
      <c r="H310" s="18">
        <v>4</v>
      </c>
      <c r="I310" s="19">
        <v>0</v>
      </c>
      <c r="J310" s="20">
        <v>1</v>
      </c>
      <c r="K310" s="21">
        <v>0</v>
      </c>
      <c r="L310" s="22">
        <v>0</v>
      </c>
      <c r="M310" s="28" t="s">
        <v>2961</v>
      </c>
      <c r="N310" s="28"/>
    </row>
    <row r="311" spans="1:14" x14ac:dyDescent="0.3">
      <c r="A311" s="17" t="s">
        <v>2443</v>
      </c>
      <c r="B311" s="17" t="s">
        <v>2444</v>
      </c>
      <c r="C311" s="17" t="s">
        <v>2445</v>
      </c>
      <c r="D311" s="17" t="s">
        <v>1473</v>
      </c>
      <c r="E311" s="17" t="s">
        <v>665</v>
      </c>
      <c r="F311" s="17" t="s">
        <v>2446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28" t="s">
        <v>2961</v>
      </c>
      <c r="N311" s="28"/>
    </row>
    <row r="312" spans="1:14" x14ac:dyDescent="0.3">
      <c r="A312" s="17" t="s">
        <v>2447</v>
      </c>
      <c r="B312" s="17" t="s">
        <v>2448</v>
      </c>
      <c r="C312" s="17" t="s">
        <v>2449</v>
      </c>
      <c r="D312" s="17" t="s">
        <v>1246</v>
      </c>
      <c r="E312" s="17" t="s">
        <v>789</v>
      </c>
      <c r="F312" s="17" t="s">
        <v>2450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28" t="s">
        <v>2961</v>
      </c>
      <c r="N312" s="28"/>
    </row>
    <row r="313" spans="1:14" x14ac:dyDescent="0.3">
      <c r="A313" s="17" t="s">
        <v>700</v>
      </c>
      <c r="B313" s="17" t="s">
        <v>2451</v>
      </c>
      <c r="C313" s="17" t="s">
        <v>2452</v>
      </c>
      <c r="D313" s="17" t="s">
        <v>1424</v>
      </c>
      <c r="E313" s="17" t="s">
        <v>703</v>
      </c>
      <c r="F313" s="17" t="s">
        <v>2453</v>
      </c>
      <c r="G313" s="18">
        <v>1</v>
      </c>
      <c r="H313" s="18">
        <v>1</v>
      </c>
      <c r="I313" s="19">
        <v>0</v>
      </c>
      <c r="J313" s="20">
        <v>0</v>
      </c>
      <c r="K313" s="21">
        <v>1</v>
      </c>
      <c r="L313" s="22">
        <v>0</v>
      </c>
      <c r="M313" s="28" t="s">
        <v>2960</v>
      </c>
      <c r="N313" s="28"/>
    </row>
    <row r="314" spans="1:14" x14ac:dyDescent="0.3">
      <c r="A314" s="17" t="s">
        <v>2454</v>
      </c>
      <c r="B314" s="17" t="s">
        <v>2455</v>
      </c>
      <c r="C314" s="17" t="s">
        <v>2456</v>
      </c>
      <c r="D314" s="17" t="s">
        <v>1302</v>
      </c>
      <c r="E314" s="17" t="s">
        <v>703</v>
      </c>
      <c r="F314" s="17" t="s">
        <v>2457</v>
      </c>
      <c r="G314" s="18">
        <v>1</v>
      </c>
      <c r="H314" s="18">
        <v>3</v>
      </c>
      <c r="I314" s="19">
        <v>0</v>
      </c>
      <c r="J314" s="20">
        <v>1</v>
      </c>
      <c r="K314" s="21">
        <v>0</v>
      </c>
      <c r="L314" s="22">
        <v>0</v>
      </c>
      <c r="M314" s="28" t="s">
        <v>2963</v>
      </c>
      <c r="N314" s="28"/>
    </row>
    <row r="315" spans="1:14" x14ac:dyDescent="0.3">
      <c r="A315" s="17" t="s">
        <v>2458</v>
      </c>
      <c r="B315" s="17" t="s">
        <v>2459</v>
      </c>
      <c r="C315" s="17" t="s">
        <v>2460</v>
      </c>
      <c r="D315" s="17" t="s">
        <v>1302</v>
      </c>
      <c r="E315" s="17" t="s">
        <v>697</v>
      </c>
      <c r="F315" s="17" t="s">
        <v>2461</v>
      </c>
      <c r="G315" s="18">
        <v>1</v>
      </c>
      <c r="H315" s="18">
        <v>1</v>
      </c>
      <c r="I315" s="19">
        <v>1</v>
      </c>
      <c r="J315" s="20">
        <v>0</v>
      </c>
      <c r="K315" s="21">
        <v>0</v>
      </c>
      <c r="L315" s="22">
        <v>0</v>
      </c>
      <c r="M315" s="28" t="s">
        <v>2961</v>
      </c>
      <c r="N315" s="28"/>
    </row>
    <row r="316" spans="1:14" x14ac:dyDescent="0.3">
      <c r="A316" s="17" t="s">
        <v>1010</v>
      </c>
      <c r="B316" s="17" t="s">
        <v>2462</v>
      </c>
      <c r="C316" s="17" t="s">
        <v>2463</v>
      </c>
      <c r="D316" s="17" t="s">
        <v>2464</v>
      </c>
      <c r="E316" s="17" t="s">
        <v>665</v>
      </c>
      <c r="F316" s="17" t="s">
        <v>2465</v>
      </c>
      <c r="G316" s="18">
        <v>1</v>
      </c>
      <c r="H316" s="18">
        <v>1</v>
      </c>
      <c r="I316" s="19">
        <v>0</v>
      </c>
      <c r="J316" s="20">
        <v>0</v>
      </c>
      <c r="K316" s="21">
        <v>0</v>
      </c>
      <c r="L316" s="22">
        <v>1</v>
      </c>
      <c r="M316" s="28" t="s">
        <v>2960</v>
      </c>
      <c r="N316" s="28"/>
    </row>
    <row r="317" spans="1:14" x14ac:dyDescent="0.3">
      <c r="A317" s="17" t="s">
        <v>2466</v>
      </c>
      <c r="B317" s="17" t="s">
        <v>2467</v>
      </c>
      <c r="C317" s="17" t="s">
        <v>2468</v>
      </c>
      <c r="D317" s="17" t="s">
        <v>1302</v>
      </c>
      <c r="E317" s="17" t="s">
        <v>1322</v>
      </c>
      <c r="F317" s="17" t="s">
        <v>2469</v>
      </c>
      <c r="G317" s="18">
        <v>1</v>
      </c>
      <c r="H317" s="18">
        <v>6</v>
      </c>
      <c r="I317" s="19">
        <v>0</v>
      </c>
      <c r="J317" s="20">
        <v>1</v>
      </c>
      <c r="K317" s="21">
        <v>0</v>
      </c>
      <c r="L317" s="22">
        <v>0</v>
      </c>
      <c r="M317" s="28" t="s">
        <v>2963</v>
      </c>
      <c r="N317" s="28"/>
    </row>
    <row r="318" spans="1:14" x14ac:dyDescent="0.3">
      <c r="A318" s="17" t="s">
        <v>1167</v>
      </c>
      <c r="B318" s="17" t="s">
        <v>1168</v>
      </c>
      <c r="C318" s="17" t="s">
        <v>2470</v>
      </c>
      <c r="D318" s="17" t="s">
        <v>2471</v>
      </c>
      <c r="E318" s="17" t="s">
        <v>1169</v>
      </c>
      <c r="F318" s="17" t="s">
        <v>2472</v>
      </c>
      <c r="G318" s="18">
        <v>1</v>
      </c>
      <c r="H318" s="18">
        <v>1</v>
      </c>
      <c r="I318" s="19">
        <v>0</v>
      </c>
      <c r="J318" s="20">
        <v>0</v>
      </c>
      <c r="K318" s="21">
        <v>0</v>
      </c>
      <c r="L318" s="22">
        <v>1</v>
      </c>
      <c r="M318" s="28" t="s">
        <v>2964</v>
      </c>
      <c r="N318" s="28"/>
    </row>
    <row r="319" spans="1:14" x14ac:dyDescent="0.3">
      <c r="A319" s="17" t="s">
        <v>2473</v>
      </c>
      <c r="B319" s="17" t="s">
        <v>2474</v>
      </c>
      <c r="C319" s="17" t="s">
        <v>2475</v>
      </c>
      <c r="D319" s="17" t="s">
        <v>1741</v>
      </c>
      <c r="E319" s="17" t="s">
        <v>2476</v>
      </c>
      <c r="F319" s="17" t="s">
        <v>2477</v>
      </c>
      <c r="G319" s="18">
        <v>1</v>
      </c>
      <c r="H319" s="18">
        <v>4</v>
      </c>
      <c r="I319" s="19">
        <v>1</v>
      </c>
      <c r="J319" s="20">
        <v>0</v>
      </c>
      <c r="K319" s="21">
        <v>0</v>
      </c>
      <c r="L319" s="22">
        <v>0</v>
      </c>
      <c r="M319" s="28" t="s">
        <v>2963</v>
      </c>
      <c r="N319" s="28"/>
    </row>
    <row r="320" spans="1:14" x14ac:dyDescent="0.3">
      <c r="A320" s="17" t="s">
        <v>2478</v>
      </c>
      <c r="B320" s="17" t="s">
        <v>2479</v>
      </c>
      <c r="C320" s="17" t="s">
        <v>2480</v>
      </c>
      <c r="D320" s="17" t="s">
        <v>1998</v>
      </c>
      <c r="E320" s="17" t="s">
        <v>1770</v>
      </c>
      <c r="F320" s="17" t="s">
        <v>2481</v>
      </c>
      <c r="G320" s="18">
        <v>1</v>
      </c>
      <c r="H320" s="18">
        <v>1</v>
      </c>
      <c r="I320" s="19">
        <v>1</v>
      </c>
      <c r="J320" s="20">
        <v>0</v>
      </c>
      <c r="K320" s="21">
        <v>0</v>
      </c>
      <c r="L320" s="22">
        <v>0</v>
      </c>
      <c r="M320" s="28" t="s">
        <v>2961</v>
      </c>
      <c r="N320" s="28"/>
    </row>
    <row r="321" spans="1:14" x14ac:dyDescent="0.3">
      <c r="A321" s="17" t="s">
        <v>2482</v>
      </c>
      <c r="B321" s="17" t="s">
        <v>2483</v>
      </c>
      <c r="C321" s="17" t="s">
        <v>1286</v>
      </c>
      <c r="D321" s="17" t="s">
        <v>1403</v>
      </c>
      <c r="E321" s="17" t="s">
        <v>672</v>
      </c>
      <c r="F321" s="17" t="s">
        <v>2484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28" t="s">
        <v>2963</v>
      </c>
      <c r="N321" s="28"/>
    </row>
    <row r="322" spans="1:14" x14ac:dyDescent="0.3">
      <c r="A322" s="17" t="s">
        <v>1212</v>
      </c>
      <c r="B322" s="17" t="s">
        <v>2485</v>
      </c>
      <c r="C322" s="17" t="s">
        <v>2486</v>
      </c>
      <c r="D322" s="17" t="s">
        <v>2113</v>
      </c>
      <c r="E322" s="17" t="s">
        <v>1214</v>
      </c>
      <c r="F322" s="17" t="s">
        <v>2487</v>
      </c>
      <c r="G322" s="18">
        <v>1</v>
      </c>
      <c r="H322" s="18">
        <v>2</v>
      </c>
      <c r="I322" s="19">
        <v>0</v>
      </c>
      <c r="J322" s="20">
        <v>0</v>
      </c>
      <c r="K322" s="21">
        <v>0</v>
      </c>
      <c r="L322" s="22">
        <v>1</v>
      </c>
      <c r="M322" s="28" t="s">
        <v>2960</v>
      </c>
      <c r="N322" s="28"/>
    </row>
    <row r="323" spans="1:14" x14ac:dyDescent="0.3">
      <c r="A323" s="17" t="s">
        <v>1017</v>
      </c>
      <c r="B323" s="17" t="s">
        <v>2488</v>
      </c>
      <c r="C323" s="17" t="s">
        <v>2489</v>
      </c>
      <c r="D323" s="17" t="s">
        <v>1302</v>
      </c>
      <c r="E323" s="17" t="s">
        <v>1019</v>
      </c>
      <c r="F323" s="17" t="s">
        <v>2490</v>
      </c>
      <c r="G323" s="18">
        <v>1</v>
      </c>
      <c r="H323" s="18">
        <v>1</v>
      </c>
      <c r="I323" s="19">
        <v>0</v>
      </c>
      <c r="J323" s="20">
        <v>0</v>
      </c>
      <c r="K323" s="21">
        <v>0</v>
      </c>
      <c r="L323" s="22">
        <v>1</v>
      </c>
      <c r="M323" s="28" t="s">
        <v>2960</v>
      </c>
      <c r="N323" s="28"/>
    </row>
    <row r="324" spans="1:14" x14ac:dyDescent="0.3">
      <c r="A324" s="17" t="s">
        <v>1190</v>
      </c>
      <c r="B324" s="17" t="s">
        <v>2491</v>
      </c>
      <c r="C324" s="17" t="s">
        <v>1286</v>
      </c>
      <c r="D324" s="17" t="s">
        <v>2492</v>
      </c>
      <c r="E324" s="17" t="s">
        <v>740</v>
      </c>
      <c r="F324" s="17" t="s">
        <v>2493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28" t="s">
        <v>2960</v>
      </c>
      <c r="N324" s="28"/>
    </row>
    <row r="325" spans="1:14" x14ac:dyDescent="0.3">
      <c r="A325" s="17" t="s">
        <v>2494</v>
      </c>
      <c r="B325" s="17" t="s">
        <v>2495</v>
      </c>
      <c r="C325" s="17" t="s">
        <v>2496</v>
      </c>
      <c r="D325" s="17" t="s">
        <v>2497</v>
      </c>
      <c r="E325" s="17" t="s">
        <v>1259</v>
      </c>
      <c r="F325" s="17" t="s">
        <v>2498</v>
      </c>
      <c r="G325" s="18">
        <v>1</v>
      </c>
      <c r="H325" s="18">
        <v>6</v>
      </c>
      <c r="I325" s="19">
        <v>0</v>
      </c>
      <c r="J325" s="20">
        <v>1</v>
      </c>
      <c r="K325" s="21">
        <v>0</v>
      </c>
      <c r="L325" s="22">
        <v>0</v>
      </c>
      <c r="M325" s="28" t="s">
        <v>2963</v>
      </c>
      <c r="N325" s="28"/>
    </row>
    <row r="326" spans="1:14" x14ac:dyDescent="0.3">
      <c r="A326" s="17" t="s">
        <v>2499</v>
      </c>
      <c r="B326" s="17" t="s">
        <v>2500</v>
      </c>
      <c r="C326" s="17" t="s">
        <v>2501</v>
      </c>
      <c r="D326" s="17" t="s">
        <v>2502</v>
      </c>
      <c r="E326" s="17" t="s">
        <v>872</v>
      </c>
      <c r="F326" s="17" t="s">
        <v>2503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28" t="s">
        <v>2961</v>
      </c>
      <c r="N326" s="28"/>
    </row>
    <row r="327" spans="1:14" x14ac:dyDescent="0.3">
      <c r="A327" s="17" t="s">
        <v>2504</v>
      </c>
      <c r="B327" s="17" t="s">
        <v>2505</v>
      </c>
      <c r="C327" s="17" t="s">
        <v>2506</v>
      </c>
      <c r="D327" s="17" t="s">
        <v>2507</v>
      </c>
      <c r="E327" s="17" t="s">
        <v>2508</v>
      </c>
      <c r="F327" s="17" t="s">
        <v>2509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28" t="s">
        <v>2961</v>
      </c>
      <c r="N327" s="28"/>
    </row>
    <row r="328" spans="1:14" x14ac:dyDescent="0.3">
      <c r="A328" s="17" t="s">
        <v>1098</v>
      </c>
      <c r="B328" s="17" t="s">
        <v>2510</v>
      </c>
      <c r="C328" s="17" t="s">
        <v>1286</v>
      </c>
      <c r="D328" s="17" t="s">
        <v>1302</v>
      </c>
      <c r="E328" s="17" t="s">
        <v>921</v>
      </c>
      <c r="F328" s="17" t="s">
        <v>2511</v>
      </c>
      <c r="G328" s="18">
        <v>1</v>
      </c>
      <c r="H328" s="18">
        <v>1</v>
      </c>
      <c r="I328" s="19">
        <v>0</v>
      </c>
      <c r="J328" s="20">
        <v>0</v>
      </c>
      <c r="K328" s="21">
        <v>0</v>
      </c>
      <c r="L328" s="22">
        <v>1</v>
      </c>
      <c r="M328" s="28" t="s">
        <v>2962</v>
      </c>
      <c r="N328" s="28"/>
    </row>
    <row r="329" spans="1:14" x14ac:dyDescent="0.3">
      <c r="A329" s="17" t="s">
        <v>2512</v>
      </c>
      <c r="B329" s="17" t="s">
        <v>2513</v>
      </c>
      <c r="C329" s="17" t="s">
        <v>1286</v>
      </c>
      <c r="D329" s="17" t="s">
        <v>1302</v>
      </c>
      <c r="E329" s="17" t="s">
        <v>807</v>
      </c>
      <c r="F329" s="17" t="s">
        <v>2514</v>
      </c>
      <c r="G329" s="18">
        <v>1</v>
      </c>
      <c r="H329" s="18">
        <v>4</v>
      </c>
      <c r="I329" s="19">
        <v>0</v>
      </c>
      <c r="J329" s="20">
        <v>1</v>
      </c>
      <c r="K329" s="21">
        <v>0</v>
      </c>
      <c r="L329" s="22">
        <v>0</v>
      </c>
      <c r="M329" s="28" t="s">
        <v>2963</v>
      </c>
      <c r="N329" s="28"/>
    </row>
    <row r="330" spans="1:14" x14ac:dyDescent="0.3">
      <c r="A330" s="17" t="s">
        <v>2515</v>
      </c>
      <c r="B330" s="17" t="s">
        <v>2516</v>
      </c>
      <c r="C330" s="17" t="s">
        <v>2517</v>
      </c>
      <c r="D330" s="17" t="s">
        <v>1302</v>
      </c>
      <c r="E330" s="17" t="s">
        <v>825</v>
      </c>
      <c r="F330" s="17" t="s">
        <v>2518</v>
      </c>
      <c r="G330" s="18">
        <v>1</v>
      </c>
      <c r="H330" s="18">
        <v>10</v>
      </c>
      <c r="I330" s="19">
        <v>0</v>
      </c>
      <c r="J330" s="20">
        <v>1</v>
      </c>
      <c r="K330" s="21">
        <v>0</v>
      </c>
      <c r="L330" s="22">
        <v>0</v>
      </c>
      <c r="M330" s="28" t="s">
        <v>2963</v>
      </c>
      <c r="N330" s="28"/>
    </row>
    <row r="331" spans="1:14" x14ac:dyDescent="0.3">
      <c r="A331" s="17" t="s">
        <v>662</v>
      </c>
      <c r="B331" s="17" t="s">
        <v>2519</v>
      </c>
      <c r="C331" s="17" t="s">
        <v>1286</v>
      </c>
      <c r="D331" s="17" t="s">
        <v>1302</v>
      </c>
      <c r="E331" s="17" t="s">
        <v>665</v>
      </c>
      <c r="F331" s="17" t="s">
        <v>2520</v>
      </c>
      <c r="G331" s="18">
        <v>1</v>
      </c>
      <c r="H331" s="18">
        <v>2</v>
      </c>
      <c r="I331" s="19">
        <v>0</v>
      </c>
      <c r="J331" s="20">
        <v>0</v>
      </c>
      <c r="K331" s="21">
        <v>1</v>
      </c>
      <c r="L331" s="22">
        <v>0</v>
      </c>
      <c r="M331" s="28" t="s">
        <v>2960</v>
      </c>
      <c r="N331" s="28"/>
    </row>
    <row r="332" spans="1:14" x14ac:dyDescent="0.3">
      <c r="A332" s="17" t="s">
        <v>1182</v>
      </c>
      <c r="B332" s="17" t="s">
        <v>2521</v>
      </c>
      <c r="C332" s="17" t="s">
        <v>2522</v>
      </c>
      <c r="D332" s="17" t="s">
        <v>1741</v>
      </c>
      <c r="E332" s="17" t="s">
        <v>1184</v>
      </c>
      <c r="F332" s="17" t="s">
        <v>2523</v>
      </c>
      <c r="G332" s="18">
        <v>1</v>
      </c>
      <c r="H332" s="18">
        <v>1</v>
      </c>
      <c r="I332" s="19">
        <v>0</v>
      </c>
      <c r="J332" s="20">
        <v>0</v>
      </c>
      <c r="K332" s="21">
        <v>0</v>
      </c>
      <c r="L332" s="22">
        <v>1</v>
      </c>
      <c r="M332" s="28" t="s">
        <v>2960</v>
      </c>
      <c r="N332" s="28"/>
    </row>
    <row r="333" spans="1:14" x14ac:dyDescent="0.3">
      <c r="A333" s="17" t="s">
        <v>2524</v>
      </c>
      <c r="B333" s="17" t="s">
        <v>2525</v>
      </c>
      <c r="C333" s="17" t="s">
        <v>2526</v>
      </c>
      <c r="D333" s="17" t="s">
        <v>2527</v>
      </c>
      <c r="E333" s="17" t="s">
        <v>2177</v>
      </c>
      <c r="F333" s="17" t="s">
        <v>2528</v>
      </c>
      <c r="G333" s="18">
        <v>1</v>
      </c>
      <c r="H333" s="18">
        <v>1</v>
      </c>
      <c r="I333" s="19">
        <v>1</v>
      </c>
      <c r="J333" s="20">
        <v>0</v>
      </c>
      <c r="K333" s="21">
        <v>0</v>
      </c>
      <c r="L333" s="22">
        <v>0</v>
      </c>
      <c r="M333" s="28" t="s">
        <v>2963</v>
      </c>
      <c r="N333" s="28"/>
    </row>
    <row r="334" spans="1:14" x14ac:dyDescent="0.3">
      <c r="A334" s="17" t="s">
        <v>2529</v>
      </c>
      <c r="B334" s="17" t="s">
        <v>2530</v>
      </c>
      <c r="C334" s="17" t="s">
        <v>2531</v>
      </c>
      <c r="D334" s="17" t="s">
        <v>1955</v>
      </c>
      <c r="E334" s="17" t="s">
        <v>645</v>
      </c>
      <c r="F334" s="17" t="s">
        <v>2532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28" t="s">
        <v>2963</v>
      </c>
      <c r="N334" s="28"/>
    </row>
    <row r="335" spans="1:14" x14ac:dyDescent="0.3">
      <c r="A335" s="17" t="s">
        <v>2533</v>
      </c>
      <c r="B335" s="17" t="s">
        <v>2534</v>
      </c>
      <c r="C335" s="17" t="s">
        <v>2535</v>
      </c>
      <c r="D335" s="17" t="s">
        <v>1424</v>
      </c>
      <c r="E335" s="17" t="s">
        <v>820</v>
      </c>
      <c r="F335" s="17" t="s">
        <v>2536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28" t="s">
        <v>2961</v>
      </c>
      <c r="N335" s="28"/>
    </row>
    <row r="336" spans="1:14" x14ac:dyDescent="0.3">
      <c r="A336" s="17" t="s">
        <v>2537</v>
      </c>
      <c r="B336" s="17" t="s">
        <v>2538</v>
      </c>
      <c r="C336" s="17" t="s">
        <v>2539</v>
      </c>
      <c r="D336" s="17" t="s">
        <v>1998</v>
      </c>
      <c r="E336" s="17" t="s">
        <v>1770</v>
      </c>
      <c r="F336" s="17" t="s">
        <v>2540</v>
      </c>
      <c r="G336" s="18">
        <v>1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28" t="s">
        <v>2961</v>
      </c>
      <c r="N336" s="28"/>
    </row>
    <row r="337" spans="1:14" x14ac:dyDescent="0.3">
      <c r="A337" s="17" t="s">
        <v>1113</v>
      </c>
      <c r="B337" s="17" t="s">
        <v>2541</v>
      </c>
      <c r="C337" s="17" t="s">
        <v>2160</v>
      </c>
      <c r="D337" s="17" t="s">
        <v>2161</v>
      </c>
      <c r="E337" s="17" t="s">
        <v>1110</v>
      </c>
      <c r="F337" s="17" t="s">
        <v>2542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28" t="s">
        <v>2962</v>
      </c>
      <c r="N337" s="28"/>
    </row>
    <row r="338" spans="1:14" x14ac:dyDescent="0.3">
      <c r="A338" s="17" t="s">
        <v>890</v>
      </c>
      <c r="B338" s="17" t="s">
        <v>2543</v>
      </c>
      <c r="C338" s="17" t="s">
        <v>2544</v>
      </c>
      <c r="D338" s="17" t="s">
        <v>1302</v>
      </c>
      <c r="E338" s="17" t="s">
        <v>892</v>
      </c>
      <c r="F338" s="17" t="s">
        <v>2545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28" t="s">
        <v>2960</v>
      </c>
      <c r="N338" s="28"/>
    </row>
    <row r="339" spans="1:14" x14ac:dyDescent="0.3">
      <c r="A339" s="17" t="s">
        <v>2546</v>
      </c>
      <c r="B339" s="17" t="s">
        <v>2547</v>
      </c>
      <c r="C339" s="17" t="s">
        <v>2548</v>
      </c>
      <c r="D339" s="17" t="s">
        <v>1302</v>
      </c>
      <c r="E339" s="17" t="s">
        <v>830</v>
      </c>
      <c r="F339" s="17" t="s">
        <v>2549</v>
      </c>
      <c r="G339" s="18">
        <v>1</v>
      </c>
      <c r="H339" s="18">
        <v>4</v>
      </c>
      <c r="I339" s="19">
        <v>0</v>
      </c>
      <c r="J339" s="20">
        <v>1</v>
      </c>
      <c r="K339" s="21">
        <v>0</v>
      </c>
      <c r="L339" s="22">
        <v>0</v>
      </c>
      <c r="M339" s="28" t="s">
        <v>2963</v>
      </c>
      <c r="N339" s="28"/>
    </row>
    <row r="340" spans="1:14" x14ac:dyDescent="0.3">
      <c r="A340" s="17" t="s">
        <v>2550</v>
      </c>
      <c r="B340" s="17" t="s">
        <v>2551</v>
      </c>
      <c r="C340" s="17" t="s">
        <v>1491</v>
      </c>
      <c r="D340" s="17" t="s">
        <v>1302</v>
      </c>
      <c r="E340" s="17" t="s">
        <v>807</v>
      </c>
      <c r="F340" s="17" t="s">
        <v>2552</v>
      </c>
      <c r="G340" s="18">
        <v>1</v>
      </c>
      <c r="H340" s="18">
        <v>14</v>
      </c>
      <c r="I340" s="19">
        <v>1</v>
      </c>
      <c r="J340" s="20">
        <v>0</v>
      </c>
      <c r="K340" s="21">
        <v>0</v>
      </c>
      <c r="L340" s="22">
        <v>0</v>
      </c>
      <c r="M340" s="28" t="s">
        <v>2963</v>
      </c>
      <c r="N340" s="28"/>
    </row>
    <row r="341" spans="1:14" x14ac:dyDescent="0.3">
      <c r="A341" s="17" t="s">
        <v>2553</v>
      </c>
      <c r="B341" s="17" t="s">
        <v>2554</v>
      </c>
      <c r="C341" s="17" t="s">
        <v>2555</v>
      </c>
      <c r="D341" s="17" t="s">
        <v>2556</v>
      </c>
      <c r="E341" s="17" t="s">
        <v>2557</v>
      </c>
      <c r="F341" s="17" t="s">
        <v>2558</v>
      </c>
      <c r="G341" s="18">
        <v>1</v>
      </c>
      <c r="H341" s="18">
        <v>1</v>
      </c>
      <c r="I341" s="19">
        <v>0</v>
      </c>
      <c r="J341" s="20">
        <v>1</v>
      </c>
      <c r="K341" s="21">
        <v>0</v>
      </c>
      <c r="L341" s="22">
        <v>0</v>
      </c>
      <c r="M341" s="28" t="s">
        <v>2961</v>
      </c>
      <c r="N341" s="28"/>
    </row>
    <row r="342" spans="1:14" x14ac:dyDescent="0.3">
      <c r="A342" s="17" t="s">
        <v>2559</v>
      </c>
      <c r="B342" s="17" t="s">
        <v>2560</v>
      </c>
      <c r="C342" s="17" t="s">
        <v>2561</v>
      </c>
      <c r="D342" s="17" t="s">
        <v>1781</v>
      </c>
      <c r="E342" s="17" t="s">
        <v>789</v>
      </c>
      <c r="F342" s="17" t="s">
        <v>2562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28" t="s">
        <v>2959</v>
      </c>
      <c r="N342" s="28"/>
    </row>
    <row r="343" spans="1:14" x14ac:dyDescent="0.3">
      <c r="A343" s="17" t="s">
        <v>2563</v>
      </c>
      <c r="B343" s="17" t="s">
        <v>2564</v>
      </c>
      <c r="C343" s="17" t="s">
        <v>2280</v>
      </c>
      <c r="D343" s="17" t="s">
        <v>1458</v>
      </c>
      <c r="E343" s="17" t="s">
        <v>2177</v>
      </c>
      <c r="F343" s="17" t="s">
        <v>2565</v>
      </c>
      <c r="G343" s="18">
        <v>1</v>
      </c>
      <c r="H343" s="18">
        <v>1</v>
      </c>
      <c r="I343" s="19">
        <v>1</v>
      </c>
      <c r="J343" s="20">
        <v>0</v>
      </c>
      <c r="K343" s="21">
        <v>0</v>
      </c>
      <c r="L343" s="22">
        <v>0</v>
      </c>
      <c r="M343" s="28" t="s">
        <v>2963</v>
      </c>
      <c r="N343" s="28"/>
    </row>
    <row r="344" spans="1:14" x14ac:dyDescent="0.3">
      <c r="A344" s="17" t="s">
        <v>965</v>
      </c>
      <c r="B344" s="17" t="s">
        <v>2566</v>
      </c>
      <c r="C344" s="17" t="s">
        <v>1286</v>
      </c>
      <c r="D344" s="17" t="s">
        <v>2234</v>
      </c>
      <c r="E344" s="17" t="s">
        <v>959</v>
      </c>
      <c r="F344" s="17" t="s">
        <v>2567</v>
      </c>
      <c r="G344" s="18">
        <v>1</v>
      </c>
      <c r="H344" s="18">
        <v>1</v>
      </c>
      <c r="I344" s="19">
        <v>0</v>
      </c>
      <c r="J344" s="20">
        <v>0</v>
      </c>
      <c r="K344" s="21">
        <v>0</v>
      </c>
      <c r="L344" s="22">
        <v>1</v>
      </c>
      <c r="M344" s="28" t="s">
        <v>2962</v>
      </c>
      <c r="N344" s="28"/>
    </row>
    <row r="345" spans="1:14" x14ac:dyDescent="0.3">
      <c r="A345" s="17" t="s">
        <v>2568</v>
      </c>
      <c r="B345" s="17" t="s">
        <v>2569</v>
      </c>
      <c r="C345" s="17" t="s">
        <v>1286</v>
      </c>
      <c r="D345" s="17" t="s">
        <v>1302</v>
      </c>
      <c r="E345" s="17" t="s">
        <v>1165</v>
      </c>
      <c r="F345" s="17" t="s">
        <v>2570</v>
      </c>
      <c r="G345" s="18">
        <v>1</v>
      </c>
      <c r="H345" s="18">
        <v>1</v>
      </c>
      <c r="I345" s="19">
        <v>0</v>
      </c>
      <c r="J345" s="20">
        <v>1</v>
      </c>
      <c r="K345" s="21">
        <v>0</v>
      </c>
      <c r="L345" s="22">
        <v>0</v>
      </c>
      <c r="M345" s="28" t="s">
        <v>2963</v>
      </c>
      <c r="N345" s="28"/>
    </row>
    <row r="346" spans="1:14" x14ac:dyDescent="0.3">
      <c r="A346" s="17" t="s">
        <v>2571</v>
      </c>
      <c r="B346" s="17" t="s">
        <v>2572</v>
      </c>
      <c r="C346" s="17" t="s">
        <v>1895</v>
      </c>
      <c r="D346" s="17" t="s">
        <v>1458</v>
      </c>
      <c r="E346" s="17" t="s">
        <v>2573</v>
      </c>
      <c r="F346" s="17" t="s">
        <v>2574</v>
      </c>
      <c r="G346" s="18">
        <v>1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28" t="s">
        <v>2961</v>
      </c>
      <c r="N346" s="28"/>
    </row>
    <row r="347" spans="1:14" x14ac:dyDescent="0.3">
      <c r="A347" s="17" t="s">
        <v>856</v>
      </c>
      <c r="B347" s="17" t="s">
        <v>2575</v>
      </c>
      <c r="C347" s="17" t="s">
        <v>2576</v>
      </c>
      <c r="D347" s="17" t="s">
        <v>2577</v>
      </c>
      <c r="E347" s="17" t="s">
        <v>740</v>
      </c>
      <c r="F347" s="17" t="s">
        <v>2578</v>
      </c>
      <c r="G347" s="18">
        <v>1</v>
      </c>
      <c r="H347" s="18">
        <v>3</v>
      </c>
      <c r="I347" s="19">
        <v>0</v>
      </c>
      <c r="J347" s="20">
        <v>0</v>
      </c>
      <c r="K347" s="21">
        <v>1</v>
      </c>
      <c r="L347" s="22">
        <v>0</v>
      </c>
      <c r="M347" s="28" t="s">
        <v>2960</v>
      </c>
      <c r="N347" s="28"/>
    </row>
    <row r="348" spans="1:14" x14ac:dyDescent="0.3">
      <c r="A348" s="17" t="s">
        <v>2579</v>
      </c>
      <c r="B348" s="17" t="s">
        <v>2580</v>
      </c>
      <c r="C348" s="17" t="s">
        <v>2581</v>
      </c>
      <c r="D348" s="17" t="s">
        <v>2035</v>
      </c>
      <c r="E348" s="17" t="s">
        <v>2582</v>
      </c>
      <c r="F348" s="17" t="s">
        <v>2583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28" t="s">
        <v>2961</v>
      </c>
      <c r="N348" s="28"/>
    </row>
    <row r="349" spans="1:14" x14ac:dyDescent="0.3">
      <c r="A349" s="17" t="s">
        <v>764</v>
      </c>
      <c r="B349" s="17" t="s">
        <v>2584</v>
      </c>
      <c r="C349" s="17" t="s">
        <v>2585</v>
      </c>
      <c r="D349" s="17" t="s">
        <v>2586</v>
      </c>
      <c r="E349" s="17" t="s">
        <v>665</v>
      </c>
      <c r="F349" s="17" t="s">
        <v>2587</v>
      </c>
      <c r="G349" s="18">
        <v>1</v>
      </c>
      <c r="H349" s="18">
        <v>1</v>
      </c>
      <c r="I349" s="19">
        <v>0</v>
      </c>
      <c r="J349" s="20">
        <v>0</v>
      </c>
      <c r="K349" s="21">
        <v>1</v>
      </c>
      <c r="L349" s="22">
        <v>0</v>
      </c>
      <c r="M349" s="28" t="s">
        <v>2960</v>
      </c>
      <c r="N349" s="28"/>
    </row>
    <row r="350" spans="1:14" x14ac:dyDescent="0.3">
      <c r="A350" s="17" t="s">
        <v>2588</v>
      </c>
      <c r="B350" s="17" t="s">
        <v>2589</v>
      </c>
      <c r="C350" s="17" t="s">
        <v>2590</v>
      </c>
      <c r="D350" s="17" t="s">
        <v>1302</v>
      </c>
      <c r="E350" s="17" t="s">
        <v>807</v>
      </c>
      <c r="F350" s="17" t="s">
        <v>2591</v>
      </c>
      <c r="G350" s="18">
        <v>1</v>
      </c>
      <c r="H350" s="18">
        <v>1</v>
      </c>
      <c r="I350" s="19">
        <v>1</v>
      </c>
      <c r="J350" s="20">
        <v>0</v>
      </c>
      <c r="K350" s="21">
        <v>0</v>
      </c>
      <c r="L350" s="22">
        <v>0</v>
      </c>
      <c r="M350" s="28" t="s">
        <v>2963</v>
      </c>
      <c r="N350" s="28"/>
    </row>
    <row r="351" spans="1:14" x14ac:dyDescent="0.3">
      <c r="A351" s="17" t="s">
        <v>988</v>
      </c>
      <c r="B351" s="17" t="s">
        <v>2592</v>
      </c>
      <c r="C351" s="17" t="s">
        <v>2593</v>
      </c>
      <c r="D351" s="17" t="s">
        <v>2076</v>
      </c>
      <c r="E351" s="17" t="s">
        <v>645</v>
      </c>
      <c r="F351" s="17" t="s">
        <v>2594</v>
      </c>
      <c r="G351" s="18">
        <v>1</v>
      </c>
      <c r="H351" s="18">
        <v>1</v>
      </c>
      <c r="I351" s="19">
        <v>0</v>
      </c>
      <c r="J351" s="20">
        <v>0</v>
      </c>
      <c r="K351" s="21">
        <v>0</v>
      </c>
      <c r="L351" s="22">
        <v>1</v>
      </c>
      <c r="M351" s="28" t="s">
        <v>2960</v>
      </c>
      <c r="N351" s="28"/>
    </row>
    <row r="352" spans="1:14" x14ac:dyDescent="0.3">
      <c r="A352" s="17" t="s">
        <v>2595</v>
      </c>
      <c r="B352" s="17" t="s">
        <v>2596</v>
      </c>
      <c r="C352" s="17" t="s">
        <v>2597</v>
      </c>
      <c r="D352" s="17" t="s">
        <v>1428</v>
      </c>
      <c r="E352" s="17" t="s">
        <v>2598</v>
      </c>
      <c r="F352" s="17" t="s">
        <v>2599</v>
      </c>
      <c r="G352" s="18">
        <v>1</v>
      </c>
      <c r="H352" s="18">
        <v>1</v>
      </c>
      <c r="I352" s="19">
        <v>0</v>
      </c>
      <c r="J352" s="20">
        <v>1</v>
      </c>
      <c r="K352" s="21">
        <v>0</v>
      </c>
      <c r="L352" s="22">
        <v>0</v>
      </c>
      <c r="M352" s="28" t="s">
        <v>2961</v>
      </c>
      <c r="N352" s="28"/>
    </row>
    <row r="353" spans="1:14" x14ac:dyDescent="0.3">
      <c r="A353" s="17" t="s">
        <v>2600</v>
      </c>
      <c r="B353" s="17" t="s">
        <v>2601</v>
      </c>
      <c r="C353" s="17" t="s">
        <v>1286</v>
      </c>
      <c r="D353" s="17" t="s">
        <v>1352</v>
      </c>
      <c r="E353" s="17" t="s">
        <v>1145</v>
      </c>
      <c r="F353" s="17" t="s">
        <v>2602</v>
      </c>
      <c r="G353" s="18">
        <v>1</v>
      </c>
      <c r="H353" s="18">
        <v>1</v>
      </c>
      <c r="I353" s="19">
        <v>1</v>
      </c>
      <c r="J353" s="20">
        <v>0</v>
      </c>
      <c r="K353" s="21">
        <v>0</v>
      </c>
      <c r="L353" s="22">
        <v>0</v>
      </c>
      <c r="M353" s="28" t="s">
        <v>2963</v>
      </c>
      <c r="N353" s="28"/>
    </row>
    <row r="354" spans="1:14" x14ac:dyDescent="0.3">
      <c r="A354" s="17" t="s">
        <v>908</v>
      </c>
      <c r="B354" s="17" t="s">
        <v>2603</v>
      </c>
      <c r="C354" s="17" t="s">
        <v>1286</v>
      </c>
      <c r="D354" s="17" t="s">
        <v>1302</v>
      </c>
      <c r="E354" s="17" t="s">
        <v>872</v>
      </c>
      <c r="F354" s="17" t="s">
        <v>2604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28" t="s">
        <v>2960</v>
      </c>
      <c r="N354" s="28"/>
    </row>
    <row r="355" spans="1:14" x14ac:dyDescent="0.3">
      <c r="A355" s="17" t="s">
        <v>2605</v>
      </c>
      <c r="B355" s="17" t="s">
        <v>2606</v>
      </c>
      <c r="C355" s="17" t="s">
        <v>1286</v>
      </c>
      <c r="D355" s="17" t="s">
        <v>2607</v>
      </c>
      <c r="E355" s="17" t="s">
        <v>2608</v>
      </c>
      <c r="F355" s="17" t="s">
        <v>2609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28" t="s">
        <v>2963</v>
      </c>
      <c r="N355" s="28"/>
    </row>
    <row r="356" spans="1:14" x14ac:dyDescent="0.3">
      <c r="A356" s="17" t="s">
        <v>2610</v>
      </c>
      <c r="B356" s="17" t="s">
        <v>2611</v>
      </c>
      <c r="C356" s="17" t="s">
        <v>1286</v>
      </c>
      <c r="D356" s="17" t="s">
        <v>2612</v>
      </c>
      <c r="E356" s="17" t="s">
        <v>1282</v>
      </c>
      <c r="F356" s="17" t="s">
        <v>2613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28" t="s">
        <v>2961</v>
      </c>
      <c r="N356" s="28"/>
    </row>
    <row r="357" spans="1:14" x14ac:dyDescent="0.3">
      <c r="A357" s="17" t="s">
        <v>1086</v>
      </c>
      <c r="B357" s="17" t="s">
        <v>2614</v>
      </c>
      <c r="C357" s="17" t="s">
        <v>2615</v>
      </c>
      <c r="D357" s="17" t="s">
        <v>1302</v>
      </c>
      <c r="E357" s="17" t="s">
        <v>1088</v>
      </c>
      <c r="F357" s="17" t="s">
        <v>2616</v>
      </c>
      <c r="G357" s="18">
        <v>1</v>
      </c>
      <c r="H357" s="18">
        <v>1</v>
      </c>
      <c r="I357" s="19">
        <v>0</v>
      </c>
      <c r="J357" s="20">
        <v>0</v>
      </c>
      <c r="K357" s="21">
        <v>0</v>
      </c>
      <c r="L357" s="22">
        <v>1</v>
      </c>
      <c r="M357" s="28" t="s">
        <v>2960</v>
      </c>
      <c r="N357" s="28"/>
    </row>
    <row r="358" spans="1:14" x14ac:dyDescent="0.3">
      <c r="A358" s="17" t="s">
        <v>2617</v>
      </c>
      <c r="B358" s="17" t="s">
        <v>2618</v>
      </c>
      <c r="C358" s="17" t="s">
        <v>2619</v>
      </c>
      <c r="D358" s="17" t="s">
        <v>1302</v>
      </c>
      <c r="E358" s="17" t="s">
        <v>807</v>
      </c>
      <c r="F358" s="17" t="s">
        <v>2620</v>
      </c>
      <c r="G358" s="18">
        <v>1</v>
      </c>
      <c r="H358" s="18">
        <v>4</v>
      </c>
      <c r="I358" s="19">
        <v>0</v>
      </c>
      <c r="J358" s="20">
        <v>1</v>
      </c>
      <c r="K358" s="21">
        <v>0</v>
      </c>
      <c r="L358" s="22">
        <v>0</v>
      </c>
      <c r="M358" s="28" t="s">
        <v>2963</v>
      </c>
      <c r="N358" s="28"/>
    </row>
    <row r="359" spans="1:14" x14ac:dyDescent="0.3">
      <c r="A359" s="17" t="s">
        <v>2621</v>
      </c>
      <c r="B359" s="17" t="s">
        <v>2622</v>
      </c>
      <c r="C359" s="17" t="s">
        <v>1790</v>
      </c>
      <c r="D359" s="17" t="s">
        <v>2623</v>
      </c>
      <c r="E359" s="17" t="s">
        <v>1896</v>
      </c>
      <c r="F359" s="17" t="s">
        <v>2624</v>
      </c>
      <c r="G359" s="18">
        <v>1</v>
      </c>
      <c r="H359" s="18">
        <v>1</v>
      </c>
      <c r="I359" s="19">
        <v>1</v>
      </c>
      <c r="J359" s="20">
        <v>0</v>
      </c>
      <c r="K359" s="21">
        <v>0</v>
      </c>
      <c r="L359" s="22">
        <v>0</v>
      </c>
      <c r="M359" s="28" t="s">
        <v>2963</v>
      </c>
      <c r="N359" s="28"/>
    </row>
    <row r="360" spans="1:14" x14ac:dyDescent="0.3">
      <c r="A360" s="17" t="s">
        <v>729</v>
      </c>
      <c r="B360" s="17" t="s">
        <v>1573</v>
      </c>
      <c r="C360" s="17" t="s">
        <v>2625</v>
      </c>
      <c r="D360" s="17" t="s">
        <v>1302</v>
      </c>
      <c r="E360" s="17" t="s">
        <v>728</v>
      </c>
      <c r="F360" s="17" t="s">
        <v>2626</v>
      </c>
      <c r="G360" s="18">
        <v>1</v>
      </c>
      <c r="H360" s="18">
        <v>8</v>
      </c>
      <c r="I360" s="19">
        <v>0</v>
      </c>
      <c r="J360" s="20">
        <v>0</v>
      </c>
      <c r="K360" s="21">
        <v>1</v>
      </c>
      <c r="L360" s="22">
        <v>0</v>
      </c>
      <c r="M360" s="28" t="s">
        <v>2960</v>
      </c>
      <c r="N360" s="28"/>
    </row>
    <row r="361" spans="1:14" x14ac:dyDescent="0.3">
      <c r="A361" s="17" t="s">
        <v>2627</v>
      </c>
      <c r="B361" s="17" t="s">
        <v>2628</v>
      </c>
      <c r="C361" s="17" t="s">
        <v>2629</v>
      </c>
      <c r="D361" s="17" t="s">
        <v>2630</v>
      </c>
      <c r="E361" s="17" t="s">
        <v>2224</v>
      </c>
      <c r="F361" s="17" t="s">
        <v>2631</v>
      </c>
      <c r="G361" s="18">
        <v>1</v>
      </c>
      <c r="H361" s="18">
        <v>2</v>
      </c>
      <c r="I361" s="19">
        <v>1</v>
      </c>
      <c r="J361" s="20">
        <v>0</v>
      </c>
      <c r="K361" s="21">
        <v>0</v>
      </c>
      <c r="L361" s="22">
        <v>0</v>
      </c>
      <c r="M361" s="28" t="s">
        <v>2961</v>
      </c>
      <c r="N361" s="28"/>
    </row>
    <row r="362" spans="1:14" x14ac:dyDescent="0.3">
      <c r="A362" s="17" t="s">
        <v>2632</v>
      </c>
      <c r="B362" s="17" t="s">
        <v>2633</v>
      </c>
      <c r="C362" s="17" t="s">
        <v>1592</v>
      </c>
      <c r="D362" s="17" t="s">
        <v>2145</v>
      </c>
      <c r="E362" s="17" t="s">
        <v>1241</v>
      </c>
      <c r="F362" s="17" t="s">
        <v>2634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28" t="s">
        <v>2961</v>
      </c>
      <c r="N362" s="28"/>
    </row>
    <row r="363" spans="1:14" x14ac:dyDescent="0.3">
      <c r="A363" s="17" t="s">
        <v>943</v>
      </c>
      <c r="B363" s="17" t="s">
        <v>2635</v>
      </c>
      <c r="C363" s="17" t="s">
        <v>2636</v>
      </c>
      <c r="D363" s="17" t="s">
        <v>1302</v>
      </c>
      <c r="E363" s="17" t="s">
        <v>807</v>
      </c>
      <c r="F363" s="17" t="s">
        <v>2637</v>
      </c>
      <c r="G363" s="18">
        <v>1</v>
      </c>
      <c r="H363" s="18">
        <v>2</v>
      </c>
      <c r="I363" s="19">
        <v>0</v>
      </c>
      <c r="J363" s="20">
        <v>0</v>
      </c>
      <c r="K363" s="21">
        <v>0</v>
      </c>
      <c r="L363" s="22">
        <v>1</v>
      </c>
      <c r="M363" s="28" t="s">
        <v>2960</v>
      </c>
      <c r="N363" s="28"/>
    </row>
    <row r="364" spans="1:14" x14ac:dyDescent="0.3">
      <c r="A364" s="17" t="s">
        <v>2638</v>
      </c>
      <c r="B364" s="17" t="s">
        <v>2639</v>
      </c>
      <c r="C364" s="17" t="s">
        <v>1286</v>
      </c>
      <c r="D364" s="17" t="s">
        <v>1246</v>
      </c>
      <c r="E364" s="17" t="s">
        <v>2640</v>
      </c>
      <c r="F364" s="17" t="s">
        <v>2641</v>
      </c>
      <c r="G364" s="18">
        <v>1</v>
      </c>
      <c r="H364" s="18">
        <v>2</v>
      </c>
      <c r="I364" s="19">
        <v>0</v>
      </c>
      <c r="J364" s="20">
        <v>1</v>
      </c>
      <c r="K364" s="21">
        <v>0</v>
      </c>
      <c r="L364" s="22">
        <v>0</v>
      </c>
      <c r="M364" s="28" t="s">
        <v>2961</v>
      </c>
      <c r="N364" s="28"/>
    </row>
    <row r="365" spans="1:14" x14ac:dyDescent="0.3">
      <c r="A365" s="17" t="s">
        <v>980</v>
      </c>
      <c r="B365" s="17" t="s">
        <v>2642</v>
      </c>
      <c r="C365" s="17" t="s">
        <v>2643</v>
      </c>
      <c r="D365" s="17" t="s">
        <v>1246</v>
      </c>
      <c r="E365" s="17" t="s">
        <v>982</v>
      </c>
      <c r="F365" s="17" t="s">
        <v>2644</v>
      </c>
      <c r="G365" s="18">
        <v>1</v>
      </c>
      <c r="H365" s="18">
        <v>2</v>
      </c>
      <c r="I365" s="19">
        <v>0</v>
      </c>
      <c r="J365" s="20">
        <v>0</v>
      </c>
      <c r="K365" s="21">
        <v>0</v>
      </c>
      <c r="L365" s="22">
        <v>1</v>
      </c>
      <c r="M365" s="28" t="s">
        <v>2960</v>
      </c>
      <c r="N365" s="28"/>
    </row>
    <row r="366" spans="1:14" x14ac:dyDescent="0.3">
      <c r="A366" s="17" t="s">
        <v>875</v>
      </c>
      <c r="B366" s="17" t="s">
        <v>2645</v>
      </c>
      <c r="C366" s="17" t="s">
        <v>1811</v>
      </c>
      <c r="D366" s="17" t="s">
        <v>1302</v>
      </c>
      <c r="E366" s="17" t="s">
        <v>877</v>
      </c>
      <c r="F366" s="17" t="s">
        <v>2646</v>
      </c>
      <c r="G366" s="18">
        <v>1</v>
      </c>
      <c r="H366" s="18">
        <v>2</v>
      </c>
      <c r="I366" s="19">
        <v>0</v>
      </c>
      <c r="J366" s="20">
        <v>0</v>
      </c>
      <c r="K366" s="21">
        <v>1</v>
      </c>
      <c r="L366" s="22">
        <v>0</v>
      </c>
      <c r="M366" s="28" t="s">
        <v>2960</v>
      </c>
      <c r="N366" s="28"/>
    </row>
    <row r="367" spans="1:14" x14ac:dyDescent="0.3">
      <c r="A367" s="17" t="s">
        <v>2647</v>
      </c>
      <c r="B367" s="17" t="s">
        <v>2648</v>
      </c>
      <c r="C367" s="17" t="s">
        <v>2649</v>
      </c>
      <c r="D367" s="17" t="s">
        <v>2650</v>
      </c>
      <c r="E367" s="17" t="s">
        <v>697</v>
      </c>
      <c r="F367" s="17" t="s">
        <v>2651</v>
      </c>
      <c r="G367" s="18">
        <v>1</v>
      </c>
      <c r="H367" s="18">
        <v>1</v>
      </c>
      <c r="I367" s="19">
        <v>0</v>
      </c>
      <c r="J367" s="20">
        <v>1</v>
      </c>
      <c r="K367" s="21">
        <v>0</v>
      </c>
      <c r="L367" s="22">
        <v>0</v>
      </c>
      <c r="M367" s="28" t="s">
        <v>2963</v>
      </c>
      <c r="N367" s="28"/>
    </row>
    <row r="368" spans="1:14" x14ac:dyDescent="0.3">
      <c r="A368" s="17" t="s">
        <v>885</v>
      </c>
      <c r="B368" s="17" t="s">
        <v>2652</v>
      </c>
      <c r="C368" s="17" t="s">
        <v>2653</v>
      </c>
      <c r="D368" s="17" t="s">
        <v>2654</v>
      </c>
      <c r="E368" s="17" t="s">
        <v>887</v>
      </c>
      <c r="F368" s="17" t="s">
        <v>2655</v>
      </c>
      <c r="G368" s="18">
        <v>1</v>
      </c>
      <c r="H368" s="18">
        <v>1</v>
      </c>
      <c r="I368" s="19">
        <v>0</v>
      </c>
      <c r="J368" s="20">
        <v>0</v>
      </c>
      <c r="K368" s="21">
        <v>1</v>
      </c>
      <c r="L368" s="22">
        <v>0</v>
      </c>
      <c r="M368" s="28" t="s">
        <v>2960</v>
      </c>
      <c r="N368" s="28"/>
    </row>
    <row r="369" spans="1:14" x14ac:dyDescent="0.3">
      <c r="A369" s="17" t="s">
        <v>2656</v>
      </c>
      <c r="B369" s="17" t="s">
        <v>2657</v>
      </c>
      <c r="C369" s="17" t="s">
        <v>2658</v>
      </c>
      <c r="D369" s="17" t="s">
        <v>1302</v>
      </c>
      <c r="E369" s="17" t="s">
        <v>807</v>
      </c>
      <c r="F369" s="17" t="s">
        <v>2659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28" t="s">
        <v>2963</v>
      </c>
      <c r="N369" s="28"/>
    </row>
    <row r="370" spans="1:14" x14ac:dyDescent="0.3">
      <c r="A370" s="17" t="s">
        <v>2660</v>
      </c>
      <c r="B370" s="17" t="s">
        <v>2661</v>
      </c>
      <c r="C370" s="17" t="s">
        <v>2662</v>
      </c>
      <c r="D370" s="17" t="s">
        <v>2663</v>
      </c>
      <c r="E370" s="17" t="s">
        <v>2664</v>
      </c>
      <c r="F370" s="17" t="s">
        <v>2665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28" t="s">
        <v>2961</v>
      </c>
      <c r="N370" s="28"/>
    </row>
    <row r="371" spans="1:14" x14ac:dyDescent="0.3">
      <c r="A371" s="17" t="s">
        <v>2666</v>
      </c>
      <c r="B371" s="17" t="s">
        <v>2667</v>
      </c>
      <c r="C371" s="17" t="s">
        <v>2668</v>
      </c>
      <c r="D371" s="17" t="s">
        <v>2669</v>
      </c>
      <c r="E371" s="17" t="s">
        <v>872</v>
      </c>
      <c r="F371" s="17" t="s">
        <v>2670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28" t="s">
        <v>2961</v>
      </c>
      <c r="N371" s="28"/>
    </row>
    <row r="372" spans="1:14" x14ac:dyDescent="0.3">
      <c r="A372" s="17" t="s">
        <v>844</v>
      </c>
      <c r="B372" s="17" t="s">
        <v>2671</v>
      </c>
      <c r="C372" s="17" t="s">
        <v>1286</v>
      </c>
      <c r="D372" s="17" t="s">
        <v>2329</v>
      </c>
      <c r="E372" s="17" t="s">
        <v>795</v>
      </c>
      <c r="F372" s="17" t="s">
        <v>2672</v>
      </c>
      <c r="G372" s="18">
        <v>1</v>
      </c>
      <c r="H372" s="18">
        <v>1</v>
      </c>
      <c r="I372" s="19">
        <v>0</v>
      </c>
      <c r="J372" s="20">
        <v>0</v>
      </c>
      <c r="K372" s="21">
        <v>1</v>
      </c>
      <c r="L372" s="22">
        <v>0</v>
      </c>
      <c r="M372" s="28" t="s">
        <v>2960</v>
      </c>
      <c r="N372" s="28"/>
    </row>
    <row r="373" spans="1:14" x14ac:dyDescent="0.3">
      <c r="A373" s="17" t="s">
        <v>948</v>
      </c>
      <c r="B373" s="17" t="s">
        <v>2673</v>
      </c>
      <c r="C373" s="17" t="s">
        <v>2674</v>
      </c>
      <c r="D373" s="17" t="s">
        <v>1302</v>
      </c>
      <c r="E373" s="17" t="s">
        <v>951</v>
      </c>
      <c r="F373" s="17" t="s">
        <v>2675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28" t="s">
        <v>2960</v>
      </c>
      <c r="N373" s="28"/>
    </row>
    <row r="374" spans="1:14" x14ac:dyDescent="0.3">
      <c r="A374" s="17" t="s">
        <v>2676</v>
      </c>
      <c r="B374" s="17" t="s">
        <v>2677</v>
      </c>
      <c r="C374" s="17" t="s">
        <v>2678</v>
      </c>
      <c r="D374" s="17" t="s">
        <v>1784</v>
      </c>
      <c r="E374" s="17" t="s">
        <v>2679</v>
      </c>
      <c r="F374" s="17" t="s">
        <v>2680</v>
      </c>
      <c r="G374" s="18">
        <v>1</v>
      </c>
      <c r="H374" s="18">
        <v>2</v>
      </c>
      <c r="I374" s="19">
        <v>0</v>
      </c>
      <c r="J374" s="20">
        <v>1</v>
      </c>
      <c r="K374" s="21">
        <v>0</v>
      </c>
      <c r="L374" s="22">
        <v>0</v>
      </c>
      <c r="M374" s="28" t="s">
        <v>2963</v>
      </c>
      <c r="N374" s="28"/>
    </row>
    <row r="375" spans="1:14" x14ac:dyDescent="0.3">
      <c r="A375" s="17" t="s">
        <v>2681</v>
      </c>
      <c r="B375" s="17" t="s">
        <v>2682</v>
      </c>
      <c r="C375" s="17" t="s">
        <v>1286</v>
      </c>
      <c r="D375" s="17" t="s">
        <v>2556</v>
      </c>
      <c r="E375" s="17" t="s">
        <v>723</v>
      </c>
      <c r="F375" s="17" t="s">
        <v>2683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28" t="s">
        <v>2961</v>
      </c>
      <c r="N375" s="28"/>
    </row>
    <row r="376" spans="1:14" x14ac:dyDescent="0.3">
      <c r="A376" s="17" t="s">
        <v>2684</v>
      </c>
      <c r="B376" s="17" t="s">
        <v>2685</v>
      </c>
      <c r="C376" s="17" t="s">
        <v>2311</v>
      </c>
      <c r="D376" s="17" t="s">
        <v>1403</v>
      </c>
      <c r="E376" s="17" t="s">
        <v>665</v>
      </c>
      <c r="F376" s="17" t="s">
        <v>2686</v>
      </c>
      <c r="G376" s="18">
        <v>1</v>
      </c>
      <c r="H376" s="18">
        <v>2</v>
      </c>
      <c r="I376" s="19">
        <v>1</v>
      </c>
      <c r="J376" s="20">
        <v>0</v>
      </c>
      <c r="K376" s="21">
        <v>0</v>
      </c>
      <c r="L376" s="22">
        <v>0</v>
      </c>
      <c r="M376" s="28" t="s">
        <v>2961</v>
      </c>
      <c r="N376" s="28"/>
    </row>
    <row r="377" spans="1:14" x14ac:dyDescent="0.3">
      <c r="A377" s="17" t="s">
        <v>2687</v>
      </c>
      <c r="B377" s="17" t="s">
        <v>2688</v>
      </c>
      <c r="C377" s="17" t="s">
        <v>2689</v>
      </c>
      <c r="D377" s="17" t="s">
        <v>1246</v>
      </c>
      <c r="E377" s="17" t="s">
        <v>778</v>
      </c>
      <c r="F377" s="17" t="s">
        <v>2690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28" t="s">
        <v>2961</v>
      </c>
      <c r="N377" s="28"/>
    </row>
    <row r="378" spans="1:14" x14ac:dyDescent="0.3">
      <c r="A378" s="17" t="s">
        <v>2691</v>
      </c>
      <c r="B378" s="17" t="s">
        <v>2692</v>
      </c>
      <c r="C378" s="17" t="s">
        <v>2693</v>
      </c>
      <c r="D378" s="17" t="s">
        <v>2694</v>
      </c>
      <c r="E378" s="17" t="s">
        <v>1956</v>
      </c>
      <c r="F378" s="17" t="s">
        <v>2695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28" t="s">
        <v>2959</v>
      </c>
      <c r="N378" s="28"/>
    </row>
    <row r="379" spans="1:14" x14ac:dyDescent="0.3">
      <c r="A379" s="17" t="s">
        <v>793</v>
      </c>
      <c r="B379" s="17" t="s">
        <v>2696</v>
      </c>
      <c r="C379" s="17" t="s">
        <v>1286</v>
      </c>
      <c r="D379" s="17" t="s">
        <v>1726</v>
      </c>
      <c r="E379" s="17" t="s">
        <v>795</v>
      </c>
      <c r="F379" s="17" t="s">
        <v>2697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28" t="s">
        <v>2960</v>
      </c>
      <c r="N379" s="28"/>
    </row>
    <row r="380" spans="1:14" x14ac:dyDescent="0.3">
      <c r="A380" s="17" t="s">
        <v>2698</v>
      </c>
      <c r="B380" s="17" t="s">
        <v>2699</v>
      </c>
      <c r="C380" s="17" t="s">
        <v>1286</v>
      </c>
      <c r="D380" s="17" t="s">
        <v>1403</v>
      </c>
      <c r="E380" s="17" t="s">
        <v>2664</v>
      </c>
      <c r="F380" s="17" t="s">
        <v>2700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28" t="s">
        <v>2963</v>
      </c>
      <c r="N380" s="28"/>
    </row>
    <row r="381" spans="1:14" x14ac:dyDescent="0.3">
      <c r="A381" s="17" t="s">
        <v>2701</v>
      </c>
      <c r="B381" s="17" t="s">
        <v>2702</v>
      </c>
      <c r="C381" s="17" t="s">
        <v>2703</v>
      </c>
      <c r="D381" s="17" t="s">
        <v>1246</v>
      </c>
      <c r="E381" s="17" t="s">
        <v>841</v>
      </c>
      <c r="F381" s="17" t="s">
        <v>2704</v>
      </c>
      <c r="G381" s="18">
        <v>1</v>
      </c>
      <c r="H381" s="18">
        <v>1</v>
      </c>
      <c r="I381" s="19">
        <v>1</v>
      </c>
      <c r="J381" s="20">
        <v>0</v>
      </c>
      <c r="K381" s="21">
        <v>0</v>
      </c>
      <c r="L381" s="22">
        <v>0</v>
      </c>
      <c r="M381" s="28" t="s">
        <v>2961</v>
      </c>
      <c r="N381" s="28"/>
    </row>
    <row r="382" spans="1:14" x14ac:dyDescent="0.3">
      <c r="A382" s="17" t="s">
        <v>2705</v>
      </c>
      <c r="B382" s="17" t="s">
        <v>2706</v>
      </c>
      <c r="C382" s="17" t="s">
        <v>2707</v>
      </c>
      <c r="D382" s="17" t="s">
        <v>1302</v>
      </c>
      <c r="E382" s="17" t="s">
        <v>2708</v>
      </c>
      <c r="F382" s="17" t="s">
        <v>2709</v>
      </c>
      <c r="G382" s="18">
        <v>1</v>
      </c>
      <c r="H382" s="18">
        <v>1</v>
      </c>
      <c r="I382" s="19">
        <v>0</v>
      </c>
      <c r="J382" s="20">
        <v>1</v>
      </c>
      <c r="K382" s="21">
        <v>0</v>
      </c>
      <c r="L382" s="22">
        <v>0</v>
      </c>
      <c r="M382" s="28" t="s">
        <v>2963</v>
      </c>
      <c r="N382" s="28"/>
    </row>
    <row r="383" spans="1:14" x14ac:dyDescent="0.3">
      <c r="A383" s="17" t="s">
        <v>2710</v>
      </c>
      <c r="B383" s="17" t="s">
        <v>2711</v>
      </c>
      <c r="C383" s="17" t="s">
        <v>2712</v>
      </c>
      <c r="D383" s="17" t="s">
        <v>1302</v>
      </c>
      <c r="E383" s="17" t="s">
        <v>830</v>
      </c>
      <c r="F383" s="17" t="s">
        <v>2713</v>
      </c>
      <c r="G383" s="18">
        <v>1</v>
      </c>
      <c r="H383" s="18">
        <v>16</v>
      </c>
      <c r="I383" s="19">
        <v>0</v>
      </c>
      <c r="J383" s="20">
        <v>1</v>
      </c>
      <c r="K383" s="21">
        <v>0</v>
      </c>
      <c r="L383" s="22">
        <v>0</v>
      </c>
      <c r="M383" s="28" t="s">
        <v>2961</v>
      </c>
      <c r="N383" s="28"/>
    </row>
    <row r="384" spans="1:14" x14ac:dyDescent="0.3">
      <c r="A384" s="17" t="s">
        <v>2714</v>
      </c>
      <c r="B384" s="17" t="s">
        <v>2715</v>
      </c>
      <c r="C384" s="17" t="s">
        <v>2716</v>
      </c>
      <c r="D384" s="17" t="s">
        <v>2717</v>
      </c>
      <c r="E384" s="17" t="s">
        <v>2557</v>
      </c>
      <c r="F384" s="17" t="s">
        <v>2718</v>
      </c>
      <c r="G384" s="18">
        <v>1</v>
      </c>
      <c r="H384" s="18">
        <v>1</v>
      </c>
      <c r="I384" s="19">
        <v>0</v>
      </c>
      <c r="J384" s="20">
        <v>1</v>
      </c>
      <c r="K384" s="21">
        <v>0</v>
      </c>
      <c r="L384" s="22">
        <v>0</v>
      </c>
      <c r="M384" s="28" t="s">
        <v>2963</v>
      </c>
      <c r="N384" s="28"/>
    </row>
    <row r="385" spans="1:14" x14ac:dyDescent="0.3">
      <c r="A385" s="17" t="s">
        <v>2719</v>
      </c>
      <c r="B385" s="17" t="s">
        <v>2720</v>
      </c>
      <c r="C385" s="17" t="s">
        <v>2721</v>
      </c>
      <c r="D385" s="17" t="s">
        <v>1302</v>
      </c>
      <c r="E385" s="17" t="s">
        <v>789</v>
      </c>
      <c r="F385" s="17" t="s">
        <v>2722</v>
      </c>
      <c r="G385" s="18">
        <v>1</v>
      </c>
      <c r="H385" s="18">
        <v>6</v>
      </c>
      <c r="I385" s="19">
        <v>0</v>
      </c>
      <c r="J385" s="20">
        <v>1</v>
      </c>
      <c r="K385" s="21">
        <v>0</v>
      </c>
      <c r="L385" s="22">
        <v>0</v>
      </c>
      <c r="M385" s="28" t="s">
        <v>2963</v>
      </c>
      <c r="N385" s="28"/>
    </row>
    <row r="386" spans="1:14" x14ac:dyDescent="0.3">
      <c r="A386" s="17" t="s">
        <v>1000</v>
      </c>
      <c r="B386" s="17" t="s">
        <v>2723</v>
      </c>
      <c r="C386" s="17" t="s">
        <v>2724</v>
      </c>
      <c r="D386" s="17" t="s">
        <v>2367</v>
      </c>
      <c r="E386" s="17" t="s">
        <v>1002</v>
      </c>
      <c r="F386" s="17" t="s">
        <v>2725</v>
      </c>
      <c r="G386" s="18">
        <v>1</v>
      </c>
      <c r="H386" s="18">
        <v>1</v>
      </c>
      <c r="I386" s="19">
        <v>0</v>
      </c>
      <c r="J386" s="20">
        <v>0</v>
      </c>
      <c r="K386" s="21">
        <v>0</v>
      </c>
      <c r="L386" s="22">
        <v>1</v>
      </c>
      <c r="M386" s="28" t="s">
        <v>2960</v>
      </c>
      <c r="N386" s="28"/>
    </row>
    <row r="387" spans="1:14" x14ac:dyDescent="0.3">
      <c r="A387" s="17" t="s">
        <v>2726</v>
      </c>
      <c r="B387" s="17" t="s">
        <v>2727</v>
      </c>
      <c r="C387" s="17" t="s">
        <v>1464</v>
      </c>
      <c r="D387" s="17" t="s">
        <v>1473</v>
      </c>
      <c r="E387" s="17" t="s">
        <v>665</v>
      </c>
      <c r="F387" s="17" t="s">
        <v>2728</v>
      </c>
      <c r="G387" s="18">
        <v>1</v>
      </c>
      <c r="H387" s="18">
        <v>1</v>
      </c>
      <c r="I387" s="19">
        <v>0</v>
      </c>
      <c r="J387" s="20">
        <v>1</v>
      </c>
      <c r="K387" s="21">
        <v>0</v>
      </c>
      <c r="L387" s="22">
        <v>0</v>
      </c>
      <c r="M387" s="28" t="s">
        <v>2961</v>
      </c>
      <c r="N387" s="28"/>
    </row>
    <row r="388" spans="1:14" x14ac:dyDescent="0.3">
      <c r="A388" s="17" t="s">
        <v>1007</v>
      </c>
      <c r="B388" s="17" t="s">
        <v>2729</v>
      </c>
      <c r="C388" s="17" t="s">
        <v>2730</v>
      </c>
      <c r="D388" s="17" t="s">
        <v>1302</v>
      </c>
      <c r="E388" s="17" t="s">
        <v>959</v>
      </c>
      <c r="F388" s="17" t="s">
        <v>2731</v>
      </c>
      <c r="G388" s="18">
        <v>1</v>
      </c>
      <c r="H388" s="18">
        <v>4</v>
      </c>
      <c r="I388" s="19">
        <v>0</v>
      </c>
      <c r="J388" s="20">
        <v>0</v>
      </c>
      <c r="K388" s="21">
        <v>0</v>
      </c>
      <c r="L388" s="22">
        <v>1</v>
      </c>
      <c r="M388" s="28" t="s">
        <v>2962</v>
      </c>
      <c r="N388" s="28"/>
    </row>
    <row r="389" spans="1:14" x14ac:dyDescent="0.3">
      <c r="A389" s="17" t="s">
        <v>2732</v>
      </c>
      <c r="B389" s="17" t="s">
        <v>2733</v>
      </c>
      <c r="C389" s="17" t="s">
        <v>1315</v>
      </c>
      <c r="D389" s="17" t="s">
        <v>2734</v>
      </c>
      <c r="E389" s="17" t="s">
        <v>717</v>
      </c>
      <c r="F389" s="17" t="s">
        <v>2735</v>
      </c>
      <c r="G389" s="18">
        <v>1</v>
      </c>
      <c r="H389" s="18">
        <v>3</v>
      </c>
      <c r="I389" s="19">
        <v>1</v>
      </c>
      <c r="J389" s="20">
        <v>0</v>
      </c>
      <c r="K389" s="21">
        <v>0</v>
      </c>
      <c r="L389" s="22">
        <v>0</v>
      </c>
      <c r="M389" s="28" t="s">
        <v>2959</v>
      </c>
      <c r="N389" s="28"/>
    </row>
    <row r="390" spans="1:14" x14ac:dyDescent="0.3">
      <c r="A390" s="17" t="s">
        <v>1136</v>
      </c>
      <c r="B390" s="17" t="s">
        <v>2736</v>
      </c>
      <c r="C390" s="17" t="s">
        <v>2737</v>
      </c>
      <c r="D390" s="17" t="s">
        <v>1302</v>
      </c>
      <c r="E390" s="17" t="s">
        <v>1138</v>
      </c>
      <c r="F390" s="17" t="s">
        <v>2738</v>
      </c>
      <c r="G390" s="18">
        <v>1</v>
      </c>
      <c r="H390" s="18">
        <v>6</v>
      </c>
      <c r="I390" s="19">
        <v>0</v>
      </c>
      <c r="J390" s="20">
        <v>0</v>
      </c>
      <c r="K390" s="21">
        <v>0</v>
      </c>
      <c r="L390" s="22">
        <v>1</v>
      </c>
      <c r="M390" s="28" t="s">
        <v>2960</v>
      </c>
      <c r="N390" s="28"/>
    </row>
    <row r="391" spans="1:14" x14ac:dyDescent="0.3">
      <c r="A391" s="17" t="s">
        <v>2739</v>
      </c>
      <c r="B391" s="17" t="s">
        <v>2740</v>
      </c>
      <c r="C391" s="17" t="s">
        <v>2741</v>
      </c>
      <c r="D391" s="17" t="s">
        <v>1968</v>
      </c>
      <c r="E391" s="17" t="s">
        <v>2742</v>
      </c>
      <c r="F391" s="17" t="s">
        <v>2743</v>
      </c>
      <c r="G391" s="18">
        <v>1</v>
      </c>
      <c r="H391" s="18">
        <v>4</v>
      </c>
      <c r="I391" s="19">
        <v>0</v>
      </c>
      <c r="J391" s="20">
        <v>1</v>
      </c>
      <c r="K391" s="21">
        <v>0</v>
      </c>
      <c r="L391" s="22">
        <v>0</v>
      </c>
      <c r="M391" s="28" t="s">
        <v>2963</v>
      </c>
      <c r="N391" s="28"/>
    </row>
    <row r="392" spans="1:14" x14ac:dyDescent="0.3">
      <c r="A392" s="17" t="s">
        <v>2744</v>
      </c>
      <c r="B392" s="17" t="s">
        <v>1773</v>
      </c>
      <c r="C392" s="17" t="s">
        <v>1357</v>
      </c>
      <c r="D392" s="17" t="s">
        <v>2745</v>
      </c>
      <c r="E392" s="17" t="s">
        <v>1271</v>
      </c>
      <c r="F392" s="17" t="s">
        <v>2746</v>
      </c>
      <c r="G392" s="18">
        <v>1</v>
      </c>
      <c r="H392" s="18">
        <v>2</v>
      </c>
      <c r="I392" s="19">
        <v>1</v>
      </c>
      <c r="J392" s="20">
        <v>0</v>
      </c>
      <c r="K392" s="21">
        <v>0</v>
      </c>
      <c r="L392" s="22">
        <v>0</v>
      </c>
      <c r="M392" s="28" t="s">
        <v>2958</v>
      </c>
      <c r="N392" s="28"/>
    </row>
    <row r="393" spans="1:14" x14ac:dyDescent="0.3">
      <c r="A393" s="17" t="s">
        <v>2747</v>
      </c>
      <c r="B393" s="17" t="s">
        <v>2748</v>
      </c>
      <c r="C393" s="17" t="s">
        <v>1286</v>
      </c>
      <c r="D393" s="17" t="s">
        <v>2749</v>
      </c>
      <c r="E393" s="17" t="s">
        <v>2750</v>
      </c>
      <c r="F393" s="17" t="s">
        <v>2751</v>
      </c>
      <c r="G393" s="18">
        <v>1</v>
      </c>
      <c r="H393" s="18">
        <v>2</v>
      </c>
      <c r="I393" s="19">
        <v>0</v>
      </c>
      <c r="J393" s="20">
        <v>1</v>
      </c>
      <c r="K393" s="21">
        <v>0</v>
      </c>
      <c r="L393" s="22">
        <v>0</v>
      </c>
      <c r="M393" s="28" t="s">
        <v>2961</v>
      </c>
      <c r="N393" s="28"/>
    </row>
    <row r="394" spans="1:14" x14ac:dyDescent="0.3">
      <c r="A394" s="17" t="s">
        <v>2752</v>
      </c>
      <c r="B394" s="17" t="s">
        <v>2753</v>
      </c>
      <c r="C394" s="17" t="s">
        <v>2754</v>
      </c>
      <c r="D394" s="17" t="s">
        <v>2066</v>
      </c>
      <c r="E394" s="17" t="s">
        <v>1271</v>
      </c>
      <c r="F394" s="17" t="s">
        <v>2755</v>
      </c>
      <c r="G394" s="18">
        <v>1</v>
      </c>
      <c r="H394" s="18">
        <v>10</v>
      </c>
      <c r="I394" s="19">
        <v>1</v>
      </c>
      <c r="J394" s="20">
        <v>0</v>
      </c>
      <c r="K394" s="21">
        <v>0</v>
      </c>
      <c r="L394" s="22">
        <v>0</v>
      </c>
      <c r="M394" s="28" t="s">
        <v>2958</v>
      </c>
      <c r="N394" s="28"/>
    </row>
    <row r="395" spans="1:14" x14ac:dyDescent="0.3">
      <c r="A395" s="17" t="s">
        <v>694</v>
      </c>
      <c r="B395" s="17" t="s">
        <v>2756</v>
      </c>
      <c r="C395" s="17" t="s">
        <v>1286</v>
      </c>
      <c r="D395" s="17" t="s">
        <v>2113</v>
      </c>
      <c r="E395" s="17" t="s">
        <v>697</v>
      </c>
      <c r="F395" s="17" t="s">
        <v>2757</v>
      </c>
      <c r="G395" s="18">
        <v>1</v>
      </c>
      <c r="H395" s="18">
        <v>1</v>
      </c>
      <c r="I395" s="19">
        <v>0</v>
      </c>
      <c r="J395" s="20">
        <v>0</v>
      </c>
      <c r="K395" s="21">
        <v>1</v>
      </c>
      <c r="L395" s="22">
        <v>0</v>
      </c>
      <c r="M395" s="28" t="s">
        <v>2960</v>
      </c>
      <c r="N395" s="28"/>
    </row>
    <row r="396" spans="1:14" x14ac:dyDescent="0.3">
      <c r="A396" s="17" t="s">
        <v>2758</v>
      </c>
      <c r="B396" s="17" t="s">
        <v>2759</v>
      </c>
      <c r="C396" s="17" t="s">
        <v>1286</v>
      </c>
      <c r="D396" s="17" t="s">
        <v>2760</v>
      </c>
      <c r="E396" s="17" t="s">
        <v>1777</v>
      </c>
      <c r="F396" s="17" t="s">
        <v>2761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28" t="s">
        <v>2961</v>
      </c>
      <c r="N396" s="28"/>
    </row>
    <row r="397" spans="1:14" x14ac:dyDescent="0.3">
      <c r="A397" s="17" t="s">
        <v>2762</v>
      </c>
      <c r="B397" s="17" t="s">
        <v>2763</v>
      </c>
      <c r="C397" s="17" t="s">
        <v>2764</v>
      </c>
      <c r="D397" s="17" t="s">
        <v>1458</v>
      </c>
      <c r="E397" s="17" t="s">
        <v>789</v>
      </c>
      <c r="F397" s="17" t="s">
        <v>2765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28" t="s">
        <v>2961</v>
      </c>
      <c r="N397" s="28"/>
    </row>
    <row r="398" spans="1:14" x14ac:dyDescent="0.3">
      <c r="A398" s="17" t="s">
        <v>1102</v>
      </c>
      <c r="B398" s="17" t="s">
        <v>2766</v>
      </c>
      <c r="C398" s="17" t="s">
        <v>1286</v>
      </c>
      <c r="D398" s="17" t="s">
        <v>2767</v>
      </c>
      <c r="E398" s="17" t="s">
        <v>665</v>
      </c>
      <c r="F398" s="17" t="s">
        <v>2768</v>
      </c>
      <c r="G398" s="18">
        <v>1</v>
      </c>
      <c r="H398" s="18">
        <v>1</v>
      </c>
      <c r="I398" s="19">
        <v>0</v>
      </c>
      <c r="J398" s="20">
        <v>0</v>
      </c>
      <c r="K398" s="21">
        <v>0</v>
      </c>
      <c r="L398" s="22">
        <v>1</v>
      </c>
      <c r="M398" s="28" t="s">
        <v>2959</v>
      </c>
      <c r="N398" s="28"/>
    </row>
    <row r="399" spans="1:14" x14ac:dyDescent="0.3">
      <c r="A399" s="17" t="s">
        <v>2769</v>
      </c>
      <c r="B399" s="17" t="s">
        <v>2770</v>
      </c>
      <c r="C399" s="17" t="s">
        <v>1275</v>
      </c>
      <c r="D399" s="17" t="s">
        <v>2771</v>
      </c>
      <c r="E399" s="17" t="s">
        <v>1271</v>
      </c>
      <c r="F399" s="17" t="s">
        <v>2772</v>
      </c>
      <c r="G399" s="18">
        <v>1</v>
      </c>
      <c r="H399" s="18">
        <v>4</v>
      </c>
      <c r="I399" s="19">
        <v>1</v>
      </c>
      <c r="J399" s="20">
        <v>0</v>
      </c>
      <c r="K399" s="21">
        <v>0</v>
      </c>
      <c r="L399" s="22">
        <v>0</v>
      </c>
      <c r="M399" s="28" t="s">
        <v>2958</v>
      </c>
      <c r="N399" s="28"/>
    </row>
    <row r="400" spans="1:14" x14ac:dyDescent="0.3">
      <c r="A400" s="17" t="s">
        <v>2773</v>
      </c>
      <c r="B400" s="17" t="s">
        <v>2774</v>
      </c>
      <c r="C400" s="17" t="s">
        <v>2775</v>
      </c>
      <c r="D400" s="17" t="s">
        <v>2145</v>
      </c>
      <c r="E400" s="17" t="s">
        <v>2776</v>
      </c>
      <c r="F400" s="17" t="s">
        <v>2777</v>
      </c>
      <c r="G400" s="18">
        <v>1</v>
      </c>
      <c r="H400" s="18">
        <v>1</v>
      </c>
      <c r="I400" s="19">
        <v>1</v>
      </c>
      <c r="J400" s="20">
        <v>0</v>
      </c>
      <c r="K400" s="21">
        <v>0</v>
      </c>
      <c r="L400" s="22">
        <v>0</v>
      </c>
      <c r="M400" s="28" t="s">
        <v>2961</v>
      </c>
      <c r="N400" s="28"/>
    </row>
    <row r="401" spans="1:14" x14ac:dyDescent="0.3">
      <c r="A401" s="17" t="s">
        <v>2778</v>
      </c>
      <c r="B401" s="17" t="s">
        <v>2779</v>
      </c>
      <c r="C401" s="17" t="s">
        <v>1286</v>
      </c>
      <c r="D401" s="17" t="s">
        <v>2780</v>
      </c>
      <c r="E401" s="17" t="s">
        <v>2781</v>
      </c>
      <c r="F401" s="17" t="s">
        <v>2782</v>
      </c>
      <c r="G401" s="18">
        <v>1</v>
      </c>
      <c r="H401" s="18">
        <v>1</v>
      </c>
      <c r="I401" s="19">
        <v>0</v>
      </c>
      <c r="J401" s="20">
        <v>1</v>
      </c>
      <c r="K401" s="21">
        <v>0</v>
      </c>
      <c r="L401" s="22">
        <v>0</v>
      </c>
      <c r="M401" s="28" t="s">
        <v>2963</v>
      </c>
      <c r="N401" s="28"/>
    </row>
    <row r="402" spans="1:14" x14ac:dyDescent="0.3">
      <c r="A402" s="17" t="s">
        <v>2783</v>
      </c>
      <c r="B402" s="17" t="s">
        <v>2784</v>
      </c>
      <c r="C402" s="17" t="s">
        <v>2785</v>
      </c>
      <c r="D402" s="17" t="s">
        <v>2786</v>
      </c>
      <c r="E402" s="17" t="s">
        <v>723</v>
      </c>
      <c r="F402" s="17" t="s">
        <v>2787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28" t="s">
        <v>2963</v>
      </c>
      <c r="N402" s="28"/>
    </row>
    <row r="403" spans="1:14" x14ac:dyDescent="0.3">
      <c r="A403" s="17" t="s">
        <v>2788</v>
      </c>
      <c r="B403" s="17" t="s">
        <v>2789</v>
      </c>
      <c r="C403" s="17" t="s">
        <v>2790</v>
      </c>
      <c r="D403" s="17" t="s">
        <v>1302</v>
      </c>
      <c r="E403" s="17" t="s">
        <v>807</v>
      </c>
      <c r="F403" s="17" t="s">
        <v>2791</v>
      </c>
      <c r="G403" s="18">
        <v>1</v>
      </c>
      <c r="H403" s="18">
        <v>2</v>
      </c>
      <c r="I403" s="19">
        <v>0</v>
      </c>
      <c r="J403" s="20">
        <v>1</v>
      </c>
      <c r="K403" s="21">
        <v>0</v>
      </c>
      <c r="L403" s="22">
        <v>0</v>
      </c>
      <c r="M403" s="28" t="s">
        <v>2961</v>
      </c>
      <c r="N403" s="28"/>
    </row>
    <row r="404" spans="1:14" x14ac:dyDescent="0.3">
      <c r="A404" s="17" t="s">
        <v>838</v>
      </c>
      <c r="B404" s="17" t="s">
        <v>2792</v>
      </c>
      <c r="C404" s="17" t="s">
        <v>2793</v>
      </c>
      <c r="D404" s="17" t="s">
        <v>1246</v>
      </c>
      <c r="E404" s="17" t="s">
        <v>841</v>
      </c>
      <c r="F404" s="17" t="s">
        <v>2794</v>
      </c>
      <c r="G404" s="18">
        <v>1</v>
      </c>
      <c r="H404" s="18">
        <v>1</v>
      </c>
      <c r="I404" s="19">
        <v>0</v>
      </c>
      <c r="J404" s="20">
        <v>0</v>
      </c>
      <c r="K404" s="21">
        <v>1</v>
      </c>
      <c r="L404" s="22">
        <v>0</v>
      </c>
      <c r="M404" s="28" t="s">
        <v>2960</v>
      </c>
      <c r="N404" s="28"/>
    </row>
    <row r="405" spans="1:14" x14ac:dyDescent="0.3">
      <c r="A405" s="17" t="s">
        <v>2795</v>
      </c>
      <c r="B405" s="17" t="s">
        <v>2796</v>
      </c>
      <c r="C405" s="17" t="s">
        <v>2797</v>
      </c>
      <c r="D405" s="17" t="s">
        <v>2798</v>
      </c>
      <c r="E405" s="17" t="s">
        <v>1271</v>
      </c>
      <c r="F405" s="17" t="s">
        <v>2799</v>
      </c>
      <c r="G405" s="18">
        <v>1</v>
      </c>
      <c r="H405" s="18">
        <v>2</v>
      </c>
      <c r="I405" s="19">
        <v>0</v>
      </c>
      <c r="J405" s="20">
        <v>1</v>
      </c>
      <c r="K405" s="21">
        <v>0</v>
      </c>
      <c r="L405" s="22">
        <v>0</v>
      </c>
      <c r="M405" s="28" t="s">
        <v>2958</v>
      </c>
      <c r="N405" s="28"/>
    </row>
    <row r="406" spans="1:14" x14ac:dyDescent="0.3">
      <c r="A406" s="17" t="s">
        <v>2800</v>
      </c>
      <c r="B406" s="17" t="s">
        <v>2801</v>
      </c>
      <c r="C406" s="17" t="s">
        <v>2802</v>
      </c>
      <c r="D406" s="17" t="s">
        <v>1302</v>
      </c>
      <c r="E406" s="17" t="s">
        <v>807</v>
      </c>
      <c r="F406" s="17" t="s">
        <v>2803</v>
      </c>
      <c r="G406" s="18">
        <v>1</v>
      </c>
      <c r="H406" s="18">
        <v>14</v>
      </c>
      <c r="I406" s="19">
        <v>1</v>
      </c>
      <c r="J406" s="20">
        <v>0</v>
      </c>
      <c r="K406" s="21">
        <v>0</v>
      </c>
      <c r="L406" s="22">
        <v>0</v>
      </c>
      <c r="M406" s="28" t="s">
        <v>2963</v>
      </c>
      <c r="N406" s="28"/>
    </row>
    <row r="407" spans="1:14" x14ac:dyDescent="0.3">
      <c r="A407" s="17" t="s">
        <v>2804</v>
      </c>
      <c r="B407" s="17" t="s">
        <v>2805</v>
      </c>
      <c r="C407" s="17" t="s">
        <v>1286</v>
      </c>
      <c r="D407" s="17" t="s">
        <v>1302</v>
      </c>
      <c r="E407" s="17" t="s">
        <v>2806</v>
      </c>
      <c r="F407" s="17" t="s">
        <v>2807</v>
      </c>
      <c r="G407" s="18">
        <v>1</v>
      </c>
      <c r="H407" s="18">
        <v>15</v>
      </c>
      <c r="I407" s="19">
        <v>0</v>
      </c>
      <c r="J407" s="20">
        <v>1</v>
      </c>
      <c r="K407" s="21">
        <v>0</v>
      </c>
      <c r="L407" s="22">
        <v>0</v>
      </c>
      <c r="M407" s="28" t="s">
        <v>2961</v>
      </c>
      <c r="N407" s="28"/>
    </row>
    <row r="408" spans="1:14" x14ac:dyDescent="0.3">
      <c r="A408" s="17" t="s">
        <v>2808</v>
      </c>
      <c r="B408" s="17" t="s">
        <v>2352</v>
      </c>
      <c r="C408" s="17" t="s">
        <v>1286</v>
      </c>
      <c r="D408" s="17" t="s">
        <v>2630</v>
      </c>
      <c r="E408" s="17" t="s">
        <v>807</v>
      </c>
      <c r="F408" s="17" t="s">
        <v>2809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28" t="s">
        <v>2963</v>
      </c>
      <c r="N408" s="28"/>
    </row>
    <row r="409" spans="1:14" x14ac:dyDescent="0.3">
      <c r="A409" s="17" t="s">
        <v>2810</v>
      </c>
      <c r="B409" s="17" t="s">
        <v>2811</v>
      </c>
      <c r="C409" s="17" t="s">
        <v>2812</v>
      </c>
      <c r="D409" s="17" t="s">
        <v>1302</v>
      </c>
      <c r="E409" s="17" t="s">
        <v>2813</v>
      </c>
      <c r="F409" s="17" t="s">
        <v>2814</v>
      </c>
      <c r="G409" s="18">
        <v>1</v>
      </c>
      <c r="H409" s="18">
        <v>2</v>
      </c>
      <c r="I409" s="19">
        <v>0</v>
      </c>
      <c r="J409" s="20">
        <v>1</v>
      </c>
      <c r="K409" s="21">
        <v>0</v>
      </c>
      <c r="L409" s="22">
        <v>0</v>
      </c>
      <c r="M409" s="28" t="s">
        <v>2961</v>
      </c>
      <c r="N409" s="28"/>
    </row>
    <row r="410" spans="1:14" x14ac:dyDescent="0.3">
      <c r="A410" s="17" t="s">
        <v>2815</v>
      </c>
      <c r="B410" s="17" t="s">
        <v>2816</v>
      </c>
      <c r="C410" s="17" t="s">
        <v>2817</v>
      </c>
      <c r="D410" s="17" t="s">
        <v>1302</v>
      </c>
      <c r="E410" s="17" t="s">
        <v>807</v>
      </c>
      <c r="F410" s="17" t="s">
        <v>2818</v>
      </c>
      <c r="G410" s="18">
        <v>1</v>
      </c>
      <c r="H410" s="18">
        <v>1</v>
      </c>
      <c r="I410" s="19">
        <v>1</v>
      </c>
      <c r="J410" s="20">
        <v>0</v>
      </c>
      <c r="K410" s="21">
        <v>0</v>
      </c>
      <c r="L410" s="22">
        <v>0</v>
      </c>
      <c r="M410" s="28" t="s">
        <v>2963</v>
      </c>
      <c r="N410" s="28"/>
    </row>
    <row r="411" spans="1:14" x14ac:dyDescent="0.3">
      <c r="A411" s="17" t="s">
        <v>2819</v>
      </c>
      <c r="B411" s="17" t="s">
        <v>2820</v>
      </c>
      <c r="C411" s="17" t="s">
        <v>1802</v>
      </c>
      <c r="D411" s="17" t="s">
        <v>1302</v>
      </c>
      <c r="E411" s="17" t="s">
        <v>665</v>
      </c>
      <c r="F411" s="17" t="s">
        <v>2821</v>
      </c>
      <c r="G411" s="18">
        <v>1</v>
      </c>
      <c r="H411" s="18">
        <v>5</v>
      </c>
      <c r="I411" s="19">
        <v>0</v>
      </c>
      <c r="J411" s="20">
        <v>1</v>
      </c>
      <c r="K411" s="21">
        <v>0</v>
      </c>
      <c r="L411" s="22">
        <v>0</v>
      </c>
      <c r="M411" s="28" t="s">
        <v>2961</v>
      </c>
      <c r="N411" s="28"/>
    </row>
    <row r="412" spans="1:14" x14ac:dyDescent="0.3">
      <c r="A412" s="17" t="s">
        <v>1027</v>
      </c>
      <c r="B412" s="17" t="s">
        <v>2822</v>
      </c>
      <c r="C412" s="17" t="s">
        <v>2823</v>
      </c>
      <c r="D412" s="17" t="s">
        <v>1302</v>
      </c>
      <c r="E412" s="17" t="s">
        <v>1029</v>
      </c>
      <c r="F412" s="17" t="s">
        <v>2824</v>
      </c>
      <c r="G412" s="18">
        <v>1</v>
      </c>
      <c r="H412" s="18">
        <v>1</v>
      </c>
      <c r="I412" s="19">
        <v>0</v>
      </c>
      <c r="J412" s="20">
        <v>0</v>
      </c>
      <c r="K412" s="21">
        <v>0</v>
      </c>
      <c r="L412" s="22">
        <v>1</v>
      </c>
      <c r="M412" s="28" t="s">
        <v>2960</v>
      </c>
      <c r="N412" s="28"/>
    </row>
    <row r="413" spans="1:14" x14ac:dyDescent="0.3">
      <c r="A413" s="17" t="s">
        <v>834</v>
      </c>
      <c r="B413" s="17" t="s">
        <v>2825</v>
      </c>
      <c r="C413" s="17" t="s">
        <v>1286</v>
      </c>
      <c r="D413" s="17" t="s">
        <v>2826</v>
      </c>
      <c r="E413" s="17" t="s">
        <v>825</v>
      </c>
      <c r="F413" s="17" t="s">
        <v>2827</v>
      </c>
      <c r="G413" s="18">
        <v>1</v>
      </c>
      <c r="H413" s="18">
        <v>1</v>
      </c>
      <c r="I413" s="19">
        <v>0</v>
      </c>
      <c r="J413" s="20">
        <v>0</v>
      </c>
      <c r="K413" s="21">
        <v>1</v>
      </c>
      <c r="L413" s="22">
        <v>0</v>
      </c>
      <c r="M413" s="28" t="s">
        <v>2960</v>
      </c>
      <c r="N413" s="28"/>
    </row>
    <row r="414" spans="1:14" x14ac:dyDescent="0.3">
      <c r="A414" s="17" t="s">
        <v>1012</v>
      </c>
      <c r="B414" s="17" t="s">
        <v>2828</v>
      </c>
      <c r="C414" s="17" t="s">
        <v>2829</v>
      </c>
      <c r="D414" s="17" t="s">
        <v>2830</v>
      </c>
      <c r="E414" s="17" t="s">
        <v>645</v>
      </c>
      <c r="F414" s="17" t="s">
        <v>2831</v>
      </c>
      <c r="G414" s="18">
        <v>1</v>
      </c>
      <c r="H414" s="18">
        <v>2</v>
      </c>
      <c r="I414" s="19">
        <v>0</v>
      </c>
      <c r="J414" s="20">
        <v>0</v>
      </c>
      <c r="K414" s="21">
        <v>0</v>
      </c>
      <c r="L414" s="22">
        <v>1</v>
      </c>
      <c r="M414" s="28" t="s">
        <v>2960</v>
      </c>
      <c r="N414" s="28"/>
    </row>
    <row r="415" spans="1:14" x14ac:dyDescent="0.3">
      <c r="A415" s="17" t="s">
        <v>1116</v>
      </c>
      <c r="B415" s="17" t="s">
        <v>2832</v>
      </c>
      <c r="C415" s="17" t="s">
        <v>2833</v>
      </c>
      <c r="D415" s="17" t="s">
        <v>1302</v>
      </c>
      <c r="E415" s="17" t="s">
        <v>1118</v>
      </c>
      <c r="F415" s="17" t="s">
        <v>2834</v>
      </c>
      <c r="G415" s="18">
        <v>1</v>
      </c>
      <c r="H415" s="18">
        <v>1</v>
      </c>
      <c r="I415" s="19">
        <v>0</v>
      </c>
      <c r="J415" s="20">
        <v>0</v>
      </c>
      <c r="K415" s="21">
        <v>0</v>
      </c>
      <c r="L415" s="22">
        <v>1</v>
      </c>
      <c r="M415" s="28" t="s">
        <v>2960</v>
      </c>
      <c r="N415" s="28"/>
    </row>
    <row r="416" spans="1:14" x14ac:dyDescent="0.3">
      <c r="A416" s="17" t="s">
        <v>2835</v>
      </c>
      <c r="B416" s="17" t="s">
        <v>2836</v>
      </c>
      <c r="C416" s="17" t="s">
        <v>1392</v>
      </c>
      <c r="D416" s="17" t="s">
        <v>1292</v>
      </c>
      <c r="E416" s="17" t="s">
        <v>1271</v>
      </c>
      <c r="F416" s="17" t="s">
        <v>2837</v>
      </c>
      <c r="G416" s="18">
        <v>1</v>
      </c>
      <c r="H416" s="18">
        <v>10</v>
      </c>
      <c r="I416" s="19">
        <v>1</v>
      </c>
      <c r="J416" s="20">
        <v>0</v>
      </c>
      <c r="K416" s="21">
        <v>0</v>
      </c>
      <c r="L416" s="22">
        <v>0</v>
      </c>
      <c r="M416" s="28" t="s">
        <v>2958</v>
      </c>
      <c r="N416" s="28"/>
    </row>
    <row r="417" spans="1:14" x14ac:dyDescent="0.3">
      <c r="A417" s="17" t="s">
        <v>859</v>
      </c>
      <c r="B417" s="17" t="s">
        <v>2838</v>
      </c>
      <c r="C417" s="17" t="s">
        <v>2839</v>
      </c>
      <c r="D417" s="17" t="s">
        <v>1302</v>
      </c>
      <c r="E417" s="17" t="s">
        <v>750</v>
      </c>
      <c r="F417" s="17" t="s">
        <v>2840</v>
      </c>
      <c r="G417" s="18">
        <v>1</v>
      </c>
      <c r="H417" s="18">
        <v>1</v>
      </c>
      <c r="I417" s="19">
        <v>0</v>
      </c>
      <c r="J417" s="20">
        <v>0</v>
      </c>
      <c r="K417" s="21">
        <v>1</v>
      </c>
      <c r="L417" s="22">
        <v>0</v>
      </c>
      <c r="M417" s="28" t="s">
        <v>2960</v>
      </c>
      <c r="N417" s="28"/>
    </row>
    <row r="418" spans="1:14" x14ac:dyDescent="0.3">
      <c r="A418" s="17" t="s">
        <v>2841</v>
      </c>
      <c r="B418" s="17" t="s">
        <v>2842</v>
      </c>
      <c r="C418" s="17" t="s">
        <v>2843</v>
      </c>
      <c r="D418" s="17" t="s">
        <v>1619</v>
      </c>
      <c r="E418" s="17" t="s">
        <v>645</v>
      </c>
      <c r="F418" s="17" t="s">
        <v>2844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28" t="s">
        <v>2963</v>
      </c>
      <c r="N418" s="28"/>
    </row>
    <row r="419" spans="1:14" x14ac:dyDescent="0.3">
      <c r="A419" s="17" t="s">
        <v>2845</v>
      </c>
      <c r="B419" s="17" t="s">
        <v>2846</v>
      </c>
      <c r="C419" s="17" t="s">
        <v>1286</v>
      </c>
      <c r="D419" s="17" t="s">
        <v>1302</v>
      </c>
      <c r="E419" s="17" t="s">
        <v>807</v>
      </c>
      <c r="F419" s="17" t="s">
        <v>2847</v>
      </c>
      <c r="G419" s="18">
        <v>1</v>
      </c>
      <c r="H419" s="18">
        <v>2</v>
      </c>
      <c r="I419" s="19">
        <v>0</v>
      </c>
      <c r="J419" s="20">
        <v>1</v>
      </c>
      <c r="K419" s="21">
        <v>0</v>
      </c>
      <c r="L419" s="22">
        <v>0</v>
      </c>
      <c r="M419" s="28" t="s">
        <v>2963</v>
      </c>
      <c r="N419" s="28"/>
    </row>
    <row r="420" spans="1:14" x14ac:dyDescent="0.3">
      <c r="A420" s="17" t="s">
        <v>2848</v>
      </c>
      <c r="B420" s="17" t="s">
        <v>2849</v>
      </c>
      <c r="C420" s="17" t="s">
        <v>2850</v>
      </c>
      <c r="D420" s="17" t="s">
        <v>1302</v>
      </c>
      <c r="E420" s="17" t="s">
        <v>1827</v>
      </c>
      <c r="F420" s="17" t="s">
        <v>2851</v>
      </c>
      <c r="G420" s="18">
        <v>1</v>
      </c>
      <c r="H420" s="18">
        <v>10</v>
      </c>
      <c r="I420" s="19">
        <v>0</v>
      </c>
      <c r="J420" s="20">
        <v>1</v>
      </c>
      <c r="K420" s="21">
        <v>0</v>
      </c>
      <c r="L420" s="22">
        <v>0</v>
      </c>
      <c r="M420" s="28" t="s">
        <v>2963</v>
      </c>
      <c r="N420" s="28"/>
    </row>
    <row r="421" spans="1:14" x14ac:dyDescent="0.3">
      <c r="A421" s="17" t="s">
        <v>1125</v>
      </c>
      <c r="B421" s="17" t="s">
        <v>2852</v>
      </c>
      <c r="C421" s="17" t="s">
        <v>2853</v>
      </c>
      <c r="D421" s="17" t="s">
        <v>2854</v>
      </c>
      <c r="E421" s="17" t="s">
        <v>1127</v>
      </c>
      <c r="F421" s="17" t="s">
        <v>2855</v>
      </c>
      <c r="G421" s="18">
        <v>1</v>
      </c>
      <c r="H421" s="18">
        <v>1</v>
      </c>
      <c r="I421" s="19">
        <v>0</v>
      </c>
      <c r="J421" s="20">
        <v>0</v>
      </c>
      <c r="K421" s="21">
        <v>0</v>
      </c>
      <c r="L421" s="22">
        <v>1</v>
      </c>
      <c r="M421" s="28" t="s">
        <v>2960</v>
      </c>
      <c r="N421" s="28"/>
    </row>
    <row r="422" spans="1:14" x14ac:dyDescent="0.3">
      <c r="A422" s="17" t="s">
        <v>1036</v>
      </c>
      <c r="B422" s="17" t="s">
        <v>1037</v>
      </c>
      <c r="C422" s="17" t="s">
        <v>2856</v>
      </c>
      <c r="D422" s="17" t="s">
        <v>1302</v>
      </c>
      <c r="E422" s="17" t="s">
        <v>1038</v>
      </c>
      <c r="F422" s="17" t="s">
        <v>2857</v>
      </c>
      <c r="G422" s="18">
        <v>1</v>
      </c>
      <c r="H422" s="18">
        <v>1</v>
      </c>
      <c r="I422" s="19">
        <v>0</v>
      </c>
      <c r="J422" s="20">
        <v>0</v>
      </c>
      <c r="K422" s="21">
        <v>0</v>
      </c>
      <c r="L422" s="22">
        <v>1</v>
      </c>
      <c r="M422" s="28" t="s">
        <v>2960</v>
      </c>
      <c r="N422" s="28"/>
    </row>
    <row r="423" spans="1:14" x14ac:dyDescent="0.3">
      <c r="A423" s="17" t="s">
        <v>1046</v>
      </c>
      <c r="B423" s="17" t="s">
        <v>2858</v>
      </c>
      <c r="C423" s="17" t="s">
        <v>1286</v>
      </c>
      <c r="D423" s="17" t="s">
        <v>1302</v>
      </c>
      <c r="E423" s="17" t="s">
        <v>1048</v>
      </c>
      <c r="F423" s="17" t="s">
        <v>2859</v>
      </c>
      <c r="G423" s="18">
        <v>1</v>
      </c>
      <c r="H423" s="18">
        <v>1</v>
      </c>
      <c r="I423" s="19">
        <v>0</v>
      </c>
      <c r="J423" s="20">
        <v>0</v>
      </c>
      <c r="K423" s="21">
        <v>0</v>
      </c>
      <c r="L423" s="22">
        <v>1</v>
      </c>
      <c r="M423" s="28" t="s">
        <v>2960</v>
      </c>
      <c r="N423" s="28"/>
    </row>
    <row r="424" spans="1:14" x14ac:dyDescent="0.3">
      <c r="A424" s="17" t="s">
        <v>870</v>
      </c>
      <c r="B424" s="17" t="s">
        <v>2860</v>
      </c>
      <c r="C424" s="17" t="s">
        <v>2861</v>
      </c>
      <c r="D424" s="17" t="s">
        <v>1311</v>
      </c>
      <c r="E424" s="17" t="s">
        <v>872</v>
      </c>
      <c r="F424" s="17" t="s">
        <v>2862</v>
      </c>
      <c r="G424" s="18">
        <v>1</v>
      </c>
      <c r="H424" s="18">
        <v>2</v>
      </c>
      <c r="I424" s="19">
        <v>0</v>
      </c>
      <c r="J424" s="20">
        <v>0</v>
      </c>
      <c r="K424" s="21">
        <v>1</v>
      </c>
      <c r="L424" s="22">
        <v>0</v>
      </c>
      <c r="M424" s="28" t="s">
        <v>2960</v>
      </c>
      <c r="N424" s="28"/>
    </row>
    <row r="425" spans="1:14" x14ac:dyDescent="0.3">
      <c r="A425" s="17" t="s">
        <v>2863</v>
      </c>
      <c r="B425" s="17" t="s">
        <v>2864</v>
      </c>
      <c r="C425" s="17" t="s">
        <v>2865</v>
      </c>
      <c r="D425" s="17" t="s">
        <v>1704</v>
      </c>
      <c r="E425" s="17" t="s">
        <v>1807</v>
      </c>
      <c r="F425" s="17" t="s">
        <v>2866</v>
      </c>
      <c r="G425" s="18">
        <v>1</v>
      </c>
      <c r="H425" s="18">
        <v>1</v>
      </c>
      <c r="I425" s="19">
        <v>0</v>
      </c>
      <c r="J425" s="20">
        <v>1</v>
      </c>
      <c r="K425" s="21">
        <v>0</v>
      </c>
      <c r="L425" s="22">
        <v>0</v>
      </c>
      <c r="M425" s="28" t="s">
        <v>2961</v>
      </c>
      <c r="N425" s="28"/>
    </row>
    <row r="426" spans="1:14" x14ac:dyDescent="0.3">
      <c r="A426" s="17" t="s">
        <v>2867</v>
      </c>
      <c r="B426" s="17" t="s">
        <v>2868</v>
      </c>
      <c r="C426" s="17" t="s">
        <v>2869</v>
      </c>
      <c r="D426" s="17" t="s">
        <v>1246</v>
      </c>
      <c r="E426" s="17" t="s">
        <v>825</v>
      </c>
      <c r="F426" s="17" t="s">
        <v>2870</v>
      </c>
      <c r="G426" s="18">
        <v>1</v>
      </c>
      <c r="H426" s="18">
        <v>1</v>
      </c>
      <c r="I426" s="19">
        <v>0</v>
      </c>
      <c r="J426" s="20">
        <v>1</v>
      </c>
      <c r="K426" s="21">
        <v>0</v>
      </c>
      <c r="L426" s="22">
        <v>0</v>
      </c>
      <c r="M426" s="28" t="s">
        <v>2963</v>
      </c>
      <c r="N426" s="28"/>
    </row>
    <row r="427" spans="1:14" x14ac:dyDescent="0.3">
      <c r="A427" s="17" t="s">
        <v>2871</v>
      </c>
      <c r="B427" s="17" t="s">
        <v>2872</v>
      </c>
      <c r="C427" s="17" t="s">
        <v>2873</v>
      </c>
      <c r="D427" s="17" t="s">
        <v>1458</v>
      </c>
      <c r="E427" s="17" t="s">
        <v>789</v>
      </c>
      <c r="F427" s="17" t="s">
        <v>2874</v>
      </c>
      <c r="G427" s="18">
        <v>1</v>
      </c>
      <c r="H427" s="18">
        <v>2</v>
      </c>
      <c r="I427" s="19">
        <v>1</v>
      </c>
      <c r="J427" s="20">
        <v>0</v>
      </c>
      <c r="K427" s="21">
        <v>0</v>
      </c>
      <c r="L427" s="22">
        <v>0</v>
      </c>
      <c r="M427" s="28" t="s">
        <v>2963</v>
      </c>
      <c r="N427" s="28"/>
    </row>
    <row r="428" spans="1:14" x14ac:dyDescent="0.3">
      <c r="A428" s="17" t="s">
        <v>940</v>
      </c>
      <c r="B428" s="17" t="s">
        <v>2875</v>
      </c>
      <c r="C428" s="17" t="s">
        <v>1286</v>
      </c>
      <c r="D428" s="17" t="s">
        <v>1302</v>
      </c>
      <c r="E428" s="17" t="s">
        <v>750</v>
      </c>
      <c r="F428" s="17" t="s">
        <v>2876</v>
      </c>
      <c r="G428" s="18">
        <v>1</v>
      </c>
      <c r="H428" s="18">
        <v>1</v>
      </c>
      <c r="I428" s="19">
        <v>0</v>
      </c>
      <c r="J428" s="20">
        <v>0</v>
      </c>
      <c r="K428" s="21">
        <v>0</v>
      </c>
      <c r="L428" s="22">
        <v>1</v>
      </c>
      <c r="M428" s="28" t="s">
        <v>2960</v>
      </c>
      <c r="N428" s="28"/>
    </row>
    <row r="429" spans="1:14" x14ac:dyDescent="0.3">
      <c r="A429" s="17" t="s">
        <v>2877</v>
      </c>
      <c r="B429" s="17" t="s">
        <v>2878</v>
      </c>
      <c r="C429" s="17" t="s">
        <v>2879</v>
      </c>
      <c r="D429" s="17" t="s">
        <v>1458</v>
      </c>
      <c r="E429" s="17" t="s">
        <v>1896</v>
      </c>
      <c r="F429" s="17" t="s">
        <v>2880</v>
      </c>
      <c r="G429" s="18">
        <v>1</v>
      </c>
      <c r="H429" s="18">
        <v>6</v>
      </c>
      <c r="I429" s="19">
        <v>1</v>
      </c>
      <c r="J429" s="20">
        <v>0</v>
      </c>
      <c r="K429" s="21">
        <v>0</v>
      </c>
      <c r="L429" s="22">
        <v>0</v>
      </c>
      <c r="M429" s="28" t="s">
        <v>2959</v>
      </c>
      <c r="N429" s="28"/>
    </row>
    <row r="430" spans="1:14" x14ac:dyDescent="0.3">
      <c r="A430" s="17" t="s">
        <v>2881</v>
      </c>
      <c r="B430" s="17" t="s">
        <v>2882</v>
      </c>
      <c r="C430" s="17" t="s">
        <v>1286</v>
      </c>
      <c r="D430" s="17" t="s">
        <v>1302</v>
      </c>
      <c r="E430" s="17" t="s">
        <v>807</v>
      </c>
      <c r="F430" s="17" t="s">
        <v>2883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28" t="s">
        <v>2961</v>
      </c>
      <c r="N430" s="28"/>
    </row>
    <row r="431" spans="1:14" x14ac:dyDescent="0.3">
      <c r="A431" s="17" t="s">
        <v>742</v>
      </c>
      <c r="B431" s="17" t="s">
        <v>2884</v>
      </c>
      <c r="C431" s="17" t="s">
        <v>2885</v>
      </c>
      <c r="D431" s="17" t="s">
        <v>1302</v>
      </c>
      <c r="E431" s="17" t="s">
        <v>744</v>
      </c>
      <c r="F431" s="17" t="s">
        <v>2886</v>
      </c>
      <c r="G431" s="18">
        <v>1</v>
      </c>
      <c r="H431" s="18">
        <v>6</v>
      </c>
      <c r="I431" s="19">
        <v>0</v>
      </c>
      <c r="J431" s="20">
        <v>0</v>
      </c>
      <c r="K431" s="21">
        <v>1</v>
      </c>
      <c r="L431" s="22">
        <v>0</v>
      </c>
      <c r="M431" s="28" t="s">
        <v>2960</v>
      </c>
      <c r="N431" s="28"/>
    </row>
    <row r="432" spans="1:14" x14ac:dyDescent="0.3">
      <c r="A432" s="17" t="s">
        <v>708</v>
      </c>
      <c r="B432" s="17" t="s">
        <v>2887</v>
      </c>
      <c r="C432" s="17" t="s">
        <v>1286</v>
      </c>
      <c r="D432" s="17" t="s">
        <v>2888</v>
      </c>
      <c r="E432" s="17" t="s">
        <v>665</v>
      </c>
      <c r="F432" s="17" t="s">
        <v>2889</v>
      </c>
      <c r="G432" s="18">
        <v>1</v>
      </c>
      <c r="H432" s="18">
        <v>1</v>
      </c>
      <c r="I432" s="19">
        <v>0</v>
      </c>
      <c r="J432" s="20">
        <v>0</v>
      </c>
      <c r="K432" s="21">
        <v>1</v>
      </c>
      <c r="L432" s="22">
        <v>0</v>
      </c>
      <c r="M432" s="28" t="s">
        <v>2960</v>
      </c>
      <c r="N432" s="28"/>
    </row>
    <row r="433" spans="1:14" x14ac:dyDescent="0.3">
      <c r="A433" s="17" t="s">
        <v>2890</v>
      </c>
      <c r="B433" s="17" t="s">
        <v>2891</v>
      </c>
      <c r="C433" s="17" t="s">
        <v>2892</v>
      </c>
      <c r="D433" s="17" t="s">
        <v>1307</v>
      </c>
      <c r="E433" s="17" t="s">
        <v>1752</v>
      </c>
      <c r="F433" s="17" t="s">
        <v>2893</v>
      </c>
      <c r="G433" s="18">
        <v>1</v>
      </c>
      <c r="H433" s="18">
        <v>1</v>
      </c>
      <c r="I433" s="19">
        <v>1</v>
      </c>
      <c r="J433" s="20">
        <v>0</v>
      </c>
      <c r="K433" s="21">
        <v>0</v>
      </c>
      <c r="L433" s="22">
        <v>0</v>
      </c>
      <c r="M433" s="28" t="s">
        <v>2963</v>
      </c>
      <c r="N433" s="28"/>
    </row>
    <row r="434" spans="1:14" x14ac:dyDescent="0.3">
      <c r="A434" s="17" t="s">
        <v>2894</v>
      </c>
      <c r="B434" s="17" t="s">
        <v>2895</v>
      </c>
      <c r="C434" s="17" t="s">
        <v>2311</v>
      </c>
      <c r="D434" s="17" t="s">
        <v>1403</v>
      </c>
      <c r="E434" s="17" t="s">
        <v>645</v>
      </c>
      <c r="F434" s="17" t="s">
        <v>2896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28" t="s">
        <v>2961</v>
      </c>
      <c r="N434" s="28"/>
    </row>
    <row r="435" spans="1:14" x14ac:dyDescent="0.3">
      <c r="A435" s="17" t="s">
        <v>961</v>
      </c>
      <c r="B435" s="17" t="s">
        <v>2897</v>
      </c>
      <c r="C435" s="17" t="s">
        <v>1286</v>
      </c>
      <c r="D435" s="17" t="s">
        <v>1550</v>
      </c>
      <c r="E435" s="17" t="s">
        <v>665</v>
      </c>
      <c r="F435" s="17" t="s">
        <v>2898</v>
      </c>
      <c r="G435" s="18">
        <v>1</v>
      </c>
      <c r="H435" s="18">
        <v>1</v>
      </c>
      <c r="I435" s="19">
        <v>0</v>
      </c>
      <c r="J435" s="20">
        <v>0</v>
      </c>
      <c r="K435" s="21">
        <v>0</v>
      </c>
      <c r="L435" s="22">
        <v>1</v>
      </c>
      <c r="M435" s="28" t="s">
        <v>2960</v>
      </c>
      <c r="N435" s="28"/>
    </row>
    <row r="436" spans="1:14" x14ac:dyDescent="0.3">
      <c r="A436" s="17" t="s">
        <v>903</v>
      </c>
      <c r="B436" s="17" t="s">
        <v>904</v>
      </c>
      <c r="C436" s="17" t="s">
        <v>2899</v>
      </c>
      <c r="D436" s="17" t="s">
        <v>1258</v>
      </c>
      <c r="E436" s="17" t="s">
        <v>906</v>
      </c>
      <c r="F436" s="17" t="s">
        <v>2900</v>
      </c>
      <c r="G436" s="18">
        <v>1</v>
      </c>
      <c r="H436" s="18">
        <v>1</v>
      </c>
      <c r="I436" s="19">
        <v>0</v>
      </c>
      <c r="J436" s="20">
        <v>0</v>
      </c>
      <c r="K436" s="21">
        <v>0</v>
      </c>
      <c r="L436" s="22">
        <v>1</v>
      </c>
      <c r="M436" s="28" t="s">
        <v>2962</v>
      </c>
      <c r="N436" s="28"/>
    </row>
    <row r="437" spans="1:14" x14ac:dyDescent="0.3">
      <c r="A437" s="17" t="s">
        <v>1194</v>
      </c>
      <c r="B437" s="17" t="s">
        <v>1761</v>
      </c>
      <c r="C437" s="17" t="s">
        <v>1895</v>
      </c>
      <c r="D437" s="17" t="s">
        <v>1302</v>
      </c>
      <c r="E437" s="17" t="s">
        <v>1196</v>
      </c>
      <c r="F437" s="17" t="s">
        <v>2901</v>
      </c>
      <c r="G437" s="18">
        <v>1</v>
      </c>
      <c r="H437" s="18">
        <v>4</v>
      </c>
      <c r="I437" s="19">
        <v>0</v>
      </c>
      <c r="J437" s="20">
        <v>0</v>
      </c>
      <c r="K437" s="21">
        <v>0</v>
      </c>
      <c r="L437" s="22">
        <v>1</v>
      </c>
      <c r="M437" s="28" t="s">
        <v>2960</v>
      </c>
      <c r="N437" s="28"/>
    </row>
    <row r="438" spans="1:14" x14ac:dyDescent="0.3">
      <c r="A438" s="17" t="s">
        <v>2902</v>
      </c>
      <c r="B438" s="17" t="s">
        <v>2903</v>
      </c>
      <c r="C438" s="17" t="s">
        <v>2904</v>
      </c>
      <c r="D438" s="17" t="s">
        <v>1302</v>
      </c>
      <c r="E438" s="17" t="s">
        <v>2905</v>
      </c>
      <c r="F438" s="17" t="s">
        <v>2906</v>
      </c>
      <c r="G438" s="18">
        <v>1</v>
      </c>
      <c r="H438" s="18">
        <v>10</v>
      </c>
      <c r="I438" s="19">
        <v>1</v>
      </c>
      <c r="J438" s="20">
        <v>0</v>
      </c>
      <c r="K438" s="21">
        <v>0</v>
      </c>
      <c r="L438" s="22">
        <v>0</v>
      </c>
      <c r="M438" s="28" t="s">
        <v>2963</v>
      </c>
      <c r="N438" s="28"/>
    </row>
    <row r="439" spans="1:14" x14ac:dyDescent="0.3">
      <c r="A439" s="17" t="s">
        <v>2907</v>
      </c>
      <c r="B439" s="17" t="s">
        <v>2908</v>
      </c>
      <c r="C439" s="17" t="s">
        <v>2909</v>
      </c>
      <c r="D439" s="17" t="s">
        <v>1258</v>
      </c>
      <c r="E439" s="17" t="s">
        <v>1293</v>
      </c>
      <c r="F439" s="17" t="s">
        <v>2910</v>
      </c>
      <c r="G439" s="18">
        <v>1</v>
      </c>
      <c r="H439" s="18">
        <v>1</v>
      </c>
      <c r="I439" s="19">
        <v>0</v>
      </c>
      <c r="J439" s="20">
        <v>1</v>
      </c>
      <c r="K439" s="21">
        <v>0</v>
      </c>
      <c r="L439" s="22">
        <v>0</v>
      </c>
      <c r="M439" s="28" t="s">
        <v>2961</v>
      </c>
      <c r="N439" s="28"/>
    </row>
    <row r="440" spans="1:14" x14ac:dyDescent="0.3">
      <c r="A440" s="17" t="s">
        <v>656</v>
      </c>
      <c r="B440" s="17" t="s">
        <v>2911</v>
      </c>
      <c r="C440" s="17" t="s">
        <v>2912</v>
      </c>
      <c r="D440" s="17" t="s">
        <v>2913</v>
      </c>
      <c r="E440" s="17" t="s">
        <v>659</v>
      </c>
      <c r="F440" s="17" t="s">
        <v>2914</v>
      </c>
      <c r="G440" s="18">
        <v>1</v>
      </c>
      <c r="H440" s="18">
        <v>1</v>
      </c>
      <c r="I440" s="19">
        <v>0</v>
      </c>
      <c r="J440" s="20">
        <v>0</v>
      </c>
      <c r="K440" s="21">
        <v>1</v>
      </c>
      <c r="L440" s="22">
        <v>0</v>
      </c>
      <c r="M440" s="28" t="s">
        <v>2960</v>
      </c>
      <c r="N440" s="28"/>
    </row>
    <row r="441" spans="1:14" x14ac:dyDescent="0.3">
      <c r="A441" s="17" t="s">
        <v>2915</v>
      </c>
      <c r="B441" s="17" t="s">
        <v>2916</v>
      </c>
      <c r="C441" s="17" t="s">
        <v>2917</v>
      </c>
      <c r="D441" s="17" t="s">
        <v>1473</v>
      </c>
      <c r="E441" s="17" t="s">
        <v>2918</v>
      </c>
      <c r="F441" s="17" t="s">
        <v>2919</v>
      </c>
      <c r="G441" s="18">
        <v>1</v>
      </c>
      <c r="H441" s="18">
        <v>4</v>
      </c>
      <c r="I441" s="19">
        <v>0</v>
      </c>
      <c r="J441" s="20">
        <v>1</v>
      </c>
      <c r="K441" s="21">
        <v>0</v>
      </c>
      <c r="L441" s="22">
        <v>0</v>
      </c>
      <c r="M441" s="28" t="s">
        <v>2961</v>
      </c>
      <c r="N441" s="28"/>
    </row>
    <row r="442" spans="1:14" x14ac:dyDescent="0.3">
      <c r="A442" s="17" t="s">
        <v>2920</v>
      </c>
      <c r="B442" s="17" t="s">
        <v>2921</v>
      </c>
      <c r="C442" s="17" t="s">
        <v>1605</v>
      </c>
      <c r="D442" s="17" t="s">
        <v>1458</v>
      </c>
      <c r="E442" s="17" t="s">
        <v>789</v>
      </c>
      <c r="F442" s="17" t="s">
        <v>2922</v>
      </c>
      <c r="G442" s="18">
        <v>1</v>
      </c>
      <c r="H442" s="18">
        <v>4</v>
      </c>
      <c r="I442" s="19">
        <v>0</v>
      </c>
      <c r="J442" s="20">
        <v>1</v>
      </c>
      <c r="K442" s="21">
        <v>0</v>
      </c>
      <c r="L442" s="22">
        <v>0</v>
      </c>
      <c r="M442" s="28" t="s">
        <v>2963</v>
      </c>
      <c r="N442" s="28"/>
    </row>
    <row r="443" spans="1:14" x14ac:dyDescent="0.3">
      <c r="A443" s="17" t="s">
        <v>2923</v>
      </c>
      <c r="B443" s="17" t="s">
        <v>2924</v>
      </c>
      <c r="C443" s="17" t="s">
        <v>2925</v>
      </c>
      <c r="D443" s="17" t="s">
        <v>1246</v>
      </c>
      <c r="E443" s="17" t="s">
        <v>2926</v>
      </c>
      <c r="F443" s="17" t="s">
        <v>2927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28" t="s">
        <v>2961</v>
      </c>
      <c r="N443" s="28"/>
    </row>
    <row r="444" spans="1:14" x14ac:dyDescent="0.3">
      <c r="A444" s="17" t="s">
        <v>2928</v>
      </c>
      <c r="B444" s="17" t="s">
        <v>2929</v>
      </c>
      <c r="C444" s="17" t="s">
        <v>2930</v>
      </c>
      <c r="D444" s="17" t="s">
        <v>1428</v>
      </c>
      <c r="E444" s="17" t="s">
        <v>1523</v>
      </c>
      <c r="F444" s="17" t="s">
        <v>2931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28" t="s">
        <v>2961</v>
      </c>
      <c r="N444" s="28"/>
    </row>
    <row r="445" spans="1:14" x14ac:dyDescent="0.3">
      <c r="A445" s="17" t="s">
        <v>2932</v>
      </c>
      <c r="B445" s="17" t="s">
        <v>2933</v>
      </c>
      <c r="C445" s="17" t="s">
        <v>2934</v>
      </c>
      <c r="D445" s="17" t="s">
        <v>1550</v>
      </c>
      <c r="E445" s="17" t="s">
        <v>645</v>
      </c>
      <c r="F445" s="17" t="s">
        <v>2935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28" t="s">
        <v>2961</v>
      </c>
      <c r="N445" s="28"/>
    </row>
    <row r="446" spans="1:14" x14ac:dyDescent="0.3">
      <c r="A446" s="17" t="s">
        <v>1059</v>
      </c>
      <c r="B446" s="17" t="s">
        <v>2936</v>
      </c>
      <c r="C446" s="17" t="s">
        <v>2937</v>
      </c>
      <c r="D446" s="17" t="s">
        <v>2938</v>
      </c>
      <c r="E446" s="17" t="s">
        <v>1061</v>
      </c>
      <c r="F446" s="17" t="s">
        <v>2939</v>
      </c>
      <c r="G446" s="18">
        <v>1</v>
      </c>
      <c r="H446" s="18">
        <v>2</v>
      </c>
      <c r="I446" s="19">
        <v>0</v>
      </c>
      <c r="J446" s="20">
        <v>0</v>
      </c>
      <c r="K446" s="21">
        <v>0</v>
      </c>
      <c r="L446" s="22">
        <v>1</v>
      </c>
      <c r="M446" s="28" t="s">
        <v>2960</v>
      </c>
      <c r="N446" s="2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tabSelected="1" workbookViewId="0">
      <selection activeCell="B18" sqref="B18"/>
    </sheetView>
  </sheetViews>
  <sheetFormatPr defaultRowHeight="14.4" x14ac:dyDescent="0.3"/>
  <cols>
    <col min="1" max="1" width="25" bestFit="1" customWidth="1"/>
    <col min="2" max="2" width="56.44140625" bestFit="1" customWidth="1"/>
    <col min="3" max="3" width="10.44140625" customWidth="1"/>
    <col min="4" max="4" width="10.109375" customWidth="1"/>
    <col min="11" max="15" width="0" hidden="1" customWidth="1"/>
  </cols>
  <sheetData>
    <row r="1" spans="1:14" ht="21.6" thickBot="1" x14ac:dyDescent="0.35">
      <c r="A1" s="35" t="s">
        <v>2968</v>
      </c>
      <c r="B1" s="35"/>
      <c r="C1" s="35"/>
      <c r="D1" s="35"/>
    </row>
    <row r="2" spans="1:14" ht="15" thickBot="1" x14ac:dyDescent="0.35">
      <c r="A2" s="29" t="s">
        <v>2969</v>
      </c>
      <c r="B2" s="29" t="s">
        <v>2966</v>
      </c>
      <c r="C2" s="29" t="s">
        <v>2967</v>
      </c>
      <c r="D2" s="43" t="s">
        <v>2965</v>
      </c>
    </row>
    <row r="3" spans="1:14" x14ac:dyDescent="0.3">
      <c r="A3" s="68" t="s">
        <v>2974</v>
      </c>
      <c r="B3" s="55" t="s">
        <v>2960</v>
      </c>
      <c r="C3" s="56">
        <v>130</v>
      </c>
      <c r="D3" s="57">
        <v>114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130</v>
      </c>
      <c r="N3" t="str">
        <f>IF($L3=2,$C3,"")</f>
        <v/>
      </c>
    </row>
    <row r="4" spans="1:14" x14ac:dyDescent="0.3">
      <c r="A4" s="50"/>
      <c r="B4" s="40" t="s">
        <v>2959</v>
      </c>
      <c r="C4" s="39">
        <v>36</v>
      </c>
      <c r="D4" s="44">
        <v>12</v>
      </c>
      <c r="K4" s="27" t="str">
        <f t="shared" ref="K4:K15" si="0">IF(OR($B4="Corporate non-stock - demand too low to convert",$B4="Non-stock in the primary DC - demand too low to convert",$B4="Low impact - only 1 or 2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x14ac:dyDescent="0.3">
      <c r="A5" s="50"/>
      <c r="B5" s="40" t="s">
        <v>2962</v>
      </c>
      <c r="C5" s="39">
        <v>19</v>
      </c>
      <c r="D5" s="44">
        <v>12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ht="15" thickBot="1" x14ac:dyDescent="0.35">
      <c r="A6" s="58"/>
      <c r="B6" s="59" t="s">
        <v>2972</v>
      </c>
      <c r="C6" s="60">
        <v>3</v>
      </c>
      <c r="D6" s="61">
        <v>1</v>
      </c>
      <c r="K6" s="27" t="str">
        <f t="shared" si="0"/>
        <v/>
      </c>
      <c r="L6" s="27" t="str">
        <f t="shared" si="1"/>
        <v/>
      </c>
      <c r="M6" s="27" t="str">
        <f t="shared" si="2"/>
        <v/>
      </c>
      <c r="N6" s="27" t="str">
        <f t="shared" si="3"/>
        <v/>
      </c>
    </row>
    <row r="7" spans="1:14" x14ac:dyDescent="0.3">
      <c r="A7" s="69" t="s">
        <v>2975</v>
      </c>
      <c r="B7" s="52" t="s">
        <v>2961</v>
      </c>
      <c r="C7" s="53">
        <v>144</v>
      </c>
      <c r="D7" s="54">
        <v>121</v>
      </c>
      <c r="K7" s="27">
        <f t="shared" si="0"/>
        <v>1</v>
      </c>
      <c r="L7" s="27" t="str">
        <f t="shared" si="1"/>
        <v/>
      </c>
      <c r="M7" s="27">
        <f t="shared" si="2"/>
        <v>144</v>
      </c>
      <c r="N7" s="27" t="str">
        <f t="shared" si="3"/>
        <v/>
      </c>
    </row>
    <row r="8" spans="1:14" x14ac:dyDescent="0.3">
      <c r="A8" s="50"/>
      <c r="B8" s="40" t="s">
        <v>2964</v>
      </c>
      <c r="C8" s="39">
        <v>16</v>
      </c>
      <c r="D8" s="44">
        <v>7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ht="15" thickBot="1" x14ac:dyDescent="0.35">
      <c r="A9" s="51"/>
      <c r="B9" s="41" t="s">
        <v>2971</v>
      </c>
      <c r="C9" s="42">
        <v>8</v>
      </c>
      <c r="D9" s="45">
        <v>2</v>
      </c>
      <c r="K9" s="27" t="str">
        <f t="shared" si="0"/>
        <v/>
      </c>
      <c r="L9" s="27" t="str">
        <f t="shared" si="1"/>
        <v/>
      </c>
      <c r="M9" s="27" t="str">
        <f t="shared" si="2"/>
        <v/>
      </c>
      <c r="N9" s="27" t="str">
        <f t="shared" si="3"/>
        <v/>
      </c>
    </row>
    <row r="10" spans="1:14" x14ac:dyDescent="0.3">
      <c r="A10" s="49" t="s">
        <v>2970</v>
      </c>
      <c r="B10" s="62" t="s">
        <v>2958</v>
      </c>
      <c r="C10" s="63">
        <v>185</v>
      </c>
      <c r="D10" s="64">
        <v>50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A11" s="58"/>
      <c r="B11" s="65" t="s">
        <v>2963</v>
      </c>
      <c r="C11" s="66">
        <v>144</v>
      </c>
      <c r="D11" s="67">
        <v>125</v>
      </c>
      <c r="K11" s="27">
        <f t="shared" si="0"/>
        <v>1</v>
      </c>
      <c r="L11" s="27" t="str">
        <f t="shared" si="1"/>
        <v/>
      </c>
      <c r="M11" s="27">
        <f t="shared" si="2"/>
        <v>144</v>
      </c>
      <c r="N11" s="27" t="str">
        <f t="shared" si="3"/>
        <v/>
      </c>
    </row>
    <row r="12" spans="1:14" ht="15" thickBot="1" x14ac:dyDescent="0.35">
      <c r="A12" s="27"/>
      <c r="B12" s="46" t="s">
        <v>11</v>
      </c>
      <c r="C12" s="47">
        <v>685</v>
      </c>
      <c r="D12" s="48">
        <v>444</v>
      </c>
      <c r="K12" s="27" t="str">
        <f t="shared" si="0"/>
        <v/>
      </c>
      <c r="L12" s="27">
        <f t="shared" si="1"/>
        <v>2</v>
      </c>
      <c r="M12" s="27" t="str">
        <f t="shared" si="2"/>
        <v/>
      </c>
      <c r="N12" s="27">
        <f t="shared" si="3"/>
        <v>685</v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418</v>
      </c>
      <c r="N20">
        <f>SUM(N1:N19)</f>
        <v>685</v>
      </c>
      <c r="O20">
        <f>M20/N20</f>
        <v>0.61021897810218984</v>
      </c>
    </row>
    <row r="21" spans="13:15" x14ac:dyDescent="0.3">
      <c r="O21" t="str">
        <f>TEXT(O20,"0.0%")</f>
        <v>61.0%</v>
      </c>
    </row>
  </sheetData>
  <mergeCells count="4">
    <mergeCell ref="A1:D1"/>
    <mergeCell ref="A7:A9"/>
    <mergeCell ref="A3:A6"/>
    <mergeCell ref="A10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opLeftCell="A11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36" t="s">
        <v>2940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2941</v>
      </c>
      <c r="L2" s="37"/>
    </row>
    <row r="3" spans="1:12" ht="27.45" customHeight="1" x14ac:dyDescent="0.3">
      <c r="A3" s="23" t="s">
        <v>2942</v>
      </c>
      <c r="B3" s="23" t="s">
        <v>2943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2944</v>
      </c>
    </row>
    <row r="4" spans="1:12" ht="14.4" x14ac:dyDescent="0.3">
      <c r="A4" s="38">
        <v>2018</v>
      </c>
      <c r="B4" s="25" t="s">
        <v>2945</v>
      </c>
      <c r="C4" s="26">
        <v>5725</v>
      </c>
      <c r="D4" s="26">
        <v>5162</v>
      </c>
      <c r="E4" s="24">
        <v>0.90165938864628825</v>
      </c>
      <c r="F4" s="26">
        <v>236</v>
      </c>
      <c r="G4" s="24">
        <v>0.94288209606986895</v>
      </c>
      <c r="H4" s="26">
        <v>225</v>
      </c>
      <c r="I4" s="26">
        <v>35</v>
      </c>
      <c r="J4" s="26">
        <v>67</v>
      </c>
      <c r="K4" s="24">
        <v>0.91801529432687179</v>
      </c>
      <c r="L4" s="24">
        <v>0.95823278262483758</v>
      </c>
    </row>
    <row r="5" spans="1:12" ht="14.4" x14ac:dyDescent="0.3">
      <c r="A5" s="38">
        <v>2018</v>
      </c>
      <c r="B5" s="25" t="s">
        <v>2946</v>
      </c>
      <c r="C5" s="26">
        <v>5369</v>
      </c>
      <c r="D5" s="26">
        <v>4907</v>
      </c>
      <c r="E5" s="24">
        <v>0.91395045632333771</v>
      </c>
      <c r="F5" s="26">
        <v>210</v>
      </c>
      <c r="G5" s="24">
        <v>0.95306388526727515</v>
      </c>
      <c r="H5" s="26">
        <v>146</v>
      </c>
      <c r="I5" s="26">
        <v>43</v>
      </c>
      <c r="J5" s="26">
        <v>63</v>
      </c>
      <c r="K5" s="24">
        <v>0.93235797073912219</v>
      </c>
      <c r="L5" s="24">
        <v>0.97110627350089052</v>
      </c>
    </row>
    <row r="6" spans="1:12" ht="14.4" x14ac:dyDescent="0.3">
      <c r="A6" s="38">
        <v>2018</v>
      </c>
      <c r="B6" s="25" t="s">
        <v>2947</v>
      </c>
      <c r="C6" s="26">
        <v>5792</v>
      </c>
      <c r="D6" s="26">
        <v>5270</v>
      </c>
      <c r="E6" s="24">
        <v>0.90987569060773477</v>
      </c>
      <c r="F6" s="26">
        <v>249</v>
      </c>
      <c r="G6" s="24">
        <v>0.95286602209944748</v>
      </c>
      <c r="H6" s="26">
        <v>157</v>
      </c>
      <c r="I6" s="26">
        <v>52</v>
      </c>
      <c r="J6" s="26">
        <v>64</v>
      </c>
      <c r="K6" s="24">
        <v>0.92847075405214941</v>
      </c>
      <c r="L6" s="24">
        <v>0.97107057306062283</v>
      </c>
    </row>
    <row r="7" spans="1:12" ht="14.4" x14ac:dyDescent="0.3">
      <c r="A7" s="38">
        <v>2018</v>
      </c>
      <c r="B7" s="25" t="s">
        <v>2948</v>
      </c>
      <c r="C7" s="26">
        <v>6676</v>
      </c>
      <c r="D7" s="26">
        <v>6105</v>
      </c>
      <c r="E7" s="24">
        <v>0.91446974236069489</v>
      </c>
      <c r="F7" s="26">
        <v>263</v>
      </c>
      <c r="G7" s="24">
        <v>0.95386458957459552</v>
      </c>
      <c r="H7" s="26">
        <v>171</v>
      </c>
      <c r="I7" s="26">
        <v>49</v>
      </c>
      <c r="J7" s="26">
        <v>88</v>
      </c>
      <c r="K7" s="24">
        <v>0.93362899525921395</v>
      </c>
      <c r="L7" s="24">
        <v>0.97275334608030595</v>
      </c>
    </row>
    <row r="8" spans="1:12" ht="14.4" x14ac:dyDescent="0.3">
      <c r="A8" s="38">
        <v>2018</v>
      </c>
      <c r="B8" s="25" t="s">
        <v>2949</v>
      </c>
      <c r="C8" s="26">
        <v>5911</v>
      </c>
      <c r="D8" s="26">
        <v>5464</v>
      </c>
      <c r="E8" s="24">
        <v>0.92437827778717652</v>
      </c>
      <c r="F8" s="26">
        <v>208</v>
      </c>
      <c r="G8" s="24">
        <v>0.95956690915242771</v>
      </c>
      <c r="H8" s="26">
        <v>120</v>
      </c>
      <c r="I8" s="26">
        <v>47</v>
      </c>
      <c r="J8" s="26">
        <v>72</v>
      </c>
      <c r="K8" s="24">
        <v>0.9433701657458563</v>
      </c>
      <c r="L8" s="24">
        <v>0.97851002865329517</v>
      </c>
    </row>
    <row r="9" spans="1:12" ht="14.4" x14ac:dyDescent="0.3">
      <c r="A9" s="38">
        <v>2018</v>
      </c>
      <c r="B9" s="25" t="s">
        <v>2950</v>
      </c>
      <c r="C9" s="26">
        <v>6447</v>
      </c>
      <c r="D9" s="26">
        <v>5880</v>
      </c>
      <c r="E9" s="24">
        <v>0.91205211726384361</v>
      </c>
      <c r="F9" s="26">
        <v>254</v>
      </c>
      <c r="G9" s="24">
        <v>0.95145028695517297</v>
      </c>
      <c r="H9" s="26">
        <v>204</v>
      </c>
      <c r="I9" s="26">
        <v>42</v>
      </c>
      <c r="J9" s="26">
        <v>67</v>
      </c>
      <c r="K9" s="24">
        <v>0.92773745661091822</v>
      </c>
      <c r="L9" s="24">
        <v>0.9664694280078896</v>
      </c>
    </row>
    <row r="10" spans="1:12" ht="14.4" x14ac:dyDescent="0.3">
      <c r="A10" s="38">
        <v>2018</v>
      </c>
      <c r="B10" s="25" t="s">
        <v>2951</v>
      </c>
      <c r="C10" s="26">
        <v>6124</v>
      </c>
      <c r="D10" s="26">
        <v>5280</v>
      </c>
      <c r="E10" s="24">
        <v>0.86218158066623118</v>
      </c>
      <c r="F10" s="26">
        <v>535</v>
      </c>
      <c r="G10" s="24">
        <v>0.94954278249510127</v>
      </c>
      <c r="H10" s="26">
        <v>158</v>
      </c>
      <c r="I10" s="26">
        <v>62</v>
      </c>
      <c r="J10" s="26">
        <v>89</v>
      </c>
      <c r="K10" s="24">
        <v>0.88397790055248615</v>
      </c>
      <c r="L10" s="24">
        <v>0.9709452004413387</v>
      </c>
    </row>
    <row r="11" spans="1:12" ht="14.4" x14ac:dyDescent="0.3">
      <c r="A11" s="38">
        <v>2018</v>
      </c>
      <c r="B11" s="25" t="s">
        <v>2952</v>
      </c>
      <c r="C11" s="26">
        <v>6232</v>
      </c>
      <c r="D11" s="26">
        <v>5378</v>
      </c>
      <c r="E11" s="24">
        <v>0.86296534017971771</v>
      </c>
      <c r="F11" s="26">
        <v>545</v>
      </c>
      <c r="G11" s="24">
        <v>0.95041720154043641</v>
      </c>
      <c r="H11" s="26">
        <v>194</v>
      </c>
      <c r="I11" s="26">
        <v>39</v>
      </c>
      <c r="J11" s="26">
        <v>76</v>
      </c>
      <c r="K11" s="24">
        <v>0.87918914500572176</v>
      </c>
      <c r="L11" s="24">
        <v>0.9651830581478823</v>
      </c>
    </row>
    <row r="12" spans="1:12" ht="14.4" x14ac:dyDescent="0.3">
      <c r="A12" s="38">
        <v>2018</v>
      </c>
      <c r="B12" s="25" t="s">
        <v>2953</v>
      </c>
      <c r="C12" s="26">
        <v>7937</v>
      </c>
      <c r="D12" s="26">
        <v>7088</v>
      </c>
      <c r="E12" s="24">
        <v>0.89303263197681748</v>
      </c>
      <c r="F12" s="26">
        <v>471</v>
      </c>
      <c r="G12" s="24">
        <v>0.95237495275292927</v>
      </c>
      <c r="H12" s="26">
        <v>215</v>
      </c>
      <c r="I12" s="26">
        <v>70</v>
      </c>
      <c r="J12" s="26">
        <v>93</v>
      </c>
      <c r="K12" s="24">
        <v>0.91175713918188839</v>
      </c>
      <c r="L12" s="24">
        <v>0.97056004381760919</v>
      </c>
    </row>
    <row r="13" spans="1:12" ht="14.4" x14ac:dyDescent="0.3">
      <c r="A13" s="38">
        <v>2018</v>
      </c>
      <c r="B13" s="25" t="s">
        <v>2954</v>
      </c>
      <c r="C13" s="26">
        <v>5457</v>
      </c>
      <c r="D13" s="26">
        <v>4925</v>
      </c>
      <c r="E13" s="24">
        <v>0.90251053692505034</v>
      </c>
      <c r="F13" s="26">
        <v>273</v>
      </c>
      <c r="G13" s="24">
        <v>0.95253802455561665</v>
      </c>
      <c r="H13" s="26">
        <v>148</v>
      </c>
      <c r="I13" s="26">
        <v>48</v>
      </c>
      <c r="J13" s="26">
        <v>63</v>
      </c>
      <c r="K13" s="24">
        <v>0.92124953236064344</v>
      </c>
      <c r="L13" s="24">
        <v>0.97082594125763844</v>
      </c>
    </row>
    <row r="14" spans="1:12" ht="14.4" x14ac:dyDescent="0.3">
      <c r="A14" s="38">
        <v>2018</v>
      </c>
      <c r="B14" s="25" t="s">
        <v>2955</v>
      </c>
      <c r="C14" s="26">
        <v>5585</v>
      </c>
      <c r="D14" s="26">
        <v>5084</v>
      </c>
      <c r="E14" s="24">
        <v>0.91029543419874659</v>
      </c>
      <c r="F14" s="26">
        <v>280</v>
      </c>
      <c r="G14" s="24">
        <v>0.96042972247090419</v>
      </c>
      <c r="H14" s="26">
        <v>112</v>
      </c>
      <c r="I14" s="26">
        <v>39</v>
      </c>
      <c r="J14" s="26">
        <v>70</v>
      </c>
      <c r="K14" s="24">
        <v>0.9284149013878743</v>
      </c>
      <c r="L14" s="24">
        <v>0.97844495765973827</v>
      </c>
    </row>
    <row r="15" spans="1:12" ht="14.4" x14ac:dyDescent="0.3">
      <c r="A15" s="25">
        <v>2019</v>
      </c>
      <c r="B15" s="25" t="s">
        <v>2956</v>
      </c>
      <c r="C15" s="26">
        <v>7479</v>
      </c>
      <c r="D15" s="26">
        <v>6794</v>
      </c>
      <c r="E15" s="24">
        <v>0.90841021526942101</v>
      </c>
      <c r="F15" s="26">
        <v>328</v>
      </c>
      <c r="G15" s="24">
        <v>0.95226634576815083</v>
      </c>
      <c r="H15" s="26">
        <v>199</v>
      </c>
      <c r="I15" s="26">
        <v>57</v>
      </c>
      <c r="J15" s="26">
        <v>101</v>
      </c>
      <c r="K15" s="24">
        <v>0.928015298456495</v>
      </c>
      <c r="L15" s="24">
        <v>0.97154297154297153</v>
      </c>
    </row>
  </sheetData>
  <mergeCells count="3">
    <mergeCell ref="B1:L1"/>
    <mergeCell ref="K2:L2"/>
    <mergeCell ref="A4:A14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2019-02-04T11:43:22Z</dcterms:created>
  <dcterms:modified xsi:type="dcterms:W3CDTF">2019-02-04T20:26:51Z</dcterms:modified>
</cp:coreProperties>
</file>