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UHS Behavorial Health (UHB15)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12-Month Rolling Fill Rate" sheetId="5" r:id="rId7"/>
    <sheet name="Quarterly Trend" sheetId="8" r:id="rId8"/>
  </sheets>
  <definedNames>
    <definedName name="_xlnm._FilterDatabase" localSheetId="3" hidden="1">'Item Detail'!$A$2:$R$967</definedName>
    <definedName name="_xlnm._FilterDatabase" localSheetId="5" hidden="1">Sheet1!$A$1:$AF$1039</definedName>
  </definedNames>
  <calcPr calcId="152511"/>
  <pivotCaches>
    <pivotCache cacheId="14" r:id="rId9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<sst xmlns="http://schemas.openxmlformats.org/spreadsheetml/2006/main" count="34855" uniqueCount="6191">
  <si>
    <t>UHS BEHAVORIAL HEALTH ((UHB15)   Ship-To Fill Rate  -  Jan 2018 through Mar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</si>
  <si>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</si>
  <si>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</si>
  <si>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</si>
  <si>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</si>
  <si>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</si>
  <si>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</si>
  <si>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</si>
  <si>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</si>
  <si>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</si>
  <si>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</si>
  <si>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</si>
  <si>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</si>
  <si>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3123341</t>
  </si>
  <si>
    <t>Uhs Sierra Vista Hospital</t>
  </si>
  <si>
    <t>3121868</t>
  </si>
  <si>
    <t>Lincoln Trail Behavorial Hlth</t>
  </si>
  <si>
    <t>3123399</t>
  </si>
  <si>
    <t>Uhs Texas Neurorehab Institute</t>
  </si>
  <si>
    <t>3123378</t>
  </si>
  <si>
    <t>Uhs Prairie St John S</t>
  </si>
  <si>
    <t>3123397</t>
  </si>
  <si>
    <t>Uhs Austin Lakes Hospital</t>
  </si>
  <si>
    <t>3123380</t>
  </si>
  <si>
    <t>UHS Streamwood Hospital</t>
  </si>
  <si>
    <t>1075560</t>
  </si>
  <si>
    <t>Carolina Behavioral</t>
  </si>
  <si>
    <t>3123427</t>
  </si>
  <si>
    <t>Uhs Cypress Creek Hospital</t>
  </si>
  <si>
    <t>3123503</t>
  </si>
  <si>
    <t>The Bridgeway Hospital</t>
  </si>
  <si>
    <t>3123419</t>
  </si>
  <si>
    <t>Uhs Belmont Pines Hospital</t>
  </si>
  <si>
    <t>3173995</t>
  </si>
  <si>
    <t>UHS River Point Hospital</t>
  </si>
  <si>
    <t>3187137</t>
  </si>
  <si>
    <t>Garland Behavioral Hospital</t>
  </si>
  <si>
    <t>3121926</t>
  </si>
  <si>
    <t>Intermountain Hospital</t>
  </si>
  <si>
    <t>3123361</t>
  </si>
  <si>
    <t>Uhs Three Rivers Behavioral Health</t>
  </si>
  <si>
    <t>3123369</t>
  </si>
  <si>
    <t>Uhs Riveredge Hospital</t>
  </si>
  <si>
    <t>3123511</t>
  </si>
  <si>
    <t>Uhs Pembroke Hospital</t>
  </si>
  <si>
    <t>3123444</t>
  </si>
  <si>
    <t>Uhs Anchor Hospital</t>
  </si>
  <si>
    <t>3123405</t>
  </si>
  <si>
    <t>Uhs The Brook Nt</t>
  </si>
  <si>
    <t>3123492</t>
  </si>
  <si>
    <t>Uhs San Marcos Treatment Center</t>
  </si>
  <si>
    <t>3123349</t>
  </si>
  <si>
    <t>Uhs Wekiva Springs</t>
  </si>
  <si>
    <t>3123448</t>
  </si>
  <si>
    <t>Uhs Arbour Fuller Hospital</t>
  </si>
  <si>
    <t>3123450</t>
  </si>
  <si>
    <t>Arbour HRI Hospital</t>
  </si>
  <si>
    <t>3123472</t>
  </si>
  <si>
    <t>Uhs Lakeside Behavioral Health Syst</t>
  </si>
  <si>
    <t>3123411</t>
  </si>
  <si>
    <t>Uhs Springwoods Behavioral Health</t>
  </si>
  <si>
    <t>3123357</t>
  </si>
  <si>
    <t>Uhs Meadows Hospital</t>
  </si>
  <si>
    <t>692950</t>
  </si>
  <si>
    <t>Provo Canyon Behavioral Hospital</t>
  </si>
  <si>
    <t>3123351</t>
  </si>
  <si>
    <t>Uhs Palmetto Lowcountry Behavioral</t>
  </si>
  <si>
    <t>3123456</t>
  </si>
  <si>
    <t>Uhs Clarion Psychiatric Center</t>
  </si>
  <si>
    <t>3123513</t>
  </si>
  <si>
    <t>Uhs Summit Oaks Hospital</t>
  </si>
  <si>
    <t>3121555</t>
  </si>
  <si>
    <t>Cumberland Hospital For Children</t>
  </si>
  <si>
    <t>3123359</t>
  </si>
  <si>
    <t>Uhs Wellstone Regional Hospital</t>
  </si>
  <si>
    <t>3123431</t>
  </si>
  <si>
    <t>Uhs Wyoming Behavioral Health Insti</t>
  </si>
  <si>
    <t>3122996</t>
  </si>
  <si>
    <t>Lincoln Prairie Behavioral Hea</t>
  </si>
  <si>
    <t>3123385</t>
  </si>
  <si>
    <t>Alhambra Hospital</t>
  </si>
  <si>
    <t>3123482</t>
  </si>
  <si>
    <t>Uhs Peachford Behavioral Health Sys</t>
  </si>
  <si>
    <t>3123490</t>
  </si>
  <si>
    <t>Uhs Roxbury Treatment Center</t>
  </si>
  <si>
    <t>1081874</t>
  </si>
  <si>
    <t>Laurel Oaks</t>
  </si>
  <si>
    <t>3123407</t>
  </si>
  <si>
    <t>Uhs The Brook Kmi</t>
  </si>
  <si>
    <t>3123484</t>
  </si>
  <si>
    <t>Uhs Rivendell Behavioral Health Ser</t>
  </si>
  <si>
    <t>3123509</t>
  </si>
  <si>
    <t>Alam, Muhammad M</t>
  </si>
  <si>
    <t>3123554</t>
  </si>
  <si>
    <t>Uhs Hampton Behavorial Health</t>
  </si>
  <si>
    <t>3123421</t>
  </si>
  <si>
    <t>Uhs Valle Vista Health System</t>
  </si>
  <si>
    <t>3123435</t>
  </si>
  <si>
    <t>Uhs La Amistad Behavioral Health Se</t>
  </si>
  <si>
    <t>3123324</t>
  </si>
  <si>
    <t>UHS Lighthouse Care Ctr Of Conway</t>
  </si>
  <si>
    <t>3123320</t>
  </si>
  <si>
    <t>Uhs Arrowhead Behavioral Health</t>
  </si>
  <si>
    <t>3123387</t>
  </si>
  <si>
    <t>Uhs Rolling Hills Hospital</t>
  </si>
  <si>
    <t>3123486</t>
  </si>
  <si>
    <t>3123328</t>
  </si>
  <si>
    <t>Uhs Poplar Springs Hospital</t>
  </si>
  <si>
    <t>3123462</t>
  </si>
  <si>
    <t>Uhs Hartgrove Hospital</t>
  </si>
  <si>
    <t>3123454</t>
  </si>
  <si>
    <t>Uhs Cedar Springs Behavioral Health</t>
  </si>
  <si>
    <t>3126704</t>
  </si>
  <si>
    <t>Stonington Institute</t>
  </si>
  <si>
    <t>3123206</t>
  </si>
  <si>
    <t>Emerald Coast Behavior Hospital</t>
  </si>
  <si>
    <t>3450523</t>
  </si>
  <si>
    <t>Two Rivers Behavioral Healthcare</t>
  </si>
  <si>
    <t>3173952</t>
  </si>
  <si>
    <t>University Behavioral Center</t>
  </si>
  <si>
    <t>3123347</t>
  </si>
  <si>
    <t>UHS River Point Behavioral Health-ECT</t>
  </si>
  <si>
    <t>3123440</t>
  </si>
  <si>
    <t>Uhs Parkwood Behavioral Health Syst</t>
  </si>
  <si>
    <t>3302690</t>
  </si>
  <si>
    <t>Black Bear Treatment Ctr</t>
  </si>
  <si>
    <t>3123517</t>
  </si>
  <si>
    <t>Uhs Bhc Mesilla Valley Hospital</t>
  </si>
  <si>
    <t>3123373</t>
  </si>
  <si>
    <t>Uhs Willow Springs Residential Treatment</t>
  </si>
  <si>
    <t>1156056</t>
  </si>
  <si>
    <t>Hillcrest Behavioral Health</t>
  </si>
  <si>
    <t>3123389</t>
  </si>
  <si>
    <t>Central Florida Behavioral Hospital</t>
  </si>
  <si>
    <t>3127122</t>
  </si>
  <si>
    <t>The Pines Crawford</t>
  </si>
  <si>
    <t>3123437</t>
  </si>
  <si>
    <t>Uhs Arbour Hospital</t>
  </si>
  <si>
    <t>3123464</t>
  </si>
  <si>
    <t>Uhs Hermitage Hall</t>
  </si>
  <si>
    <t>3123442</t>
  </si>
  <si>
    <t>Spring Mountain Treatment Cent</t>
  </si>
  <si>
    <t>3123515</t>
  </si>
  <si>
    <t>Uhs St Simons By The Sea</t>
  </si>
  <si>
    <t>3123353</t>
  </si>
  <si>
    <t>Uhs Palmetto Summerville Behavioral</t>
  </si>
  <si>
    <t>3122862</t>
  </si>
  <si>
    <t>Columbus Behavioral Center</t>
  </si>
  <si>
    <t>3122701</t>
  </si>
  <si>
    <t>Uhs Cumberland Hall</t>
  </si>
  <si>
    <t>1867309</t>
  </si>
  <si>
    <t>Northstar Behavior Health</t>
  </si>
  <si>
    <t>3123433</t>
  </si>
  <si>
    <t>Uhs Compass Intervention Center</t>
  </si>
  <si>
    <t>3123376</t>
  </si>
  <si>
    <t>Uhs West Hills Hospital</t>
  </si>
  <si>
    <t>3123413</t>
  </si>
  <si>
    <t>UHS Fairfax Hospital</t>
  </si>
  <si>
    <t>3123445</t>
  </si>
  <si>
    <t>Crescent Pines Hospital</t>
  </si>
  <si>
    <t>3123740</t>
  </si>
  <si>
    <t>Forest View Psychiatric Hospital</t>
  </si>
  <si>
    <t>3305571</t>
  </si>
  <si>
    <t>3123322</t>
  </si>
  <si>
    <t>Uhs Copper Hills Youth Center</t>
  </si>
  <si>
    <t>3123409</t>
  </si>
  <si>
    <t>Uhs Pinnacle Pointe Hospital</t>
  </si>
  <si>
    <t>3123429</t>
  </si>
  <si>
    <t>Uhs The Meadows Psychiatric Ce</t>
  </si>
  <si>
    <t>3190819</t>
  </si>
  <si>
    <t>3189097</t>
  </si>
  <si>
    <t>Garfield Park Hospital</t>
  </si>
  <si>
    <t>3123331</t>
  </si>
  <si>
    <t>Uhs Windsor Laurelwood Adult Unit</t>
  </si>
  <si>
    <t>3123343</t>
  </si>
  <si>
    <t>Uhs Brynn Marr Behavioral Heal</t>
  </si>
  <si>
    <t>594378</t>
  </si>
  <si>
    <t>Provo Canyon Sch Boy Campus 258</t>
  </si>
  <si>
    <t>3123333</t>
  </si>
  <si>
    <t>Uhs Windsor Laurelwood Recovery</t>
  </si>
  <si>
    <t>3123326</t>
  </si>
  <si>
    <t>Uhs Lighthouse Care Center Of Augus</t>
  </si>
  <si>
    <t>3123332</t>
  </si>
  <si>
    <t>Uhs Windsor Laurelwood Dual Unit</t>
  </si>
  <si>
    <t>3122794</t>
  </si>
  <si>
    <t>Uhs West Oaks Hospital</t>
  </si>
  <si>
    <t>3125988</t>
  </si>
  <si>
    <t>Uhs Lowell Treatment Center</t>
  </si>
  <si>
    <t>3328956</t>
  </si>
  <si>
    <t>Skywood Recovery</t>
  </si>
  <si>
    <t>3123415</t>
  </si>
  <si>
    <t>Great Plains Hospital</t>
  </si>
  <si>
    <t>3123335</t>
  </si>
  <si>
    <t>Uhs Windsor Laurelwood Administrati</t>
  </si>
  <si>
    <t>3669473</t>
  </si>
  <si>
    <t>Cedar Creek Hospital 873</t>
  </si>
  <si>
    <t>3123499</t>
  </si>
  <si>
    <t>Uhs Spring Mountain Sahara</t>
  </si>
  <si>
    <t>3123334</t>
  </si>
  <si>
    <t>Uhs Windsor Laurelwood Adolescent</t>
  </si>
  <si>
    <t>3422110</t>
  </si>
  <si>
    <t>Foundations Recovery Network Detroit</t>
  </si>
  <si>
    <t>3123871</t>
  </si>
  <si>
    <t>Austin Oaks Hospital</t>
  </si>
  <si>
    <t>3123330</t>
  </si>
  <si>
    <t>Uhs Windsor Laurelwood Center For B</t>
  </si>
  <si>
    <t>3123507</t>
  </si>
  <si>
    <t>Uhs Timberlawn Mental Health System</t>
  </si>
  <si>
    <t>3123478</t>
  </si>
  <si>
    <t>Uhs Midwest Center For Youths And F</t>
  </si>
  <si>
    <t>3123056</t>
  </si>
  <si>
    <t>Brentwood Hospital</t>
  </si>
  <si>
    <t>3123474</t>
  </si>
  <si>
    <t>Uhs Mcdowell Center For Children</t>
  </si>
  <si>
    <t>1518749</t>
  </si>
  <si>
    <t>Glen Oaks Hospital</t>
  </si>
  <si>
    <t>3683643</t>
  </si>
  <si>
    <t>Stonington Institute Billing 279</t>
  </si>
  <si>
    <t>3123505</t>
  </si>
  <si>
    <t>Uhs The Ridge Behavioral Health Sys</t>
  </si>
  <si>
    <t>3123543</t>
  </si>
  <si>
    <t>Uhs Brooke Glen Behavl Hosp</t>
  </si>
  <si>
    <t>3123446</t>
  </si>
  <si>
    <t>Anchor Outpatient Services</t>
  </si>
  <si>
    <t>3123494</t>
  </si>
  <si>
    <t>Uhs Shadow Mountain Behavioral Heal</t>
  </si>
  <si>
    <t>3123365</t>
  </si>
  <si>
    <t>Uhs Summit Ridge Hospital</t>
  </si>
  <si>
    <t>3123401</t>
  </si>
  <si>
    <t>Uhs Fremont Hospital</t>
  </si>
  <si>
    <t>3487726</t>
  </si>
  <si>
    <t>Diamond Grove Center</t>
  </si>
  <si>
    <t>3431809</t>
  </si>
  <si>
    <t>3463856</t>
  </si>
  <si>
    <t>Foundations Behavioral Health</t>
  </si>
  <si>
    <t>3463881</t>
  </si>
  <si>
    <t>El Paso Behavioral Hlth System</t>
  </si>
  <si>
    <t>3123337</t>
  </si>
  <si>
    <t>Uhs Hickory Trail Hospital</t>
  </si>
  <si>
    <t>3123355</t>
  </si>
  <si>
    <t>Uhs Palmetto Pee Dee Behaviora</t>
  </si>
  <si>
    <t>UHS BEHAVORIAL HEALTH ((UHB15)   NSI Items  -  Jan 2018 through Mar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</si>
  <si>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</si>
  <si>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</si>
  <si>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</si>
  <si>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</si>
  <si>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</si>
  <si>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</si>
  <si>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</si>
  <si>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</si>
  <si>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</si>
  <si>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</si>
  <si>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</si>
  <si>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</si>
  <si>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</si>
  <si>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Kansas City</t>
  </si>
  <si>
    <t>MO</t>
  </si>
  <si>
    <t xml:space="preserve">641332141   </t>
  </si>
  <si>
    <t>60569472</t>
  </si>
  <si>
    <t>SE</t>
  </si>
  <si>
    <t>1258012</t>
  </si>
  <si>
    <t>Brace Wrist Manus Forte Plus</t>
  </si>
  <si>
    <t>02/06/2018</t>
  </si>
  <si>
    <t>XD</t>
  </si>
  <si>
    <t>SMINEP</t>
  </si>
  <si>
    <t>1247272</t>
  </si>
  <si>
    <t>Slipper Non-Skid</t>
  </si>
  <si>
    <t>ALBWAL</t>
  </si>
  <si>
    <t>60889121</t>
  </si>
  <si>
    <t>02/14/2018</t>
  </si>
  <si>
    <t>62303488</t>
  </si>
  <si>
    <t>03/29/2018</t>
  </si>
  <si>
    <t>1046671</t>
  </si>
  <si>
    <t>Tena Underwear Protective X-AB</t>
  </si>
  <si>
    <t>SCAMOL</t>
  </si>
  <si>
    <t>1264047</t>
  </si>
  <si>
    <t>Brief Sure Care  PUW Ultra</t>
  </si>
  <si>
    <t>KENDAL</t>
  </si>
  <si>
    <t>Royal Oak</t>
  </si>
  <si>
    <t>MI</t>
  </si>
  <si>
    <t xml:space="preserve">480673831   </t>
  </si>
  <si>
    <t>59389673</t>
  </si>
  <si>
    <t>1246369</t>
  </si>
  <si>
    <t>Cup Drug Test 12 Panel</t>
  </si>
  <si>
    <t>01/02/2018</t>
  </si>
  <si>
    <t>AMSCCO</t>
  </si>
  <si>
    <t>62298792</t>
  </si>
  <si>
    <t>Forest Park</t>
  </si>
  <si>
    <t>IL</t>
  </si>
  <si>
    <t xml:space="preserve">601302500   </t>
  </si>
  <si>
    <t>59476352</t>
  </si>
  <si>
    <t>2760014</t>
  </si>
  <si>
    <t>Slipper Sock Double Tread XXL</t>
  </si>
  <si>
    <t>01/04/2018</t>
  </si>
  <si>
    <t>59964002</t>
  </si>
  <si>
    <t>1066131</t>
  </si>
  <si>
    <t>Sharps Container</t>
  </si>
  <si>
    <t>01/18/2018</t>
  </si>
  <si>
    <t>Reno</t>
  </si>
  <si>
    <t>NV</t>
  </si>
  <si>
    <t xml:space="preserve">895024135   </t>
  </si>
  <si>
    <t>60496609</t>
  </si>
  <si>
    <t>1083776</t>
  </si>
  <si>
    <t>Precision Xtra Test Strips</t>
  </si>
  <si>
    <t>02/02/2018</t>
  </si>
  <si>
    <t>MEDISE</t>
  </si>
  <si>
    <t>61422243</t>
  </si>
  <si>
    <t>03/02/2018</t>
  </si>
  <si>
    <t>7819653</t>
  </si>
  <si>
    <t>Bulb</t>
  </si>
  <si>
    <t>WELCH</t>
  </si>
  <si>
    <t>61712536</t>
  </si>
  <si>
    <t>5090081</t>
  </si>
  <si>
    <t>Gamma XXL LF Sphygmomanometer</t>
  </si>
  <si>
    <t>03/12/2018</t>
  </si>
  <si>
    <t>MIDMAK</t>
  </si>
  <si>
    <t>Columbus</t>
  </si>
  <si>
    <t>IN</t>
  </si>
  <si>
    <t xml:space="preserve">472031844   </t>
  </si>
  <si>
    <t>61434309</t>
  </si>
  <si>
    <t>5820114</t>
  </si>
  <si>
    <t>Shampoo &amp; Bodywash S&amp;C</t>
  </si>
  <si>
    <t>MEDLIN</t>
  </si>
  <si>
    <t>1271927</t>
  </si>
  <si>
    <t>Tweezer SS 3.5" Fine Point</t>
  </si>
  <si>
    <t>GF</t>
  </si>
  <si>
    <t>3715946</t>
  </si>
  <si>
    <t>Forcep Mosq Curved</t>
  </si>
  <si>
    <t>MEDCI</t>
  </si>
  <si>
    <t>North Stonington</t>
  </si>
  <si>
    <t>CT</t>
  </si>
  <si>
    <t xml:space="preserve">063591022   </t>
  </si>
  <si>
    <t>59474383</t>
  </si>
  <si>
    <t>7915284</t>
  </si>
  <si>
    <t>Pro-file Patient Chart</t>
  </si>
  <si>
    <t>TIMED</t>
  </si>
  <si>
    <t xml:space="preserve">895122964   </t>
  </si>
  <si>
    <t>59368960</t>
  </si>
  <si>
    <t>2492905</t>
  </si>
  <si>
    <t>Duracuff Adult</t>
  </si>
  <si>
    <t>MARQ</t>
  </si>
  <si>
    <t>Fargo</t>
  </si>
  <si>
    <t>ND</t>
  </si>
  <si>
    <t xml:space="preserve">581031914   </t>
  </si>
  <si>
    <t>59369642</t>
  </si>
  <si>
    <t>1162772</t>
  </si>
  <si>
    <t>Anti-Bact Bar Soap Ind Wrapped</t>
  </si>
  <si>
    <t>DUKAL</t>
  </si>
  <si>
    <t>60006061</t>
  </si>
  <si>
    <t>1142348</t>
  </si>
  <si>
    <t>AED Plus Trainer II Unit</t>
  </si>
  <si>
    <t>01/19/2018</t>
  </si>
  <si>
    <t>ZOLL</t>
  </si>
  <si>
    <t>1277062</t>
  </si>
  <si>
    <t>Case Carry f/ Trainer II</t>
  </si>
  <si>
    <t>61712487</t>
  </si>
  <si>
    <t>Streamwood</t>
  </si>
  <si>
    <t xml:space="preserve">601073202   </t>
  </si>
  <si>
    <t>60354266</t>
  </si>
  <si>
    <t>4492809</t>
  </si>
  <si>
    <t>Bags Water Soluble 28x39</t>
  </si>
  <si>
    <t>01/30/2018</t>
  </si>
  <si>
    <t>MEDGEN</t>
  </si>
  <si>
    <t>Rosemead</t>
  </si>
  <si>
    <t>CA</t>
  </si>
  <si>
    <t xml:space="preserve">917701498   </t>
  </si>
  <si>
    <t>61574625</t>
  </si>
  <si>
    <t>1135024</t>
  </si>
  <si>
    <t>Underwear Protective Pullup</t>
  </si>
  <si>
    <t>03/07/2018</t>
  </si>
  <si>
    <t>Franklin</t>
  </si>
  <si>
    <t>TN</t>
  </si>
  <si>
    <t xml:space="preserve">370675967   </t>
  </si>
  <si>
    <t>59707511</t>
  </si>
  <si>
    <t>SO</t>
  </si>
  <si>
    <t>4172828</t>
  </si>
  <si>
    <t>Omnicart 30 Capacity</t>
  </si>
  <si>
    <t>01/11/2018</t>
  </si>
  <si>
    <t>OMNIMD</t>
  </si>
  <si>
    <t>60325341</t>
  </si>
  <si>
    <t>1210108</t>
  </si>
  <si>
    <t>IV Set Prim Gravity 2-Inj 84"</t>
  </si>
  <si>
    <t>MCGAW</t>
  </si>
  <si>
    <t>60581478</t>
  </si>
  <si>
    <t>Orlando</t>
  </si>
  <si>
    <t>FL</t>
  </si>
  <si>
    <t xml:space="preserve">328218064   </t>
  </si>
  <si>
    <t>61136263</t>
  </si>
  <si>
    <t>1210663</t>
  </si>
  <si>
    <t>Label STAT Adhesive 1-1/4x3/8"</t>
  </si>
  <si>
    <t>02/22/2018</t>
  </si>
  <si>
    <t>Augusta</t>
  </si>
  <si>
    <t xml:space="preserve">490129500   </t>
  </si>
  <si>
    <t>59632621</t>
  </si>
  <si>
    <t>1241425</t>
  </si>
  <si>
    <t>Sanitizer Refill Prl LTX Gel</t>
  </si>
  <si>
    <t>01/09/2018</t>
  </si>
  <si>
    <t>GOJO</t>
  </si>
  <si>
    <t>60238326</t>
  </si>
  <si>
    <t>01/26/2018</t>
  </si>
  <si>
    <t>Garland</t>
  </si>
  <si>
    <t>TX</t>
  </si>
  <si>
    <t xml:space="preserve">750425706   </t>
  </si>
  <si>
    <t>59431548</t>
  </si>
  <si>
    <t>1197754</t>
  </si>
  <si>
    <t>Soap Body Wash Pro Advantage</t>
  </si>
  <si>
    <t>01/03/2018</t>
  </si>
  <si>
    <t>ABCO</t>
  </si>
  <si>
    <t>59600361</t>
  </si>
  <si>
    <t>2881481</t>
  </si>
  <si>
    <t>Slippers Safety Terry In Yellw</t>
  </si>
  <si>
    <t>ALLEG</t>
  </si>
  <si>
    <t>2881483</t>
  </si>
  <si>
    <t>59844815</t>
  </si>
  <si>
    <t>1877667</t>
  </si>
  <si>
    <t>Baby powder Dawn Mist</t>
  </si>
  <si>
    <t>01/16/2018</t>
  </si>
  <si>
    <t>60059421</t>
  </si>
  <si>
    <t>1201764</t>
  </si>
  <si>
    <t>Ensure Immune Health Shake</t>
  </si>
  <si>
    <t>01/22/2018</t>
  </si>
  <si>
    <t>ROSRET</t>
  </si>
  <si>
    <t>2200111</t>
  </si>
  <si>
    <t>Ensure Shake Vanilla 8oz</t>
  </si>
  <si>
    <t>1198769</t>
  </si>
  <si>
    <t>Ensure Shake Chocolate 8oz</t>
  </si>
  <si>
    <t>60274349</t>
  </si>
  <si>
    <t>5824407</t>
  </si>
  <si>
    <t>Baby Pwdr Cornstarch Fragr Fre</t>
  </si>
  <si>
    <t>01/29/2018</t>
  </si>
  <si>
    <t>60858695</t>
  </si>
  <si>
    <t>1160256</t>
  </si>
  <si>
    <t>Catheter Foley 2-Way 12Fr 5cc</t>
  </si>
  <si>
    <t>AMSINO</t>
  </si>
  <si>
    <t>61787446</t>
  </si>
  <si>
    <t>03/14/2018</t>
  </si>
  <si>
    <t>61893045</t>
  </si>
  <si>
    <t>03/16/2018</t>
  </si>
  <si>
    <t>61919125</t>
  </si>
  <si>
    <t>5824405</t>
  </si>
  <si>
    <t>Shampo Bdy Wsh Frag Dy Fre Bby</t>
  </si>
  <si>
    <t>03/19/2018</t>
  </si>
  <si>
    <t>62198205</t>
  </si>
  <si>
    <t>03/27/2018</t>
  </si>
  <si>
    <t>Austin</t>
  </si>
  <si>
    <t xml:space="preserve">787052714   </t>
  </si>
  <si>
    <t>59409989</t>
  </si>
  <si>
    <t>1209186</t>
  </si>
  <si>
    <t>Sharps Collector Red 1.5Qt</t>
  </si>
  <si>
    <t>POSTMD</t>
  </si>
  <si>
    <t>60015926</t>
  </si>
  <si>
    <t>1144925</t>
  </si>
  <si>
    <t>Dressing Copa Island Foam</t>
  </si>
  <si>
    <t>1100033</t>
  </si>
  <si>
    <t>Dermacea Gauze NonWoven Ster</t>
  </si>
  <si>
    <t>60341443</t>
  </si>
  <si>
    <t>6003066</t>
  </si>
  <si>
    <t>Easy Catheter ST Strght,14FR</t>
  </si>
  <si>
    <t>RUSCH</t>
  </si>
  <si>
    <t>61766033</t>
  </si>
  <si>
    <t>03/13/2018</t>
  </si>
  <si>
    <t>62011834</t>
  </si>
  <si>
    <t>03/21/2018</t>
  </si>
  <si>
    <t xml:space="preserve">787456328   </t>
  </si>
  <si>
    <t>59445360</t>
  </si>
  <si>
    <t>1206900</t>
  </si>
  <si>
    <t>Releaser Sensi-Care Rmvl Adh</t>
  </si>
  <si>
    <t>BRISTL</t>
  </si>
  <si>
    <t>8119282</t>
  </si>
  <si>
    <t>Boot Prevalon Protector Heel</t>
  </si>
  <si>
    <t>SAGE</t>
  </si>
  <si>
    <t>59486960</t>
  </si>
  <si>
    <t>1138854</t>
  </si>
  <si>
    <t>Cath External Medium</t>
  </si>
  <si>
    <t>01/05/2018</t>
  </si>
  <si>
    <t>HOLLIS</t>
  </si>
  <si>
    <t>1138856</t>
  </si>
  <si>
    <t>Cath External Small</t>
  </si>
  <si>
    <t>59507946</t>
  </si>
  <si>
    <t>1219728</t>
  </si>
  <si>
    <t>Bin Storage Stacking PP</t>
  </si>
  <si>
    <t>AKRO</t>
  </si>
  <si>
    <t>6270016</t>
  </si>
  <si>
    <t>MASK OXYMASK ADULT W/ 7'</t>
  </si>
  <si>
    <t>CARCOR</t>
  </si>
  <si>
    <t>1214841</t>
  </si>
  <si>
    <t>PEP Acapella DH w/Mouthpiece</t>
  </si>
  <si>
    <t>59553037</t>
  </si>
  <si>
    <t>01/08/2018</t>
  </si>
  <si>
    <t>1021962</t>
  </si>
  <si>
    <t>Yankauer Suction Tube</t>
  </si>
  <si>
    <t>8686705</t>
  </si>
  <si>
    <t>Aloe Vestal Peri Solution 2N1</t>
  </si>
  <si>
    <t>59624341</t>
  </si>
  <si>
    <t>1138860</t>
  </si>
  <si>
    <t>Cath External Large</t>
  </si>
  <si>
    <t>59932790</t>
  </si>
  <si>
    <t>6990806</t>
  </si>
  <si>
    <t>Cuff Blood Pressure</t>
  </si>
  <si>
    <t>7379705</t>
  </si>
  <si>
    <t>Critikon Soft-Cuff Sm Adlt</t>
  </si>
  <si>
    <t>60213680</t>
  </si>
  <si>
    <t>01/25/2018</t>
  </si>
  <si>
    <t>60356041</t>
  </si>
  <si>
    <t>9528276</t>
  </si>
  <si>
    <t>Allevyn 3.5x3.5</t>
  </si>
  <si>
    <t>60541142</t>
  </si>
  <si>
    <t>02/05/2018</t>
  </si>
  <si>
    <t>60585698</t>
  </si>
  <si>
    <t>1275752</t>
  </si>
  <si>
    <t>Bandage Cavilon Liquid</t>
  </si>
  <si>
    <t>3MMED</t>
  </si>
  <si>
    <t>60730966</t>
  </si>
  <si>
    <t>2881632</t>
  </si>
  <si>
    <t>BAG INFECT WASTE 30-33GL 16MIC</t>
  </si>
  <si>
    <t>02/09/2018</t>
  </si>
  <si>
    <t>CARDNB</t>
  </si>
  <si>
    <t>9870835</t>
  </si>
  <si>
    <t>Syringe Insulin Safetyglide</t>
  </si>
  <si>
    <t>BD</t>
  </si>
  <si>
    <t>60974998</t>
  </si>
  <si>
    <t>02/16/2018</t>
  </si>
  <si>
    <t>61043232</t>
  </si>
  <si>
    <t>7076889</t>
  </si>
  <si>
    <t>Bag Drainage Urinary Sterile</t>
  </si>
  <si>
    <t>02/20/2018</t>
  </si>
  <si>
    <t>BARDBI</t>
  </si>
  <si>
    <t>61148988</t>
  </si>
  <si>
    <t>61152345</t>
  </si>
  <si>
    <t>2430020</t>
  </si>
  <si>
    <t>Connector Maxiplus Pos Press</t>
  </si>
  <si>
    <t>61471955</t>
  </si>
  <si>
    <t>4472483</t>
  </si>
  <si>
    <t>Primapore Dressing</t>
  </si>
  <si>
    <t>03/05/2018</t>
  </si>
  <si>
    <t>1244427</t>
  </si>
  <si>
    <t>Pouch Ostomy SenSura</t>
  </si>
  <si>
    <t>COLPLA</t>
  </si>
  <si>
    <t>8406131</t>
  </si>
  <si>
    <t>Commode Bucket</t>
  </si>
  <si>
    <t>MEDDEP</t>
  </si>
  <si>
    <t>61595993</t>
  </si>
  <si>
    <t>03/08/2018</t>
  </si>
  <si>
    <t>3980067</t>
  </si>
  <si>
    <t>Paste Brava</t>
  </si>
  <si>
    <t>SWEEN</t>
  </si>
  <si>
    <t>62003248</t>
  </si>
  <si>
    <t>3219672</t>
  </si>
  <si>
    <t>Bedpan Commode Stack Plastic</t>
  </si>
  <si>
    <t>03/20/2018</t>
  </si>
  <si>
    <t>62121686</t>
  </si>
  <si>
    <t>03/23/2018</t>
  </si>
  <si>
    <t>1249378</t>
  </si>
  <si>
    <t>Set Ost Flexwear Lock n' Roll</t>
  </si>
  <si>
    <t>Radcliff</t>
  </si>
  <si>
    <t>KY</t>
  </si>
  <si>
    <t xml:space="preserve">401608944   </t>
  </si>
  <si>
    <t>60045924</t>
  </si>
  <si>
    <t>1023774</t>
  </si>
  <si>
    <t>Skinsleeve Leg Pair</t>
  </si>
  <si>
    <t>JTPOSE</t>
  </si>
  <si>
    <t>60292226</t>
  </si>
  <si>
    <t>8310988</t>
  </si>
  <si>
    <t>MedSpa Hand &amp; Body Lotion</t>
  </si>
  <si>
    <t>Louisville</t>
  </si>
  <si>
    <t xml:space="preserve">402074608   </t>
  </si>
  <si>
    <t>59651126</t>
  </si>
  <si>
    <t>1823470</t>
  </si>
  <si>
    <t>Attends Pull On 7</t>
  </si>
  <si>
    <t>01/10/2018</t>
  </si>
  <si>
    <t>PAPPK</t>
  </si>
  <si>
    <t>61878272</t>
  </si>
  <si>
    <t>1232542</t>
  </si>
  <si>
    <t>Adapter AC f/907 XL BP Unit</t>
  </si>
  <si>
    <t>MARSHA</t>
  </si>
  <si>
    <t>62331969</t>
  </si>
  <si>
    <t>1105725</t>
  </si>
  <si>
    <t>Aneroid Connector Tri Purpose</t>
  </si>
  <si>
    <t>03/30/2018</t>
  </si>
  <si>
    <t xml:space="preserve">402423800   </t>
  </si>
  <si>
    <t>60117972</t>
  </si>
  <si>
    <t>1173150</t>
  </si>
  <si>
    <t>Wedge Bed Foam 12x24x24"</t>
  </si>
  <si>
    <t>01/23/2018</t>
  </si>
  <si>
    <t>MABIS</t>
  </si>
  <si>
    <t>1252639</t>
  </si>
  <si>
    <t>Deodorant Herbal Clear Aloe</t>
  </si>
  <si>
    <t>CARDWH</t>
  </si>
  <si>
    <t>4204716</t>
  </si>
  <si>
    <t>Comb Black Plastic</t>
  </si>
  <si>
    <t>60578949</t>
  </si>
  <si>
    <t>1247273</t>
  </si>
  <si>
    <t>61212290</t>
  </si>
  <si>
    <t>6735821</t>
  </si>
  <si>
    <t>Airway Nasopharyngeal LF</t>
  </si>
  <si>
    <t>02/26/2018</t>
  </si>
  <si>
    <t>61332926</t>
  </si>
  <si>
    <t>1235163</t>
  </si>
  <si>
    <t>Dove Body Wash Moisturizing</t>
  </si>
  <si>
    <t>02/28/2018</t>
  </si>
  <si>
    <t>62108768</t>
  </si>
  <si>
    <t>1048313</t>
  </si>
  <si>
    <t>Sterile Water Aquapak</t>
  </si>
  <si>
    <t>Fayetteville</t>
  </si>
  <si>
    <t>AR</t>
  </si>
  <si>
    <t xml:space="preserve">727045637   </t>
  </si>
  <si>
    <t>60739636</t>
  </si>
  <si>
    <t>9920001</t>
  </si>
  <si>
    <t>BD AutoShield Duo Pen Needle</t>
  </si>
  <si>
    <t>B-DDIA</t>
  </si>
  <si>
    <t>61421151</t>
  </si>
  <si>
    <t>1245979</t>
  </si>
  <si>
    <t>Solution Lens BioTrue MP</t>
  </si>
  <si>
    <t>Dothan</t>
  </si>
  <si>
    <t>AL</t>
  </si>
  <si>
    <t xml:space="preserve">363013644   </t>
  </si>
  <si>
    <t>59708750</t>
  </si>
  <si>
    <t>1219805</t>
  </si>
  <si>
    <t>Sanitizer Inst Purell Adv Hand</t>
  </si>
  <si>
    <t>59992301</t>
  </si>
  <si>
    <t>1203102</t>
  </si>
  <si>
    <t>Sleeve Knee Neoprene Black</t>
  </si>
  <si>
    <t>ERGODY</t>
  </si>
  <si>
    <t>1203101</t>
  </si>
  <si>
    <t>60164663</t>
  </si>
  <si>
    <t>1168981</t>
  </si>
  <si>
    <t>Support Ankle Neoprene LG/blk</t>
  </si>
  <si>
    <t>01/24/2018</t>
  </si>
  <si>
    <t>SHOKDR</t>
  </si>
  <si>
    <t>1168977</t>
  </si>
  <si>
    <t>SUPPORT ANKLE NEOPRENE MED/BLK</t>
  </si>
  <si>
    <t>1135542</t>
  </si>
  <si>
    <t>Support Ankle Neoprene Small</t>
  </si>
  <si>
    <t>1239137</t>
  </si>
  <si>
    <t>Pediasure Shake 8Floz</t>
  </si>
  <si>
    <t>61108668</t>
  </si>
  <si>
    <t>02/21/2018</t>
  </si>
  <si>
    <t>61425156</t>
  </si>
  <si>
    <t>9740000</t>
  </si>
  <si>
    <t>Purell Wipes Sanitized</t>
  </si>
  <si>
    <t>61748767</t>
  </si>
  <si>
    <t>1176826</t>
  </si>
  <si>
    <t>Bag Laundry No Print Clear</t>
  </si>
  <si>
    <t>62112742</t>
  </si>
  <si>
    <t>7048224</t>
  </si>
  <si>
    <t>Cast Boot Open Toe Canvas</t>
  </si>
  <si>
    <t>DARBY</t>
  </si>
  <si>
    <t>62271289</t>
  </si>
  <si>
    <t>03/28/2018</t>
  </si>
  <si>
    <t>Youngstown</t>
  </si>
  <si>
    <t>OH</t>
  </si>
  <si>
    <t xml:space="preserve">445051379   </t>
  </si>
  <si>
    <t>59365808</t>
  </si>
  <si>
    <t>2881215</t>
  </si>
  <si>
    <t>Baby Lotion Frag/Dyefree/Flptp</t>
  </si>
  <si>
    <t>59606287</t>
  </si>
  <si>
    <t>1870054</t>
  </si>
  <si>
    <t>Mouthrinse Dawn Mist 2oz</t>
  </si>
  <si>
    <t>59849642</t>
  </si>
  <si>
    <t>60089469</t>
  </si>
  <si>
    <t>60318531</t>
  </si>
  <si>
    <t>60576656</t>
  </si>
  <si>
    <t>60842326</t>
  </si>
  <si>
    <t>02/13/2018</t>
  </si>
  <si>
    <t>61034017</t>
  </si>
  <si>
    <t>61271320</t>
  </si>
  <si>
    <t>02/27/2018</t>
  </si>
  <si>
    <t>Greenwood</t>
  </si>
  <si>
    <t xml:space="preserve">461431407   </t>
  </si>
  <si>
    <t>59513296</t>
  </si>
  <si>
    <t>5820097</t>
  </si>
  <si>
    <t>Shampoo Wash Kiwi Mango</t>
  </si>
  <si>
    <t>60233085</t>
  </si>
  <si>
    <t>60790223</t>
  </si>
  <si>
    <t>02/12/2018</t>
  </si>
  <si>
    <t>Houston</t>
  </si>
  <si>
    <t xml:space="preserve">770902700   </t>
  </si>
  <si>
    <t>59570164</t>
  </si>
  <si>
    <t>61036341</t>
  </si>
  <si>
    <t>61088724</t>
  </si>
  <si>
    <t>1098975</t>
  </si>
  <si>
    <t>Safelet IV Cath 24Gx1"</t>
  </si>
  <si>
    <t>NIPMED</t>
  </si>
  <si>
    <t>61371742</t>
  </si>
  <si>
    <t>1177962</t>
  </si>
  <si>
    <t>Slippers Pt Unisex Green</t>
  </si>
  <si>
    <t>03/01/2018</t>
  </si>
  <si>
    <t>61560526</t>
  </si>
  <si>
    <t>Casper</t>
  </si>
  <si>
    <t>WY</t>
  </si>
  <si>
    <t xml:space="preserve">826094126   </t>
  </si>
  <si>
    <t>59477525</t>
  </si>
  <si>
    <t>1217194</t>
  </si>
  <si>
    <t>Slippers Patient Sgl Tread Yth</t>
  </si>
  <si>
    <t>MEDACT</t>
  </si>
  <si>
    <t>60025224</t>
  </si>
  <si>
    <t>1259957</t>
  </si>
  <si>
    <t>Brush Hair Adult Gray</t>
  </si>
  <si>
    <t>61406462</t>
  </si>
  <si>
    <t>5662753</t>
  </si>
  <si>
    <t>Snap Adapters</t>
  </si>
  <si>
    <t>61439644</t>
  </si>
  <si>
    <t>8310480</t>
  </si>
  <si>
    <t>Slipper Sure-Grip Beige</t>
  </si>
  <si>
    <t>8310477</t>
  </si>
  <si>
    <t>Slipper Sure-Grip Blue</t>
  </si>
  <si>
    <t>8310476</t>
  </si>
  <si>
    <t>Slipper Sure-Grip Red</t>
  </si>
  <si>
    <t>61961358</t>
  </si>
  <si>
    <t>1160095</t>
  </si>
  <si>
    <t>Pants Curity Youth</t>
  </si>
  <si>
    <t>5824370</t>
  </si>
  <si>
    <t>Wipe Peri Frag/Free Non Flush</t>
  </si>
  <si>
    <t>62146168</t>
  </si>
  <si>
    <t>03/26/2018</t>
  </si>
  <si>
    <t>Memphis</t>
  </si>
  <si>
    <t xml:space="preserve">381252838   </t>
  </si>
  <si>
    <t>59856179</t>
  </si>
  <si>
    <t>8584682</t>
  </si>
  <si>
    <t>Cleanser Skin Wound 16oz</t>
  </si>
  <si>
    <t>60589094</t>
  </si>
  <si>
    <t>1264616</t>
  </si>
  <si>
    <t>Applicater Mini Cotton Sterile</t>
  </si>
  <si>
    <t>HARDWO</t>
  </si>
  <si>
    <t>Uhs Parkwood Behavioral Health</t>
  </si>
  <si>
    <t>Olive Branch</t>
  </si>
  <si>
    <t>MS</t>
  </si>
  <si>
    <t xml:space="preserve">386542103   </t>
  </si>
  <si>
    <t>60622749</t>
  </si>
  <si>
    <t>9266882</t>
  </si>
  <si>
    <t>Probe Oral</t>
  </si>
  <si>
    <t>02/07/2018</t>
  </si>
  <si>
    <t>Saint Johns</t>
  </si>
  <si>
    <t xml:space="preserve">488799200   </t>
  </si>
  <si>
    <t>60191546</t>
  </si>
  <si>
    <t>9330210</t>
  </si>
  <si>
    <t>Dawnmist Comb Long Handle</t>
  </si>
  <si>
    <t>61559613</t>
  </si>
  <si>
    <t>4593658</t>
  </si>
  <si>
    <t>Band Animal Identification Blu</t>
  </si>
  <si>
    <t>PREDYN</t>
  </si>
  <si>
    <t>College Park</t>
  </si>
  <si>
    <t>GA</t>
  </si>
  <si>
    <t xml:space="preserve">303495317   </t>
  </si>
  <si>
    <t>60535016</t>
  </si>
  <si>
    <t>1117169</t>
  </si>
  <si>
    <t>First Aid Kit 3-Shelf Cabinet</t>
  </si>
  <si>
    <t>MEDIQ</t>
  </si>
  <si>
    <t>1512178</t>
  </si>
  <si>
    <t>Medifirst First Aid Cabinet</t>
  </si>
  <si>
    <t>61825438</t>
  </si>
  <si>
    <t>03/15/2018</t>
  </si>
  <si>
    <t>61915279</t>
  </si>
  <si>
    <t>4217479</t>
  </si>
  <si>
    <t>Wristband Identification Clear</t>
  </si>
  <si>
    <t>Brookline</t>
  </si>
  <si>
    <t>MA</t>
  </si>
  <si>
    <t xml:space="preserve">024466773   </t>
  </si>
  <si>
    <t>59444744</t>
  </si>
  <si>
    <t>60661330</t>
  </si>
  <si>
    <t>1194547</t>
  </si>
  <si>
    <t>Pad Sanitary Maxi w/Adhesive</t>
  </si>
  <si>
    <t>02/08/2018</t>
  </si>
  <si>
    <t>Uhs Cedar Springs Behavioral H</t>
  </si>
  <si>
    <t>Colorado Springs</t>
  </si>
  <si>
    <t>CO</t>
  </si>
  <si>
    <t xml:space="preserve">809062605   </t>
  </si>
  <si>
    <t>60397659</t>
  </si>
  <si>
    <t>9830010</t>
  </si>
  <si>
    <t>Battery Alkaline Quantum Bulk</t>
  </si>
  <si>
    <t>01/31/2018</t>
  </si>
  <si>
    <t>60792703</t>
  </si>
  <si>
    <t>1193305</t>
  </si>
  <si>
    <t>Catheter Red Rubber</t>
  </si>
  <si>
    <t>61297443</t>
  </si>
  <si>
    <t>62046266</t>
  </si>
  <si>
    <t>Chicago</t>
  </si>
  <si>
    <t xml:space="preserve">606441580   </t>
  </si>
  <si>
    <t>61361109</t>
  </si>
  <si>
    <t>9729094</t>
  </si>
  <si>
    <t>Wrist Brace Elastic X-sm</t>
  </si>
  <si>
    <t>SMTNEP</t>
  </si>
  <si>
    <t>61618707</t>
  </si>
  <si>
    <t>1268209</t>
  </si>
  <si>
    <t>Soap DawnMist Antibacterl Bar</t>
  </si>
  <si>
    <t>62038087</t>
  </si>
  <si>
    <t>8400840</t>
  </si>
  <si>
    <t>Mouthrinse Alcohol Free</t>
  </si>
  <si>
    <t>Boise</t>
  </si>
  <si>
    <t>ID</t>
  </si>
  <si>
    <t xml:space="preserve">837049208   </t>
  </si>
  <si>
    <t>61254172</t>
  </si>
  <si>
    <t>5950051</t>
  </si>
  <si>
    <t>Splint Boxer Coreflex Left</t>
  </si>
  <si>
    <t>CORFLX</t>
  </si>
  <si>
    <t>Anchorage</t>
  </si>
  <si>
    <t>AK</t>
  </si>
  <si>
    <t xml:space="preserve">995082948   </t>
  </si>
  <si>
    <t>59386433</t>
  </si>
  <si>
    <t>1198366</t>
  </si>
  <si>
    <t>Slippers Pt Confetti-Treads</t>
  </si>
  <si>
    <t>2722407</t>
  </si>
  <si>
    <t>Tegaderm Transparent Dressing</t>
  </si>
  <si>
    <t>60012702</t>
  </si>
  <si>
    <t>8855641</t>
  </si>
  <si>
    <t>Mask Slumber Black</t>
  </si>
  <si>
    <t>61829581</t>
  </si>
  <si>
    <t>1165023</t>
  </si>
  <si>
    <t>Bandage Cohesive Co-Plus Beige</t>
  </si>
  <si>
    <t>61830355</t>
  </si>
  <si>
    <t>1196589</t>
  </si>
  <si>
    <t>Ear Muff Noise Reduction 26dB</t>
  </si>
  <si>
    <t>GRAING</t>
  </si>
  <si>
    <t>Uhs Lakeside Behavioral Health</t>
  </si>
  <si>
    <t xml:space="preserve">381334105   </t>
  </si>
  <si>
    <t>59563077</t>
  </si>
  <si>
    <t>5820105</t>
  </si>
  <si>
    <t>Perineal Wash Soothe &amp; Cool</t>
  </si>
  <si>
    <t>59996687</t>
  </si>
  <si>
    <t>61902878</t>
  </si>
  <si>
    <t>61980223</t>
  </si>
  <si>
    <t>4991642</t>
  </si>
  <si>
    <t>Universal Posey Key</t>
  </si>
  <si>
    <t>Uhs Rivendell Behavioral Healt</t>
  </si>
  <si>
    <t>Benton</t>
  </si>
  <si>
    <t xml:space="preserve">720199188   </t>
  </si>
  <si>
    <t>59692430</t>
  </si>
  <si>
    <t>6780023</t>
  </si>
  <si>
    <t>Scrub Shirt Disp V-Neck</t>
  </si>
  <si>
    <t>60841013</t>
  </si>
  <si>
    <t>60844394</t>
  </si>
  <si>
    <t>61550992</t>
  </si>
  <si>
    <t>9502763</t>
  </si>
  <si>
    <t>Care-Step II Beige</t>
  </si>
  <si>
    <t>61781026</t>
  </si>
  <si>
    <t>4991939</t>
  </si>
  <si>
    <t>LifeSaver II Seat Belt Cutter</t>
  </si>
  <si>
    <t>EMI</t>
  </si>
  <si>
    <t>62270784</t>
  </si>
  <si>
    <t>5823553</t>
  </si>
  <si>
    <t>Pants Stretchable Mesh Green</t>
  </si>
  <si>
    <t>Grand Rapids</t>
  </si>
  <si>
    <t xml:space="preserve">495468323   </t>
  </si>
  <si>
    <t>62111901</t>
  </si>
  <si>
    <t>5825153</t>
  </si>
  <si>
    <t>Footwear Safet Dbl Trd Terry M</t>
  </si>
  <si>
    <t>62298208</t>
  </si>
  <si>
    <t>1203582</t>
  </si>
  <si>
    <t>INCENTIVE BREATHING EXERC</t>
  </si>
  <si>
    <t>Bowling Green</t>
  </si>
  <si>
    <t xml:space="preserve">421039581   </t>
  </si>
  <si>
    <t>60417830</t>
  </si>
  <si>
    <t>7051110</t>
  </si>
  <si>
    <t>Peri-Wash II 8 oz</t>
  </si>
  <si>
    <t>02/01/2018</t>
  </si>
  <si>
    <t>4992013</t>
  </si>
  <si>
    <t>Adscope Steth 609 Series</t>
  </si>
  <si>
    <t>AMDIAG</t>
  </si>
  <si>
    <t>7341477</t>
  </si>
  <si>
    <t>Critikon Cuff BP Disposable</t>
  </si>
  <si>
    <t>1024522</t>
  </si>
  <si>
    <t>Disposa Cuff SM Adult</t>
  </si>
  <si>
    <t>1510683</t>
  </si>
  <si>
    <t>Sphygmd Blk Elite Adult</t>
  </si>
  <si>
    <t>61714207</t>
  </si>
  <si>
    <t>3287078</t>
  </si>
  <si>
    <t>Arden Stethoscope Single Head</t>
  </si>
  <si>
    <t>9391208</t>
  </si>
  <si>
    <t>Nebulizer W/mask &amp; Tubing</t>
  </si>
  <si>
    <t>Shippensburg</t>
  </si>
  <si>
    <t>PA</t>
  </si>
  <si>
    <t xml:space="preserve">172579302   </t>
  </si>
  <si>
    <t>61670628</t>
  </si>
  <si>
    <t>1276878</t>
  </si>
  <si>
    <t>Blood Pressure Monitor Home</t>
  </si>
  <si>
    <t>03/09/2018</t>
  </si>
  <si>
    <t>San Marcos</t>
  </si>
  <si>
    <t xml:space="preserve">786665803   </t>
  </si>
  <si>
    <t>60556037</t>
  </si>
  <si>
    <t>1275899</t>
  </si>
  <si>
    <t>Thermometer Digital Adtemp 417</t>
  </si>
  <si>
    <t>61492778</t>
  </si>
  <si>
    <t>61778734</t>
  </si>
  <si>
    <t>1292174</t>
  </si>
  <si>
    <t>Pen Needle Unifine Plus</t>
  </si>
  <si>
    <t>OWENM</t>
  </si>
  <si>
    <t>Everett</t>
  </si>
  <si>
    <t>WA</t>
  </si>
  <si>
    <t xml:space="preserve">982014147   </t>
  </si>
  <si>
    <t>60512016</t>
  </si>
  <si>
    <t>1115407</t>
  </si>
  <si>
    <t>Comp Stocking Knee 15-20</t>
  </si>
  <si>
    <t>Greer</t>
  </si>
  <si>
    <t>SC</t>
  </si>
  <si>
    <t xml:space="preserve">296504815   </t>
  </si>
  <si>
    <t>61281737</t>
  </si>
  <si>
    <t>9486847</t>
  </si>
  <si>
    <t>Nasopharyngeal Airway N/S</t>
  </si>
  <si>
    <t>1686394</t>
  </si>
  <si>
    <t>Toothpaste Refreshm.1.5oz</t>
  </si>
  <si>
    <t>1242923</t>
  </si>
  <si>
    <t>Gel Shave Dawnmist</t>
  </si>
  <si>
    <t>62161798</t>
  </si>
  <si>
    <t>1134761</t>
  </si>
  <si>
    <t>Ultracare Brief</t>
  </si>
  <si>
    <t>No Little Rock</t>
  </si>
  <si>
    <t xml:space="preserve">721139516   </t>
  </si>
  <si>
    <t>59410035</t>
  </si>
  <si>
    <t>1271360</t>
  </si>
  <si>
    <t>Syringe LL OmniFix NS</t>
  </si>
  <si>
    <t>59804729</t>
  </si>
  <si>
    <t>01/15/2018</t>
  </si>
  <si>
    <t>1021791</t>
  </si>
  <si>
    <t>Label Nursing Orange</t>
  </si>
  <si>
    <t>60268574</t>
  </si>
  <si>
    <t>60568052</t>
  </si>
  <si>
    <t>1245224</t>
  </si>
  <si>
    <t>Diaper Dry Comfort Extra</t>
  </si>
  <si>
    <t>60802881</t>
  </si>
  <si>
    <t>2880160</t>
  </si>
  <si>
    <t>Shampoo Body Wash 8Oz Adult</t>
  </si>
  <si>
    <t>60924215</t>
  </si>
  <si>
    <t>02/15/2018</t>
  </si>
  <si>
    <t>61157943</t>
  </si>
  <si>
    <t>8928980</t>
  </si>
  <si>
    <t>Proscope 670 Neon Orange</t>
  </si>
  <si>
    <t>61417177</t>
  </si>
  <si>
    <t>61475639</t>
  </si>
  <si>
    <t>61475798</t>
  </si>
  <si>
    <t>62166509</t>
  </si>
  <si>
    <t>8678137</t>
  </si>
  <si>
    <t>EZ Self Catheter</t>
  </si>
  <si>
    <t>8980690</t>
  </si>
  <si>
    <t>Pillow Paws Slipper Hard Sole</t>
  </si>
  <si>
    <t>PBE</t>
  </si>
  <si>
    <t>Dallas</t>
  </si>
  <si>
    <t xml:space="preserve">752286827   </t>
  </si>
  <si>
    <t>59499129</t>
  </si>
  <si>
    <t>Springfield</t>
  </si>
  <si>
    <t xml:space="preserve">627035128   </t>
  </si>
  <si>
    <t>61150569</t>
  </si>
  <si>
    <t>1118175</t>
  </si>
  <si>
    <t>Battery Door f/Suretemp</t>
  </si>
  <si>
    <t>61218265</t>
  </si>
  <si>
    <t>1884055</t>
  </si>
  <si>
    <t>Label Wide-track Blank White</t>
  </si>
  <si>
    <t>CARST</t>
  </si>
  <si>
    <t>61793026</t>
  </si>
  <si>
    <t>62346713</t>
  </si>
  <si>
    <t>Moultrie</t>
  </si>
  <si>
    <t xml:space="preserve">317886705   </t>
  </si>
  <si>
    <t>61068079</t>
  </si>
  <si>
    <t>2295270</t>
  </si>
  <si>
    <t>Ruler EKG</t>
  </si>
  <si>
    <t>Pembroke</t>
  </si>
  <si>
    <t xml:space="preserve">023591953   </t>
  </si>
  <si>
    <t>59565083</t>
  </si>
  <si>
    <t>9890000</t>
  </si>
  <si>
    <t>Paper Thermal Rolls</t>
  </si>
  <si>
    <t>SOSTEC</t>
  </si>
  <si>
    <t>62176108</t>
  </si>
  <si>
    <t>1221596</t>
  </si>
  <si>
    <t>Clip Electrode f/ECG</t>
  </si>
  <si>
    <t>VYAIRE</t>
  </si>
  <si>
    <t>Summit</t>
  </si>
  <si>
    <t>NJ</t>
  </si>
  <si>
    <t xml:space="preserve">079012531   </t>
  </si>
  <si>
    <t>59573631</t>
  </si>
  <si>
    <t>1171335</t>
  </si>
  <si>
    <t>Pouch Drain ActiveLife 1-Piece</t>
  </si>
  <si>
    <t>60233872</t>
  </si>
  <si>
    <t>60648933</t>
  </si>
  <si>
    <t>61196125</t>
  </si>
  <si>
    <t>02/23/2018</t>
  </si>
  <si>
    <t>61894970</t>
  </si>
  <si>
    <t>1263259</t>
  </si>
  <si>
    <t>Pouch Esteem Convex 12"</t>
  </si>
  <si>
    <t>62107642</t>
  </si>
  <si>
    <t>Saint Simons Island</t>
  </si>
  <si>
    <t xml:space="preserve">315221620   </t>
  </si>
  <si>
    <t>59558087</t>
  </si>
  <si>
    <t>7770008</t>
  </si>
  <si>
    <t>Strip Steri-Strip Closure Tan</t>
  </si>
  <si>
    <t>61191194</t>
  </si>
  <si>
    <t>2840032</t>
  </si>
  <si>
    <t>Paper Chart Bdk 716-0234-00</t>
  </si>
  <si>
    <t>GRAPHC</t>
  </si>
  <si>
    <t>61945717</t>
  </si>
  <si>
    <t>1169833</t>
  </si>
  <si>
    <t>Cloth Hygen Microfiber 16x16</t>
  </si>
  <si>
    <t>RUBBMD</t>
  </si>
  <si>
    <t>1169836</t>
  </si>
  <si>
    <t>Las Cruces</t>
  </si>
  <si>
    <t>NM</t>
  </si>
  <si>
    <t xml:space="preserve">880128526   </t>
  </si>
  <si>
    <t>61761901</t>
  </si>
  <si>
    <t>1124628</t>
  </si>
  <si>
    <t>Wheelchair Transport Bari 22"</t>
  </si>
  <si>
    <t xml:space="preserve">328263711   </t>
  </si>
  <si>
    <t>59706334</t>
  </si>
  <si>
    <t>1298983</t>
  </si>
  <si>
    <t>Applicator Vaginal Cream</t>
  </si>
  <si>
    <t>APOPRO</t>
  </si>
  <si>
    <t>Fort Washington</t>
  </si>
  <si>
    <t xml:space="preserve">190342301   </t>
  </si>
  <si>
    <t>61540804</t>
  </si>
  <si>
    <t>7338484</t>
  </si>
  <si>
    <t>Air Hose 2Tube Adult/Pedo</t>
  </si>
  <si>
    <t>03/06/2018</t>
  </si>
  <si>
    <t>Westampton</t>
  </si>
  <si>
    <t xml:space="preserve">080605613   </t>
  </si>
  <si>
    <t>60652766</t>
  </si>
  <si>
    <t>1311136</t>
  </si>
  <si>
    <t>Shampoo Baby DawnMist Tearless</t>
  </si>
  <si>
    <t>61114182</t>
  </si>
  <si>
    <t>1208148</t>
  </si>
  <si>
    <t>Wipes Sntzr Hand Purell Alc</t>
  </si>
  <si>
    <t>61379335</t>
  </si>
  <si>
    <t>61485307</t>
  </si>
  <si>
    <t>61853996</t>
  </si>
  <si>
    <t>62291069</t>
  </si>
  <si>
    <t>Monroe</t>
  </si>
  <si>
    <t xml:space="preserve">982721108   </t>
  </si>
  <si>
    <t>59490863</t>
  </si>
  <si>
    <t>1210197</t>
  </si>
  <si>
    <t>Bag Chain Of Custody Security</t>
  </si>
  <si>
    <t>HEALOG</t>
  </si>
  <si>
    <t>62053416</t>
  </si>
  <si>
    <t>1168781</t>
  </si>
  <si>
    <t>Comp Socks Over Calf 8-15</t>
  </si>
  <si>
    <t>03/22/2018</t>
  </si>
  <si>
    <t>1168780</t>
  </si>
  <si>
    <t xml:space="preserve">606241232   </t>
  </si>
  <si>
    <t>62159979</t>
  </si>
  <si>
    <t>Jacksonville</t>
  </si>
  <si>
    <t xml:space="preserve">322162708   </t>
  </si>
  <si>
    <t>59827703</t>
  </si>
  <si>
    <t>60063283</t>
  </si>
  <si>
    <t>61347479</t>
  </si>
  <si>
    <t>6445709</t>
  </si>
  <si>
    <t>Deodorant Roll-on Unscent</t>
  </si>
  <si>
    <t>61615346</t>
  </si>
  <si>
    <t>6490117</t>
  </si>
  <si>
    <t>ID Band Sentry Bar Code</t>
  </si>
  <si>
    <t>62130624</t>
  </si>
  <si>
    <t>62314183</t>
  </si>
  <si>
    <t>Shreveport</t>
  </si>
  <si>
    <t>LA</t>
  </si>
  <si>
    <t xml:space="preserve">711014103   </t>
  </si>
  <si>
    <t>61878804</t>
  </si>
  <si>
    <t>8577220</t>
  </si>
  <si>
    <t>Adj Flange Nasal Airway</t>
  </si>
  <si>
    <t>SUNMD</t>
  </si>
  <si>
    <t>1103535</t>
  </si>
  <si>
    <t>IV Starter Kit LF w/Chlorprep</t>
  </si>
  <si>
    <t>ADVMED</t>
  </si>
  <si>
    <t>1217023</t>
  </si>
  <si>
    <t>Handle Grandview Laryngoscope</t>
  </si>
  <si>
    <t>HARTMD</t>
  </si>
  <si>
    <t>Uhs Arrowhead Behavioral Healt</t>
  </si>
  <si>
    <t>Maumee</t>
  </si>
  <si>
    <t xml:space="preserve">435374015   </t>
  </si>
  <si>
    <t>59583716</t>
  </si>
  <si>
    <t>61228815</t>
  </si>
  <si>
    <t>9432620</t>
  </si>
  <si>
    <t>Bed Wedge 24x24x12</t>
  </si>
  <si>
    <t>TROY</t>
  </si>
  <si>
    <t>W Jordan</t>
  </si>
  <si>
    <t>UT</t>
  </si>
  <si>
    <t xml:space="preserve">840816500   </t>
  </si>
  <si>
    <t>60168563</t>
  </si>
  <si>
    <t>1256109</t>
  </si>
  <si>
    <t>Strap Patella Gelband Blk</t>
  </si>
  <si>
    <t>FLAORT</t>
  </si>
  <si>
    <t>Conway</t>
  </si>
  <si>
    <t xml:space="preserve">295268901   </t>
  </si>
  <si>
    <t>60589877</t>
  </si>
  <si>
    <t>4845473</t>
  </si>
  <si>
    <t>Bracket Wire Lock F/8980</t>
  </si>
  <si>
    <t>Provo</t>
  </si>
  <si>
    <t xml:space="preserve">846045504   </t>
  </si>
  <si>
    <t>60665563</t>
  </si>
  <si>
    <t>1104985</t>
  </si>
  <si>
    <t>Ear Bulb Syringe 3-oz</t>
  </si>
  <si>
    <t>BUSSE</t>
  </si>
  <si>
    <t>1108113</t>
  </si>
  <si>
    <t>Collar Vista Polyethylene Cerv</t>
  </si>
  <si>
    <t>61026079</t>
  </si>
  <si>
    <t>6133350</t>
  </si>
  <si>
    <t>Lungs For Basic Buddy</t>
  </si>
  <si>
    <t>NASCO</t>
  </si>
  <si>
    <t>1253870</t>
  </si>
  <si>
    <t>Heartsaver First Aid CPR AED</t>
  </si>
  <si>
    <t>LAERP</t>
  </si>
  <si>
    <t>62187811</t>
  </si>
  <si>
    <t>1251086</t>
  </si>
  <si>
    <t>Support Ankle Wraparound</t>
  </si>
  <si>
    <t xml:space="preserve">309094583   </t>
  </si>
  <si>
    <t>60443607</t>
  </si>
  <si>
    <t>1263215</t>
  </si>
  <si>
    <t>Melatonin Quick Dissolve Chry</t>
  </si>
  <si>
    <t>60500318</t>
  </si>
  <si>
    <t>9123410</t>
  </si>
  <si>
    <t>Oral Probe Temp Plus II</t>
  </si>
  <si>
    <t>IVAC</t>
  </si>
  <si>
    <t>61617036</t>
  </si>
  <si>
    <t>1192499</t>
  </si>
  <si>
    <t>Contour Next Control Lev 1 Low</t>
  </si>
  <si>
    <t>ASCCIA</t>
  </si>
  <si>
    <t>1192500</t>
  </si>
  <si>
    <t>Contour Next Ctrl Lev 2 Normal</t>
  </si>
  <si>
    <t>Petersburg</t>
  </si>
  <si>
    <t>VA</t>
  </si>
  <si>
    <t xml:space="preserve">238059367   </t>
  </si>
  <si>
    <t>61842261</t>
  </si>
  <si>
    <t>1202246</t>
  </si>
  <si>
    <t>Underwear Pctv Smp 48-66"</t>
  </si>
  <si>
    <t>Willoughby</t>
  </si>
  <si>
    <t xml:space="preserve">440944623   </t>
  </si>
  <si>
    <t>59946540</t>
  </si>
  <si>
    <t>3908316</t>
  </si>
  <si>
    <t>Century Label ID Band</t>
  </si>
  <si>
    <t>60368548</t>
  </si>
  <si>
    <t>60756601</t>
  </si>
  <si>
    <t>1064725</t>
  </si>
  <si>
    <t>Mask Medium Concentrate f/Oxyg</t>
  </si>
  <si>
    <t>61031965</t>
  </si>
  <si>
    <t>5820115</t>
  </si>
  <si>
    <t>60134496</t>
  </si>
  <si>
    <t>59904943</t>
  </si>
  <si>
    <t>1533366</t>
  </si>
  <si>
    <t>Face Mask Large Adult W/Red</t>
  </si>
  <si>
    <t>01/17/2018</t>
  </si>
  <si>
    <t>60682224</t>
  </si>
  <si>
    <t>61530514</t>
  </si>
  <si>
    <t>62251937</t>
  </si>
  <si>
    <t>Orem</t>
  </si>
  <si>
    <t xml:space="preserve">840974345   </t>
  </si>
  <si>
    <t>59484644</t>
  </si>
  <si>
    <t>1133904</t>
  </si>
  <si>
    <t>Medigrip Tubular Bandage</t>
  </si>
  <si>
    <t>1133754</t>
  </si>
  <si>
    <t>59932355</t>
  </si>
  <si>
    <t>1168303</t>
  </si>
  <si>
    <t>Underwear Sure Care Adlt 34-36</t>
  </si>
  <si>
    <t>60685595</t>
  </si>
  <si>
    <t>1134170</t>
  </si>
  <si>
    <t>Pants Knit Wings</t>
  </si>
  <si>
    <t>61276189</t>
  </si>
  <si>
    <t>1253249</t>
  </si>
  <si>
    <t>Brush Ivory Hair 7.25"</t>
  </si>
  <si>
    <t>61937501</t>
  </si>
  <si>
    <t>62280098</t>
  </si>
  <si>
    <t>6270148</t>
  </si>
  <si>
    <t>Zamst Ankle A2 DX Right</t>
  </si>
  <si>
    <t>ZAMST</t>
  </si>
  <si>
    <t>7000285</t>
  </si>
  <si>
    <t>Cavilon BarrierCream Fragrance</t>
  </si>
  <si>
    <t>Sacramento</t>
  </si>
  <si>
    <t xml:space="preserve">958232329   </t>
  </si>
  <si>
    <t>59479443</t>
  </si>
  <si>
    <t>1124484</t>
  </si>
  <si>
    <t>Clarity Strep Flip Cassette</t>
  </si>
  <si>
    <t>RACMED</t>
  </si>
  <si>
    <t>60926367</t>
  </si>
  <si>
    <t>1138770</t>
  </si>
  <si>
    <t>Breast Pump Plastic</t>
  </si>
  <si>
    <t>Cumberland Hospital For Childr</t>
  </si>
  <si>
    <t>New Kent</t>
  </si>
  <si>
    <t xml:space="preserve">231242029   </t>
  </si>
  <si>
    <t>59747347</t>
  </si>
  <si>
    <t>1209839</t>
  </si>
  <si>
    <t>Tubing Extension f/Leg Bag</t>
  </si>
  <si>
    <t>01/12/2018</t>
  </si>
  <si>
    <t>61927894</t>
  </si>
  <si>
    <t>1108119</t>
  </si>
  <si>
    <t>Collar Form Fit Foam Wh Cerv</t>
  </si>
  <si>
    <t>60575476</t>
  </si>
  <si>
    <t>3620032</t>
  </si>
  <si>
    <t>Surestream Watertrap</t>
  </si>
  <si>
    <t>60956248</t>
  </si>
  <si>
    <t>5823793</t>
  </si>
  <si>
    <t>Bag Patient Belngngs Snap Cls</t>
  </si>
  <si>
    <t>62110183</t>
  </si>
  <si>
    <t>1217226</t>
  </si>
  <si>
    <t>Cannula CO2/O2 Sample Line Nsl</t>
  </si>
  <si>
    <t>WESTME</t>
  </si>
  <si>
    <t>62325195</t>
  </si>
  <si>
    <t>1220524</t>
  </si>
  <si>
    <t>Connector H2O Trp Microstream</t>
  </si>
  <si>
    <t xml:space="preserve">322166115   </t>
  </si>
  <si>
    <t>61132640</t>
  </si>
  <si>
    <t>4593972</t>
  </si>
  <si>
    <t>Pad Knee OSFA Elastic</t>
  </si>
  <si>
    <t>MUESPO</t>
  </si>
  <si>
    <t>61832450</t>
  </si>
  <si>
    <t>1269955</t>
  </si>
  <si>
    <t>Insert Pad Moderate</t>
  </si>
  <si>
    <t>62057209</t>
  </si>
  <si>
    <t>Uhs Palmetto Lowcountry Behavi</t>
  </si>
  <si>
    <t>North Charleston</t>
  </si>
  <si>
    <t xml:space="preserve">294058229   </t>
  </si>
  <si>
    <t>59859576</t>
  </si>
  <si>
    <t>1167074</t>
  </si>
  <si>
    <t>Pillow Careguard 21"x27"</t>
  </si>
  <si>
    <t>PILFAC</t>
  </si>
  <si>
    <t>60643088</t>
  </si>
  <si>
    <t>1235018</t>
  </si>
  <si>
    <t>Novofine Autocover Needle</t>
  </si>
  <si>
    <t>61774526</t>
  </si>
  <si>
    <t>8909881</t>
  </si>
  <si>
    <t>Label Chart Imprinted</t>
  </si>
  <si>
    <t>1613096</t>
  </si>
  <si>
    <t>Label Room Number Id</t>
  </si>
  <si>
    <t>4220000</t>
  </si>
  <si>
    <t>Red-Z Diamond Pouch</t>
  </si>
  <si>
    <t>SAFEAM</t>
  </si>
  <si>
    <t>Summerville</t>
  </si>
  <si>
    <t xml:space="preserve">294858104   </t>
  </si>
  <si>
    <t>61440132</t>
  </si>
  <si>
    <t>6050317</t>
  </si>
  <si>
    <t>Wrist Brace Hg80 Premium</t>
  </si>
  <si>
    <t>Birmingham</t>
  </si>
  <si>
    <t xml:space="preserve">352121866   </t>
  </si>
  <si>
    <t>59678998</t>
  </si>
  <si>
    <t>1114758</t>
  </si>
  <si>
    <t>Label:Refrigerate 1-5/8"x3/8"</t>
  </si>
  <si>
    <t>Bloomington</t>
  </si>
  <si>
    <t xml:space="preserve">474041616   </t>
  </si>
  <si>
    <t>62332062</t>
  </si>
  <si>
    <t>1145607</t>
  </si>
  <si>
    <t>Cannula w/10' Tubing</t>
  </si>
  <si>
    <t>CHEMET</t>
  </si>
  <si>
    <t>Uhs Wellstone Regional Hospita</t>
  </si>
  <si>
    <t>Jeffersonville</t>
  </si>
  <si>
    <t xml:space="preserve">471305989   </t>
  </si>
  <si>
    <t>60809169</t>
  </si>
  <si>
    <t>61261415</t>
  </si>
  <si>
    <t>6190006</t>
  </si>
  <si>
    <t>Cuff &amp; Bladder, Adult</t>
  </si>
  <si>
    <t>UHS BEHAVORIAL HEALTH ((UHB15)   Drop-Ship Items  -  Jan 2018 through Mar 2018</t>
  </si>
  <si>
    <t>59804274</t>
  </si>
  <si>
    <t>1183046</t>
  </si>
  <si>
    <t>Toothbrush Prem Adlt Sft Wht</t>
  </si>
  <si>
    <t>D</t>
  </si>
  <si>
    <t>61214823</t>
  </si>
  <si>
    <t>1238988</t>
  </si>
  <si>
    <t>Comb Plastic Black</t>
  </si>
  <si>
    <t>1144358</t>
  </si>
  <si>
    <t>Pant Mesh Disposable</t>
  </si>
  <si>
    <t>5820120</t>
  </si>
  <si>
    <t>Lotion Soothe &amp; Cool</t>
  </si>
  <si>
    <t>59987682</t>
  </si>
  <si>
    <t>2610229</t>
  </si>
  <si>
    <t>Assure Platinum Blood Glucose</t>
  </si>
  <si>
    <t>60384970</t>
  </si>
  <si>
    <t>1298239</t>
  </si>
  <si>
    <t>Soap Hand Antibacterial Blue</t>
  </si>
  <si>
    <t>60874929</t>
  </si>
  <si>
    <t>61288367</t>
  </si>
  <si>
    <t>61740396</t>
  </si>
  <si>
    <t>62117279</t>
  </si>
  <si>
    <t>62203766</t>
  </si>
  <si>
    <t>59738983</t>
  </si>
  <si>
    <t>1238587</t>
  </si>
  <si>
    <t>Disposal System Drug Buster</t>
  </si>
  <si>
    <t>61096491</t>
  </si>
  <si>
    <t>4998429</t>
  </si>
  <si>
    <t>Battery Type 123 Lithium</t>
  </si>
  <si>
    <t>1177120</t>
  </si>
  <si>
    <t>Lamp Asmb f/Pocket Otoscope</t>
  </si>
  <si>
    <t>61712258</t>
  </si>
  <si>
    <t>1243881</t>
  </si>
  <si>
    <t>Hood Spit Sock</t>
  </si>
  <si>
    <t>60448899</t>
  </si>
  <si>
    <t>2537509</t>
  </si>
  <si>
    <t>Pad Training</t>
  </si>
  <si>
    <t>7000526</t>
  </si>
  <si>
    <t>Training Pads f/FRX</t>
  </si>
  <si>
    <t>1161008</t>
  </si>
  <si>
    <t>Toothpaste Freshmint Fluoride</t>
  </si>
  <si>
    <t>NEWLD</t>
  </si>
  <si>
    <t>61483029</t>
  </si>
  <si>
    <t>61656575</t>
  </si>
  <si>
    <t>1310524</t>
  </si>
  <si>
    <t>Sensor Finger SPo2 Adult</t>
  </si>
  <si>
    <t>SOMTEC</t>
  </si>
  <si>
    <t>1246775</t>
  </si>
  <si>
    <t>Destroyer RX 2.5Gl</t>
  </si>
  <si>
    <t>C2RGLO</t>
  </si>
  <si>
    <t>1263718</t>
  </si>
  <si>
    <t>Wheelchair Lap Buddy 24"</t>
  </si>
  <si>
    <t>ALIMED</t>
  </si>
  <si>
    <t>1211142</t>
  </si>
  <si>
    <t>Underwear Prevail Adult Unisex</t>
  </si>
  <si>
    <t>FIRSTQ</t>
  </si>
  <si>
    <t>1116345</t>
  </si>
  <si>
    <t>InterDry Ag Textile 10"x12'</t>
  </si>
  <si>
    <t>1162370</t>
  </si>
  <si>
    <t>Tubing CPAP Smooth Bore</t>
  </si>
  <si>
    <t>1228309</t>
  </si>
  <si>
    <t>Valve Enteral Tube Lopez</t>
  </si>
  <si>
    <t>ICU</t>
  </si>
  <si>
    <t>8390213</t>
  </si>
  <si>
    <t>Valv Lopez Tether Cap Stl</t>
  </si>
  <si>
    <t>60816677</t>
  </si>
  <si>
    <t>9533632</t>
  </si>
  <si>
    <t>Plier Hard Wire Cutter</t>
  </si>
  <si>
    <t>MILTEX</t>
  </si>
  <si>
    <t>1166381</t>
  </si>
  <si>
    <t>Sorbion Sachet S 7-7/8 x 4"</t>
  </si>
  <si>
    <t>1166278</t>
  </si>
  <si>
    <t>Sorbion Satchet S 4x4"</t>
  </si>
  <si>
    <t>Fremont</t>
  </si>
  <si>
    <t xml:space="preserve">945382005   </t>
  </si>
  <si>
    <t>59700355</t>
  </si>
  <si>
    <t>9026944</t>
  </si>
  <si>
    <t>Marker Dry Erase Chisel</t>
  </si>
  <si>
    <t>ODEPOT</t>
  </si>
  <si>
    <t>1218592</t>
  </si>
  <si>
    <t>Tape Scotch 3M Transparent</t>
  </si>
  <si>
    <t>61467636</t>
  </si>
  <si>
    <t>1207714</t>
  </si>
  <si>
    <t>Cover Urine Drainage Bag</t>
  </si>
  <si>
    <t>62149799</t>
  </si>
  <si>
    <t>1142378</t>
  </si>
  <si>
    <t>Niko-Stim Electrode w/Wires</t>
  </si>
  <si>
    <t>NIKO</t>
  </si>
  <si>
    <t>59746201</t>
  </si>
  <si>
    <t>59814018</t>
  </si>
  <si>
    <t>1156919</t>
  </si>
  <si>
    <t>Electrodes ECG Resting</t>
  </si>
  <si>
    <t>60806973</t>
  </si>
  <si>
    <t>9062404</t>
  </si>
  <si>
    <t>Ink 932XL Ofcjet CN053AN HP</t>
  </si>
  <si>
    <t>1261692</t>
  </si>
  <si>
    <t>Cartridge Ink f/ HP 933</t>
  </si>
  <si>
    <t>61090482</t>
  </si>
  <si>
    <t>61880015</t>
  </si>
  <si>
    <t>1224889</t>
  </si>
  <si>
    <t>Cart Rolling Wire 4-Tier</t>
  </si>
  <si>
    <t>INTMET</t>
  </si>
  <si>
    <t>4997552</t>
  </si>
  <si>
    <t>Lysol Citrus Sanit Wipes/110</t>
  </si>
  <si>
    <t>62242903</t>
  </si>
  <si>
    <t>8910581</t>
  </si>
  <si>
    <t>Coaguchek XS Meter</t>
  </si>
  <si>
    <t>BIODYN</t>
  </si>
  <si>
    <t>Little Rock</t>
  </si>
  <si>
    <t xml:space="preserve">722113715   </t>
  </si>
  <si>
    <t>60658370</t>
  </si>
  <si>
    <t>1179789</t>
  </si>
  <si>
    <t>Pillow CareGuard Anti-Microb</t>
  </si>
  <si>
    <t>59462430</t>
  </si>
  <si>
    <t>9061824</t>
  </si>
  <si>
    <t>Glass Cleaner Wipes ITW Dymon</t>
  </si>
  <si>
    <t>60347636</t>
  </si>
  <si>
    <t>1145865</t>
  </si>
  <si>
    <t>Pill Splitter Blue</t>
  </si>
  <si>
    <t>61942000</t>
  </si>
  <si>
    <t>Kirkland</t>
  </si>
  <si>
    <t xml:space="preserve">980342831   </t>
  </si>
  <si>
    <t>60750132</t>
  </si>
  <si>
    <t>1084534</t>
  </si>
  <si>
    <t>Nellcor Omnimax Sp02</t>
  </si>
  <si>
    <t>1183413</t>
  </si>
  <si>
    <t>Deodorant Stick Alc-Free 1.6oz</t>
  </si>
  <si>
    <t>60339097</t>
  </si>
  <si>
    <t>9045117</t>
  </si>
  <si>
    <t>Stayfree Sanitary Napkins</t>
  </si>
  <si>
    <t>1161007</t>
  </si>
  <si>
    <t>Shampoo Conditioning Packets</t>
  </si>
  <si>
    <t>61065541</t>
  </si>
  <si>
    <t>4990859</t>
  </si>
  <si>
    <t>Face Shield/Lung-Sani-Man</t>
  </si>
  <si>
    <t>SIMULA</t>
  </si>
  <si>
    <t>61147925</t>
  </si>
  <si>
    <t>61750604</t>
  </si>
  <si>
    <t>61975445</t>
  </si>
  <si>
    <t>62198222</t>
  </si>
  <si>
    <t>1160691</t>
  </si>
  <si>
    <t>Toothpaste Fresh Mint</t>
  </si>
  <si>
    <t>60034653</t>
  </si>
  <si>
    <t>1153486</t>
  </si>
  <si>
    <t>Pillow Medsoft 18x24</t>
  </si>
  <si>
    <t>60036512</t>
  </si>
  <si>
    <t>1146186</t>
  </si>
  <si>
    <t>Datascope Pulse Ox Sensor</t>
  </si>
  <si>
    <t>60582803</t>
  </si>
  <si>
    <t>1242941</t>
  </si>
  <si>
    <t>Lotion Hand DawnMist</t>
  </si>
  <si>
    <t>60596131</t>
  </si>
  <si>
    <t>1248093</t>
  </si>
  <si>
    <t>Cable ECG 10-Lead w/ USB</t>
  </si>
  <si>
    <t>1269309</t>
  </si>
  <si>
    <t>Cable ECG Patient w/Wires</t>
  </si>
  <si>
    <t>Centre Hall</t>
  </si>
  <si>
    <t xml:space="preserve">168289231   </t>
  </si>
  <si>
    <t>60227123</t>
  </si>
  <si>
    <t>1238989</t>
  </si>
  <si>
    <t>Comb Handle Plastic Black</t>
  </si>
  <si>
    <t>60470029</t>
  </si>
  <si>
    <t>60828324</t>
  </si>
  <si>
    <t>61617385</t>
  </si>
  <si>
    <t>60528919</t>
  </si>
  <si>
    <t>1238418</t>
  </si>
  <si>
    <t>Overlay Convoluted Comfort Fm</t>
  </si>
  <si>
    <t>SPAN</t>
  </si>
  <si>
    <t>1265245</t>
  </si>
  <si>
    <t>Slipper Care Step II Adult</t>
  </si>
  <si>
    <t>1266420</t>
  </si>
  <si>
    <t>Slippers Beige Adlt 7/8 Unisex</t>
  </si>
  <si>
    <t>1220436</t>
  </si>
  <si>
    <t>Slippers Rubber Sole Non-Skid</t>
  </si>
  <si>
    <t>DEROYA</t>
  </si>
  <si>
    <t>Uhs La Amistad Behavioral Heal</t>
  </si>
  <si>
    <t>Maitland</t>
  </si>
  <si>
    <t xml:space="preserve">327516570   </t>
  </si>
  <si>
    <t>60909320</t>
  </si>
  <si>
    <t>1296686</t>
  </si>
  <si>
    <t>Cuff BP f/ GE Monitor Long</t>
  </si>
  <si>
    <t>61097500</t>
  </si>
  <si>
    <t>1171299</t>
  </si>
  <si>
    <t>Sensor Mod Calibration Prism</t>
  </si>
  <si>
    <t>INSTEC</t>
  </si>
  <si>
    <t>59360631</t>
  </si>
  <si>
    <t>1190246</t>
  </si>
  <si>
    <t>Patient Belonging Bag w/Hndle</t>
  </si>
  <si>
    <t>MINGRI</t>
  </si>
  <si>
    <t>61087396</t>
  </si>
  <si>
    <t>1116370</t>
  </si>
  <si>
    <t>Dura-Cuff Assortment Pack</t>
  </si>
  <si>
    <t>61325834</t>
  </si>
  <si>
    <t>61508410</t>
  </si>
  <si>
    <t>1163179</t>
  </si>
  <si>
    <t>Hair Brush Vented</t>
  </si>
  <si>
    <t>South Attleboro</t>
  </si>
  <si>
    <t xml:space="preserve">027035520   </t>
  </si>
  <si>
    <t>61295022</t>
  </si>
  <si>
    <t>62267251</t>
  </si>
  <si>
    <t>59715372</t>
  </si>
  <si>
    <t>3389166</t>
  </si>
  <si>
    <t>Scrub Pant Unisex Drawstring</t>
  </si>
  <si>
    <t>WHTSWN</t>
  </si>
  <si>
    <t>3389164</t>
  </si>
  <si>
    <t>3389167</t>
  </si>
  <si>
    <t>3384242</t>
  </si>
  <si>
    <t>Scrub Pant Bio Stretch Ladies</t>
  </si>
  <si>
    <t>1256411</t>
  </si>
  <si>
    <t>Scrub Top Ladies V Neck</t>
  </si>
  <si>
    <t>1256714</t>
  </si>
  <si>
    <t>Unisex Top Three Pkt</t>
  </si>
  <si>
    <t>1256409</t>
  </si>
  <si>
    <t>1256410</t>
  </si>
  <si>
    <t>1256712</t>
  </si>
  <si>
    <t>3389165</t>
  </si>
  <si>
    <t>60168032</t>
  </si>
  <si>
    <t>9050370</t>
  </si>
  <si>
    <t>Book Composition Marble</t>
  </si>
  <si>
    <t>1240464</t>
  </si>
  <si>
    <t>Tray Foley Catheter</t>
  </si>
  <si>
    <t>1146488</t>
  </si>
  <si>
    <t>Clarion</t>
  </si>
  <si>
    <t xml:space="preserve">162148502   </t>
  </si>
  <si>
    <t>59803797</t>
  </si>
  <si>
    <t>60554822</t>
  </si>
  <si>
    <t>61489436</t>
  </si>
  <si>
    <t>61490006</t>
  </si>
  <si>
    <t>1261812</t>
  </si>
  <si>
    <t>Air Hose Adult/ Pediatric 12Ft</t>
  </si>
  <si>
    <t>62118236</t>
  </si>
  <si>
    <t>3720132</t>
  </si>
  <si>
    <t>Sling Arm Velcro Closure</t>
  </si>
  <si>
    <t>3720321</t>
  </si>
  <si>
    <t>3720320</t>
  </si>
  <si>
    <t>1175825</t>
  </si>
  <si>
    <t>Sling Arm w/Foam Strap</t>
  </si>
  <si>
    <t>3720113</t>
  </si>
  <si>
    <t>Arm Sling Comfort</t>
  </si>
  <si>
    <t>2461007</t>
  </si>
  <si>
    <t>Knee Support W/cart Md</t>
  </si>
  <si>
    <t>1063964</t>
  </si>
  <si>
    <t>Brace Knee Elastic</t>
  </si>
  <si>
    <t>1175824</t>
  </si>
  <si>
    <t>Support Knee Cls Patella XXL</t>
  </si>
  <si>
    <t>60319137</t>
  </si>
  <si>
    <t>4995499</t>
  </si>
  <si>
    <t>TLC Cannula Adult w/Foam</t>
  </si>
  <si>
    <t>SALTE</t>
  </si>
  <si>
    <t>62206299</t>
  </si>
  <si>
    <t>Emerald Coast Behavior Hospita</t>
  </si>
  <si>
    <t>Panama City</t>
  </si>
  <si>
    <t xml:space="preserve">324054542   </t>
  </si>
  <si>
    <t>59728962</t>
  </si>
  <si>
    <t>60407407</t>
  </si>
  <si>
    <t>1251506</t>
  </si>
  <si>
    <t>Wall Mount f/RX Destroyer 64oz</t>
  </si>
  <si>
    <t>1241381</t>
  </si>
  <si>
    <t>Cuff Blood Pressure Adult</t>
  </si>
  <si>
    <t>1241352</t>
  </si>
  <si>
    <t>Cuff Click-It BP</t>
  </si>
  <si>
    <t>1241353</t>
  </si>
  <si>
    <t>1241354</t>
  </si>
  <si>
    <t>62096404</t>
  </si>
  <si>
    <t>3333651</t>
  </si>
  <si>
    <t>Rx Destroyer Pharma Dspsl Sys</t>
  </si>
  <si>
    <t>Hopkinsville</t>
  </si>
  <si>
    <t xml:space="preserve">422406808   </t>
  </si>
  <si>
    <t>59986158</t>
  </si>
  <si>
    <t>9051295</t>
  </si>
  <si>
    <t>Wipes Disinfecting Clorox</t>
  </si>
  <si>
    <t>1240935</t>
  </si>
  <si>
    <t>Container Pharmaceutical Waste</t>
  </si>
  <si>
    <t>BEMIS</t>
  </si>
  <si>
    <t>62088835</t>
  </si>
  <si>
    <t>1182287</t>
  </si>
  <si>
    <t>DuraCuf Child Cuff 2Tb Sub-Min</t>
  </si>
  <si>
    <t>Dyersburg</t>
  </si>
  <si>
    <t xml:space="preserve">380244261   </t>
  </si>
  <si>
    <t>61706287</t>
  </si>
  <si>
    <t>3680054</t>
  </si>
  <si>
    <t>Premium 1Part Rx Pads 4.25x5.5</t>
  </si>
  <si>
    <t>PRINTC</t>
  </si>
  <si>
    <t>61709406</t>
  </si>
  <si>
    <t>9052608</t>
  </si>
  <si>
    <t>Flags Post-It</t>
  </si>
  <si>
    <t>Kouts</t>
  </si>
  <si>
    <t xml:space="preserve">463479703   </t>
  </si>
  <si>
    <t>60886695</t>
  </si>
  <si>
    <t>6780226</t>
  </si>
  <si>
    <t>Shirt Scrub Unisex Blue</t>
  </si>
  <si>
    <t>8310923</t>
  </si>
  <si>
    <t>Shirt Scrub VNeck Unisex Blue</t>
  </si>
  <si>
    <t>8310920</t>
  </si>
  <si>
    <t>Pant Scrub Elastic-Waist Blue</t>
  </si>
  <si>
    <t>6780229</t>
  </si>
  <si>
    <t>Scrub Pant Elastic Disposable</t>
  </si>
  <si>
    <t>1137774</t>
  </si>
  <si>
    <t>Scrub Pants Elastic Waist</t>
  </si>
  <si>
    <t>8310926</t>
  </si>
  <si>
    <t>61303411</t>
  </si>
  <si>
    <t>1190273</t>
  </si>
  <si>
    <t>Patient Valuables Bag TampEvdt</t>
  </si>
  <si>
    <t>60228191</t>
  </si>
  <si>
    <t>60797902</t>
  </si>
  <si>
    <t>1208435</t>
  </si>
  <si>
    <t>Catheter Tray Fl Bdx Adv</t>
  </si>
  <si>
    <t>60047989</t>
  </si>
  <si>
    <t>1217116</t>
  </si>
  <si>
    <t>Wipe ReadyFlush Jr. Bdgr</t>
  </si>
  <si>
    <t>61845917</t>
  </si>
  <si>
    <t>1202160</t>
  </si>
  <si>
    <t>Soap Hand Dial Basics Liquid</t>
  </si>
  <si>
    <t>61852853</t>
  </si>
  <si>
    <t>1086584</t>
  </si>
  <si>
    <t>Transport Wheelchair</t>
  </si>
  <si>
    <t>61915524</t>
  </si>
  <si>
    <t>1099313</t>
  </si>
  <si>
    <t>Dentips Swabs Oral Disposable</t>
  </si>
  <si>
    <t>Tulsa</t>
  </si>
  <si>
    <t>OK</t>
  </si>
  <si>
    <t xml:space="preserve">741334055   </t>
  </si>
  <si>
    <t>61417133</t>
  </si>
  <si>
    <t>Sautee Nacoochee</t>
  </si>
  <si>
    <t xml:space="preserve">305713500   </t>
  </si>
  <si>
    <t>60259840</t>
  </si>
  <si>
    <t>9049464</t>
  </si>
  <si>
    <t>Bags Gallon Ziploc</t>
  </si>
  <si>
    <t>61758931</t>
  </si>
  <si>
    <t>60314583</t>
  </si>
  <si>
    <t>1185858</t>
  </si>
  <si>
    <t>Pillow CareGuard Plus Plstr</t>
  </si>
  <si>
    <t>1116262</t>
  </si>
  <si>
    <t>1249664</t>
  </si>
  <si>
    <t>Cuff BP Critikon Sensa-Cuff</t>
  </si>
  <si>
    <t>1189159</t>
  </si>
  <si>
    <t>Cuff BP Critikon Long Arm</t>
  </si>
  <si>
    <t>1153632</t>
  </si>
  <si>
    <t>Airway Nasophar Robertazzi LF</t>
  </si>
  <si>
    <t>61715478</t>
  </si>
  <si>
    <t>1198995</t>
  </si>
  <si>
    <t>Cuff BP Dura-Cuf Large/Long</t>
  </si>
  <si>
    <t>61939927</t>
  </si>
  <si>
    <t>4994839</t>
  </si>
  <si>
    <t>Repl Training Elect for CR+</t>
  </si>
  <si>
    <t>OPTINT</t>
  </si>
  <si>
    <t>1192743</t>
  </si>
  <si>
    <t>Sensor Nellcor Pulse Ox Disp</t>
  </si>
  <si>
    <t>CONMD</t>
  </si>
  <si>
    <t>9025848</t>
  </si>
  <si>
    <t>Pen Comformate Rtr Fine B</t>
  </si>
  <si>
    <t>59433764</t>
  </si>
  <si>
    <t>3333658</t>
  </si>
  <si>
    <t>Rx Destroyer Funnel</t>
  </si>
  <si>
    <t>9028442</t>
  </si>
  <si>
    <t>Flag Tape Sign Here</t>
  </si>
  <si>
    <t>60227207</t>
  </si>
  <si>
    <t>1184271</t>
  </si>
  <si>
    <t>IV Admin Set 96"2Ndl-Fr Y-Site</t>
  </si>
  <si>
    <t>6003401</t>
  </si>
  <si>
    <t>Wedge Positioning Pillow</t>
  </si>
  <si>
    <t>HAUSM</t>
  </si>
  <si>
    <t>60401943</t>
  </si>
  <si>
    <t>1249175</t>
  </si>
  <si>
    <t>Slipper Pillow Paws</t>
  </si>
  <si>
    <t>60802826</t>
  </si>
  <si>
    <t>3377158</t>
  </si>
  <si>
    <t>EZ Breathe Scrub Top</t>
  </si>
  <si>
    <t>VALUMX</t>
  </si>
  <si>
    <t>61693089</t>
  </si>
  <si>
    <t>61699499</t>
  </si>
  <si>
    <t>62253484</t>
  </si>
  <si>
    <t>60041874</t>
  </si>
  <si>
    <t>60824897</t>
  </si>
  <si>
    <t>61955074</t>
  </si>
  <si>
    <t>9038071</t>
  </si>
  <si>
    <t>Super Sticky Post-it Notes 3x3</t>
  </si>
  <si>
    <t>9047219</t>
  </si>
  <si>
    <t>Notes Post-It 3x3 Asst Neon</t>
  </si>
  <si>
    <t>9049987</t>
  </si>
  <si>
    <t>Note Post-It Popup Ss Ult</t>
  </si>
  <si>
    <t>59930017</t>
  </si>
  <si>
    <t>1240917</t>
  </si>
  <si>
    <t>Slipper Pt Dbl Imprt Ylw Adult</t>
  </si>
  <si>
    <t>60250301</t>
  </si>
  <si>
    <t>1155706</t>
  </si>
  <si>
    <t>Mask AlphaAir Tie Blue</t>
  </si>
  <si>
    <t>ALFA</t>
  </si>
  <si>
    <t>59966077</t>
  </si>
  <si>
    <t>1141058</t>
  </si>
  <si>
    <t>Velcro Straps 3/4"x144"</t>
  </si>
  <si>
    <t>60477145</t>
  </si>
  <si>
    <t>61053722</t>
  </si>
  <si>
    <t>61236004</t>
  </si>
  <si>
    <t>61236015</t>
  </si>
  <si>
    <t>1267430</t>
  </si>
  <si>
    <t>Label Anes f/ Syringe Id</t>
  </si>
  <si>
    <t>SHAMRO</t>
  </si>
  <si>
    <t>61927136</t>
  </si>
  <si>
    <t>59386839</t>
  </si>
  <si>
    <t>9022125</t>
  </si>
  <si>
    <t>Rubberbands File Brites 5</t>
  </si>
  <si>
    <t>8310903</t>
  </si>
  <si>
    <t>Pitcher w/Lid Graphite</t>
  </si>
  <si>
    <t>59762714</t>
  </si>
  <si>
    <t>9033600</t>
  </si>
  <si>
    <t>Clip Binder Large 12/Bx</t>
  </si>
  <si>
    <t>60015556</t>
  </si>
  <si>
    <t>1115496</t>
  </si>
  <si>
    <t>Prevail Brief Adult Large</t>
  </si>
  <si>
    <t>9024473</t>
  </si>
  <si>
    <t>MOISTENER,ENVELOPE</t>
  </si>
  <si>
    <t>61545153</t>
  </si>
  <si>
    <t>61665799</t>
  </si>
  <si>
    <t>60460087</t>
  </si>
  <si>
    <t>1234064</t>
  </si>
  <si>
    <t>Slipper/ Sock Tred Mates Adult</t>
  </si>
  <si>
    <t>61289517</t>
  </si>
  <si>
    <t>61944166</t>
  </si>
  <si>
    <t>1259089</t>
  </si>
  <si>
    <t>Collector Specimen Urine</t>
  </si>
  <si>
    <t>1211978</t>
  </si>
  <si>
    <t>Clorox Toiletwand System</t>
  </si>
  <si>
    <t>1278310</t>
  </si>
  <si>
    <t>Cloth Microfiber All-Purpose</t>
  </si>
  <si>
    <t>1313186</t>
  </si>
  <si>
    <t>Brush Scrub Quickie Home Pro</t>
  </si>
  <si>
    <t>62017147</t>
  </si>
  <si>
    <t>1211977</t>
  </si>
  <si>
    <t>Clorox Toiletwand Refills</t>
  </si>
  <si>
    <t>62200835</t>
  </si>
  <si>
    <t>1177903</t>
  </si>
  <si>
    <t>Sensor SPO2 AP Adult/Peds</t>
  </si>
  <si>
    <t>ANAQST</t>
  </si>
  <si>
    <t>59396998</t>
  </si>
  <si>
    <t>1169260</t>
  </si>
  <si>
    <t>Stool Hydraulic Prem Earth Blk</t>
  </si>
  <si>
    <t>OAKWRK</t>
  </si>
  <si>
    <t>60473174</t>
  </si>
  <si>
    <t>1248080</t>
  </si>
  <si>
    <t>Bottle Humidifier Airsep</t>
  </si>
  <si>
    <t>AIRSEP</t>
  </si>
  <si>
    <t>Portsmouth</t>
  </si>
  <si>
    <t xml:space="preserve">237042301   </t>
  </si>
  <si>
    <t>62131233</t>
  </si>
  <si>
    <t>9063523</t>
  </si>
  <si>
    <t>Clorox Concentrated Germicidal</t>
  </si>
  <si>
    <t>60356578</t>
  </si>
  <si>
    <t>61619801</t>
  </si>
  <si>
    <t>1240906</t>
  </si>
  <si>
    <t>Slipper Pt Ylw Double Imprint</t>
  </si>
  <si>
    <t>1240915</t>
  </si>
  <si>
    <t>61502329</t>
  </si>
  <si>
    <t xml:space="preserve">770745095   </t>
  </si>
  <si>
    <t>61417070</t>
  </si>
  <si>
    <t>60397454</t>
  </si>
  <si>
    <t>1115534</t>
  </si>
  <si>
    <t>Liners Sani-Sac Rochester Midl</t>
  </si>
  <si>
    <t>60742249</t>
  </si>
  <si>
    <t>1240919</t>
  </si>
  <si>
    <t>Slipper Pt Single Imprint Ylw</t>
  </si>
  <si>
    <t>60936092</t>
  </si>
  <si>
    <t>1142179</t>
  </si>
  <si>
    <t>AlcoMate Tester Breath Alcohol</t>
  </si>
  <si>
    <t>61469638</t>
  </si>
  <si>
    <t>1255018</t>
  </si>
  <si>
    <t>Slipper Pillow Paws Junior</t>
  </si>
  <si>
    <t>2955106</t>
  </si>
  <si>
    <t>Airway Oropharyngeal Small</t>
  </si>
  <si>
    <t>BANYAN</t>
  </si>
  <si>
    <t>60437943</t>
  </si>
  <si>
    <t>61816310</t>
  </si>
  <si>
    <t>62199099</t>
  </si>
  <si>
    <t>1253413</t>
  </si>
  <si>
    <t>Divider Drawer f/ Cart</t>
  </si>
  <si>
    <t>HARLO</t>
  </si>
  <si>
    <t>60849808</t>
  </si>
  <si>
    <t>61734241</t>
  </si>
  <si>
    <t>3720421</t>
  </si>
  <si>
    <t>Support Ankle Neoprn Open Heel</t>
  </si>
  <si>
    <t>61760452</t>
  </si>
  <si>
    <t>1182897</t>
  </si>
  <si>
    <t>Electrode and Battery Kit</t>
  </si>
  <si>
    <t>1164914</t>
  </si>
  <si>
    <t>Eye Patch Univ</t>
  </si>
  <si>
    <t>BEAVIS</t>
  </si>
  <si>
    <t>4997145</t>
  </si>
  <si>
    <t>Basic Buddy CPR Manikins</t>
  </si>
  <si>
    <t>02/19/2018</t>
  </si>
  <si>
    <t>1219685</t>
  </si>
  <si>
    <t>Trainer Practi-Trainer AED</t>
  </si>
  <si>
    <t>6004401</t>
  </si>
  <si>
    <t>Ankle Wrap Fig 8</t>
  </si>
  <si>
    <t>1198361</t>
  </si>
  <si>
    <t>Scale Low Profile SlimPro Dgt</t>
  </si>
  <si>
    <t>DETECT</t>
  </si>
  <si>
    <t>59854479</t>
  </si>
  <si>
    <t>5470144</t>
  </si>
  <si>
    <t>CareGuard Pillow Blue Reuse</t>
  </si>
  <si>
    <t>62092895</t>
  </si>
  <si>
    <t>62092899</t>
  </si>
  <si>
    <t>60870978</t>
  </si>
  <si>
    <t>61288008</t>
  </si>
  <si>
    <t>61232551</t>
  </si>
  <si>
    <t>61951837</t>
  </si>
  <si>
    <t>61530671</t>
  </si>
  <si>
    <t>9055261</t>
  </si>
  <si>
    <t>Cleaner Dishwsh Dawn 38oz</t>
  </si>
  <si>
    <t>Groton</t>
  </si>
  <si>
    <t xml:space="preserve">063404519   </t>
  </si>
  <si>
    <t>60143134</t>
  </si>
  <si>
    <t>1106976</t>
  </si>
  <si>
    <t>Pillow Careguard Poly W/Cv Bge</t>
  </si>
  <si>
    <t>7998165</t>
  </si>
  <si>
    <t>Sling And Swathe</t>
  </si>
  <si>
    <t>59440245</t>
  </si>
  <si>
    <t>60145215</t>
  </si>
  <si>
    <t>60503393</t>
  </si>
  <si>
    <t>60661328</t>
  </si>
  <si>
    <t>60863207</t>
  </si>
  <si>
    <t>61117824</t>
  </si>
  <si>
    <t>61249365</t>
  </si>
  <si>
    <t>61516898</t>
  </si>
  <si>
    <t>62001047</t>
  </si>
  <si>
    <t>62067842</t>
  </si>
  <si>
    <t>8954428</t>
  </si>
  <si>
    <t>Bags Flame Bedside Retard</t>
  </si>
  <si>
    <t>TIDI-E</t>
  </si>
  <si>
    <t>NC</t>
  </si>
  <si>
    <t xml:space="preserve">285467238   </t>
  </si>
  <si>
    <t>59907803</t>
  </si>
  <si>
    <t>59349440</t>
  </si>
  <si>
    <t>60429315</t>
  </si>
  <si>
    <t>61546467</t>
  </si>
  <si>
    <t>59698067</t>
  </si>
  <si>
    <t>1124662</t>
  </si>
  <si>
    <t>Mattress Pad f/Stretcher</t>
  </si>
  <si>
    <t>GENDRO</t>
  </si>
  <si>
    <t>1167266</t>
  </si>
  <si>
    <t>UPH Seat 19" f/Wheelchair</t>
  </si>
  <si>
    <t>59946534</t>
  </si>
  <si>
    <t>8310927</t>
  </si>
  <si>
    <t>Bag Zip White Write On 2mil</t>
  </si>
  <si>
    <t>9026258</t>
  </si>
  <si>
    <t>LIFE SAVERS BAGS 5 FLVR,6</t>
  </si>
  <si>
    <t>59429060</t>
  </si>
  <si>
    <t>9740175</t>
  </si>
  <si>
    <t>Stand Roll MT-207</t>
  </si>
  <si>
    <t>EDANIN</t>
  </si>
  <si>
    <t>60611259</t>
  </si>
  <si>
    <t>1183667</t>
  </si>
  <si>
    <t>Dispenser Face Mask Manual</t>
  </si>
  <si>
    <t>BOWMED</t>
  </si>
  <si>
    <t>60697969</t>
  </si>
  <si>
    <t>60949819</t>
  </si>
  <si>
    <t>4998866</t>
  </si>
  <si>
    <t>PowerSonic6Volt BatteryHousing</t>
  </si>
  <si>
    <t>MOTMED</t>
  </si>
  <si>
    <t>62268072</t>
  </si>
  <si>
    <t>59756424</t>
  </si>
  <si>
    <t>7510137</t>
  </si>
  <si>
    <t>Drug Test 5 Panel</t>
  </si>
  <si>
    <t>MEDTOX</t>
  </si>
  <si>
    <t>60168548</t>
  </si>
  <si>
    <t>1164102</t>
  </si>
  <si>
    <t>Cart Only E Cylinder f/Oxygen</t>
  </si>
  <si>
    <t>CRADEC</t>
  </si>
  <si>
    <t>60168922</t>
  </si>
  <si>
    <t>61689715</t>
  </si>
  <si>
    <t>1108084</t>
  </si>
  <si>
    <t>Jelly Petroleum</t>
  </si>
  <si>
    <t>60717065</t>
  </si>
  <si>
    <t>1208170</t>
  </si>
  <si>
    <t>Cart Utility HD 20x28x16"</t>
  </si>
  <si>
    <t>PHLEB</t>
  </si>
  <si>
    <t>60867621</t>
  </si>
  <si>
    <t>1275958</t>
  </si>
  <si>
    <t>Broom Angle Plastic 53"</t>
  </si>
  <si>
    <t>62275466</t>
  </si>
  <si>
    <t>6220016</t>
  </si>
  <si>
    <t>Cardboard App Tampon Bulk</t>
  </si>
  <si>
    <t>MAXHYG</t>
  </si>
  <si>
    <t>62276968</t>
  </si>
  <si>
    <t>UHS BEHAVORIAL HEALTH ((UHB15)   Item Detail  -  Jan 2018 through Mar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</si>
  <si>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</si>
  <si>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</si>
  <si>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</si>
  <si>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</si>
  <si>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</si>
  <si>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</si>
  <si>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</si>
  <si>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</si>
  <si>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</si>
  <si>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Comb Handle Plastic Black     </t>
  </si>
  <si>
    <t xml:space="preserve">9"          </t>
  </si>
  <si>
    <t xml:space="preserve">144/Ca  </t>
  </si>
  <si>
    <t>MDS137209</t>
  </si>
  <si>
    <t>5824402</t>
  </si>
  <si>
    <t xml:space="preserve">Wipe Perineal Frag Free Flush </t>
  </si>
  <si>
    <t xml:space="preserve">42EA/PK     </t>
  </si>
  <si>
    <t xml:space="preserve">12/Ca   </t>
  </si>
  <si>
    <t>2AWUF-42</t>
  </si>
  <si>
    <t>2881909</t>
  </si>
  <si>
    <t>Lotion Hand/Body Dye/Frag Free</t>
  </si>
  <si>
    <t xml:space="preserve">4oz         </t>
  </si>
  <si>
    <t xml:space="preserve">60/Ca   </t>
  </si>
  <si>
    <t>RSC-LOT4</t>
  </si>
  <si>
    <t>4864578</t>
  </si>
  <si>
    <t>Bag Personal Wht W/Snap Handle</t>
  </si>
  <si>
    <t xml:space="preserve">x19.5       </t>
  </si>
  <si>
    <t xml:space="preserve">100/Ca  </t>
  </si>
  <si>
    <t>SH205195PB</t>
  </si>
  <si>
    <t xml:space="preserve">Overlay Convoluted Comfort Fm </t>
  </si>
  <si>
    <t xml:space="preserve">72x34x2"    </t>
  </si>
  <si>
    <t>SP22R-000</t>
  </si>
  <si>
    <t>9870419</t>
  </si>
  <si>
    <t xml:space="preserve">Esteem w/NeuThera Glove Synth </t>
  </si>
  <si>
    <t xml:space="preserve">X-Large     </t>
  </si>
  <si>
    <t xml:space="preserve">90/Bx   </t>
  </si>
  <si>
    <t>S88RX05</t>
  </si>
  <si>
    <t>1126219</t>
  </si>
  <si>
    <t xml:space="preserve">OneStep+ Influenza A&amp;B Test   </t>
  </si>
  <si>
    <t xml:space="preserve">Waived      </t>
  </si>
  <si>
    <t xml:space="preserve">25/Bx   </t>
  </si>
  <si>
    <t>ALENOR</t>
  </si>
  <si>
    <t>2880156</t>
  </si>
  <si>
    <t>Conditioner Hair Fragr/Dye Fre</t>
  </si>
  <si>
    <t xml:space="preserve">4OZ         </t>
  </si>
  <si>
    <t xml:space="preserve">96/Ca   </t>
  </si>
  <si>
    <t>AG-CD04</t>
  </si>
  <si>
    <t>8300128</t>
  </si>
  <si>
    <t>Scrub Pant Elastic Waist NonWo</t>
  </si>
  <si>
    <t xml:space="preserve">DBlue Small </t>
  </si>
  <si>
    <t xml:space="preserve">10/Bg   </t>
  </si>
  <si>
    <t>TECHST</t>
  </si>
  <si>
    <t>SC710S</t>
  </si>
  <si>
    <t>5823696</t>
  </si>
  <si>
    <t>Mouthwash 2Oz Alcohl Free Mint</t>
  </si>
  <si>
    <t xml:space="preserve">2OZ         </t>
  </si>
  <si>
    <t>OC-MWAF02</t>
  </si>
  <si>
    <t xml:space="preserve">Fresh Scent </t>
  </si>
  <si>
    <t>STD16</t>
  </si>
  <si>
    <t>1258688</t>
  </si>
  <si>
    <t xml:space="preserve">Esteem Strchy Glove Synthetic </t>
  </si>
  <si>
    <t xml:space="preserve">Medium      </t>
  </si>
  <si>
    <t xml:space="preserve">150/Bx  </t>
  </si>
  <si>
    <t>8882DOTP</t>
  </si>
  <si>
    <t>2881478</t>
  </si>
  <si>
    <t xml:space="preserve">Slippers Safety Terry In Prpl </t>
  </si>
  <si>
    <t xml:space="preserve">3XL         </t>
  </si>
  <si>
    <t xml:space="preserve">48/Ca   </t>
  </si>
  <si>
    <t>68125-PUR</t>
  </si>
  <si>
    <t>1242227</t>
  </si>
  <si>
    <t xml:space="preserve">Deodorant Dawn Mist           </t>
  </si>
  <si>
    <t xml:space="preserve">            </t>
  </si>
  <si>
    <t>SD175</t>
  </si>
  <si>
    <t>8007688</t>
  </si>
  <si>
    <t xml:space="preserve">Deodorant Roll-On Dawn Mist   </t>
  </si>
  <si>
    <t xml:space="preserve">1.5oz       </t>
  </si>
  <si>
    <t>RD15</t>
  </si>
  <si>
    <t xml:space="preserve">Pitcher w/Lid Graphite        </t>
  </si>
  <si>
    <t xml:space="preserve">32oz        </t>
  </si>
  <si>
    <t>DYND80535</t>
  </si>
  <si>
    <t xml:space="preserve">Toothpaste Freshmint Fluoride </t>
  </si>
  <si>
    <t xml:space="preserve">0.6oz/Tb    </t>
  </si>
  <si>
    <t xml:space="preserve">720/Ca  </t>
  </si>
  <si>
    <t>TP6A</t>
  </si>
  <si>
    <t xml:space="preserve">1OZ         </t>
  </si>
  <si>
    <t>2BL01</t>
  </si>
  <si>
    <t>3671111</t>
  </si>
  <si>
    <t>Lip Balm Stick Chap Ice Assrtd</t>
  </si>
  <si>
    <t xml:space="preserve">Fish Bowl   </t>
  </si>
  <si>
    <t xml:space="preserve">60/Pk   </t>
  </si>
  <si>
    <t>ORALAB</t>
  </si>
  <si>
    <t>520-FB</t>
  </si>
  <si>
    <t>9505966</t>
  </si>
  <si>
    <t xml:space="preserve">Shampoo &amp; Body Wash Dawn MIst </t>
  </si>
  <si>
    <t xml:space="preserve">Ea      </t>
  </si>
  <si>
    <t>MS3367</t>
  </si>
  <si>
    <t>1258689</t>
  </si>
  <si>
    <t xml:space="preserve">Large       </t>
  </si>
  <si>
    <t>8883DOTP</t>
  </si>
  <si>
    <t xml:space="preserve">Toothpaste Fresh Mint         </t>
  </si>
  <si>
    <t xml:space="preserve">0.6oz       </t>
  </si>
  <si>
    <t>TP6L</t>
  </si>
  <si>
    <t>6783954</t>
  </si>
  <si>
    <t xml:space="preserve">Deodorant/Antiper Roll-On     </t>
  </si>
  <si>
    <t>MSC095010</t>
  </si>
  <si>
    <t>3060364</t>
  </si>
  <si>
    <t xml:space="preserve">Comb Plastic Pocket           </t>
  </si>
  <si>
    <t xml:space="preserve">5"          </t>
  </si>
  <si>
    <t xml:space="preserve">144/Bx  </t>
  </si>
  <si>
    <t>1772</t>
  </si>
  <si>
    <t>5825089</t>
  </si>
  <si>
    <t xml:space="preserve">Slippers Safety Terry Out Tan </t>
  </si>
  <si>
    <t xml:space="preserve">LG          </t>
  </si>
  <si>
    <t>58123-TAN</t>
  </si>
  <si>
    <t xml:space="preserve">Toothbrush Prem Adlt Sft Wht  </t>
  </si>
  <si>
    <t xml:space="preserve">Indiv Wrap  </t>
  </si>
  <si>
    <t xml:space="preserve">144/Gr  </t>
  </si>
  <si>
    <t>MDS136850</t>
  </si>
  <si>
    <t>5825166</t>
  </si>
  <si>
    <t xml:space="preserve">XL          </t>
  </si>
  <si>
    <t>68125-YXLA</t>
  </si>
  <si>
    <t>1258687</t>
  </si>
  <si>
    <t xml:space="preserve">Small       </t>
  </si>
  <si>
    <t>8881DOTP</t>
  </si>
  <si>
    <t>8300130</t>
  </si>
  <si>
    <t xml:space="preserve">DBlue Large </t>
  </si>
  <si>
    <t>SC710L</t>
  </si>
  <si>
    <t>1178019</t>
  </si>
  <si>
    <t xml:space="preserve">Holder Toothbrush             </t>
  </si>
  <si>
    <t xml:space="preserve">Clear       </t>
  </si>
  <si>
    <t>TBH01C</t>
  </si>
  <si>
    <t>6812651</t>
  </si>
  <si>
    <t>Toothbrush DawnMist Nyln Purpl</t>
  </si>
  <si>
    <t xml:space="preserve">39 Tuft     </t>
  </si>
  <si>
    <t>TB40</t>
  </si>
  <si>
    <t>6430308</t>
  </si>
  <si>
    <t xml:space="preserve">Depends Briefs                </t>
  </si>
  <si>
    <t xml:space="preserve">SM/MED      </t>
  </si>
  <si>
    <t xml:space="preserve">54/Ca   </t>
  </si>
  <si>
    <t>KIMBER</t>
  </si>
  <si>
    <t>35445</t>
  </si>
  <si>
    <t>1004737</t>
  </si>
  <si>
    <t>Sod Chloride Inj 0.9% Non-DEHP</t>
  </si>
  <si>
    <t xml:space="preserve">Plas Bag    </t>
  </si>
  <si>
    <t>500ml/Bg</t>
  </si>
  <si>
    <t>L8001</t>
  </si>
  <si>
    <t>8300131</t>
  </si>
  <si>
    <t xml:space="preserve">DBlue Xlarg </t>
  </si>
  <si>
    <t>SC710XL</t>
  </si>
  <si>
    <t xml:space="preserve">Soap Body Wash Pro Advantage  </t>
  </si>
  <si>
    <t xml:space="preserve">4oz/Bt      </t>
  </si>
  <si>
    <t>P773022</t>
  </si>
  <si>
    <t xml:space="preserve">Mouthrinse Dawn Mist 2oz      </t>
  </si>
  <si>
    <t>MR02</t>
  </si>
  <si>
    <t>5824766</t>
  </si>
  <si>
    <t>Pants Scrub SMS Converter Blue</t>
  </si>
  <si>
    <t xml:space="preserve">3X          </t>
  </si>
  <si>
    <t>23606PE</t>
  </si>
  <si>
    <t>5076910</t>
  </si>
  <si>
    <t xml:space="preserve">Lactated Ringers Injectable   </t>
  </si>
  <si>
    <t xml:space="preserve">500ml       </t>
  </si>
  <si>
    <t xml:space="preserve">24/Ca   </t>
  </si>
  <si>
    <t>L7501</t>
  </si>
  <si>
    <t>1168426</t>
  </si>
  <si>
    <t xml:space="preserve">Souffle Cups Pleated White    </t>
  </si>
  <si>
    <t xml:space="preserve">2oz         </t>
  </si>
  <si>
    <t>250x20Ca</t>
  </si>
  <si>
    <t>LAGASS</t>
  </si>
  <si>
    <t>SCC200</t>
  </si>
  <si>
    <t>1126103</t>
  </si>
  <si>
    <t xml:space="preserve">Safety Slip Slipper Sock Grey </t>
  </si>
  <si>
    <t xml:space="preserve">XLarge      </t>
  </si>
  <si>
    <t xml:space="preserve">Cath External Medium          </t>
  </si>
  <si>
    <t xml:space="preserve">29mm        </t>
  </si>
  <si>
    <t xml:space="preserve">30/bx   </t>
  </si>
  <si>
    <t>9207</t>
  </si>
  <si>
    <t>1221570</t>
  </si>
  <si>
    <t xml:space="preserve">Conditioner Hair DawnMist     </t>
  </si>
  <si>
    <t>HC02</t>
  </si>
  <si>
    <t>8546445</t>
  </si>
  <si>
    <t xml:space="preserve">Medicine Cup 1oz Unbreak      </t>
  </si>
  <si>
    <t xml:space="preserve">5000/Ca </t>
  </si>
  <si>
    <t>02301</t>
  </si>
  <si>
    <t>5824378</t>
  </si>
  <si>
    <t xml:space="preserve">Wipe Peri Frag Free Non-Flush </t>
  </si>
  <si>
    <t xml:space="preserve">64EA/PK     </t>
  </si>
  <si>
    <t>2AWU-64</t>
  </si>
  <si>
    <t>6812479</t>
  </si>
  <si>
    <t xml:space="preserve">Lancet Safety UniStik3 Low    </t>
  </si>
  <si>
    <t xml:space="preserve">28gx1.8mm   </t>
  </si>
  <si>
    <t xml:space="preserve">50/Bx   </t>
  </si>
  <si>
    <t>AT 1047</t>
  </si>
  <si>
    <t>8865240</t>
  </si>
  <si>
    <t xml:space="preserve">Shave Cream Aerosol Can 1.5oz </t>
  </si>
  <si>
    <t xml:space="preserve">1.5 oz      </t>
  </si>
  <si>
    <t>SC15</t>
  </si>
  <si>
    <t xml:space="preserve">Pillow Paws Slipper Hard Sole </t>
  </si>
  <si>
    <t xml:space="preserve">Terry XL    </t>
  </si>
  <si>
    <t xml:space="preserve">48Pr/Ca </t>
  </si>
  <si>
    <t>5087</t>
  </si>
  <si>
    <t>2881239</t>
  </si>
  <si>
    <t xml:space="preserve">Shirt Scrub SMS Unisex Blu 3X </t>
  </si>
  <si>
    <t>23506T</t>
  </si>
  <si>
    <t>1099495</t>
  </si>
  <si>
    <t xml:space="preserve">Purell Sanitizing Hand Wipes  </t>
  </si>
  <si>
    <t xml:space="preserve">1000/Ca </t>
  </si>
  <si>
    <t>9021-1M</t>
  </si>
  <si>
    <t>2881477</t>
  </si>
  <si>
    <t xml:space="preserve">Slippers Safety Terry In Blue </t>
  </si>
  <si>
    <t xml:space="preserve">MED         </t>
  </si>
  <si>
    <t>68125-BLU</t>
  </si>
  <si>
    <t xml:space="preserve">Probe Oral                    </t>
  </si>
  <si>
    <t>2008774-001</t>
  </si>
  <si>
    <t>8401365</t>
  </si>
  <si>
    <t xml:space="preserve">Baza Protect Crm Barrier      </t>
  </si>
  <si>
    <t xml:space="preserve">2 Oz        </t>
  </si>
  <si>
    <t xml:space="preserve">12/Bx   </t>
  </si>
  <si>
    <t>1877</t>
  </si>
  <si>
    <t>9330209</t>
  </si>
  <si>
    <t xml:space="preserve">Toothpaste Fluoride           </t>
  </si>
  <si>
    <t xml:space="preserve">.6 Oz       </t>
  </si>
  <si>
    <t>TP1295</t>
  </si>
  <si>
    <t xml:space="preserve">Slippers Pt Confetti-Treads   </t>
  </si>
  <si>
    <t xml:space="preserve">Ylw Child   </t>
  </si>
  <si>
    <t>90379</t>
  </si>
  <si>
    <t>1311757</t>
  </si>
  <si>
    <t xml:space="preserve">Needle Pen Insulin Autoshield </t>
  </si>
  <si>
    <t xml:space="preserve">30Gx5MM     </t>
  </si>
  <si>
    <t xml:space="preserve">100/Bx  </t>
  </si>
  <si>
    <t>329515</t>
  </si>
  <si>
    <t>1234219</t>
  </si>
  <si>
    <t xml:space="preserve">LADY SPEED STICK DEODORANT    </t>
  </si>
  <si>
    <t xml:space="preserve">1.4oz       </t>
  </si>
  <si>
    <t>2801736</t>
  </si>
  <si>
    <t xml:space="preserve">Velcro Straps 3/4"x144"       </t>
  </si>
  <si>
    <t xml:space="preserve">Self-Grip   </t>
  </si>
  <si>
    <t xml:space="preserve">4Rl/Ca  </t>
  </si>
  <si>
    <t>352696</t>
  </si>
  <si>
    <t>7630047</t>
  </si>
  <si>
    <t xml:space="preserve">Tray Trach W/ Glove           </t>
  </si>
  <si>
    <t xml:space="preserve">EA      </t>
  </si>
  <si>
    <t>47835</t>
  </si>
  <si>
    <t xml:space="preserve">Shampoo Wash Kiwi Mango       </t>
  </si>
  <si>
    <t xml:space="preserve">8oz         </t>
  </si>
  <si>
    <t>MSC095060</t>
  </si>
  <si>
    <t>3951455</t>
  </si>
  <si>
    <t xml:space="preserve">Tampax Sanitary Tampon Cotton </t>
  </si>
  <si>
    <t xml:space="preserve">Wrp Reg     </t>
  </si>
  <si>
    <t xml:space="preserve">500/Ca  </t>
  </si>
  <si>
    <t>STRPAR</t>
  </si>
  <si>
    <t>HOSPT500</t>
  </si>
  <si>
    <t xml:space="preserve">Sensor Mod Calibration Prism  </t>
  </si>
  <si>
    <t xml:space="preserve">f/Alcomate  </t>
  </si>
  <si>
    <t>PRISM</t>
  </si>
  <si>
    <t xml:space="preserve">Pairs       </t>
  </si>
  <si>
    <t xml:space="preserve">50/Ca   </t>
  </si>
  <si>
    <t>80207</t>
  </si>
  <si>
    <t>4999054</t>
  </si>
  <si>
    <t xml:space="preserve">Levine Tube Stomach 48"       </t>
  </si>
  <si>
    <t xml:space="preserve">12FR        </t>
  </si>
  <si>
    <t>155710</t>
  </si>
  <si>
    <t>8310551</t>
  </si>
  <si>
    <t xml:space="preserve">Listerine Zero Alcohol Free   </t>
  </si>
  <si>
    <t xml:space="preserve">3.2oz       </t>
  </si>
  <si>
    <t>W-L42830</t>
  </si>
  <si>
    <t>9064515</t>
  </si>
  <si>
    <t>Pants Mesh Strtch Lg 56" Wasit</t>
  </si>
  <si>
    <t>MPLG</t>
  </si>
  <si>
    <t xml:space="preserve">Deodorant Roll-on Unscent     </t>
  </si>
  <si>
    <t>RD20</t>
  </si>
  <si>
    <t>1198363</t>
  </si>
  <si>
    <t>Yellow Large</t>
  </si>
  <si>
    <t>90381</t>
  </si>
  <si>
    <t>5823710</t>
  </si>
  <si>
    <t>Toothbrush Stand Adlt Xtrasoft</t>
  </si>
  <si>
    <t xml:space="preserve">ADULT       </t>
  </si>
  <si>
    <t>OC-TBADXS1</t>
  </si>
  <si>
    <t>1202243</t>
  </si>
  <si>
    <t xml:space="preserve">Underwear Pctv Smp 44-54"     </t>
  </si>
  <si>
    <t xml:space="preserve">72/Ca   </t>
  </si>
  <si>
    <t>1845</t>
  </si>
  <si>
    <t>8913120</t>
  </si>
  <si>
    <t xml:space="preserve">Lancet Safe-T-Pro Plus Strl   </t>
  </si>
  <si>
    <t xml:space="preserve">200/Bx  </t>
  </si>
  <si>
    <t>3448622001</t>
  </si>
  <si>
    <t xml:space="preserve">Shirt Scrub Unisex Blue       </t>
  </si>
  <si>
    <t xml:space="preserve">30/Ca   </t>
  </si>
  <si>
    <t>NON27202L</t>
  </si>
  <si>
    <t>2881979</t>
  </si>
  <si>
    <t>S88RX04</t>
  </si>
  <si>
    <t xml:space="preserve">.5oz        </t>
  </si>
  <si>
    <t>ASP4128-500</t>
  </si>
  <si>
    <t>1125555</t>
  </si>
  <si>
    <t xml:space="preserve">Medicine Cup Grad Plastic     </t>
  </si>
  <si>
    <t xml:space="preserve">1oz         </t>
  </si>
  <si>
    <t xml:space="preserve">100/Bg  </t>
  </si>
  <si>
    <t>KYJMED</t>
  </si>
  <si>
    <t>DY005</t>
  </si>
  <si>
    <t xml:space="preserve">Pillow Medsoft 18x24          </t>
  </si>
  <si>
    <t xml:space="preserve">20/Ca   </t>
  </si>
  <si>
    <t>MDT219684</t>
  </si>
  <si>
    <t>1144750</t>
  </si>
  <si>
    <t xml:space="preserve">Allevyn Gentle Border Foam    </t>
  </si>
  <si>
    <t xml:space="preserve">3"x3"       </t>
  </si>
  <si>
    <t xml:space="preserve">40/Ca   </t>
  </si>
  <si>
    <t>66800276</t>
  </si>
  <si>
    <t>2881679</t>
  </si>
  <si>
    <t>Mask Secureguard Isolation Ylw</t>
  </si>
  <si>
    <t xml:space="preserve">Yellow      </t>
  </si>
  <si>
    <t>AT70021</t>
  </si>
  <si>
    <t xml:space="preserve">Dawnmist Comb Long Handle     </t>
  </si>
  <si>
    <t xml:space="preserve">Long        </t>
  </si>
  <si>
    <t>2655</t>
  </si>
  <si>
    <t>5825164</t>
  </si>
  <si>
    <t xml:space="preserve">Slippers Safety Terry In Red  </t>
  </si>
  <si>
    <t xml:space="preserve">L           </t>
  </si>
  <si>
    <t>68125-RL</t>
  </si>
  <si>
    <t xml:space="preserve">15Drops/mL  </t>
  </si>
  <si>
    <t>DYNDTN1512</t>
  </si>
  <si>
    <t>TS4470</t>
  </si>
  <si>
    <t>1198992</t>
  </si>
  <si>
    <t xml:space="preserve">Cuff Blood Pressure Dura-Cuf  </t>
  </si>
  <si>
    <t xml:space="preserve">Navy        </t>
  </si>
  <si>
    <t xml:space="preserve">5/Bx    </t>
  </si>
  <si>
    <t>DUR-A2-2A</t>
  </si>
  <si>
    <t>1954149</t>
  </si>
  <si>
    <t xml:space="preserve">Dial Body &amp; Hair Shampoo      </t>
  </si>
  <si>
    <t xml:space="preserve">1gal        </t>
  </si>
  <si>
    <t xml:space="preserve">4/Ca    </t>
  </si>
  <si>
    <t>2340003986</t>
  </si>
  <si>
    <t>1242870</t>
  </si>
  <si>
    <t xml:space="preserve">Boost Liquid Strawberry       </t>
  </si>
  <si>
    <t xml:space="preserve">27/Ca   </t>
  </si>
  <si>
    <t>4390067639</t>
  </si>
  <si>
    <t xml:space="preserve">Baby powder Dawn Mist         </t>
  </si>
  <si>
    <t xml:space="preserve">96/CS   </t>
  </si>
  <si>
    <t>BP02</t>
  </si>
  <si>
    <t>5825163</t>
  </si>
  <si>
    <t>Slippers Safety Terry Out Gray</t>
  </si>
  <si>
    <t>68125-GRY</t>
  </si>
  <si>
    <t xml:space="preserve">Century Label ID Band         </t>
  </si>
  <si>
    <t xml:space="preserve">White       </t>
  </si>
  <si>
    <t xml:space="preserve">500/Bx  </t>
  </si>
  <si>
    <t>5080-11-PDM</t>
  </si>
  <si>
    <t xml:space="preserve">Slipper Non-Skid              </t>
  </si>
  <si>
    <t>46011-XLG</t>
  </si>
  <si>
    <t>1294764</t>
  </si>
  <si>
    <t>Huggies Goodnight Boys Lg/X-Lg</t>
  </si>
  <si>
    <t xml:space="preserve">4x11/Ca </t>
  </si>
  <si>
    <t>4956223</t>
  </si>
  <si>
    <t>3671110</t>
  </si>
  <si>
    <t xml:space="preserve">Lip Balm Mini Chap Ice Assrtd </t>
  </si>
  <si>
    <t xml:space="preserve">100/Pk  </t>
  </si>
  <si>
    <t>840-FB</t>
  </si>
  <si>
    <t>2880158</t>
  </si>
  <si>
    <t xml:space="preserve">Brush Hair W/Standard Bristle </t>
  </si>
  <si>
    <t xml:space="preserve">288/Ca  </t>
  </si>
  <si>
    <t>AG-HBSB</t>
  </si>
  <si>
    <t xml:space="preserve">Scrub Pant Elastic Disposable </t>
  </si>
  <si>
    <t>NON27213L</t>
  </si>
  <si>
    <t xml:space="preserve">Hair Brush Vented             </t>
  </si>
  <si>
    <t xml:space="preserve">Adult       </t>
  </si>
  <si>
    <t>HBV</t>
  </si>
  <si>
    <t>1067973</t>
  </si>
  <si>
    <t xml:space="preserve">Sanitizer Hand Lqd Purell Adv </t>
  </si>
  <si>
    <t>9605-24</t>
  </si>
  <si>
    <t xml:space="preserve">Pro-file Patient Chart        </t>
  </si>
  <si>
    <t xml:space="preserve">LABEL       </t>
  </si>
  <si>
    <t xml:space="preserve">200/RL  </t>
  </si>
  <si>
    <t>NPFB-2286-1</t>
  </si>
  <si>
    <t xml:space="preserve">1oz Bottle  </t>
  </si>
  <si>
    <t xml:space="preserve">36/Ca   </t>
  </si>
  <si>
    <t>3900-36-WRP</t>
  </si>
  <si>
    <t>8409379</t>
  </si>
  <si>
    <t xml:space="preserve">Boost Diabetic Chocolate      </t>
  </si>
  <si>
    <t xml:space="preserve">8 oz        </t>
  </si>
  <si>
    <t>36020000</t>
  </si>
  <si>
    <t>7777085</t>
  </si>
  <si>
    <t xml:space="preserve">Tegasorb Ulcer Dressing       </t>
  </si>
  <si>
    <t xml:space="preserve">Oval        </t>
  </si>
  <si>
    <t xml:space="preserve">5/BX    </t>
  </si>
  <si>
    <t>90001</t>
  </si>
  <si>
    <t>2BA02</t>
  </si>
  <si>
    <t>5824263</t>
  </si>
  <si>
    <t>Undwer Adult Mod Absrb Wht 2XL</t>
  </si>
  <si>
    <t xml:space="preserve">68-80IN     </t>
  </si>
  <si>
    <t>UWM2XL30</t>
  </si>
  <si>
    <t>1979670</t>
  </si>
  <si>
    <t>Pad Sanitary Maxi-Thin Individ</t>
  </si>
  <si>
    <t xml:space="preserve">Wrapped     </t>
  </si>
  <si>
    <t xml:space="preserve">250/Ca  </t>
  </si>
  <si>
    <t>HOSPEC</t>
  </si>
  <si>
    <t>MT4</t>
  </si>
  <si>
    <t>5842642</t>
  </si>
  <si>
    <t xml:space="preserve">Lancet Safety Ultra Low Flow  </t>
  </si>
  <si>
    <t xml:space="preserve">30Gx1.5mm   </t>
  </si>
  <si>
    <t>SLULF200</t>
  </si>
  <si>
    <t>1530216</t>
  </si>
  <si>
    <t xml:space="preserve">Abdominal Binder 10" Late     </t>
  </si>
  <si>
    <t xml:space="preserve">X FREE      </t>
  </si>
  <si>
    <t>13640000</t>
  </si>
  <si>
    <t>1143049</t>
  </si>
  <si>
    <t xml:space="preserve">Alcomate Mouthpiece           </t>
  </si>
  <si>
    <t xml:space="preserve">1"          </t>
  </si>
  <si>
    <t>ATM-MOUTHPIECE</t>
  </si>
  <si>
    <t xml:space="preserve">N-Clear     </t>
  </si>
  <si>
    <t>140-10-PDM</t>
  </si>
  <si>
    <t>5823767</t>
  </si>
  <si>
    <t>RSC-LOT2</t>
  </si>
  <si>
    <t>6680329</t>
  </si>
  <si>
    <t xml:space="preserve">Unistik III Lancet Neonatal   </t>
  </si>
  <si>
    <t xml:space="preserve">w/Lockout   </t>
  </si>
  <si>
    <t>AT 1062</t>
  </si>
  <si>
    <t>8460008</t>
  </si>
  <si>
    <t xml:space="preserve">Pad Bed Eggcrate Foam Blue    </t>
  </si>
  <si>
    <t xml:space="preserve">33"x72"x4"  </t>
  </si>
  <si>
    <t>JOERNS</t>
  </si>
  <si>
    <t>14000-CC</t>
  </si>
  <si>
    <t>7850005</t>
  </si>
  <si>
    <t xml:space="preserve">Brief Bariatric XXXL          </t>
  </si>
  <si>
    <t>PV-094</t>
  </si>
  <si>
    <t>1165647</t>
  </si>
  <si>
    <t xml:space="preserve">Peptamen 1.5 Unflavored       </t>
  </si>
  <si>
    <t xml:space="preserve">250ml/Can   </t>
  </si>
  <si>
    <t>9871618192</t>
  </si>
  <si>
    <t xml:space="preserve">Shampoo &amp; Bodywash S&amp;C        </t>
  </si>
  <si>
    <t>MSC095342</t>
  </si>
  <si>
    <t xml:space="preserve">Scrub Shirt Disp V-Neck       </t>
  </si>
  <si>
    <t>NON27202XL</t>
  </si>
  <si>
    <t xml:space="preserve">Battery Alkaline Quantum Bulk </t>
  </si>
  <si>
    <t xml:space="preserve">AAA         </t>
  </si>
  <si>
    <t>QU2400BKD</t>
  </si>
  <si>
    <t>3980119</t>
  </si>
  <si>
    <t xml:space="preserve">Cleanser Sensi-Care Perineal  </t>
  </si>
  <si>
    <t>324509</t>
  </si>
  <si>
    <t>1479303</t>
  </si>
  <si>
    <t xml:space="preserve">Contour Bld Gl Strp Test      </t>
  </si>
  <si>
    <t xml:space="preserve">Strips      </t>
  </si>
  <si>
    <t>7099</t>
  </si>
  <si>
    <t>8300129</t>
  </si>
  <si>
    <t xml:space="preserve">DBlue Med   </t>
  </si>
  <si>
    <t>SC710M</t>
  </si>
  <si>
    <t>1061179</t>
  </si>
  <si>
    <t xml:space="preserve">Mouthwash Alcohol-Free        </t>
  </si>
  <si>
    <t>APL827974</t>
  </si>
  <si>
    <t xml:space="preserve">Releaser Sensi-Care Rmvl Adh  </t>
  </si>
  <si>
    <t xml:space="preserve">50mL Spray  </t>
  </si>
  <si>
    <t>413499</t>
  </si>
  <si>
    <t>9904431</t>
  </si>
  <si>
    <t xml:space="preserve">Tampax Tampons                </t>
  </si>
  <si>
    <t xml:space="preserve">500/CA  </t>
  </si>
  <si>
    <t>INLBRO</t>
  </si>
  <si>
    <t>33005</t>
  </si>
  <si>
    <t>1269431</t>
  </si>
  <si>
    <t>Screen Drug Urine Cup 12 Panel</t>
  </si>
  <si>
    <t>HEMOSR</t>
  </si>
  <si>
    <t>FSCCUP-9124</t>
  </si>
  <si>
    <t>7770552</t>
  </si>
  <si>
    <t>Dressing Tegaderm Hydrocolloid</t>
  </si>
  <si>
    <t>Oval 4x4.75"</t>
  </si>
  <si>
    <t>90003</t>
  </si>
  <si>
    <t>3090106</t>
  </si>
  <si>
    <t xml:space="preserve">OSOM Ultra Flu A&amp;B Test       </t>
  </si>
  <si>
    <t xml:space="preserve">27/Bx   </t>
  </si>
  <si>
    <t>WYNTEK</t>
  </si>
  <si>
    <t>1006</t>
  </si>
  <si>
    <t>1530498</t>
  </si>
  <si>
    <t xml:space="preserve">Flexal Glove Nitrile          </t>
  </si>
  <si>
    <t>88TN03M</t>
  </si>
  <si>
    <t>5823404</t>
  </si>
  <si>
    <t>Pad San Unscented Thin W/Wings</t>
  </si>
  <si>
    <t xml:space="preserve">16CT        </t>
  </si>
  <si>
    <t>16x12/Ca</t>
  </si>
  <si>
    <t>FH-PADWVW</t>
  </si>
  <si>
    <t xml:space="preserve">Boot Prevalon Protector Heel  </t>
  </si>
  <si>
    <t xml:space="preserve">8/Ca    </t>
  </si>
  <si>
    <t>7300</t>
  </si>
  <si>
    <t>6490060</t>
  </si>
  <si>
    <t xml:space="preserve">Soap Dove Travel Size         </t>
  </si>
  <si>
    <t>DVOCB126811</t>
  </si>
  <si>
    <t xml:space="preserve">Opaque      </t>
  </si>
  <si>
    <t xml:space="preserve">10/Bx   </t>
  </si>
  <si>
    <t>022754</t>
  </si>
  <si>
    <t xml:space="preserve">Comb Plastic Black            </t>
  </si>
  <si>
    <t xml:space="preserve">7"          </t>
  </si>
  <si>
    <t>MDS137007</t>
  </si>
  <si>
    <t xml:space="preserve">Soap DawnMist Antibacterl Bar </t>
  </si>
  <si>
    <t xml:space="preserve">Ind Wrapped </t>
  </si>
  <si>
    <t xml:space="preserve">Scrub Pants Elastic Waist     </t>
  </si>
  <si>
    <t>NON27213XL</t>
  </si>
  <si>
    <t>4998201</t>
  </si>
  <si>
    <t xml:space="preserve">Optium EZ Glucose Meter       </t>
  </si>
  <si>
    <t>57599106501</t>
  </si>
  <si>
    <t xml:space="preserve">XXL 10.5+   </t>
  </si>
  <si>
    <t>3902-001</t>
  </si>
  <si>
    <t>1104241</t>
  </si>
  <si>
    <t xml:space="preserve">Brief Wings Adult &lt;69"        </t>
  </si>
  <si>
    <t xml:space="preserve">2XL Heavy   </t>
  </si>
  <si>
    <t>67093</t>
  </si>
  <si>
    <t>1203871</t>
  </si>
  <si>
    <t xml:space="preserve">Toothbrush Adult Deluxe       </t>
  </si>
  <si>
    <t xml:space="preserve">50 Tuft     </t>
  </si>
  <si>
    <t>TB-50</t>
  </si>
  <si>
    <t xml:space="preserve">Pant Scrub Elastic-Waist Blue </t>
  </si>
  <si>
    <t xml:space="preserve">Md Disp     </t>
  </si>
  <si>
    <t>NON27213M</t>
  </si>
  <si>
    <t>1198993</t>
  </si>
  <si>
    <t xml:space="preserve">Cuff BP Dura-Cuf Adult Long   </t>
  </si>
  <si>
    <t>DUR-A2-2A-L</t>
  </si>
  <si>
    <t>1248017</t>
  </si>
  <si>
    <t>Provon Lotion Hand/Body Bottle</t>
  </si>
  <si>
    <t xml:space="preserve">16oz Pmp    </t>
  </si>
  <si>
    <t>4235-12</t>
  </si>
  <si>
    <t xml:space="preserve">Face Shield/Lung-Sani-Man     </t>
  </si>
  <si>
    <t>2135</t>
  </si>
  <si>
    <t>5824257</t>
  </si>
  <si>
    <t>Undwear Adult Mod Absrb Wht Sm</t>
  </si>
  <si>
    <t xml:space="preserve">22-36IN     </t>
  </si>
  <si>
    <t xml:space="preserve">80/Ca   </t>
  </si>
  <si>
    <t>UWMSM10</t>
  </si>
  <si>
    <t xml:space="preserve">Cuff Blood Pressure           </t>
  </si>
  <si>
    <t xml:space="preserve">20/Bx   </t>
  </si>
  <si>
    <t>2603</t>
  </si>
  <si>
    <t xml:space="preserve">Label Wide-track Blank White  </t>
  </si>
  <si>
    <t>1645-01</t>
  </si>
  <si>
    <t xml:space="preserve">EZ Breathe Scrub Top          </t>
  </si>
  <si>
    <t>3XL CeilBlue</t>
  </si>
  <si>
    <t xml:space="preserve">10/Pk   </t>
  </si>
  <si>
    <t>3520CB3XL</t>
  </si>
  <si>
    <t>1098408</t>
  </si>
  <si>
    <t xml:space="preserve">Pillowcase Vinyl w/Pillow     </t>
  </si>
  <si>
    <t>MDT219861</t>
  </si>
  <si>
    <t xml:space="preserve">Cuff BP Dura-Cuf Large/Long   </t>
  </si>
  <si>
    <t xml:space="preserve">Wine        </t>
  </si>
  <si>
    <t>DUR-A3-2A-L</t>
  </si>
  <si>
    <t xml:space="preserve">Stayfree Sanitary Napkins     </t>
  </si>
  <si>
    <t xml:space="preserve">250/Bx  </t>
  </si>
  <si>
    <t>533294</t>
  </si>
  <si>
    <t xml:space="preserve">Sharps Collector Red 1.5Qt    </t>
  </si>
  <si>
    <t>WD-150</t>
  </si>
  <si>
    <t xml:space="preserve">9x12"       </t>
  </si>
  <si>
    <t>UFPVE912</t>
  </si>
  <si>
    <t>1214574</t>
  </si>
  <si>
    <t xml:space="preserve">Electrode ECG Foam/Wet Gel    </t>
  </si>
  <si>
    <t xml:space="preserve">300/Ca  </t>
  </si>
  <si>
    <t>40420A</t>
  </si>
  <si>
    <t xml:space="preserve">Rubberbands File Brites 5     </t>
  </si>
  <si>
    <t xml:space="preserve">50/Pk   </t>
  </si>
  <si>
    <t>230329</t>
  </si>
  <si>
    <t>6490057</t>
  </si>
  <si>
    <t xml:space="preserve">Deodorant Anti-Perspirant     </t>
  </si>
  <si>
    <t>DIA07686</t>
  </si>
  <si>
    <t>9870513</t>
  </si>
  <si>
    <t>Safety-Lok Insulin Syringe 1cc</t>
  </si>
  <si>
    <t xml:space="preserve">29x1/2      </t>
  </si>
  <si>
    <t>329464</t>
  </si>
  <si>
    <t xml:space="preserve">Soap Hand Antibacterial Blue  </t>
  </si>
  <si>
    <t xml:space="preserve">800ml       </t>
  </si>
  <si>
    <t>MSC098201A</t>
  </si>
  <si>
    <t xml:space="preserve">Wipes Sntzr Hand Purell Alc   </t>
  </si>
  <si>
    <t xml:space="preserve">175/Tub     </t>
  </si>
  <si>
    <t xml:space="preserve">6/Ca    </t>
  </si>
  <si>
    <t>9031-06</t>
  </si>
  <si>
    <t>7650685</t>
  </si>
  <si>
    <t xml:space="preserve">Basin Wash Plastic 6.3 Qt Au  </t>
  </si>
  <si>
    <t xml:space="preserve">6.3 Qt      </t>
  </si>
  <si>
    <t>H360-05</t>
  </si>
  <si>
    <t xml:space="preserve">Patient Belonging Bag w/Hndle </t>
  </si>
  <si>
    <t>20x20" White</t>
  </si>
  <si>
    <t>PHB2020W</t>
  </si>
  <si>
    <t>6430380</t>
  </si>
  <si>
    <t xml:space="preserve">Depends Maximum ABS f/Women   </t>
  </si>
  <si>
    <t xml:space="preserve">Small/Med   </t>
  </si>
  <si>
    <t xml:space="preserve">76/Ca   </t>
  </si>
  <si>
    <t>38530</t>
  </si>
  <si>
    <t xml:space="preserve">Valve Enteral Tube Lopez      </t>
  </si>
  <si>
    <t xml:space="preserve">Cls Strl    </t>
  </si>
  <si>
    <t>M9000-T</t>
  </si>
  <si>
    <t xml:space="preserve">Slipper Pt Single Imprint Ylw </t>
  </si>
  <si>
    <t xml:space="preserve">Youth       </t>
  </si>
  <si>
    <t>3942</t>
  </si>
  <si>
    <t xml:space="preserve">Book Composition Marble       </t>
  </si>
  <si>
    <t xml:space="preserve">3/Pk    </t>
  </si>
  <si>
    <t>725163</t>
  </si>
  <si>
    <t>8408144</t>
  </si>
  <si>
    <t xml:space="preserve">Boost Diabetic Vanilla        </t>
  </si>
  <si>
    <t>36010000</t>
  </si>
  <si>
    <t>1258690</t>
  </si>
  <si>
    <t xml:space="preserve">130/Bx  </t>
  </si>
  <si>
    <t>8884DOTP</t>
  </si>
  <si>
    <t xml:space="preserve">Disposal System Drug Buster   </t>
  </si>
  <si>
    <t>OTC3200</t>
  </si>
  <si>
    <t>3890039</t>
  </si>
  <si>
    <t>NEEDLE HYP PRO FOR INSULIN 1CC</t>
  </si>
  <si>
    <t xml:space="preserve">1CC         </t>
  </si>
  <si>
    <t>SIMPOR</t>
  </si>
  <si>
    <t>4429-1</t>
  </si>
  <si>
    <t>1074882</t>
  </si>
  <si>
    <t xml:space="preserve">Prevail Underwear             </t>
  </si>
  <si>
    <t>PV-513</t>
  </si>
  <si>
    <t>4784903</t>
  </si>
  <si>
    <t xml:space="preserve">Dial Soap Bar Unwrapped       </t>
  </si>
  <si>
    <t xml:space="preserve">2.25oz      </t>
  </si>
  <si>
    <t xml:space="preserve">200/Ca  </t>
  </si>
  <si>
    <t>1092300098</t>
  </si>
  <si>
    <t>1212756</t>
  </si>
  <si>
    <t xml:space="preserve">Strip Barrier Brava Elastic   </t>
  </si>
  <si>
    <t>120700</t>
  </si>
  <si>
    <t>8901910</t>
  </si>
  <si>
    <t xml:space="preserve">Pharmsafety Sharp Hinged      </t>
  </si>
  <si>
    <t xml:space="preserve">8gal        </t>
  </si>
  <si>
    <t>8850</t>
  </si>
  <si>
    <t xml:space="preserve">Assure Platinum Blood Glucose </t>
  </si>
  <si>
    <t xml:space="preserve">Meter       </t>
  </si>
  <si>
    <t>500001</t>
  </si>
  <si>
    <t>6812650</t>
  </si>
  <si>
    <t xml:space="preserve">Toothbrush DawnMist Plyp Ivry </t>
  </si>
  <si>
    <t xml:space="preserve">30 Tuft     </t>
  </si>
  <si>
    <t>TB30</t>
  </si>
  <si>
    <t>3940143</t>
  </si>
  <si>
    <t xml:space="preserve">Aloe Vesta Shampoo/Body Wash  </t>
  </si>
  <si>
    <t>324604</t>
  </si>
  <si>
    <t xml:space="preserve">Shirt Scrub VNeck Unisex Blue </t>
  </si>
  <si>
    <t xml:space="preserve">2XL Disp    </t>
  </si>
  <si>
    <t>NON27202XXL</t>
  </si>
  <si>
    <t xml:space="preserve">IV Set Prim Gravity 2-Inj 84" </t>
  </si>
  <si>
    <t xml:space="preserve">15Drops     </t>
  </si>
  <si>
    <t>354202</t>
  </si>
  <si>
    <t xml:space="preserve">Slipper Sure-Grip Red         </t>
  </si>
  <si>
    <t>MDT211220S</t>
  </si>
  <si>
    <t>2677290</t>
  </si>
  <si>
    <t xml:space="preserve">Mattress Egg Crate Foam Blue  </t>
  </si>
  <si>
    <t>72"X33"X1.2"</t>
  </si>
  <si>
    <t>11760-CC</t>
  </si>
  <si>
    <t>2760008</t>
  </si>
  <si>
    <t xml:space="preserve">Slipper Socks, DBL Tread Red  </t>
  </si>
  <si>
    <t xml:space="preserve">Hogh-Risk   </t>
  </si>
  <si>
    <t>80191</t>
  </si>
  <si>
    <t xml:space="preserve">Glass Cleaner Wipes ITW Dymon </t>
  </si>
  <si>
    <t>673430</t>
  </si>
  <si>
    <t>1272505</t>
  </si>
  <si>
    <t xml:space="preserve">Pharma Safety Containers      </t>
  </si>
  <si>
    <t xml:space="preserve">18 Gal      </t>
  </si>
  <si>
    <t>8870</t>
  </si>
  <si>
    <t>1478283</t>
  </si>
  <si>
    <t xml:space="preserve">Contour High Control          </t>
  </si>
  <si>
    <t xml:space="preserve">2.5mL       </t>
  </si>
  <si>
    <t>7111</t>
  </si>
  <si>
    <t>9207520</t>
  </si>
  <si>
    <t xml:space="preserve">Tegasorb Dressing             </t>
  </si>
  <si>
    <t xml:space="preserve">4.9x5.5     </t>
  </si>
  <si>
    <t xml:space="preserve">6/Bx    </t>
  </si>
  <si>
    <t>90007</t>
  </si>
  <si>
    <t>8300132</t>
  </si>
  <si>
    <t xml:space="preserve">DBlue 2X    </t>
  </si>
  <si>
    <t>SC710X2</t>
  </si>
  <si>
    <t>6812700</t>
  </si>
  <si>
    <t xml:space="preserve">Underpad Tuckables Heavy      </t>
  </si>
  <si>
    <t xml:space="preserve">36"x70"     </t>
  </si>
  <si>
    <t xml:space="preserve">10x5/Ca </t>
  </si>
  <si>
    <t>1913</t>
  </si>
  <si>
    <t>1475579</t>
  </si>
  <si>
    <t xml:space="preserve">CTRL Sol Contour Low          </t>
  </si>
  <si>
    <t>7110</t>
  </si>
  <si>
    <t xml:space="preserve">Slipper Pt Ylw Double Imprint </t>
  </si>
  <si>
    <t xml:space="preserve">Adult 5-7   </t>
  </si>
  <si>
    <t>3922-001</t>
  </si>
  <si>
    <t>9064513</t>
  </si>
  <si>
    <t xml:space="preserve">Pants Knit Xl 28-62 In Waist  </t>
  </si>
  <si>
    <t xml:space="preserve">28-62IN     </t>
  </si>
  <si>
    <t>KPXLG</t>
  </si>
  <si>
    <t>3953635</t>
  </si>
  <si>
    <t xml:space="preserve">Cups Drinking Paper Pleated   </t>
  </si>
  <si>
    <t xml:space="preserve">3.5oz       </t>
  </si>
  <si>
    <t>SWEE450</t>
  </si>
  <si>
    <t>6220015</t>
  </si>
  <si>
    <t xml:space="preserve">Cardboard App Tampon Bulk     </t>
  </si>
  <si>
    <t xml:space="preserve">Regular     </t>
  </si>
  <si>
    <t>1-111201-0</t>
  </si>
  <si>
    <t>5823794</t>
  </si>
  <si>
    <t xml:space="preserve">Lancet Safety Dual Flow       </t>
  </si>
  <si>
    <t xml:space="preserve">18Gx1.8MM   </t>
  </si>
  <si>
    <t>SLDF100</t>
  </si>
  <si>
    <t>3952673</t>
  </si>
  <si>
    <t xml:space="preserve">Cup Plain Paper 3oz           </t>
  </si>
  <si>
    <t xml:space="preserve">Flat Bottom </t>
  </si>
  <si>
    <t>SOLO44</t>
  </si>
  <si>
    <t>7770278</t>
  </si>
  <si>
    <t xml:space="preserve">Foam Dressing ADH             </t>
  </si>
  <si>
    <t xml:space="preserve">4x4         </t>
  </si>
  <si>
    <t>90611</t>
  </si>
  <si>
    <t xml:space="preserve">M           </t>
  </si>
  <si>
    <t>68125-YM</t>
  </si>
  <si>
    <t>3720403</t>
  </si>
  <si>
    <t xml:space="preserve">Compressed-Body Aligner       </t>
  </si>
  <si>
    <t xml:space="preserve">5/Ca    </t>
  </si>
  <si>
    <t>M60-032</t>
  </si>
  <si>
    <t>5825162</t>
  </si>
  <si>
    <t xml:space="preserve">Slippers Safety Terry In Gren </t>
  </si>
  <si>
    <t xml:space="preserve">XXL         </t>
  </si>
  <si>
    <t>68125-GRN</t>
  </si>
  <si>
    <t>1013518</t>
  </si>
  <si>
    <t>Catheter Straight Funn End 16"</t>
  </si>
  <si>
    <t xml:space="preserve">30/Bx   </t>
  </si>
  <si>
    <t>410</t>
  </si>
  <si>
    <t xml:space="preserve">Insert Pad Moderate           </t>
  </si>
  <si>
    <t xml:space="preserve">13x24.5"    </t>
  </si>
  <si>
    <t>IPM1324</t>
  </si>
  <si>
    <t>8900252</t>
  </si>
  <si>
    <t xml:space="preserve">Underwear Sure Care Heavy Abs </t>
  </si>
  <si>
    <t>1605</t>
  </si>
  <si>
    <t xml:space="preserve">Lysol Citrus Sanit Wipes/110  </t>
  </si>
  <si>
    <t>406019</t>
  </si>
  <si>
    <t>5824684</t>
  </si>
  <si>
    <t xml:space="preserve">Gown Iso SMS Overhead Yellow  </t>
  </si>
  <si>
    <t xml:space="preserve">Uni         </t>
  </si>
  <si>
    <t xml:space="preserve">25/Bg   </t>
  </si>
  <si>
    <t>2110PG</t>
  </si>
  <si>
    <t>9007641</t>
  </si>
  <si>
    <t>Syringe/Needle Combo Safety3cc</t>
  </si>
  <si>
    <t xml:space="preserve">22gX1       </t>
  </si>
  <si>
    <t>SOLMIL</t>
  </si>
  <si>
    <t>32210SN</t>
  </si>
  <si>
    <t>1530286</t>
  </si>
  <si>
    <t>Esteem Strchy Glove Nitrile II</t>
  </si>
  <si>
    <t>8814NB</t>
  </si>
  <si>
    <t>5070008</t>
  </si>
  <si>
    <t xml:space="preserve">Needle Safety Huber Whin      </t>
  </si>
  <si>
    <t xml:space="preserve">22Gx1       </t>
  </si>
  <si>
    <t>571114</t>
  </si>
  <si>
    <t>9880136</t>
  </si>
  <si>
    <t>Cone Resp Securegard N95 Md/Lg</t>
  </si>
  <si>
    <t>Medium/Large</t>
  </si>
  <si>
    <t>N95-ML</t>
  </si>
  <si>
    <t>7312783</t>
  </si>
  <si>
    <t xml:space="preserve">Purell Sanitizer Hand w/Aloe  </t>
  </si>
  <si>
    <t>9682-24</t>
  </si>
  <si>
    <t>5824298</t>
  </si>
  <si>
    <t>Bag Zip Lock 2mL Plastic Clear</t>
  </si>
  <si>
    <t xml:space="preserve">6X9         </t>
  </si>
  <si>
    <t>1,000/Ca</t>
  </si>
  <si>
    <t>ZL69</t>
  </si>
  <si>
    <t xml:space="preserve">Divider Drawer f/ Cart        </t>
  </si>
  <si>
    <t>680572</t>
  </si>
  <si>
    <t xml:space="preserve">Bag Laundry No Print Clear    </t>
  </si>
  <si>
    <t xml:space="preserve">28x39"      </t>
  </si>
  <si>
    <t>1-347</t>
  </si>
  <si>
    <t>2760012</t>
  </si>
  <si>
    <t xml:space="preserve">Slipper Socks Single Tread    </t>
  </si>
  <si>
    <t>Peach Toddlr</t>
  </si>
  <si>
    <t>46011-TOD</t>
  </si>
  <si>
    <t>1879172</t>
  </si>
  <si>
    <t xml:space="preserve">Razor Twin Blade W/Protector  </t>
  </si>
  <si>
    <t xml:space="preserve">Blue        </t>
  </si>
  <si>
    <t>DR05</t>
  </si>
  <si>
    <t>1213325</t>
  </si>
  <si>
    <t xml:space="preserve">Catheter External Inview LF   </t>
  </si>
  <si>
    <t xml:space="preserve">25mm        </t>
  </si>
  <si>
    <t>97525</t>
  </si>
  <si>
    <t>5823406</t>
  </si>
  <si>
    <t>Tampon Sanitary Reg Crdbrd App</t>
  </si>
  <si>
    <t xml:space="preserve">20CT        </t>
  </si>
  <si>
    <t>20x12/Ca</t>
  </si>
  <si>
    <t>FH-TAM01</t>
  </si>
  <si>
    <t>8300039</t>
  </si>
  <si>
    <t xml:space="preserve">Scrub Shirt V-Neck Unisex     </t>
  </si>
  <si>
    <t xml:space="preserve">Dk Blue 2XL </t>
  </si>
  <si>
    <t>SC750X2</t>
  </si>
  <si>
    <t xml:space="preserve">Slipper Pillow Paws           </t>
  </si>
  <si>
    <t>5187</t>
  </si>
  <si>
    <t xml:space="preserve">Precision Xtra Test Strips    </t>
  </si>
  <si>
    <t xml:space="preserve">12Bx/Ca </t>
  </si>
  <si>
    <t>70745</t>
  </si>
  <si>
    <t>5825165</t>
  </si>
  <si>
    <t>68125-RXL</t>
  </si>
  <si>
    <t>1119416</t>
  </si>
  <si>
    <t xml:space="preserve">Medi-Trace Foam Electrode     </t>
  </si>
  <si>
    <t>3x200/Ca</t>
  </si>
  <si>
    <t>31478368</t>
  </si>
  <si>
    <t>1147115</t>
  </si>
  <si>
    <t xml:space="preserve">Slippers Patient Yellow       </t>
  </si>
  <si>
    <t xml:space="preserve">Adlt/Lg     </t>
  </si>
  <si>
    <t>80181</t>
  </si>
  <si>
    <t>3982039</t>
  </si>
  <si>
    <t xml:space="preserve">Tegaderm Dressing Acrylic     </t>
  </si>
  <si>
    <t xml:space="preserve">4.4X5.0"    </t>
  </si>
  <si>
    <t>90801</t>
  </si>
  <si>
    <t xml:space="preserve">PED/SM      </t>
  </si>
  <si>
    <t>68125-YEL</t>
  </si>
  <si>
    <t>1225943</t>
  </si>
  <si>
    <t xml:space="preserve">Slippers Acti-Tred Beige      </t>
  </si>
  <si>
    <t>99935</t>
  </si>
  <si>
    <t>6985812</t>
  </si>
  <si>
    <t xml:space="preserve">Saline Dual Top Sterile 0.9%  </t>
  </si>
  <si>
    <t xml:space="preserve">100mL       </t>
  </si>
  <si>
    <t xml:space="preserve">25/Ca   </t>
  </si>
  <si>
    <t>AL4109</t>
  </si>
  <si>
    <t xml:space="preserve">Adscope Steth 609 Series      </t>
  </si>
  <si>
    <t xml:space="preserve">Gray        </t>
  </si>
  <si>
    <t>609G</t>
  </si>
  <si>
    <t>1063102</t>
  </si>
  <si>
    <t xml:space="preserve">SensoStrip Temp Indicator     </t>
  </si>
  <si>
    <t>81-010000</t>
  </si>
  <si>
    <t>9870229</t>
  </si>
  <si>
    <t xml:space="preserve">Vacutainer Blood Collect      </t>
  </si>
  <si>
    <t xml:space="preserve">25gx.75     </t>
  </si>
  <si>
    <t>368659</t>
  </si>
  <si>
    <t xml:space="preserve">Yankauer Suction Tube         </t>
  </si>
  <si>
    <t xml:space="preserve">50/CA   </t>
  </si>
  <si>
    <t>8888502005</t>
  </si>
  <si>
    <t>2990138</t>
  </si>
  <si>
    <t xml:space="preserve">Maxithins Maxi Pad            </t>
  </si>
  <si>
    <t xml:space="preserve">Super       </t>
  </si>
  <si>
    <t xml:space="preserve">24/Pk   </t>
  </si>
  <si>
    <t>MT48054</t>
  </si>
  <si>
    <t xml:space="preserve">Cart Only E Cylinder f/Oxygen </t>
  </si>
  <si>
    <t xml:space="preserve">2 Parts     </t>
  </si>
  <si>
    <t>CART101-A</t>
  </si>
  <si>
    <t xml:space="preserve">Deodorant Herbal Clear Aloe   </t>
  </si>
  <si>
    <t xml:space="preserve">2.65oz      </t>
  </si>
  <si>
    <t>3409877</t>
  </si>
  <si>
    <t>NON27213XXL</t>
  </si>
  <si>
    <t xml:space="preserve">Sm/Md       </t>
  </si>
  <si>
    <t>PVR-512</t>
  </si>
  <si>
    <t xml:space="preserve">XL 7.5-10   </t>
  </si>
  <si>
    <t>3912-001</t>
  </si>
  <si>
    <t>1182289</t>
  </si>
  <si>
    <t xml:space="preserve">Mask Face Isolation Earloop   </t>
  </si>
  <si>
    <t>MARS</t>
  </si>
  <si>
    <t>15100</t>
  </si>
  <si>
    <t>6120598</t>
  </si>
  <si>
    <t xml:space="preserve">Bag Chemo Yellow 31x41        </t>
  </si>
  <si>
    <t>47-CBL-4</t>
  </si>
  <si>
    <t xml:space="preserve">Critikon Soft-Cuff Sm Adlt    </t>
  </si>
  <si>
    <t xml:space="preserve">Disp        </t>
  </si>
  <si>
    <t>2502</t>
  </si>
  <si>
    <t xml:space="preserve">Cath External Small           </t>
  </si>
  <si>
    <t>9206</t>
  </si>
  <si>
    <t>1205973</t>
  </si>
  <si>
    <t xml:space="preserve">Pads Poise Extra Plus         </t>
  </si>
  <si>
    <t>19566</t>
  </si>
  <si>
    <t>1123952</t>
  </si>
  <si>
    <t xml:space="preserve">Hot Pack Instant 5"x9"        </t>
  </si>
  <si>
    <t>DYNAM</t>
  </si>
  <si>
    <t>4516</t>
  </si>
  <si>
    <t>417</t>
  </si>
  <si>
    <t xml:space="preserve">InterDry Ag Textile 10"x12'   </t>
  </si>
  <si>
    <t xml:space="preserve">Antimicrob  </t>
  </si>
  <si>
    <t xml:space="preserve">10/Ca   </t>
  </si>
  <si>
    <t>7910</t>
  </si>
  <si>
    <t>1018550</t>
  </si>
  <si>
    <t xml:space="preserve">Water Soluble Bags            </t>
  </si>
  <si>
    <t xml:space="preserve">26x33st     </t>
  </si>
  <si>
    <t>541-A</t>
  </si>
  <si>
    <t>5841554</t>
  </si>
  <si>
    <t>Syringe 3mL LL w/Safety Needle</t>
  </si>
  <si>
    <t xml:space="preserve">21Gx1.5in   </t>
  </si>
  <si>
    <t>ED32115-CM</t>
  </si>
  <si>
    <t xml:space="preserve">Cath External Large           </t>
  </si>
  <si>
    <t xml:space="preserve">36mm        </t>
  </si>
  <si>
    <t>9209</t>
  </si>
  <si>
    <t xml:space="preserve">Pillow CareGuard Plus Plstr   </t>
  </si>
  <si>
    <t xml:space="preserve">Tan 21x27"  </t>
  </si>
  <si>
    <t>TPF-8002</t>
  </si>
  <si>
    <t>1108860</t>
  </si>
  <si>
    <t xml:space="preserve">Insulin Safety Syringe 1/2mL  </t>
  </si>
  <si>
    <t xml:space="preserve">30G x 5/16" </t>
  </si>
  <si>
    <t>8881893050</t>
  </si>
  <si>
    <t>9064512</t>
  </si>
  <si>
    <t>Pants Knit Med/Lg 20-36In Wast</t>
  </si>
  <si>
    <t xml:space="preserve">20-36IN     </t>
  </si>
  <si>
    <t>KPMDLG</t>
  </si>
  <si>
    <t xml:space="preserve">Sanitizer Refill Prl LTX Gel  </t>
  </si>
  <si>
    <t xml:space="preserve">1200mL      </t>
  </si>
  <si>
    <t xml:space="preserve">2/Ca    </t>
  </si>
  <si>
    <t>1902-02</t>
  </si>
  <si>
    <t>1207950</t>
  </si>
  <si>
    <t xml:space="preserve">Toothpaste Freshmint          </t>
  </si>
  <si>
    <t xml:space="preserve">2.75oz      </t>
  </si>
  <si>
    <t>TP275</t>
  </si>
  <si>
    <t>2882387</t>
  </si>
  <si>
    <t xml:space="preserve">Esteem TruBlu Glove Nitrile   </t>
  </si>
  <si>
    <t>XXL Stretchy</t>
  </si>
  <si>
    <t>8899NXX</t>
  </si>
  <si>
    <t>8310104</t>
  </si>
  <si>
    <t xml:space="preserve">Pad With Wings                </t>
  </si>
  <si>
    <t xml:space="preserve">11"         </t>
  </si>
  <si>
    <t>NON241289</t>
  </si>
  <si>
    <t>1192235</t>
  </si>
  <si>
    <t xml:space="preserve">Ultrasite Ext. Set Sm Bore    </t>
  </si>
  <si>
    <t xml:space="preserve">8 in.       </t>
  </si>
  <si>
    <t>473438</t>
  </si>
  <si>
    <t>5824752</t>
  </si>
  <si>
    <t>Shirt Scrub SMS Unisex Blue 2X</t>
  </si>
  <si>
    <t>23505T</t>
  </si>
  <si>
    <t>1-111301-0</t>
  </si>
  <si>
    <t xml:space="preserve">Toothpaste Refreshm.1.5oz     </t>
  </si>
  <si>
    <t xml:space="preserve">16LBS       </t>
  </si>
  <si>
    <t xml:space="preserve">144/CA  </t>
  </si>
  <si>
    <t>RTP15</t>
  </si>
  <si>
    <t>5823702</t>
  </si>
  <si>
    <t>Mouthwash 4Oz Alcohl Free Mint</t>
  </si>
  <si>
    <t>OC-MWAF04</t>
  </si>
  <si>
    <t xml:space="preserve">Pant Mesh Disposable          </t>
  </si>
  <si>
    <t>MBP3703</t>
  </si>
  <si>
    <t xml:space="preserve">Shampoo Conditioning Packets  </t>
  </si>
  <si>
    <t xml:space="preserve">0.34oz      </t>
  </si>
  <si>
    <t>PKS</t>
  </si>
  <si>
    <t>5824319</t>
  </si>
  <si>
    <t>Tissue Facial Stand 2Ply 40Sht</t>
  </si>
  <si>
    <t xml:space="preserve">5.7X7       </t>
  </si>
  <si>
    <t>10310-025</t>
  </si>
  <si>
    <t xml:space="preserve">Cup Drug Test 12 Panel        </t>
  </si>
  <si>
    <t>DIS-CUP-4124</t>
  </si>
  <si>
    <t xml:space="preserve">Care-Step II Beige            </t>
  </si>
  <si>
    <t xml:space="preserve">Adult 9/10  </t>
  </si>
  <si>
    <t xml:space="preserve">60Pr/Ca </t>
  </si>
  <si>
    <t>80208</t>
  </si>
  <si>
    <t>1924667</t>
  </si>
  <si>
    <t xml:space="preserve">Tubegauz White                </t>
  </si>
  <si>
    <t xml:space="preserve">#34 1-1/2"  </t>
  </si>
  <si>
    <t xml:space="preserve">Rl      </t>
  </si>
  <si>
    <t>58202</t>
  </si>
  <si>
    <t>1202821</t>
  </si>
  <si>
    <t>Underwear Briefs Depends Large</t>
  </si>
  <si>
    <t xml:space="preserve">Max ABS     </t>
  </si>
  <si>
    <t xml:space="preserve">68/Ca   </t>
  </si>
  <si>
    <t>38531</t>
  </si>
  <si>
    <t>46011-LAR</t>
  </si>
  <si>
    <t xml:space="preserve">Bag Drainage Urinary Sterile  </t>
  </si>
  <si>
    <t>802002</t>
  </si>
  <si>
    <t>3956189</t>
  </si>
  <si>
    <t>Pad Maxi Stayfree Individually</t>
  </si>
  <si>
    <t>HOSPMT4</t>
  </si>
  <si>
    <t xml:space="preserve">Medigrip Tubular Bandage      </t>
  </si>
  <si>
    <t xml:space="preserve">B 2.5"      </t>
  </si>
  <si>
    <t xml:space="preserve">1Rl/Bx  </t>
  </si>
  <si>
    <t>MSC9501</t>
  </si>
  <si>
    <t xml:space="preserve">Royal Blue  </t>
  </si>
  <si>
    <t>3826</t>
  </si>
  <si>
    <t>AL 7000F-KIT</t>
  </si>
  <si>
    <t xml:space="preserve">Syringe Insulin Safetyglide   </t>
  </si>
  <si>
    <t>.5mL 31gx6mm</t>
  </si>
  <si>
    <t xml:space="preserve">400/Ca  </t>
  </si>
  <si>
    <t>328447</t>
  </si>
  <si>
    <t>8403402</t>
  </si>
  <si>
    <t xml:space="preserve">IV Admin Set Y-Site 15ml 106  </t>
  </si>
  <si>
    <t>352049</t>
  </si>
  <si>
    <t xml:space="preserve">Label Nursing Orange          </t>
  </si>
  <si>
    <t xml:space="preserve">1/EA    </t>
  </si>
  <si>
    <t>NPF-2286-6</t>
  </si>
  <si>
    <t xml:space="preserve">Ensure Immune Health Shake    </t>
  </si>
  <si>
    <t xml:space="preserve">Strawberry  </t>
  </si>
  <si>
    <t>58295</t>
  </si>
  <si>
    <t>5823392</t>
  </si>
  <si>
    <t xml:space="preserve">Pad Unscented Thin W/Wings    </t>
  </si>
  <si>
    <t>FH-PADCTW</t>
  </si>
  <si>
    <t>1178016</t>
  </si>
  <si>
    <t xml:space="preserve">Ivory       </t>
  </si>
  <si>
    <t>TBH01</t>
  </si>
  <si>
    <t>6788626</t>
  </si>
  <si>
    <t xml:space="preserve">Epi-Clenz Foam                </t>
  </si>
  <si>
    <t xml:space="preserve">8oz/Bt  </t>
  </si>
  <si>
    <t>MSC097040</t>
  </si>
  <si>
    <t>6669682</t>
  </si>
  <si>
    <t xml:space="preserve">Sharps Cont Sharpstr          </t>
  </si>
  <si>
    <t xml:space="preserve">2Gal Rd     </t>
  </si>
  <si>
    <t>8534SA</t>
  </si>
  <si>
    <t>1530607</t>
  </si>
  <si>
    <t xml:space="preserve">Terry Treads Slippers Blue    </t>
  </si>
  <si>
    <t xml:space="preserve">48pr/Ca </t>
  </si>
  <si>
    <t>46012-BLU</t>
  </si>
  <si>
    <t>1131779</t>
  </si>
  <si>
    <t xml:space="preserve">Toothbrush Ind Wrap           </t>
  </si>
  <si>
    <t>MDS136000</t>
  </si>
  <si>
    <t xml:space="preserve">Peri-Wash II 8 oz             </t>
  </si>
  <si>
    <t xml:space="preserve">12/CA   </t>
  </si>
  <si>
    <t>61761</t>
  </si>
  <si>
    <t xml:space="preserve">Md Heavy    </t>
  </si>
  <si>
    <t xml:space="preserve">18x4/Ca </t>
  </si>
  <si>
    <t>1205</t>
  </si>
  <si>
    <t>0539</t>
  </si>
  <si>
    <t>1220505</t>
  </si>
  <si>
    <t>Administration St Prim Gravity</t>
  </si>
  <si>
    <t>15 Drop Ndls</t>
  </si>
  <si>
    <t>354203</t>
  </si>
  <si>
    <t>2881462</t>
  </si>
  <si>
    <t>58125-YEL</t>
  </si>
  <si>
    <t xml:space="preserve">Lotion Soothe &amp; Cool          </t>
  </si>
  <si>
    <t>MSC095368</t>
  </si>
  <si>
    <t xml:space="preserve">Nellcor Omnimax Sp02          </t>
  </si>
  <si>
    <t xml:space="preserve">3.6m        </t>
  </si>
  <si>
    <t>2021406-001</t>
  </si>
  <si>
    <t>7013471</t>
  </si>
  <si>
    <t xml:space="preserve">Syringe Vanish Pt 3cc         </t>
  </si>
  <si>
    <t xml:space="preserve">23gx1.5     </t>
  </si>
  <si>
    <t>RETTEC</t>
  </si>
  <si>
    <t>10321</t>
  </si>
  <si>
    <t>1087086</t>
  </si>
  <si>
    <t xml:space="preserve">Strep A Test Binax NOW Kit    </t>
  </si>
  <si>
    <t xml:space="preserve">25Test Kit  </t>
  </si>
  <si>
    <t xml:space="preserve">25/Kt   </t>
  </si>
  <si>
    <t>WAMPOL</t>
  </si>
  <si>
    <t>730-025</t>
  </si>
  <si>
    <t>2673111</t>
  </si>
  <si>
    <t xml:space="preserve">Convoluted Pad 2" Foam 34x72  </t>
  </si>
  <si>
    <t xml:space="preserve">34x72       </t>
  </si>
  <si>
    <t>EHOB</t>
  </si>
  <si>
    <t>30-1004</t>
  </si>
  <si>
    <t xml:space="preserve">Ensure Shake Vanilla 8oz      </t>
  </si>
  <si>
    <t xml:space="preserve">Bottle      </t>
  </si>
  <si>
    <t>58297</t>
  </si>
  <si>
    <t>1279509</t>
  </si>
  <si>
    <t xml:space="preserve">Diphenhydramine Hcl Capsules  </t>
  </si>
  <si>
    <t xml:space="preserve">25mg        </t>
  </si>
  <si>
    <t xml:space="preserve">1000/Bt </t>
  </si>
  <si>
    <t>APOMAJ</t>
  </si>
  <si>
    <t>008239</t>
  </si>
  <si>
    <t>6958954</t>
  </si>
  <si>
    <t>Oral/Axillary Probe Spot Vital</t>
  </si>
  <si>
    <t xml:space="preserve">9'CORD      </t>
  </si>
  <si>
    <t>02678-100</t>
  </si>
  <si>
    <t>8300037</t>
  </si>
  <si>
    <t xml:space="preserve">Dk Blue S   </t>
  </si>
  <si>
    <t>SC750S</t>
  </si>
  <si>
    <t xml:space="preserve">Perineal Wash Soothe &amp; Cool   </t>
  </si>
  <si>
    <t>MSC095310</t>
  </si>
  <si>
    <t>9875905</t>
  </si>
  <si>
    <t xml:space="preserve">Safetyglide Syringe 3cc       </t>
  </si>
  <si>
    <t xml:space="preserve">23x1        </t>
  </si>
  <si>
    <t>305905</t>
  </si>
  <si>
    <t>7772039</t>
  </si>
  <si>
    <t>Bag Resusitator Dispsbl SpurII</t>
  </si>
  <si>
    <t xml:space="preserve">Pediatric   </t>
  </si>
  <si>
    <t>AMBU</t>
  </si>
  <si>
    <t>530600000</t>
  </si>
  <si>
    <t>2882034</t>
  </si>
  <si>
    <t>Temperature Indicator Forehead</t>
  </si>
  <si>
    <t xml:space="preserve">Dual Scale  </t>
  </si>
  <si>
    <t>100X5/Bx</t>
  </si>
  <si>
    <t>14677-493</t>
  </si>
  <si>
    <t>1308610</t>
  </si>
  <si>
    <t xml:space="preserve">April Fresh Lotion            </t>
  </si>
  <si>
    <t xml:space="preserve">Gallon      </t>
  </si>
  <si>
    <t>MACSUP</t>
  </si>
  <si>
    <t>001377</t>
  </si>
  <si>
    <t>9004082</t>
  </si>
  <si>
    <t xml:space="preserve">Acclean Toothbrush Adult      </t>
  </si>
  <si>
    <t xml:space="preserve">47 Tuft     </t>
  </si>
  <si>
    <t xml:space="preserve">72/Bx   </t>
  </si>
  <si>
    <t>TMTECH</t>
  </si>
  <si>
    <t>752996</t>
  </si>
  <si>
    <t>1065404</t>
  </si>
  <si>
    <t xml:space="preserve">Nasal Cannula Co2 Monitor     </t>
  </si>
  <si>
    <t>2013066-004</t>
  </si>
  <si>
    <t>9870444</t>
  </si>
  <si>
    <t>Airwy Guedel Disp W/Color Code</t>
  </si>
  <si>
    <t xml:space="preserve">100MM       </t>
  </si>
  <si>
    <t>1227100A</t>
  </si>
  <si>
    <t>1112591</t>
  </si>
  <si>
    <t xml:space="preserve">Mask Air Cushion W/valve      </t>
  </si>
  <si>
    <t xml:space="preserve">LG ADL      </t>
  </si>
  <si>
    <t xml:space="preserve">20/CA   </t>
  </si>
  <si>
    <t>1282</t>
  </si>
  <si>
    <t>8907866</t>
  </si>
  <si>
    <t xml:space="preserve">Sharp Gator Red Translucent   </t>
  </si>
  <si>
    <t xml:space="preserve">5Qt         </t>
  </si>
  <si>
    <t>31144010</t>
  </si>
  <si>
    <t>1198994</t>
  </si>
  <si>
    <t xml:space="preserve">Cuff BP Dura-Cuf Large Adult  </t>
  </si>
  <si>
    <t>DUR-A3-2A</t>
  </si>
  <si>
    <t>1126102</t>
  </si>
  <si>
    <t>Safety Slip Slipper Sock Beige</t>
  </si>
  <si>
    <t xml:space="preserve">Brush Hair Adult Gray         </t>
  </si>
  <si>
    <t>HB02</t>
  </si>
  <si>
    <t>4880006</t>
  </si>
  <si>
    <t xml:space="preserve">Pulse Nitrile PF Glove        </t>
  </si>
  <si>
    <t>177352</t>
  </si>
  <si>
    <t>1149960</t>
  </si>
  <si>
    <t xml:space="preserve">Clear Choice Eye Shields      </t>
  </si>
  <si>
    <t>SMEDIC</t>
  </si>
  <si>
    <t>9210-100</t>
  </si>
  <si>
    <t>1022918</t>
  </si>
  <si>
    <t xml:space="preserve">Baby Powder Pediatric         </t>
  </si>
  <si>
    <t xml:space="preserve">4Oz         </t>
  </si>
  <si>
    <t>BP35</t>
  </si>
  <si>
    <t>1198989</t>
  </si>
  <si>
    <t>Cuff Blood Pressure DuraCuf Sm</t>
  </si>
  <si>
    <t>DUR-A1-2A</t>
  </si>
  <si>
    <t>8434864</t>
  </si>
  <si>
    <t xml:space="preserve">Cup Plastic Drinking 5oz      </t>
  </si>
  <si>
    <t xml:space="preserve">25X100      </t>
  </si>
  <si>
    <t xml:space="preserve">2500/Ca </t>
  </si>
  <si>
    <t>DARTY5</t>
  </si>
  <si>
    <t>5825161</t>
  </si>
  <si>
    <t>68123-TAN</t>
  </si>
  <si>
    <t>1252120</t>
  </si>
  <si>
    <t xml:space="preserve">Container Sharps 8gal         </t>
  </si>
  <si>
    <t xml:space="preserve">Black       </t>
  </si>
  <si>
    <t>8607RC</t>
  </si>
  <si>
    <t xml:space="preserve">Novofine Autocover Needle     </t>
  </si>
  <si>
    <t xml:space="preserve">30gx8mm     </t>
  </si>
  <si>
    <t>3698073</t>
  </si>
  <si>
    <t>5824762</t>
  </si>
  <si>
    <t xml:space="preserve">2X          </t>
  </si>
  <si>
    <t>23605PE</t>
  </si>
  <si>
    <t>1254034</t>
  </si>
  <si>
    <t xml:space="preserve">True Metrix Control Level 1   </t>
  </si>
  <si>
    <t xml:space="preserve">LVL 1       </t>
  </si>
  <si>
    <t>HOMDIA</t>
  </si>
  <si>
    <t>R5H01-1</t>
  </si>
  <si>
    <t>1130171</t>
  </si>
  <si>
    <t xml:space="preserve">Tape Measure Disposable       </t>
  </si>
  <si>
    <t xml:space="preserve">72"         </t>
  </si>
  <si>
    <t>NON171333</t>
  </si>
  <si>
    <t xml:space="preserve">Slipper Care Step II Adult    </t>
  </si>
  <si>
    <t xml:space="preserve">Sz11-12     </t>
  </si>
  <si>
    <t>80209</t>
  </si>
  <si>
    <t>1141029</t>
  </si>
  <si>
    <t xml:space="preserve">Allevyn Gentle Border         </t>
  </si>
  <si>
    <t xml:space="preserve">5"x5"       </t>
  </si>
  <si>
    <t>66800279</t>
  </si>
  <si>
    <t>5823831</t>
  </si>
  <si>
    <t xml:space="preserve">Lancet Safety Medium Flow     </t>
  </si>
  <si>
    <t xml:space="preserve">23Gx1.8MM   </t>
  </si>
  <si>
    <t>SLMF200</t>
  </si>
  <si>
    <t>2285307</t>
  </si>
  <si>
    <t xml:space="preserve">Nicotine TD Step Two          </t>
  </si>
  <si>
    <t xml:space="preserve">14mg/24hr   </t>
  </si>
  <si>
    <t xml:space="preserve">14/Bx   </t>
  </si>
  <si>
    <t>5121231</t>
  </si>
  <si>
    <t>1194550</t>
  </si>
  <si>
    <t xml:space="preserve">Eudermic MP PF Ltx Glove Blue </t>
  </si>
  <si>
    <t xml:space="preserve">NS Large    </t>
  </si>
  <si>
    <t>485603</t>
  </si>
  <si>
    <t>3190003</t>
  </si>
  <si>
    <t xml:space="preserve">Pillow Care Guard Vinyl Blue  </t>
  </si>
  <si>
    <t xml:space="preserve">19x25"      </t>
  </si>
  <si>
    <t>51109-011</t>
  </si>
  <si>
    <t xml:space="preserve">Duracuff Adult                </t>
  </si>
  <si>
    <t>2791</t>
  </si>
  <si>
    <t>2881482</t>
  </si>
  <si>
    <t>68125-YLA</t>
  </si>
  <si>
    <t>3221633</t>
  </si>
  <si>
    <t xml:space="preserve">Relief Knee Hi 20-30mmHg      </t>
  </si>
  <si>
    <t xml:space="preserve">Lrg         </t>
  </si>
  <si>
    <t xml:space="preserve">1/Pr    </t>
  </si>
  <si>
    <t>114622</t>
  </si>
  <si>
    <t>7013457</t>
  </si>
  <si>
    <t xml:space="preserve">Syringe Vanish Pt .5cc        </t>
  </si>
  <si>
    <t xml:space="preserve">30gx1/2"    </t>
  </si>
  <si>
    <t>15221</t>
  </si>
  <si>
    <t>5825105</t>
  </si>
  <si>
    <t xml:space="preserve">Slippers Safety Terry In Blu  </t>
  </si>
  <si>
    <t>58125-BLU</t>
  </si>
  <si>
    <t>3785593</t>
  </si>
  <si>
    <t xml:space="preserve">Urine Collection Kit 8mL      </t>
  </si>
  <si>
    <t xml:space="preserve">16x100      </t>
  </si>
  <si>
    <t>364957</t>
  </si>
  <si>
    <t>9613017</t>
  </si>
  <si>
    <t xml:space="preserve">2017 Afluria Sy PB            </t>
  </si>
  <si>
    <t xml:space="preserve">5Yrs+       </t>
  </si>
  <si>
    <t xml:space="preserve">.5mL/Pk </t>
  </si>
  <si>
    <t>SEQBIO</t>
  </si>
  <si>
    <t>33332001701</t>
  </si>
  <si>
    <t>7019859</t>
  </si>
  <si>
    <t>Vanish Pt Syringe w/Needle 3cc</t>
  </si>
  <si>
    <t xml:space="preserve">22gx1"      </t>
  </si>
  <si>
    <t>10331</t>
  </si>
  <si>
    <t xml:space="preserve">Ensure Shake Chocolate 8oz    </t>
  </si>
  <si>
    <t>58293</t>
  </si>
  <si>
    <t>1193761</t>
  </si>
  <si>
    <t>Nebulizer Elegant w/SideStream</t>
  </si>
  <si>
    <t>RESPIR</t>
  </si>
  <si>
    <t>1100134</t>
  </si>
  <si>
    <t>8396621</t>
  </si>
  <si>
    <t>PV-517</t>
  </si>
  <si>
    <t xml:space="preserve">Solution Lens BioTrue MP      </t>
  </si>
  <si>
    <t>4286860</t>
  </si>
  <si>
    <t>8310309</t>
  </si>
  <si>
    <t xml:space="preserve">Tissue Facial Premium         </t>
  </si>
  <si>
    <t xml:space="preserve">8x8.4"      </t>
  </si>
  <si>
    <t>NON245277</t>
  </si>
  <si>
    <t>1202779</t>
  </si>
  <si>
    <t xml:space="preserve">Sanitizer Hand Purell Adv 1oz </t>
  </si>
  <si>
    <t xml:space="preserve">w/Gel Wrap  </t>
  </si>
  <si>
    <t>3900-25-BWL</t>
  </si>
  <si>
    <t>1098920</t>
  </si>
  <si>
    <t xml:space="preserve">Crest Whitening+Scope Thpst   </t>
  </si>
  <si>
    <t xml:space="preserve">.85oz       </t>
  </si>
  <si>
    <t>PROGAM</t>
  </si>
  <si>
    <t>80302474</t>
  </si>
  <si>
    <t xml:space="preserve">MedSpa Hand &amp; Body Lotion     </t>
  </si>
  <si>
    <t>MSC095004</t>
  </si>
  <si>
    <t>8160734</t>
  </si>
  <si>
    <t xml:space="preserve">Sharps, Locking Bracket       </t>
  </si>
  <si>
    <t xml:space="preserve">5qt         </t>
  </si>
  <si>
    <t>8518X</t>
  </si>
  <si>
    <t>4390167</t>
  </si>
  <si>
    <t xml:space="preserve">PremierPro Glove Ext Cuff     </t>
  </si>
  <si>
    <t xml:space="preserve">50Ea/Bx </t>
  </si>
  <si>
    <t>S2SGLO</t>
  </si>
  <si>
    <t>5093</t>
  </si>
  <si>
    <t>8310271</t>
  </si>
  <si>
    <t xml:space="preserve">Gauze Sponge 4"x4" 8Ply       </t>
  </si>
  <si>
    <t xml:space="preserve">Sterile 2's </t>
  </si>
  <si>
    <t>NON21448</t>
  </si>
  <si>
    <t>1131579</t>
  </si>
  <si>
    <t xml:space="preserve">1-oz        </t>
  </si>
  <si>
    <t>DYND80000</t>
  </si>
  <si>
    <t xml:space="preserve">Dove Body Wash Moisturizing   </t>
  </si>
  <si>
    <t xml:space="preserve">12oz        </t>
  </si>
  <si>
    <t xml:space="preserve">12oz/Ea </t>
  </si>
  <si>
    <t>2853919</t>
  </si>
  <si>
    <t>1260216</t>
  </si>
  <si>
    <t xml:space="preserve">Label Succinylcholine 1-1/4"  </t>
  </si>
  <si>
    <t xml:space="preserve">Fluor Red   </t>
  </si>
  <si>
    <t xml:space="preserve">700/Rl  </t>
  </si>
  <si>
    <t>ACESUR</t>
  </si>
  <si>
    <t>9150013</t>
  </si>
  <si>
    <t>1002649</t>
  </si>
  <si>
    <t xml:space="preserve">Kleenex Facial Tissue         </t>
  </si>
  <si>
    <t xml:space="preserve">2Ply        </t>
  </si>
  <si>
    <t>21400</t>
  </si>
  <si>
    <t xml:space="preserve">Disposa Cuff SM Adult         </t>
  </si>
  <si>
    <t xml:space="preserve">20/BX   </t>
  </si>
  <si>
    <t>2608</t>
  </si>
  <si>
    <t xml:space="preserve">Flags Post-It                 </t>
  </si>
  <si>
    <t xml:space="preserve">12/Pk   </t>
  </si>
  <si>
    <t>393870</t>
  </si>
  <si>
    <t>1455218</t>
  </si>
  <si>
    <t xml:space="preserve">Deodorizer Spray M9           </t>
  </si>
  <si>
    <t>7734</t>
  </si>
  <si>
    <t xml:space="preserve">IV Starter Kit LF w/Chlorprep </t>
  </si>
  <si>
    <t>AMS744CP</t>
  </si>
  <si>
    <t xml:space="preserve">19"X25"     </t>
  </si>
  <si>
    <t>51175</t>
  </si>
  <si>
    <t xml:space="preserve">11gal Blue  </t>
  </si>
  <si>
    <t>4011 050</t>
  </si>
  <si>
    <t xml:space="preserve">Pen Needle Unifine Plus       </t>
  </si>
  <si>
    <t xml:space="preserve">31x5mm      </t>
  </si>
  <si>
    <t>3850</t>
  </si>
  <si>
    <t>7315</t>
  </si>
  <si>
    <t>8910028</t>
  </si>
  <si>
    <t xml:space="preserve">Accu-Chek Performa Test Strip </t>
  </si>
  <si>
    <t>07299702001</t>
  </si>
  <si>
    <t>1000522</t>
  </si>
  <si>
    <t xml:space="preserve">Basin Emesis Plastic 16Oz Blu </t>
  </si>
  <si>
    <t xml:space="preserve">8.5" 16 Oz  </t>
  </si>
  <si>
    <t>00060</t>
  </si>
  <si>
    <t>1213877</t>
  </si>
  <si>
    <t xml:space="preserve">Brief Incnt Depends M 38-64"  </t>
  </si>
  <si>
    <t xml:space="preserve">Lg/XL       </t>
  </si>
  <si>
    <t xml:space="preserve">56/Ca   </t>
  </si>
  <si>
    <t>13407</t>
  </si>
  <si>
    <t>8860002</t>
  </si>
  <si>
    <t xml:space="preserve">Clipper Toenail w/o File      </t>
  </si>
  <si>
    <t>TNC3299</t>
  </si>
  <si>
    <t xml:space="preserve">Pouch Ostomy SenSura          </t>
  </si>
  <si>
    <t xml:space="preserve">w/ Filter   </t>
  </si>
  <si>
    <t>11196</t>
  </si>
  <si>
    <t>1033353</t>
  </si>
  <si>
    <t xml:space="preserve">Basin Wash Pls 7 Qt NS        </t>
  </si>
  <si>
    <t xml:space="preserve">7Qt Gold    </t>
  </si>
  <si>
    <t>H362-05</t>
  </si>
  <si>
    <t>8900603</t>
  </si>
  <si>
    <t xml:space="preserve">Petroleum Jelly Vaseline Wht  </t>
  </si>
  <si>
    <t>8884430100</t>
  </si>
  <si>
    <t xml:space="preserve">Sleeve Knee Neoprene Black    </t>
  </si>
  <si>
    <t>16503</t>
  </si>
  <si>
    <t>1235546</t>
  </si>
  <si>
    <t xml:space="preserve">Miralax Laxative Powder       </t>
  </si>
  <si>
    <t xml:space="preserve">238gm       </t>
  </si>
  <si>
    <t>8.3oz/Ea</t>
  </si>
  <si>
    <t>3919917</t>
  </si>
  <si>
    <t xml:space="preserve">Safelet IV Cath 24Gx1"        </t>
  </si>
  <si>
    <t>CI+2425-2C</t>
  </si>
  <si>
    <t xml:space="preserve">Scrub Pant Bio Stretch Ladies </t>
  </si>
  <si>
    <t xml:space="preserve">2XL Black   </t>
  </si>
  <si>
    <t>19208-015-2X</t>
  </si>
  <si>
    <t xml:space="preserve">Brace Wrist Manus Forte Plus  </t>
  </si>
  <si>
    <t xml:space="preserve">RT-L/XL     </t>
  </si>
  <si>
    <t>7349606</t>
  </si>
  <si>
    <t xml:space="preserve">Strap Patella Gelband Blk     </t>
  </si>
  <si>
    <t xml:space="preserve">Univ        </t>
  </si>
  <si>
    <t>37-500UNBLK</t>
  </si>
  <si>
    <t xml:space="preserve">Cable ECG Patient w/Wires     </t>
  </si>
  <si>
    <t xml:space="preserve">12-Lead     </t>
  </si>
  <si>
    <t>2029893-001</t>
  </si>
  <si>
    <t>1126790</t>
  </si>
  <si>
    <t xml:space="preserve">Criterion Nitrile EC Glove    </t>
  </si>
  <si>
    <t>HARSDN</t>
  </si>
  <si>
    <t>FG-H020-0055</t>
  </si>
  <si>
    <t>2880157</t>
  </si>
  <si>
    <t>Comb Blk 7" W/ Fine/Wide Teeth</t>
  </si>
  <si>
    <t>12x12/Bg</t>
  </si>
  <si>
    <t>AG-CM7</t>
  </si>
  <si>
    <t>6780331</t>
  </si>
  <si>
    <t xml:space="preserve">Biohazard Bag 4 Gallon        </t>
  </si>
  <si>
    <t xml:space="preserve">17x17       </t>
  </si>
  <si>
    <t>NON151717</t>
  </si>
  <si>
    <t>1310603</t>
  </si>
  <si>
    <t xml:space="preserve">Bic Shavers Disposable        </t>
  </si>
  <si>
    <t>BIC</t>
  </si>
  <si>
    <t>SMP-1099</t>
  </si>
  <si>
    <t xml:space="preserve">1.5OZ       </t>
  </si>
  <si>
    <t>2BP15</t>
  </si>
  <si>
    <t>9870228</t>
  </si>
  <si>
    <t xml:space="preserve">Vacutainer Blood Collect 12"  </t>
  </si>
  <si>
    <t xml:space="preserve">23g         </t>
  </si>
  <si>
    <t>368656</t>
  </si>
  <si>
    <t>8594335</t>
  </si>
  <si>
    <t xml:space="preserve">Nebulizer,Side Stream Disp    </t>
  </si>
  <si>
    <t xml:space="preserve">w/Tubing    </t>
  </si>
  <si>
    <t>HS800</t>
  </si>
  <si>
    <t>1254036</t>
  </si>
  <si>
    <t xml:space="preserve">True Metrix Control Level 3   </t>
  </si>
  <si>
    <t xml:space="preserve">LVL 3       </t>
  </si>
  <si>
    <t>R5H01-3</t>
  </si>
  <si>
    <t xml:space="preserve">Cuff Click-It BP              </t>
  </si>
  <si>
    <t xml:space="preserve">Child       </t>
  </si>
  <si>
    <t>SEN-P2-2A</t>
  </si>
  <si>
    <t>NE7732-72</t>
  </si>
  <si>
    <t xml:space="preserve">Airway Nasophar Robertazzi LF </t>
  </si>
  <si>
    <t xml:space="preserve">26FR        </t>
  </si>
  <si>
    <t>RSH123126</t>
  </si>
  <si>
    <t>8300082</t>
  </si>
  <si>
    <t xml:space="preserve">Slipper Terry Treads Peds     </t>
  </si>
  <si>
    <t xml:space="preserve">Green       </t>
  </si>
  <si>
    <t>46012-PED</t>
  </si>
  <si>
    <t xml:space="preserve">Ankle Wrap Fig 8              </t>
  </si>
  <si>
    <t xml:space="preserve">Med         </t>
  </si>
  <si>
    <t>4016-02</t>
  </si>
  <si>
    <t xml:space="preserve">Omnicart 30 Capacity          </t>
  </si>
  <si>
    <t>260003-GY</t>
  </si>
  <si>
    <t>1201636</t>
  </si>
  <si>
    <t xml:space="preserve">Washcloth Tena Classic        </t>
  </si>
  <si>
    <t xml:space="preserve">576/Ca  </t>
  </si>
  <si>
    <t>65724</t>
  </si>
  <si>
    <t>9870174</t>
  </si>
  <si>
    <t xml:space="preserve">RCRA Collectors 70% recycled  </t>
  </si>
  <si>
    <t xml:space="preserve">3 gal       </t>
  </si>
  <si>
    <t>305066</t>
  </si>
  <si>
    <t>1234811</t>
  </si>
  <si>
    <t xml:space="preserve">Rid Shampoo                   </t>
  </si>
  <si>
    <t xml:space="preserve">4oz/Ea  </t>
  </si>
  <si>
    <t>1131093</t>
  </si>
  <si>
    <t>6330942</t>
  </si>
  <si>
    <t xml:space="preserve">Cuff Only f/Blood Pressure    </t>
  </si>
  <si>
    <t xml:space="preserve">Adult Large </t>
  </si>
  <si>
    <t xml:space="preserve">5/Pk    </t>
  </si>
  <si>
    <t>2466</t>
  </si>
  <si>
    <t>1228860</t>
  </si>
  <si>
    <t xml:space="preserve">Battery NiCad f/WA 72200      </t>
  </si>
  <si>
    <t>BULBTR</t>
  </si>
  <si>
    <t>BT722LOGO</t>
  </si>
  <si>
    <t>1006455</t>
  </si>
  <si>
    <t>Cast Boot Canvas Open Toe Navy</t>
  </si>
  <si>
    <t xml:space="preserve">Sm/Navy     </t>
  </si>
  <si>
    <t>CB01</t>
  </si>
  <si>
    <t>4390169</t>
  </si>
  <si>
    <t xml:space="preserve">45Ea/Bx </t>
  </si>
  <si>
    <t>5095</t>
  </si>
  <si>
    <t xml:space="preserve">Case Carry f/ Trainer II      </t>
  </si>
  <si>
    <t>8000-0375-01</t>
  </si>
  <si>
    <t xml:space="preserve">Dermacea Gauze NonWoven Ster  </t>
  </si>
  <si>
    <t xml:space="preserve">4x4 2Ply    </t>
  </si>
  <si>
    <t xml:space="preserve">800/Ca  </t>
  </si>
  <si>
    <t>441406</t>
  </si>
  <si>
    <t xml:space="preserve">Sling Arm w/Foam Strap        </t>
  </si>
  <si>
    <t xml:space="preserve">Universal   </t>
  </si>
  <si>
    <t>A112000</t>
  </si>
  <si>
    <t xml:space="preserve">Sling Arm Velcro Closure      </t>
  </si>
  <si>
    <t>A112005</t>
  </si>
  <si>
    <t>3620016</t>
  </si>
  <si>
    <t>Brief Wings Adult 45-58" Quilt</t>
  </si>
  <si>
    <t xml:space="preserve">Lg-Heavy    </t>
  </si>
  <si>
    <t xml:space="preserve">4X18/Ca </t>
  </si>
  <si>
    <t>66034</t>
  </si>
  <si>
    <t>6430545</t>
  </si>
  <si>
    <t xml:space="preserve">Depends Maximum ABS f/Men     </t>
  </si>
  <si>
    <t xml:space="preserve">38/Ca   </t>
  </si>
  <si>
    <t>43616</t>
  </si>
  <si>
    <t>1032720</t>
  </si>
  <si>
    <t xml:space="preserve">Bedpan Commode Pls 2 Qt Rose  </t>
  </si>
  <si>
    <t xml:space="preserve">15X12-1/4   </t>
  </si>
  <si>
    <t>H113-10</t>
  </si>
  <si>
    <t>1209197</t>
  </si>
  <si>
    <t xml:space="preserve">Comb Black                    </t>
  </si>
  <si>
    <t>C-7</t>
  </si>
  <si>
    <t>6812616</t>
  </si>
  <si>
    <t>Cap Shower Latex Free DawnMist</t>
  </si>
  <si>
    <t>SC01</t>
  </si>
  <si>
    <t>2201989</t>
  </si>
  <si>
    <t xml:space="preserve">Steam Sterilizer Integrator   </t>
  </si>
  <si>
    <t xml:space="preserve">2x.75"      </t>
  </si>
  <si>
    <t>1243B</t>
  </si>
  <si>
    <t>6429763</t>
  </si>
  <si>
    <t xml:space="preserve">Slippers Patient Gray         </t>
  </si>
  <si>
    <t xml:space="preserve">XX-Large    </t>
  </si>
  <si>
    <t>1098</t>
  </si>
  <si>
    <t xml:space="preserve">Note Post-It Popup Ss Ult     </t>
  </si>
  <si>
    <t>655185</t>
  </si>
  <si>
    <t>8900210</t>
  </si>
  <si>
    <t xml:space="preserve">Sharps Renewable Hinged Lid   </t>
  </si>
  <si>
    <t>8998PG2</t>
  </si>
  <si>
    <t xml:space="preserve">Battery Type 123 Lithium      </t>
  </si>
  <si>
    <t xml:space="preserve">f/AED +     </t>
  </si>
  <si>
    <t>8000-0801</t>
  </si>
  <si>
    <t>1520736</t>
  </si>
  <si>
    <t xml:space="preserve">Smart Site Adapter            </t>
  </si>
  <si>
    <t>SM5000</t>
  </si>
  <si>
    <t xml:space="preserve">Connector H2O Trp Microstream </t>
  </si>
  <si>
    <t>010994</t>
  </si>
  <si>
    <t xml:space="preserve">Pad Knee OSFA Elastic         </t>
  </si>
  <si>
    <t>4535</t>
  </si>
  <si>
    <t>8866001</t>
  </si>
  <si>
    <t xml:space="preserve">Clippers Fingernail W/O File  </t>
  </si>
  <si>
    <t>FNC3275</t>
  </si>
  <si>
    <t>2883166</t>
  </si>
  <si>
    <t xml:space="preserve">Tape Plastic Transparent LF   </t>
  </si>
  <si>
    <t xml:space="preserve">1"x10yd     </t>
  </si>
  <si>
    <t>3TPLT01</t>
  </si>
  <si>
    <t xml:space="preserve">Cleaner Dishwsh Dawn 38oz     </t>
  </si>
  <si>
    <t>172777</t>
  </si>
  <si>
    <t>1248472</t>
  </si>
  <si>
    <t>Cutimed Epiona Dressing Steril</t>
  </si>
  <si>
    <t>7322701</t>
  </si>
  <si>
    <t>8310888</t>
  </si>
  <si>
    <t xml:space="preserve">Dressing Optifoam Foam Adh LF </t>
  </si>
  <si>
    <t>4x4" 2.5"Pad</t>
  </si>
  <si>
    <t>MSC1044</t>
  </si>
  <si>
    <t>1176263</t>
  </si>
  <si>
    <t xml:space="preserve">Slippers Patient Pillow Paws  </t>
  </si>
  <si>
    <t xml:space="preserve">Teal        </t>
  </si>
  <si>
    <t xml:space="preserve">96Pr/Ca </t>
  </si>
  <si>
    <t>1069</t>
  </si>
  <si>
    <t>2284864</t>
  </si>
  <si>
    <t xml:space="preserve">Mennen Speed Stick Deodorant  </t>
  </si>
  <si>
    <t>1.8oz/Ea</t>
  </si>
  <si>
    <t>4987897</t>
  </si>
  <si>
    <t>1305369</t>
  </si>
  <si>
    <t xml:space="preserve">Slippers Patient Ladies Lblu  </t>
  </si>
  <si>
    <t>80103</t>
  </si>
  <si>
    <t>1221542</t>
  </si>
  <si>
    <t xml:space="preserve">Pad Sanitary Hospital Grade   </t>
  </si>
  <si>
    <t>ALAHS-74</t>
  </si>
  <si>
    <t>8310479</t>
  </si>
  <si>
    <t xml:space="preserve">Slipper Sure-Grip Navy        </t>
  </si>
  <si>
    <t>MDT211220L</t>
  </si>
  <si>
    <t>5824377</t>
  </si>
  <si>
    <t>2AWU-42</t>
  </si>
  <si>
    <t xml:space="preserve">Ink 932XL Ofcjet CN053AN HP   </t>
  </si>
  <si>
    <t>751054</t>
  </si>
  <si>
    <t xml:space="preserve">Catheter Foley 2-Way 12Fr 5cc </t>
  </si>
  <si>
    <t xml:space="preserve">Silicone    </t>
  </si>
  <si>
    <t>AS41012</t>
  </si>
  <si>
    <t>4997713</t>
  </si>
  <si>
    <t xml:space="preserve">Seal Pull-Tite II Numbered    </t>
  </si>
  <si>
    <t>7817</t>
  </si>
  <si>
    <t xml:space="preserve">Pediasure Shake 8Floz         </t>
  </si>
  <si>
    <t xml:space="preserve">Chocolate   </t>
  </si>
  <si>
    <t>51882</t>
  </si>
  <si>
    <t>A112006</t>
  </si>
  <si>
    <t>1135423</t>
  </si>
  <si>
    <t xml:space="preserve">Super Sani-Cloth              </t>
  </si>
  <si>
    <t xml:space="preserve">160/Pk  </t>
  </si>
  <si>
    <t>NICEPK</t>
  </si>
  <si>
    <t>Q55172</t>
  </si>
  <si>
    <t>1536648</t>
  </si>
  <si>
    <t xml:space="preserve">Infectious Waste Bag Red      </t>
  </si>
  <si>
    <t xml:space="preserve">23"x23"     </t>
  </si>
  <si>
    <t>116BX</t>
  </si>
  <si>
    <t>9875028</t>
  </si>
  <si>
    <t>Safetyglide Syringe 3cc Steril</t>
  </si>
  <si>
    <t xml:space="preserve">25x1        </t>
  </si>
  <si>
    <t>305924</t>
  </si>
  <si>
    <t>8405339</t>
  </si>
  <si>
    <t>Continue-Flo Sol St &amp;3Luer ACT</t>
  </si>
  <si>
    <t xml:space="preserve">VLV         </t>
  </si>
  <si>
    <t>TRAVOL</t>
  </si>
  <si>
    <t>2C8537</t>
  </si>
  <si>
    <t xml:space="preserve">BLU         </t>
  </si>
  <si>
    <t>67125-BLU</t>
  </si>
  <si>
    <t>1233504</t>
  </si>
  <si>
    <t xml:space="preserve">BABY POWDER CORNSTARCH        </t>
  </si>
  <si>
    <t>1.5oz/Bt</t>
  </si>
  <si>
    <t>WARNLB</t>
  </si>
  <si>
    <t>100525600</t>
  </si>
  <si>
    <t>2670031</t>
  </si>
  <si>
    <t xml:space="preserve">Mask Face Earloop Procedure   </t>
  </si>
  <si>
    <t>2201</t>
  </si>
  <si>
    <t xml:space="preserve">64/Ca   </t>
  </si>
  <si>
    <t>72232</t>
  </si>
  <si>
    <t xml:space="preserve">Pad Sanitary Maxi w/Adhesive  </t>
  </si>
  <si>
    <t xml:space="preserve">600/Ca  </t>
  </si>
  <si>
    <t>NON241279</t>
  </si>
  <si>
    <t xml:space="preserve">Niko-Stim Electrode w/Wires   </t>
  </si>
  <si>
    <t xml:space="preserve">2"x2"Square </t>
  </si>
  <si>
    <t xml:space="preserve">4/Pk    </t>
  </si>
  <si>
    <t>ECO-021</t>
  </si>
  <si>
    <t>1160100</t>
  </si>
  <si>
    <t xml:space="preserve">Pants Curity Youth            </t>
  </si>
  <si>
    <t xml:space="preserve">Lrg/X-Lrg   </t>
  </si>
  <si>
    <t>70074A</t>
  </si>
  <si>
    <t xml:space="preserve">Basic Buddy CPR Manikins      </t>
  </si>
  <si>
    <t xml:space="preserve">5-Pack      </t>
  </si>
  <si>
    <t>LF03694U</t>
  </si>
  <si>
    <t xml:space="preserve">Arm Sling Comfort             </t>
  </si>
  <si>
    <t>8010-01</t>
  </si>
  <si>
    <t xml:space="preserve">BD AutoShield Duo Pen Needle  </t>
  </si>
  <si>
    <t xml:space="preserve">30Gx5mm     </t>
  </si>
  <si>
    <t>5824262</t>
  </si>
  <si>
    <t>Undwear Adult Mod Absrb Wht Xl</t>
  </si>
  <si>
    <t xml:space="preserve">58-68IN     </t>
  </si>
  <si>
    <t>UWMXL25</t>
  </si>
  <si>
    <t xml:space="preserve">Collector Specimen Urine      </t>
  </si>
  <si>
    <t>VERV25055N</t>
  </si>
  <si>
    <t xml:space="preserve">Sling And Swathe              </t>
  </si>
  <si>
    <t>TX9902-06</t>
  </si>
  <si>
    <t>9004064</t>
  </si>
  <si>
    <t xml:space="preserve">Acclean Gentlecare Toothbrush </t>
  </si>
  <si>
    <t xml:space="preserve">42 Tuft     </t>
  </si>
  <si>
    <t>752997</t>
  </si>
  <si>
    <t xml:space="preserve">Support Ankle Neoprene LG/blk </t>
  </si>
  <si>
    <t>431-L</t>
  </si>
  <si>
    <t>1082480</t>
  </si>
  <si>
    <t xml:space="preserve">AloeGuard Soap Antimicrobial  </t>
  </si>
  <si>
    <t xml:space="preserve">4oz Bottle  </t>
  </si>
  <si>
    <t>HELINK</t>
  </si>
  <si>
    <t>7725</t>
  </si>
  <si>
    <t>1249544</t>
  </si>
  <si>
    <t xml:space="preserve">iCup Dx 6 Panel DOA Test      </t>
  </si>
  <si>
    <t>I-DXA-167-01</t>
  </si>
  <si>
    <t>6490056</t>
  </si>
  <si>
    <t xml:space="preserve">Soap Dial Deodorant           </t>
  </si>
  <si>
    <t xml:space="preserve">Bar         </t>
  </si>
  <si>
    <t>DIA00184</t>
  </si>
  <si>
    <t>2990137</t>
  </si>
  <si>
    <t>MT48044</t>
  </si>
  <si>
    <t>2881629</t>
  </si>
  <si>
    <t xml:space="preserve">Pack Hot Insul Inst Sngluse   </t>
  </si>
  <si>
    <t xml:space="preserve">6x9         </t>
  </si>
  <si>
    <t>30104</t>
  </si>
  <si>
    <t>2843353</t>
  </si>
  <si>
    <t xml:space="preserve">Bag Ziploc 3x5                </t>
  </si>
  <si>
    <t>ZIP35</t>
  </si>
  <si>
    <t xml:space="preserve">Mouthrinse Alcohol Free       </t>
  </si>
  <si>
    <t>MR3350</t>
  </si>
  <si>
    <t>2610152</t>
  </si>
  <si>
    <t xml:space="preserve">Perineal Bottle               </t>
  </si>
  <si>
    <t>PERI</t>
  </si>
  <si>
    <t>8300032</t>
  </si>
  <si>
    <t xml:space="preserve">Scrub Pant Unisex Drawstring  </t>
  </si>
  <si>
    <t xml:space="preserve">Dk Blue M   </t>
  </si>
  <si>
    <t>SC700M</t>
  </si>
  <si>
    <t xml:space="preserve">Clarity Strep Flip Cassette   </t>
  </si>
  <si>
    <t>DTG-STPFLIP</t>
  </si>
  <si>
    <t>2883043</t>
  </si>
  <si>
    <t xml:space="preserve">Pad Nail Polish Remover       </t>
  </si>
  <si>
    <t>MW-NLPRM</t>
  </si>
  <si>
    <t>1042731</t>
  </si>
  <si>
    <t>Electrode Mini-Foam (Medi-Trac</t>
  </si>
  <si>
    <t>31439766</t>
  </si>
  <si>
    <t xml:space="preserve">Diaper Dry Comfort Extra      </t>
  </si>
  <si>
    <t>67650</t>
  </si>
  <si>
    <t>107363</t>
  </si>
  <si>
    <t xml:space="preserve">Slippers Pt Unisex Green      </t>
  </si>
  <si>
    <t>MDT211218MI</t>
  </si>
  <si>
    <t>6320008</t>
  </si>
  <si>
    <t xml:space="preserve">Barrier Protective            </t>
  </si>
  <si>
    <t>325614</t>
  </si>
  <si>
    <t>1531434</t>
  </si>
  <si>
    <t xml:space="preserve">Sodium Chloride 0.9% Irrig    </t>
  </si>
  <si>
    <t xml:space="preserve">1000mL/Bt   </t>
  </si>
  <si>
    <t>2F7124</t>
  </si>
  <si>
    <t xml:space="preserve">Proscope 670 Neon Orange      </t>
  </si>
  <si>
    <t>670NO</t>
  </si>
  <si>
    <t>1839411</t>
  </si>
  <si>
    <t xml:space="preserve">Endotrach Tube Cuffed         </t>
  </si>
  <si>
    <t xml:space="preserve">8.0MM       </t>
  </si>
  <si>
    <t xml:space="preserve">10/BX   </t>
  </si>
  <si>
    <t>86053</t>
  </si>
  <si>
    <t>1235268</t>
  </si>
  <si>
    <t xml:space="preserve">Eyeglass Repair Kit           </t>
  </si>
  <si>
    <t xml:space="preserve">W/Screws    </t>
  </si>
  <si>
    <t>3686268</t>
  </si>
  <si>
    <t>16504</t>
  </si>
  <si>
    <t xml:space="preserve">Tegaderm Transparent Dressing </t>
  </si>
  <si>
    <t xml:space="preserve">6"x6"       </t>
  </si>
  <si>
    <t>3588</t>
  </si>
  <si>
    <t>6780602</t>
  </si>
  <si>
    <t xml:space="preserve">Saline Addipak Full Normal    </t>
  </si>
  <si>
    <t xml:space="preserve">5ml         </t>
  </si>
  <si>
    <t>HCS20059</t>
  </si>
  <si>
    <t>7438092</t>
  </si>
  <si>
    <t xml:space="preserve">Paper Tape                    </t>
  </si>
  <si>
    <t>HP6111</t>
  </si>
  <si>
    <t>2532611</t>
  </si>
  <si>
    <t xml:space="preserve">Pads CPRD w/Compression       </t>
  </si>
  <si>
    <t>8900-0800-01</t>
  </si>
  <si>
    <t xml:space="preserve">Clip Binder Large 12/Bx       </t>
  </si>
  <si>
    <t>963439</t>
  </si>
  <si>
    <t>1047823</t>
  </si>
  <si>
    <t xml:space="preserve">Water For Inj Sterile Vl SDV  </t>
  </si>
  <si>
    <t xml:space="preserve">10ml        </t>
  </si>
  <si>
    <t>PFIZNJ</t>
  </si>
  <si>
    <t>00409488710</t>
  </si>
  <si>
    <t xml:space="preserve">Arden Stethoscope Single Head </t>
  </si>
  <si>
    <t>ARDEN-S1BK</t>
  </si>
  <si>
    <t xml:space="preserve">Bedpan Commode Stack Plastic  </t>
  </si>
  <si>
    <t xml:space="preserve">Gold        </t>
  </si>
  <si>
    <t>H113-05</t>
  </si>
  <si>
    <t xml:space="preserve">Bag Zip White Write On 2mil   </t>
  </si>
  <si>
    <t xml:space="preserve">9"x12"      </t>
  </si>
  <si>
    <t>NONZIP912</t>
  </si>
  <si>
    <t xml:space="preserve">Slipper Pillow Paws Junior    </t>
  </si>
  <si>
    <t xml:space="preserve">1.5-4.5     </t>
  </si>
  <si>
    <t>5183</t>
  </si>
  <si>
    <t>1265012</t>
  </si>
  <si>
    <t xml:space="preserve">Cepacol Extra Strth Lozenges  </t>
  </si>
  <si>
    <t xml:space="preserve">16Ct        </t>
  </si>
  <si>
    <t xml:space="preserve">16/Pk   </t>
  </si>
  <si>
    <t>RECKIT</t>
  </si>
  <si>
    <t>63824-71016</t>
  </si>
  <si>
    <t>4991938</t>
  </si>
  <si>
    <t xml:space="preserve">LifeSaver Seatbelt Cutter     </t>
  </si>
  <si>
    <t>4000</t>
  </si>
  <si>
    <t>1218890</t>
  </si>
  <si>
    <t xml:space="preserve">Boost Liquid Nutritional Choc </t>
  </si>
  <si>
    <t>4390067538</t>
  </si>
  <si>
    <t xml:space="preserve">EZ Self Catheter              </t>
  </si>
  <si>
    <t xml:space="preserve">16FR        </t>
  </si>
  <si>
    <t xml:space="preserve">50/bx   </t>
  </si>
  <si>
    <t>EC160</t>
  </si>
  <si>
    <t>1843058</t>
  </si>
  <si>
    <t xml:space="preserve">Oxisensor II Adult            </t>
  </si>
  <si>
    <t xml:space="preserve">36"         </t>
  </si>
  <si>
    <t>D25L</t>
  </si>
  <si>
    <t>9312104</t>
  </si>
  <si>
    <t xml:space="preserve">Cath External Male            </t>
  </si>
  <si>
    <t>8500/8530</t>
  </si>
  <si>
    <t>6812653</t>
  </si>
  <si>
    <t xml:space="preserve">Toothbrush DawnMist Nyln Grn  </t>
  </si>
  <si>
    <t xml:space="preserve">46 Tuft     </t>
  </si>
  <si>
    <t>TB46</t>
  </si>
  <si>
    <t>8900011</t>
  </si>
  <si>
    <t xml:space="preserve">Filac 3000 Oral Probe         </t>
  </si>
  <si>
    <t xml:space="preserve">4feet       </t>
  </si>
  <si>
    <t>500026</t>
  </si>
  <si>
    <t xml:space="preserve">Mattress Pad f/Stretcher      </t>
  </si>
  <si>
    <t xml:space="preserve">Blk 3"      </t>
  </si>
  <si>
    <t>213BK</t>
  </si>
  <si>
    <t>6053706</t>
  </si>
  <si>
    <t xml:space="preserve">Purell Personal Pump Sani     </t>
  </si>
  <si>
    <t>9606-24</t>
  </si>
  <si>
    <t>3276476</t>
  </si>
  <si>
    <t xml:space="preserve">HCG Urine Control Set         </t>
  </si>
  <si>
    <t>134</t>
  </si>
  <si>
    <t>5841453</t>
  </si>
  <si>
    <t>Charging Base Surgical Clipper</t>
  </si>
  <si>
    <t xml:space="preserve">1/Ca    </t>
  </si>
  <si>
    <t>CAH4414</t>
  </si>
  <si>
    <t>3240032</t>
  </si>
  <si>
    <t xml:space="preserve">Gauze Sponge USP Type VII     </t>
  </si>
  <si>
    <t xml:space="preserve">2x2" NS     </t>
  </si>
  <si>
    <t xml:space="preserve">200/Pk  </t>
  </si>
  <si>
    <t>441203</t>
  </si>
  <si>
    <t>1154402</t>
  </si>
  <si>
    <t>Lancet Unistik 2 Comfort 1.8mm</t>
  </si>
  <si>
    <t xml:space="preserve">28g         </t>
  </si>
  <si>
    <t>AT 0742</t>
  </si>
  <si>
    <t xml:space="preserve">Datascope Pulse Ox Sensor     </t>
  </si>
  <si>
    <t xml:space="preserve">Generic     </t>
  </si>
  <si>
    <t>001200051602</t>
  </si>
  <si>
    <t>9880139</t>
  </si>
  <si>
    <t>Respirator Fold-Flat N95 White</t>
  </si>
  <si>
    <t xml:space="preserve">Reg         </t>
  </si>
  <si>
    <t>USA-N95-R</t>
  </si>
  <si>
    <t>1411056</t>
  </si>
  <si>
    <t xml:space="preserve">Nebulizer Aerosol Mask        </t>
  </si>
  <si>
    <t>B&amp;FMED</t>
  </si>
  <si>
    <t>64093</t>
  </si>
  <si>
    <t>1195990</t>
  </si>
  <si>
    <t xml:space="preserve">Catheter Clean-Cath Intmt Vnl </t>
  </si>
  <si>
    <t xml:space="preserve">10fr 16"    </t>
  </si>
  <si>
    <t>421710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</si>
  <si>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</si>
  <si>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</si>
  <si>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</si>
  <si>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</si>
  <si>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</si>
  <si>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1152652</t>
  </si>
  <si>
    <t>Solidifier Emergency Spill Kit</t>
  </si>
  <si>
    <t xml:space="preserve">Red Z       </t>
  </si>
  <si>
    <t xml:space="preserve">1/Ea    </t>
  </si>
  <si>
    <t>2038</t>
  </si>
  <si>
    <t xml:space="preserve">Wipes Disinfecting Clorox     </t>
  </si>
  <si>
    <t>984560</t>
  </si>
  <si>
    <t>2241084</t>
  </si>
  <si>
    <t xml:space="preserve">Curette Loop Ear Flex         </t>
  </si>
  <si>
    <t xml:space="preserve">WHITE       </t>
  </si>
  <si>
    <t xml:space="preserve">50/BX   </t>
  </si>
  <si>
    <t>6610</t>
  </si>
  <si>
    <t>1414205</t>
  </si>
  <si>
    <t xml:space="preserve">Seracult Developer     Sq     </t>
  </si>
  <si>
    <t xml:space="preserve">15ml        </t>
  </si>
  <si>
    <t>PROPER</t>
  </si>
  <si>
    <t>37901500</t>
  </si>
  <si>
    <t xml:space="preserve">Blood Pressure Monitor Home   </t>
  </si>
  <si>
    <t xml:space="preserve">Welch Allyn </t>
  </si>
  <si>
    <t>H-BP100SBP</t>
  </si>
  <si>
    <t>1114118</t>
  </si>
  <si>
    <t xml:space="preserve">Shower Cap Plastic Single Use </t>
  </si>
  <si>
    <t>NON24373</t>
  </si>
  <si>
    <t>1199476</t>
  </si>
  <si>
    <t xml:space="preserve">Bag Emesis ECO-EME-BAG        </t>
  </si>
  <si>
    <t>TRISTA</t>
  </si>
  <si>
    <t>ECOEMEBAG</t>
  </si>
  <si>
    <t xml:space="preserve">Clip Electrode f/ECG          </t>
  </si>
  <si>
    <t>2066867-010</t>
  </si>
  <si>
    <t>5900059</t>
  </si>
  <si>
    <t xml:space="preserve">Provon Hand &amp; Body Lotion     </t>
  </si>
  <si>
    <t>Moisturizing</t>
  </si>
  <si>
    <t>4331-48</t>
  </si>
  <si>
    <t>5823719</t>
  </si>
  <si>
    <t>Toothpaste Fluoride Mint .85Oz</t>
  </si>
  <si>
    <t xml:space="preserve">0.85OZ      </t>
  </si>
  <si>
    <t>OC-TP.85</t>
  </si>
  <si>
    <t>1198997</t>
  </si>
  <si>
    <t xml:space="preserve">Cuff BP Dura-Cuf Child        </t>
  </si>
  <si>
    <t>DUR-P2-2A</t>
  </si>
  <si>
    <t xml:space="preserve">Tray Foley Catheter           </t>
  </si>
  <si>
    <t xml:space="preserve">18fr        </t>
  </si>
  <si>
    <t>892118</t>
  </si>
  <si>
    <t xml:space="preserve">Comb Black Plastic            </t>
  </si>
  <si>
    <t xml:space="preserve">3.5"x1.75"  </t>
  </si>
  <si>
    <t>1774</t>
  </si>
  <si>
    <t xml:space="preserve">Drug Test 5 Panel             </t>
  </si>
  <si>
    <t>601651</t>
  </si>
  <si>
    <t>1531024</t>
  </si>
  <si>
    <t xml:space="preserve">Nasal Cannula Curved Flare    </t>
  </si>
  <si>
    <t xml:space="preserve">7'          </t>
  </si>
  <si>
    <t>001320</t>
  </si>
  <si>
    <t xml:space="preserve">Sorbion Sachet S 7-7/8 x 4"   </t>
  </si>
  <si>
    <t>7323209</t>
  </si>
  <si>
    <t xml:space="preserve">Set Ost Flexwear Lock n' Roll </t>
  </si>
  <si>
    <t xml:space="preserve">2.75"       </t>
  </si>
  <si>
    <t>19004</t>
  </si>
  <si>
    <t xml:space="preserve">Splint Boxer Coreflex Left    </t>
  </si>
  <si>
    <t xml:space="preserve">Sm 4-5"     </t>
  </si>
  <si>
    <t>37-1211</t>
  </si>
  <si>
    <t xml:space="preserve">Wedge Positioning Pillow      </t>
  </si>
  <si>
    <t>41</t>
  </si>
  <si>
    <t xml:space="preserve">Electrodes ECG Resting        </t>
  </si>
  <si>
    <t>MDS616101A</t>
  </si>
  <si>
    <t xml:space="preserve">Bulb                          </t>
  </si>
  <si>
    <t xml:space="preserve">3.5Volt     </t>
  </si>
  <si>
    <t xml:space="preserve">6/Pk    </t>
  </si>
  <si>
    <t>00300-U6</t>
  </si>
  <si>
    <t>4999202</t>
  </si>
  <si>
    <t xml:space="preserve">Leg Bag                       </t>
  </si>
  <si>
    <t xml:space="preserve">900mL       </t>
  </si>
  <si>
    <t>AS307N</t>
  </si>
  <si>
    <t>8909905</t>
  </si>
  <si>
    <t xml:space="preserve">Washcloth Wings Premoistened  </t>
  </si>
  <si>
    <t xml:space="preserve">9-1/2x13"   </t>
  </si>
  <si>
    <t xml:space="preserve">64/Pk   </t>
  </si>
  <si>
    <t>6599N</t>
  </si>
  <si>
    <t>9181868</t>
  </si>
  <si>
    <t xml:space="preserve">Syringe w/ Plast Cannula      </t>
  </si>
  <si>
    <t xml:space="preserve">3cc         </t>
  </si>
  <si>
    <t>303346</t>
  </si>
  <si>
    <t>RX64W/SEC</t>
  </si>
  <si>
    <t>4992636</t>
  </si>
  <si>
    <t xml:space="preserve">Grandview Laryn Blade Disp    </t>
  </si>
  <si>
    <t>GV 2020A-DS</t>
  </si>
  <si>
    <t xml:space="preserve">Handle Grandview Laryngoscope </t>
  </si>
  <si>
    <t xml:space="preserve">Stnd Medium </t>
  </si>
  <si>
    <t>GV 1002</t>
  </si>
  <si>
    <t xml:space="preserve">Cart Utility HD 20x28x16"     </t>
  </si>
  <si>
    <t>14455-BK</t>
  </si>
  <si>
    <t>1276575</t>
  </si>
  <si>
    <t xml:space="preserve">Speculum Vag ER-Spec Disp Lt  </t>
  </si>
  <si>
    <t xml:space="preserve">16/Bx   </t>
  </si>
  <si>
    <t>OBPMED</t>
  </si>
  <si>
    <t>C020120-1</t>
  </si>
  <si>
    <t xml:space="preserve">Bag Chain Of Custody Security </t>
  </si>
  <si>
    <t xml:space="preserve">Clear 9x12" </t>
  </si>
  <si>
    <t xml:space="preserve">250/Pk  </t>
  </si>
  <si>
    <t>11309</t>
  </si>
  <si>
    <t>1265238</t>
  </si>
  <si>
    <t xml:space="preserve">Medi-Aire Odor Eliminator 8oz </t>
  </si>
  <si>
    <t xml:space="preserve">8oz Lemon   </t>
  </si>
  <si>
    <t xml:space="preserve">1/Bt    </t>
  </si>
  <si>
    <t>7018L</t>
  </si>
  <si>
    <t xml:space="preserve">Universal Posey Key           </t>
  </si>
  <si>
    <t>1074</t>
  </si>
  <si>
    <t>A112007</t>
  </si>
  <si>
    <t xml:space="preserve">Attends Pull On 7             </t>
  </si>
  <si>
    <t xml:space="preserve">SM          </t>
  </si>
  <si>
    <t>APP0710</t>
  </si>
  <si>
    <t xml:space="preserve">Slippers Rubber Sole Non-Skid </t>
  </si>
  <si>
    <t xml:space="preserve">LtBlu 2XL   </t>
  </si>
  <si>
    <t xml:space="preserve">10Pr/Ca </t>
  </si>
  <si>
    <t>M3070-XXL</t>
  </si>
  <si>
    <t xml:space="preserve">Airway Oropharyngeal Small    </t>
  </si>
  <si>
    <t>1004380</t>
  </si>
  <si>
    <t>1235077</t>
  </si>
  <si>
    <t xml:space="preserve">Anbesol Gel Max-Strength      </t>
  </si>
  <si>
    <t xml:space="preserve">20%         </t>
  </si>
  <si>
    <t>.33oz/Tb</t>
  </si>
  <si>
    <t>WHITEH</t>
  </si>
  <si>
    <t>22567</t>
  </si>
  <si>
    <t>3950054</t>
  </si>
  <si>
    <t xml:space="preserve">Bag Paper White #8            </t>
  </si>
  <si>
    <t xml:space="preserve">500/Pk  </t>
  </si>
  <si>
    <t>DURO81273</t>
  </si>
  <si>
    <t>6985130</t>
  </si>
  <si>
    <t xml:space="preserve">Saline 0.9% Bottle 75ml       </t>
  </si>
  <si>
    <t>75ml Sterile</t>
  </si>
  <si>
    <t>AL4275</t>
  </si>
  <si>
    <t xml:space="preserve">PEP Acapella DH w/Mouthpiece  </t>
  </si>
  <si>
    <t xml:space="preserve">NS Green    </t>
  </si>
  <si>
    <t>26-21-1530</t>
  </si>
  <si>
    <t>2881680</t>
  </si>
  <si>
    <t xml:space="preserve">Mask Procedure Earloop Blue   </t>
  </si>
  <si>
    <t>AT71021</t>
  </si>
  <si>
    <t>1153239</t>
  </si>
  <si>
    <t xml:space="preserve">Pillow Medium Weight Disp     </t>
  </si>
  <si>
    <t xml:space="preserve">21"x27"     </t>
  </si>
  <si>
    <t>NON24393</t>
  </si>
  <si>
    <t xml:space="preserve">Tubing CPAP Smooth Bore       </t>
  </si>
  <si>
    <t xml:space="preserve">8' Gray     </t>
  </si>
  <si>
    <t>AGIHCG145C</t>
  </si>
  <si>
    <t>6439571</t>
  </si>
  <si>
    <t xml:space="preserve">Synthetic Plus PF NS Glove    </t>
  </si>
  <si>
    <t>HALYAR</t>
  </si>
  <si>
    <t>50034</t>
  </si>
  <si>
    <t xml:space="preserve">Paper Chart Bdk 716-0234-00   </t>
  </si>
  <si>
    <t>32016958</t>
  </si>
  <si>
    <t>8902091</t>
  </si>
  <si>
    <t>Telfa AMD Dressing Sterile 1's</t>
  </si>
  <si>
    <t xml:space="preserve">3"x4"       </t>
  </si>
  <si>
    <t>7662</t>
  </si>
  <si>
    <t>3620019</t>
  </si>
  <si>
    <t xml:space="preserve">Brief Wings Adult 59-64" XL   </t>
  </si>
  <si>
    <t xml:space="preserve">Heavy       </t>
  </si>
  <si>
    <t xml:space="preserve">4x15/Ca </t>
  </si>
  <si>
    <t>66035</t>
  </si>
  <si>
    <t xml:space="preserve">16oz        </t>
  </si>
  <si>
    <t>MSC095340</t>
  </si>
  <si>
    <t xml:space="preserve">Label:Refrigerate 1-5/8"x3/8" </t>
  </si>
  <si>
    <t xml:space="preserve">500/Rl      </t>
  </si>
  <si>
    <t xml:space="preserve">1000/Pk </t>
  </si>
  <si>
    <t>2749</t>
  </si>
  <si>
    <t xml:space="preserve">33X40       </t>
  </si>
  <si>
    <t>44-01</t>
  </si>
  <si>
    <t xml:space="preserve">First Aid Kit 3-Shelf Cabinet </t>
  </si>
  <si>
    <t xml:space="preserve">Filled      </t>
  </si>
  <si>
    <t>745M1</t>
  </si>
  <si>
    <t>7018543</t>
  </si>
  <si>
    <t xml:space="preserve">20x1        </t>
  </si>
  <si>
    <t>6x100/ca</t>
  </si>
  <si>
    <t>10371</t>
  </si>
  <si>
    <t>6978069</t>
  </si>
  <si>
    <t>Wristband Identification White</t>
  </si>
  <si>
    <t>140-11-PDM</t>
  </si>
  <si>
    <t xml:space="preserve">Tubing Extension f/Leg Bag    </t>
  </si>
  <si>
    <t xml:space="preserve">18"         </t>
  </si>
  <si>
    <t>AS311</t>
  </si>
  <si>
    <t>4309918</t>
  </si>
  <si>
    <t xml:space="preserve">Pillow Pos Nylon W/Cvr Tn     </t>
  </si>
  <si>
    <t xml:space="preserve">21"X20"X27" </t>
  </si>
  <si>
    <t>MDT219715</t>
  </si>
  <si>
    <t>1160664</t>
  </si>
  <si>
    <t xml:space="preserve">Underwear Protection Plus SM  </t>
  </si>
  <si>
    <t xml:space="preserve">20x32       </t>
  </si>
  <si>
    <t xml:space="preserve">88/Ca   </t>
  </si>
  <si>
    <t>MSC23000</t>
  </si>
  <si>
    <t>3980080</t>
  </si>
  <si>
    <t xml:space="preserve">Aloe Vesta Shampoo/Bodywash   </t>
  </si>
  <si>
    <t xml:space="preserve">1L          </t>
  </si>
  <si>
    <t>324612</t>
  </si>
  <si>
    <t xml:space="preserve">Sorbion Satchet S 4x4"        </t>
  </si>
  <si>
    <t>7323206</t>
  </si>
  <si>
    <t>1160096</t>
  </si>
  <si>
    <t xml:space="preserve">Pants Training Curity Youth M </t>
  </si>
  <si>
    <t xml:space="preserve">XL Heavy    </t>
  </si>
  <si>
    <t>70065BA</t>
  </si>
  <si>
    <t xml:space="preserve">Cuff BP Critikon Long Arm     </t>
  </si>
  <si>
    <t>Large 2-Tube</t>
  </si>
  <si>
    <t>2467</t>
  </si>
  <si>
    <t xml:space="preserve">LIFE SAVERS BAGS 5 FLVR,6     </t>
  </si>
  <si>
    <t xml:space="preserve">1/PK    </t>
  </si>
  <si>
    <t>414680</t>
  </si>
  <si>
    <t xml:space="preserve">Scrub Top Ladies V Neck       </t>
  </si>
  <si>
    <t>14700-015-M</t>
  </si>
  <si>
    <t>4390166</t>
  </si>
  <si>
    <t>5092</t>
  </si>
  <si>
    <t>1133759</t>
  </si>
  <si>
    <t xml:space="preserve">D 3"        </t>
  </si>
  <si>
    <t>MSC9503</t>
  </si>
  <si>
    <t xml:space="preserve">Black L     </t>
  </si>
  <si>
    <t>14920-015-L</t>
  </si>
  <si>
    <t>1092513</t>
  </si>
  <si>
    <t xml:space="preserve">Pouch Ostomy Drainable 2-3/4" </t>
  </si>
  <si>
    <t xml:space="preserve">UltraClear  </t>
  </si>
  <si>
    <t>18004</t>
  </si>
  <si>
    <t>9230012</t>
  </si>
  <si>
    <t xml:space="preserve">Oxygen Mask &amp; Tubing          </t>
  </si>
  <si>
    <t>MADA</t>
  </si>
  <si>
    <t>1327C</t>
  </si>
  <si>
    <t>7887759</t>
  </si>
  <si>
    <t xml:space="preserve">Removal Suture Skin           </t>
  </si>
  <si>
    <t xml:space="preserve">Kit         </t>
  </si>
  <si>
    <t>718</t>
  </si>
  <si>
    <t xml:space="preserve">Zamst Ankle A2 DX Right       </t>
  </si>
  <si>
    <t>470603</t>
  </si>
  <si>
    <t>5820005</t>
  </si>
  <si>
    <t>Cotton Tip Applicator Lf Ns 6"</t>
  </si>
  <si>
    <t xml:space="preserve">6"          </t>
  </si>
  <si>
    <t>C15055-600</t>
  </si>
  <si>
    <t xml:space="preserve">Wheelchair Transport Bari 22" </t>
  </si>
  <si>
    <t>400#Capacity</t>
  </si>
  <si>
    <t>MDS808200BAR</t>
  </si>
  <si>
    <t>1310409</t>
  </si>
  <si>
    <t xml:space="preserve">Soap Liquid Refille Bottle    </t>
  </si>
  <si>
    <t xml:space="preserve">1L Herbal   </t>
  </si>
  <si>
    <t>VESTAL</t>
  </si>
  <si>
    <t>110587</t>
  </si>
  <si>
    <t>2990140</t>
  </si>
  <si>
    <t xml:space="preserve">Maxithins  Pad Overnight      </t>
  </si>
  <si>
    <t>ALA 40063</t>
  </si>
  <si>
    <t>1119573</t>
  </si>
  <si>
    <t xml:space="preserve">Ovation Pillow 20x26 White    </t>
  </si>
  <si>
    <t>MDT219860</t>
  </si>
  <si>
    <t>1099382</t>
  </si>
  <si>
    <t xml:space="preserve">Unifine Needle Pentip 8mm     </t>
  </si>
  <si>
    <t xml:space="preserve">31Gx5/16    </t>
  </si>
  <si>
    <t>AN 3530</t>
  </si>
  <si>
    <t>5824751</t>
  </si>
  <si>
    <t>Shirt Scrub SMS Unisex Blue Xl</t>
  </si>
  <si>
    <t>23504T</t>
  </si>
  <si>
    <t>6781074</t>
  </si>
  <si>
    <t xml:space="preserve">Suture Removal Kit,Metal Scis </t>
  </si>
  <si>
    <t>Plas Forceps</t>
  </si>
  <si>
    <t>DYND71020</t>
  </si>
  <si>
    <t xml:space="preserve">Air Hose 2Tube Adult/Pedo     </t>
  </si>
  <si>
    <t>107365</t>
  </si>
  <si>
    <t xml:space="preserve">Cloth Hygen Microfiber 16x16  </t>
  </si>
  <si>
    <t>FGQ62000GR00</t>
  </si>
  <si>
    <t>1118537</t>
  </si>
  <si>
    <t xml:space="preserve">Criterion Glove PF Nitrile LF </t>
  </si>
  <si>
    <t>SRITNG</t>
  </si>
  <si>
    <t xml:space="preserve">Eye Patch Univ                </t>
  </si>
  <si>
    <t>0008610</t>
  </si>
  <si>
    <t>1203656</t>
  </si>
  <si>
    <t xml:space="preserve">EKG Electrode Silver Mac Plus </t>
  </si>
  <si>
    <t xml:space="preserve">100/Pouch   </t>
  </si>
  <si>
    <t>9623-810P</t>
  </si>
  <si>
    <t xml:space="preserve">Critikon Cuff BP Disposable   </t>
  </si>
  <si>
    <t>2643</t>
  </si>
  <si>
    <t xml:space="preserve">Paper Thermal Rolls           </t>
  </si>
  <si>
    <t xml:space="preserve">2"x100'     </t>
  </si>
  <si>
    <t xml:space="preserve">10Rl/Bx </t>
  </si>
  <si>
    <t>M4816A</t>
  </si>
  <si>
    <t>8310473</t>
  </si>
  <si>
    <t xml:space="preserve">Slipper Double Tread Blue     </t>
  </si>
  <si>
    <t>MDTDBLTREADL</t>
  </si>
  <si>
    <t>2010642</t>
  </si>
  <si>
    <t xml:space="preserve">Gauze Sponges 4x4 8ply        </t>
  </si>
  <si>
    <t xml:space="preserve">N/S         </t>
  </si>
  <si>
    <t>908292</t>
  </si>
  <si>
    <t>1064100</t>
  </si>
  <si>
    <t xml:space="preserve">Sacral      </t>
  </si>
  <si>
    <t>90807</t>
  </si>
  <si>
    <t>1471625</t>
  </si>
  <si>
    <t xml:space="preserve">Albustix Strips               </t>
  </si>
  <si>
    <t xml:space="preserve">100/Bt  </t>
  </si>
  <si>
    <t>AMES</t>
  </si>
  <si>
    <t>10333485</t>
  </si>
  <si>
    <t>1226759</t>
  </si>
  <si>
    <t>Shampo Bdy Wsh Frag Dy Fre Adt</t>
  </si>
  <si>
    <t>AG-SBW04</t>
  </si>
  <si>
    <t>2883065</t>
  </si>
  <si>
    <t>Suctur Remov Kt Littauer Scssr</t>
  </si>
  <si>
    <t xml:space="preserve">AdsonForcep </t>
  </si>
  <si>
    <t>CARDSP</t>
  </si>
  <si>
    <t>06-7200</t>
  </si>
  <si>
    <t xml:space="preserve">Applicator Vaginal Cream      </t>
  </si>
  <si>
    <t>69315</t>
  </si>
  <si>
    <t xml:space="preserve">AED Plus Trainer II Unit      </t>
  </si>
  <si>
    <t>8008-0050-01</t>
  </si>
  <si>
    <t>1175449</t>
  </si>
  <si>
    <t>Pump Dispnsr f/1 Gallon Bottle</t>
  </si>
  <si>
    <t>020390</t>
  </si>
  <si>
    <t xml:space="preserve">MASK OXYMASK ADULT W/ 7'      </t>
  </si>
  <si>
    <t>OM-1125-8</t>
  </si>
  <si>
    <t>1226760</t>
  </si>
  <si>
    <t xml:space="preserve">Gel Shave 1.5Oz Scented       </t>
  </si>
  <si>
    <t>AG-SG1</t>
  </si>
  <si>
    <t>1213349</t>
  </si>
  <si>
    <t>Wipe Disinfecting Clorox 75/Ct</t>
  </si>
  <si>
    <t xml:space="preserve">Lemon       </t>
  </si>
  <si>
    <t>CLO15948CT</t>
  </si>
  <si>
    <t>5823711</t>
  </si>
  <si>
    <t>Toothbrush Prem Adult Xtrasoft</t>
  </si>
  <si>
    <t>OC-TBADXS2</t>
  </si>
  <si>
    <t xml:space="preserve">Black S     </t>
  </si>
  <si>
    <t>14920-015-S</t>
  </si>
  <si>
    <t>1450508</t>
  </si>
  <si>
    <t xml:space="preserve">Stethoscope Adscope Black 2Hd </t>
  </si>
  <si>
    <t xml:space="preserve">22" Adlt    </t>
  </si>
  <si>
    <t>603BK</t>
  </si>
  <si>
    <t>8401080</t>
  </si>
  <si>
    <t xml:space="preserve">Spirometer Incentive          </t>
  </si>
  <si>
    <t xml:space="preserve">2500ml      </t>
  </si>
  <si>
    <t>001904A</t>
  </si>
  <si>
    <t>1011651</t>
  </si>
  <si>
    <t xml:space="preserve">Audiospec Large Size Only     </t>
  </si>
  <si>
    <t>23307</t>
  </si>
  <si>
    <t xml:space="preserve">Dentips Swabs Oral Disposable </t>
  </si>
  <si>
    <t>MDS096502</t>
  </si>
  <si>
    <t>1138736</t>
  </si>
  <si>
    <t xml:space="preserve">WashCloth Convenience Attends </t>
  </si>
  <si>
    <t xml:space="preserve">8"x12.5"    </t>
  </si>
  <si>
    <t xml:space="preserve">12Pk/Ca </t>
  </si>
  <si>
    <t>WCCP1000</t>
  </si>
  <si>
    <t xml:space="preserve">Bags Flame Bedside Retard     </t>
  </si>
  <si>
    <t xml:space="preserve">2000/Ca </t>
  </si>
  <si>
    <t>950232</t>
  </si>
  <si>
    <t>1217198</t>
  </si>
  <si>
    <t xml:space="preserve">Slippers Patient Dbl Tread XL </t>
  </si>
  <si>
    <t xml:space="preserve">Navy Blue   </t>
  </si>
  <si>
    <t>99946</t>
  </si>
  <si>
    <t>2870832</t>
  </si>
  <si>
    <t xml:space="preserve">Opsite Flexigrid Dressing     </t>
  </si>
  <si>
    <t xml:space="preserve">4X4-3/4"    </t>
  </si>
  <si>
    <t xml:space="preserve">BX/50   </t>
  </si>
  <si>
    <t>66024630</t>
  </si>
  <si>
    <t>1103507</t>
  </si>
  <si>
    <t xml:space="preserve">Adult Aneroid Blood Unit      </t>
  </si>
  <si>
    <t>MDS9380</t>
  </si>
  <si>
    <t>9880216</t>
  </si>
  <si>
    <t>Esteem Strch Glove Nitrile III</t>
  </si>
  <si>
    <t>8858NXLB</t>
  </si>
  <si>
    <t>1160463</t>
  </si>
  <si>
    <t xml:space="preserve">Burn Crm w/Lidocaine 0.9g Pkt </t>
  </si>
  <si>
    <t xml:space="preserve">0.13/0.5%   </t>
  </si>
  <si>
    <t>26073</t>
  </si>
  <si>
    <t>9955426</t>
  </si>
  <si>
    <t xml:space="preserve">Culture Swab Liquid Amies     </t>
  </si>
  <si>
    <t>B-DMIC</t>
  </si>
  <si>
    <t>220093</t>
  </si>
  <si>
    <t>1183928</t>
  </si>
  <si>
    <t>Paper Table Crepe 21"x125'Roll</t>
  </si>
  <si>
    <t>GREBAY</t>
  </si>
  <si>
    <t>42530</t>
  </si>
  <si>
    <t xml:space="preserve">FREE        </t>
  </si>
  <si>
    <t>3354</t>
  </si>
  <si>
    <t>1149144</t>
  </si>
  <si>
    <t>Powerstep ClassicPlus M11-11.5</t>
  </si>
  <si>
    <t xml:space="preserve">W13.13.5    </t>
  </si>
  <si>
    <t>STABST</t>
  </si>
  <si>
    <t>1003-01H</t>
  </si>
  <si>
    <t>6020222</t>
  </si>
  <si>
    <t xml:space="preserve">Tray Foley Urine Meter Silicn </t>
  </si>
  <si>
    <t xml:space="preserve">16Fr 200mL  </t>
  </si>
  <si>
    <t>892116</t>
  </si>
  <si>
    <t xml:space="preserve">Commode Bucket                </t>
  </si>
  <si>
    <t xml:space="preserve">7.5Qt       </t>
  </si>
  <si>
    <t>11106</t>
  </si>
  <si>
    <t xml:space="preserve">Bottle Humidifier Airsep      </t>
  </si>
  <si>
    <t>HU003-1</t>
  </si>
  <si>
    <t xml:space="preserve">Cannula w/10' Tubing          </t>
  </si>
  <si>
    <t>33240</t>
  </si>
  <si>
    <t xml:space="preserve">Support Ankle Neoprene Small  </t>
  </si>
  <si>
    <t>BlackScarlet</t>
  </si>
  <si>
    <t>431</t>
  </si>
  <si>
    <t>1286077</t>
  </si>
  <si>
    <t>Xeroform Gauze Petrolatum Strl</t>
  </si>
  <si>
    <t xml:space="preserve">2"x2"       </t>
  </si>
  <si>
    <t>214</t>
  </si>
  <si>
    <t>8900111</t>
  </si>
  <si>
    <t xml:space="preserve">Container Pharm Waste Empty   </t>
  </si>
  <si>
    <t xml:space="preserve">2 Gall      </t>
  </si>
  <si>
    <t>8820</t>
  </si>
  <si>
    <t>1229340</t>
  </si>
  <si>
    <t xml:space="preserve">Discover Drug Test Cup        </t>
  </si>
  <si>
    <t xml:space="preserve">12 Panel    </t>
  </si>
  <si>
    <t>DIS-CUP-9124</t>
  </si>
  <si>
    <t>9808783</t>
  </si>
  <si>
    <t xml:space="preserve">Combs                         </t>
  </si>
  <si>
    <t xml:space="preserve">144/BX  </t>
  </si>
  <si>
    <t>1771B</t>
  </si>
  <si>
    <t>6770016</t>
  </si>
  <si>
    <t>Gold Bond Ultimate Healing Ltn</t>
  </si>
  <si>
    <t xml:space="preserve">Healing     </t>
  </si>
  <si>
    <t xml:space="preserve">14oz/Bt </t>
  </si>
  <si>
    <t>CHAINC</t>
  </si>
  <si>
    <t>06651</t>
  </si>
  <si>
    <t>3129567</t>
  </si>
  <si>
    <t>Com-Fit EL Msk Fluid Resistant</t>
  </si>
  <si>
    <t>SULTAN</t>
  </si>
  <si>
    <t>20324</t>
  </si>
  <si>
    <t>1201121</t>
  </si>
  <si>
    <t xml:space="preserve">ComfortForm Wrist W/MP Block  </t>
  </si>
  <si>
    <t xml:space="preserve">Small Right </t>
  </si>
  <si>
    <t>79-87453</t>
  </si>
  <si>
    <t xml:space="preserve">Lamp Asmb f/Pocket Otoscope   </t>
  </si>
  <si>
    <t>5111N-4</t>
  </si>
  <si>
    <t>1264377</t>
  </si>
  <si>
    <t xml:space="preserve">Cannula Nasal 50' Tubing      </t>
  </si>
  <si>
    <t>002600-50</t>
  </si>
  <si>
    <t>6812484</t>
  </si>
  <si>
    <t xml:space="preserve">Washcloth DawnMist Adult      </t>
  </si>
  <si>
    <t xml:space="preserve">9"x13"      </t>
  </si>
  <si>
    <t>AW4739</t>
  </si>
  <si>
    <t>6814363</t>
  </si>
  <si>
    <t xml:space="preserve">Shave Cream Aerosol DawnMist  </t>
  </si>
  <si>
    <t>SC110-12</t>
  </si>
  <si>
    <t>70073A</t>
  </si>
  <si>
    <t xml:space="preserve">Bandage Cavilon Liquid        </t>
  </si>
  <si>
    <t xml:space="preserve">2.7ml       </t>
  </si>
  <si>
    <t>5050</t>
  </si>
  <si>
    <t xml:space="preserve">Dispenser Face Mask Manual    </t>
  </si>
  <si>
    <t xml:space="preserve">Wht Metal   </t>
  </si>
  <si>
    <t>FB-090</t>
  </si>
  <si>
    <t>5200017</t>
  </si>
  <si>
    <t xml:space="preserve">Paper EKG Marquette Thermal Z </t>
  </si>
  <si>
    <t xml:space="preserve">f/MAC 5000  </t>
  </si>
  <si>
    <t xml:space="preserve">300/Pk  </t>
  </si>
  <si>
    <t>CARDIO</t>
  </si>
  <si>
    <t>9402-020</t>
  </si>
  <si>
    <t>6983696</t>
  </si>
  <si>
    <t xml:space="preserve">Sterile Water for Irrigation  </t>
  </si>
  <si>
    <t>AL4100</t>
  </si>
  <si>
    <t>8906313</t>
  </si>
  <si>
    <t xml:space="preserve">Brief Simplicity Adlt 45-58"  </t>
  </si>
  <si>
    <t xml:space="preserve">Lg Mod      </t>
  </si>
  <si>
    <t>60044</t>
  </si>
  <si>
    <t>6430517</t>
  </si>
  <si>
    <t xml:space="preserve">Tampon Kotex Scr Plstc Appl   </t>
  </si>
  <si>
    <t xml:space="preserve">Spr Abs     </t>
  </si>
  <si>
    <t xml:space="preserve">18/Pk   </t>
  </si>
  <si>
    <t>15881</t>
  </si>
  <si>
    <t>1116028</t>
  </si>
  <si>
    <t xml:space="preserve">Cushion Egg Crate Foam        </t>
  </si>
  <si>
    <t xml:space="preserve">16"X8"X1.5" </t>
  </si>
  <si>
    <t xml:space="preserve">12Pr/Ca </t>
  </si>
  <si>
    <t>8616</t>
  </si>
  <si>
    <t>7018118</t>
  </si>
  <si>
    <t xml:space="preserve">Syringe 3cc Vanish Point      </t>
  </si>
  <si>
    <t xml:space="preserve">20gx1.5     </t>
  </si>
  <si>
    <t>10381</t>
  </si>
  <si>
    <t xml:space="preserve">Coaguchek XS Meter            </t>
  </si>
  <si>
    <t>04837975001</t>
  </si>
  <si>
    <t xml:space="preserve">Ear Muff Noise Reduction 26dB </t>
  </si>
  <si>
    <t>3GYD7</t>
  </si>
  <si>
    <t xml:space="preserve">Cartridge Ink f/ HP 933       </t>
  </si>
  <si>
    <t xml:space="preserve">Multicolor  </t>
  </si>
  <si>
    <t>979203</t>
  </si>
  <si>
    <t xml:space="preserve">Pants Knit Wings              </t>
  </si>
  <si>
    <t>706A</t>
  </si>
  <si>
    <t xml:space="preserve">Dressing Copa Island Foam     </t>
  </si>
  <si>
    <t xml:space="preserve">4"x4"       </t>
  </si>
  <si>
    <t>55544B</t>
  </si>
  <si>
    <t>9560147</t>
  </si>
  <si>
    <t xml:space="preserve">Label Allergy Red/white       </t>
  </si>
  <si>
    <t xml:space="preserve">200/RL      </t>
  </si>
  <si>
    <t xml:space="preserve">1RL/BX  </t>
  </si>
  <si>
    <t>N-12A</t>
  </si>
  <si>
    <t>8712203</t>
  </si>
  <si>
    <t xml:space="preserve">Aloe Vestal Pctv Ointment 2N1 </t>
  </si>
  <si>
    <t>324913</t>
  </si>
  <si>
    <t xml:space="preserve">Brush Ivory Hair 7.25"        </t>
  </si>
  <si>
    <t xml:space="preserve">Hair        </t>
  </si>
  <si>
    <t>HBO1</t>
  </si>
  <si>
    <t>6680015</t>
  </si>
  <si>
    <t xml:space="preserve">Drug Screen 11 Panel          </t>
  </si>
  <si>
    <t>CD-DOA-1115</t>
  </si>
  <si>
    <t xml:space="preserve">Label Anes f/ Syringe Id      </t>
  </si>
  <si>
    <t xml:space="preserve">323/Rl  </t>
  </si>
  <si>
    <t>SA3219-DTI</t>
  </si>
  <si>
    <t>2881978</t>
  </si>
  <si>
    <t>S88RX02</t>
  </si>
  <si>
    <t xml:space="preserve">Allevyn 3.5x3.5               </t>
  </si>
  <si>
    <t xml:space="preserve">8/CA    </t>
  </si>
  <si>
    <t>66027640</t>
  </si>
  <si>
    <t>4260053</t>
  </si>
  <si>
    <t xml:space="preserve">Aneriod Stethescope Pro Kit   </t>
  </si>
  <si>
    <t xml:space="preserve">Black Adult </t>
  </si>
  <si>
    <t>768-670-11ABK</t>
  </si>
  <si>
    <t>6980321</t>
  </si>
  <si>
    <t>Cart Poly 3-Shelf w/PowerStrip</t>
  </si>
  <si>
    <t xml:space="preserve">19x15x29    </t>
  </si>
  <si>
    <t>IDEMED</t>
  </si>
  <si>
    <t>UC320P</t>
  </si>
  <si>
    <t xml:space="preserve">Flag Tape Sign Here           </t>
  </si>
  <si>
    <t xml:space="preserve">2/Pk    </t>
  </si>
  <si>
    <t>550657</t>
  </si>
  <si>
    <t xml:space="preserve">Pill Splitter Blue            </t>
  </si>
  <si>
    <t xml:space="preserve">1/Bx    </t>
  </si>
  <si>
    <t>NON135000</t>
  </si>
  <si>
    <t xml:space="preserve">CareGuard Pillow Blue Reuse   </t>
  </si>
  <si>
    <t>TPF-40005</t>
  </si>
  <si>
    <t xml:space="preserve">Melatonin Quick Dissolve Chry </t>
  </si>
  <si>
    <t xml:space="preserve">10mg Tablet </t>
  </si>
  <si>
    <t xml:space="preserve">120/Bt  </t>
  </si>
  <si>
    <t>4940649</t>
  </si>
  <si>
    <t xml:space="preserve">Cuff BP Critikon Sensa-Cuff   </t>
  </si>
  <si>
    <t>2463</t>
  </si>
  <si>
    <t>3687268</t>
  </si>
  <si>
    <t xml:space="preserve">21gx1.5     </t>
  </si>
  <si>
    <t>10361</t>
  </si>
  <si>
    <t>7323197</t>
  </si>
  <si>
    <t xml:space="preserve">Precision X-tra Test Strips   </t>
  </si>
  <si>
    <t>9972865</t>
  </si>
  <si>
    <t>5654216</t>
  </si>
  <si>
    <t xml:space="preserve">Nitrile PF Glove Black        </t>
  </si>
  <si>
    <t>MICFLE</t>
  </si>
  <si>
    <t>MK-296-XXL</t>
  </si>
  <si>
    <t>1105822</t>
  </si>
  <si>
    <t xml:space="preserve">Resource Bnprn Pwd Unflavored </t>
  </si>
  <si>
    <t>28410000</t>
  </si>
  <si>
    <t>7430739</t>
  </si>
  <si>
    <t xml:space="preserve">Nasopharyngeal Airway         </t>
  </si>
  <si>
    <t xml:space="preserve">32Fr        </t>
  </si>
  <si>
    <t>8888247056</t>
  </si>
  <si>
    <t xml:space="preserve">Battery Door f/Suretemp       </t>
  </si>
  <si>
    <t>25263-0000</t>
  </si>
  <si>
    <t>2883041</t>
  </si>
  <si>
    <t>Pad Prep Alchl 70%Isopropyl St</t>
  </si>
  <si>
    <t xml:space="preserve">Lg          </t>
  </si>
  <si>
    <t>MW-APL</t>
  </si>
  <si>
    <t xml:space="preserve">Clorox Toiletwand System      </t>
  </si>
  <si>
    <t xml:space="preserve">Blue/White  </t>
  </si>
  <si>
    <t>594890</t>
  </si>
  <si>
    <t>8310925</t>
  </si>
  <si>
    <t xml:space="preserve">Sm Disp     </t>
  </si>
  <si>
    <t>NON27213S</t>
  </si>
  <si>
    <t xml:space="preserve">Catheter Red Rubber           </t>
  </si>
  <si>
    <t xml:space="preserve">18FR        </t>
  </si>
  <si>
    <t>0094180</t>
  </si>
  <si>
    <t xml:space="preserve">Breast Pump Plastic           </t>
  </si>
  <si>
    <t>3909-1</t>
  </si>
  <si>
    <t>1045324</t>
  </si>
  <si>
    <t xml:space="preserve">Hot/Cold Pack Reusable HSI    </t>
  </si>
  <si>
    <t xml:space="preserve">4"x6"       </t>
  </si>
  <si>
    <t>NORLAB</t>
  </si>
  <si>
    <t>4998169</t>
  </si>
  <si>
    <t xml:space="preserve">Syringe Irrigation Piston     </t>
  </si>
  <si>
    <t>60cc Sterile</t>
  </si>
  <si>
    <t>AS015</t>
  </si>
  <si>
    <t>9273263</t>
  </si>
  <si>
    <t xml:space="preserve">Cannula Nasal Adult 7'tb F    </t>
  </si>
  <si>
    <t>1699-7-50</t>
  </si>
  <si>
    <t>2882385</t>
  </si>
  <si>
    <t xml:space="preserve">Esteem Strchy Glove Nitrile I </t>
  </si>
  <si>
    <t>8819NB</t>
  </si>
  <si>
    <t>4969779</t>
  </si>
  <si>
    <t xml:space="preserve">Ecg Cable 3 Lead Atlas        </t>
  </si>
  <si>
    <t xml:space="preserve">MONITOR     </t>
  </si>
  <si>
    <t>6200-05</t>
  </si>
  <si>
    <t xml:space="preserve">Comp Stocking Knee 15-20      </t>
  </si>
  <si>
    <t xml:space="preserve">Tan Large   </t>
  </si>
  <si>
    <t>114808</t>
  </si>
  <si>
    <t xml:space="preserve">Snap Adapters                 </t>
  </si>
  <si>
    <t xml:space="preserve">10/Set  </t>
  </si>
  <si>
    <t>58549-0000</t>
  </si>
  <si>
    <t xml:space="preserve">Wedge Bed Foam 12x24x24"      </t>
  </si>
  <si>
    <t>802-8028-0100</t>
  </si>
  <si>
    <t>8900145</t>
  </si>
  <si>
    <t xml:space="preserve">Curity Gauze Sterile 4"x4"    </t>
  </si>
  <si>
    <t xml:space="preserve">8ply 10's   </t>
  </si>
  <si>
    <t>3968</t>
  </si>
  <si>
    <t xml:space="preserve">Pen Comformate Rtr Fine B     </t>
  </si>
  <si>
    <t>396711</t>
  </si>
  <si>
    <t xml:space="preserve">Plier Hard Wire Cutter        </t>
  </si>
  <si>
    <t xml:space="preserve">15Degree    </t>
  </si>
  <si>
    <t>74-103</t>
  </si>
  <si>
    <t xml:space="preserve">Tweezer SS 3.5" Fine Point    </t>
  </si>
  <si>
    <t>1783</t>
  </si>
  <si>
    <t xml:space="preserve">Paste Brava                   </t>
  </si>
  <si>
    <t xml:space="preserve">2 oz        </t>
  </si>
  <si>
    <t>12050</t>
  </si>
  <si>
    <t xml:space="preserve">Slipper Sure-Grip Blue        </t>
  </si>
  <si>
    <t>MDT211220M</t>
  </si>
  <si>
    <t>6783964</t>
  </si>
  <si>
    <t xml:space="preserve">Gauze Sponge Woven LF ST 8ply </t>
  </si>
  <si>
    <t>NON21420</t>
  </si>
  <si>
    <t>1078990</t>
  </si>
  <si>
    <t xml:space="preserve">Safeskin PF Vinyl Glove       </t>
  </si>
  <si>
    <t>55034</t>
  </si>
  <si>
    <t>2670015</t>
  </si>
  <si>
    <t xml:space="preserve">Medicine Cup Polyethylene     </t>
  </si>
  <si>
    <t>1oz Non-Grad</t>
  </si>
  <si>
    <t>4258</t>
  </si>
  <si>
    <t>HS-PS-632</t>
  </si>
  <si>
    <t xml:space="preserve">Bracket Wire Lock F/8980      </t>
  </si>
  <si>
    <t xml:space="preserve">5/CA    </t>
  </si>
  <si>
    <t>8984</t>
  </si>
  <si>
    <t>1103191</t>
  </si>
  <si>
    <t xml:space="preserve">Cuff SC Reus Adult 2-Tube     </t>
  </si>
  <si>
    <t>REUSE-11-2SC</t>
  </si>
  <si>
    <t>1169628</t>
  </si>
  <si>
    <t xml:space="preserve">Chek-Stix Combo Pos/Neg       </t>
  </si>
  <si>
    <t xml:space="preserve">25+25       </t>
  </si>
  <si>
    <t>10310483</t>
  </si>
  <si>
    <t xml:space="preserve">Rx Destroyer Funnel           </t>
  </si>
  <si>
    <t xml:space="preserve">16oz/64oz   </t>
  </si>
  <si>
    <t>RXFUn</t>
  </si>
  <si>
    <t>1184006</t>
  </si>
  <si>
    <t xml:space="preserve">IV Start Kit                  </t>
  </si>
  <si>
    <t>TRILAB</t>
  </si>
  <si>
    <t>50265</t>
  </si>
  <si>
    <t>1248471</t>
  </si>
  <si>
    <t xml:space="preserve">2x2         </t>
  </si>
  <si>
    <t>7322700</t>
  </si>
  <si>
    <t xml:space="preserve">Wipe ReadyFlush Jr. Bdgr      </t>
  </si>
  <si>
    <t xml:space="preserve">960/Ca  </t>
  </si>
  <si>
    <t>MSC263820</t>
  </si>
  <si>
    <t>1126995</t>
  </si>
  <si>
    <t xml:space="preserve">Crayon Adhesive Bandages      </t>
  </si>
  <si>
    <t xml:space="preserve">3/4" x 3"   </t>
  </si>
  <si>
    <t>ARMEDC</t>
  </si>
  <si>
    <t xml:space="preserve">Sharps Container              </t>
  </si>
  <si>
    <t xml:space="preserve">3Gallon     </t>
  </si>
  <si>
    <t>MDS705203</t>
  </si>
  <si>
    <t xml:space="preserve">Ultracare Brief               </t>
  </si>
  <si>
    <t>ULTRACAREXLG</t>
  </si>
  <si>
    <t>1013963</t>
  </si>
  <si>
    <t xml:space="preserve">Good News Gillette Razor      </t>
  </si>
  <si>
    <t>4417GN</t>
  </si>
  <si>
    <t>3739613</t>
  </si>
  <si>
    <t xml:space="preserve">Nail Polish Remover Pad       </t>
  </si>
  <si>
    <t>Acetone Free</t>
  </si>
  <si>
    <t>B71200</t>
  </si>
  <si>
    <t xml:space="preserve">Wrist Brace Hg80 Premium      </t>
  </si>
  <si>
    <t xml:space="preserve">S/M         </t>
  </si>
  <si>
    <t>79718</t>
  </si>
  <si>
    <t>1035269</t>
  </si>
  <si>
    <t>Bedpan Commode Pls 1.7 Qt Rose</t>
  </si>
  <si>
    <t xml:space="preserve">15X12.5X4   </t>
  </si>
  <si>
    <t>H111-10</t>
  </si>
  <si>
    <t>3709210</t>
  </si>
  <si>
    <t xml:space="preserve">Baksnap Safety Syringe 1ml    </t>
  </si>
  <si>
    <t xml:space="preserve">22GX1-1/2"  </t>
  </si>
  <si>
    <t>DUOPRS</t>
  </si>
  <si>
    <t>97001351</t>
  </si>
  <si>
    <t xml:space="preserve">Transport Wheelchair          </t>
  </si>
  <si>
    <t xml:space="preserve">19"         </t>
  </si>
  <si>
    <t>MDS808200</t>
  </si>
  <si>
    <t>8310096</t>
  </si>
  <si>
    <t xml:space="preserve">Aloetouch PF Vinyl Glove      </t>
  </si>
  <si>
    <t>MDS195076</t>
  </si>
  <si>
    <t>1141985</t>
  </si>
  <si>
    <t xml:space="preserve">Comb 5" Black                 </t>
  </si>
  <si>
    <t>MDS137005</t>
  </si>
  <si>
    <t>5823269</t>
  </si>
  <si>
    <t xml:space="preserve">25Gx1in     </t>
  </si>
  <si>
    <t>ED3251-CM</t>
  </si>
  <si>
    <t>4542689</t>
  </si>
  <si>
    <t>Suretemp Therm Oral WallMt 9Ft</t>
  </si>
  <si>
    <t>2Yr Warranty</t>
  </si>
  <si>
    <t>01690-300</t>
  </si>
  <si>
    <t xml:space="preserve">Surestream Watertrap          </t>
  </si>
  <si>
    <t xml:space="preserve">Cleanser Skin Wound 16oz      </t>
  </si>
  <si>
    <t>449000</t>
  </si>
  <si>
    <t xml:space="preserve">Fl Red      </t>
  </si>
  <si>
    <t xml:space="preserve">1000/Rl </t>
  </si>
  <si>
    <t>59702043</t>
  </si>
  <si>
    <t>2881642</t>
  </si>
  <si>
    <t xml:space="preserve">Reuse Gel Pk Med              </t>
  </si>
  <si>
    <t xml:space="preserve">4.5x10.5"   </t>
  </si>
  <si>
    <t>70304</t>
  </si>
  <si>
    <t>3890062</t>
  </si>
  <si>
    <t xml:space="preserve">Needle ProEdge Safety         </t>
  </si>
  <si>
    <t xml:space="preserve">22gx1.5"    </t>
  </si>
  <si>
    <t>402215</t>
  </si>
  <si>
    <t>9878073</t>
  </si>
  <si>
    <t xml:space="preserve">Syringes w/Needle LL Disp 3cc </t>
  </si>
  <si>
    <t xml:space="preserve">20gx1-1/2"  </t>
  </si>
  <si>
    <t>309579</t>
  </si>
  <si>
    <t xml:space="preserve">Gamma XXL LF Sphygmomanometer </t>
  </si>
  <si>
    <t xml:space="preserve">Wall Type   </t>
  </si>
  <si>
    <t>HEINE</t>
  </si>
  <si>
    <t>M-000.09.323</t>
  </si>
  <si>
    <t>9114906</t>
  </si>
  <si>
    <t xml:space="preserve">Compression Socks Overcalf    </t>
  </si>
  <si>
    <t xml:space="preserve">8-15mm      </t>
  </si>
  <si>
    <t>Large/Bk</t>
  </si>
  <si>
    <t>110303</t>
  </si>
  <si>
    <t xml:space="preserve">Unisex Top Three Pkt          </t>
  </si>
  <si>
    <t>14869-0152XL</t>
  </si>
  <si>
    <t xml:space="preserve">Repl Training Elect for CR+   </t>
  </si>
  <si>
    <t xml:space="preserve">5Pr/Pk  </t>
  </si>
  <si>
    <t>11250-000015</t>
  </si>
  <si>
    <t xml:space="preserve">Black M     </t>
  </si>
  <si>
    <t>14920-015-M</t>
  </si>
  <si>
    <t>1203794</t>
  </si>
  <si>
    <t xml:space="preserve">Hair Brush Adult Ivory Std    </t>
  </si>
  <si>
    <t xml:space="preserve">24/Bx   </t>
  </si>
  <si>
    <t>HB</t>
  </si>
  <si>
    <t>1130798</t>
  </si>
  <si>
    <t xml:space="preserve">Ovation Pillows 20"x26"       </t>
  </si>
  <si>
    <t>MDT219885</t>
  </si>
  <si>
    <t>2274207</t>
  </si>
  <si>
    <t xml:space="preserve">QuickVue In-line Strep A      </t>
  </si>
  <si>
    <t>NonReturnabl</t>
  </si>
  <si>
    <t>MONANT</t>
  </si>
  <si>
    <t>00343</t>
  </si>
  <si>
    <t>841-13-PDJ</t>
  </si>
  <si>
    <t>5550196</t>
  </si>
  <si>
    <t xml:space="preserve">Band-Aid Bandage Activ-Flex   </t>
  </si>
  <si>
    <t xml:space="preserve">7/8"x3"     </t>
  </si>
  <si>
    <t>J&amp;JATH</t>
  </si>
  <si>
    <t>100441400</t>
  </si>
  <si>
    <t xml:space="preserve">Label Room Number Id          </t>
  </si>
  <si>
    <t>1646-06</t>
  </si>
  <si>
    <t xml:space="preserve">7Ft Tube    </t>
  </si>
  <si>
    <t>001361</t>
  </si>
  <si>
    <t>13-19" Adult</t>
  </si>
  <si>
    <t>79-83370</t>
  </si>
  <si>
    <t xml:space="preserve">4"x5yd      </t>
  </si>
  <si>
    <t xml:space="preserve">18/Ca   </t>
  </si>
  <si>
    <t>7210018</t>
  </si>
  <si>
    <t>2610219</t>
  </si>
  <si>
    <t xml:space="preserve">Flashlight Duracell           </t>
  </si>
  <si>
    <t>60-111</t>
  </si>
  <si>
    <t xml:space="preserve">Valv Lopez Tether Cap Stl     </t>
  </si>
  <si>
    <t>8756072</t>
  </si>
  <si>
    <t xml:space="preserve">Barrier Cream Tube            </t>
  </si>
  <si>
    <t>PJSZC04012</t>
  </si>
  <si>
    <t>1530192</t>
  </si>
  <si>
    <t>Misty-Neb w/T Adapter M P 7'TU</t>
  </si>
  <si>
    <t>002438</t>
  </si>
  <si>
    <t>1244662</t>
  </si>
  <si>
    <t xml:space="preserve">Pink Bismuth Chewable Tablets </t>
  </si>
  <si>
    <t xml:space="preserve">30/Bt   </t>
  </si>
  <si>
    <t>RELONE</t>
  </si>
  <si>
    <t>36961802903</t>
  </si>
  <si>
    <t>2883037</t>
  </si>
  <si>
    <t>Applicator Cot/Plastc Sterl 6"</t>
  </si>
  <si>
    <t xml:space="preserve">STRL 6"     </t>
  </si>
  <si>
    <t>100x2/Bx</t>
  </si>
  <si>
    <t>C15050-006</t>
  </si>
  <si>
    <t xml:space="preserve">Slipper Sock Double Tread XXL </t>
  </si>
  <si>
    <t>46012-xxl</t>
  </si>
  <si>
    <t>7000471</t>
  </si>
  <si>
    <t xml:space="preserve">Trauma Shears 7.25 All Black  </t>
  </si>
  <si>
    <t>NORAMR</t>
  </si>
  <si>
    <t>ZZ-0063</t>
  </si>
  <si>
    <t>25-826 5WC</t>
  </si>
  <si>
    <t>1043624</t>
  </si>
  <si>
    <t>Safety Glide Insulin Syr 0.5ml</t>
  </si>
  <si>
    <t xml:space="preserve">30Gx1/2"    </t>
  </si>
  <si>
    <t>4X100/CA</t>
  </si>
  <si>
    <t>305934</t>
  </si>
  <si>
    <t>3379149</t>
  </si>
  <si>
    <t xml:space="preserve">Syringes w/Needle L-Slip 3cc  </t>
  </si>
  <si>
    <t xml:space="preserve">21x1"       </t>
  </si>
  <si>
    <t>EXEL</t>
  </si>
  <si>
    <t>26608</t>
  </si>
  <si>
    <t>1264480</t>
  </si>
  <si>
    <t>Pad Maxi Alw Overnight w/Wings</t>
  </si>
  <si>
    <t xml:space="preserve">14/Pk   </t>
  </si>
  <si>
    <t>PROPAM</t>
  </si>
  <si>
    <t>37000950899</t>
  </si>
  <si>
    <t>6663407</t>
  </si>
  <si>
    <t>Sharps Container Horizontl Lid</t>
  </si>
  <si>
    <t>Transprt Red</t>
  </si>
  <si>
    <t xml:space="preserve">2 Gal   </t>
  </si>
  <si>
    <t>89671</t>
  </si>
  <si>
    <t xml:space="preserve">Notes Post-It 3x3 Asst Neon   </t>
  </si>
  <si>
    <t xml:space="preserve">Colors      </t>
  </si>
  <si>
    <t>570995</t>
  </si>
  <si>
    <t>6020165</t>
  </si>
  <si>
    <t xml:space="preserve">Suture Removal Kit Wire Form  </t>
  </si>
  <si>
    <t xml:space="preserve">Sterile     </t>
  </si>
  <si>
    <t>56606</t>
  </si>
  <si>
    <t>5700120</t>
  </si>
  <si>
    <t>Bulb f/WA Coaxial Ophthalmosco</t>
  </si>
  <si>
    <t xml:space="preserve">04900       </t>
  </si>
  <si>
    <t>04900-HS</t>
  </si>
  <si>
    <t>1097745</t>
  </si>
  <si>
    <t>Blood Pressure Cuff Barrier Lg</t>
  </si>
  <si>
    <t>916115</t>
  </si>
  <si>
    <t>9296809</t>
  </si>
  <si>
    <t xml:space="preserve">Dual Nail Brush               </t>
  </si>
  <si>
    <t>TWEEZE</t>
  </si>
  <si>
    <t>3086-R</t>
  </si>
  <si>
    <t>2880161</t>
  </si>
  <si>
    <t xml:space="preserve">Cream Shave 1.5Oz Scented     </t>
  </si>
  <si>
    <t xml:space="preserve">36/Bx   </t>
  </si>
  <si>
    <t>AG-SC1</t>
  </si>
  <si>
    <t>5070341</t>
  </si>
  <si>
    <t xml:space="preserve">Introcan Safety Catheter      </t>
  </si>
  <si>
    <t xml:space="preserve">24gX3/4"    </t>
  </si>
  <si>
    <t>4252500-02</t>
  </si>
  <si>
    <t>1010903</t>
  </si>
  <si>
    <t xml:space="preserve">Hot &amp; Cold Pack Gel Reusable  </t>
  </si>
  <si>
    <t xml:space="preserve">5.25x10"    </t>
  </si>
  <si>
    <t>9004824</t>
  </si>
  <si>
    <t xml:space="preserve">Stethoscope Sprague Pro       </t>
  </si>
  <si>
    <t xml:space="preserve">Orange      </t>
  </si>
  <si>
    <t>641NOHS</t>
  </si>
  <si>
    <t xml:space="preserve">Marker Dry Erase Chisel       </t>
  </si>
  <si>
    <t>455469</t>
  </si>
  <si>
    <t xml:space="preserve">Cuff Blood Pressure Adult     </t>
  </si>
  <si>
    <t>SEN-A1-2A</t>
  </si>
  <si>
    <t>2881630</t>
  </si>
  <si>
    <t xml:space="preserve">Penlight Disposable Physician </t>
  </si>
  <si>
    <t>30968-010</t>
  </si>
  <si>
    <t>1152627</t>
  </si>
  <si>
    <t xml:space="preserve">Bandage Adhesive Flexible     </t>
  </si>
  <si>
    <t>100568500</t>
  </si>
  <si>
    <t xml:space="preserve">Sphygmd Blk Elite Adult       </t>
  </si>
  <si>
    <t>01-110-021</t>
  </si>
  <si>
    <t xml:space="preserve">Aneroid Connector Tri Purpose </t>
  </si>
  <si>
    <t xml:space="preserve">Plastic     </t>
  </si>
  <si>
    <t>401544</t>
  </si>
  <si>
    <t xml:space="preserve">Bed Wedge 24x24x12            </t>
  </si>
  <si>
    <t xml:space="preserve">Covered     </t>
  </si>
  <si>
    <t>C7961-03</t>
  </si>
  <si>
    <t>1234779</t>
  </si>
  <si>
    <t xml:space="preserve">Kotex Maxi Pad                </t>
  </si>
  <si>
    <t>01084</t>
  </si>
  <si>
    <t xml:space="preserve">Hood Spit Sock                </t>
  </si>
  <si>
    <t>SZW16719</t>
  </si>
  <si>
    <t>7011396</t>
  </si>
  <si>
    <t>Vanish Pt Syringe w/Needle 1cc</t>
  </si>
  <si>
    <t xml:space="preserve">27x1/2"     </t>
  </si>
  <si>
    <t>10131</t>
  </si>
  <si>
    <t xml:space="preserve">Sensor Finger SPo2 Adult      </t>
  </si>
  <si>
    <t xml:space="preserve">1.1m        </t>
  </si>
  <si>
    <t>407705-006</t>
  </si>
  <si>
    <t>1500080</t>
  </si>
  <si>
    <t xml:space="preserve">Avant Hand Sanitizer          </t>
  </si>
  <si>
    <t xml:space="preserve">64oz        </t>
  </si>
  <si>
    <t>B4BRAN</t>
  </si>
  <si>
    <t>12089-64-FF</t>
  </si>
  <si>
    <t xml:space="preserve">TLC Cannula Adult w/Foam      </t>
  </si>
  <si>
    <t>1600TLC-7-25</t>
  </si>
  <si>
    <t>1206785</t>
  </si>
  <si>
    <t xml:space="preserve">Sign Danger Oxygen No Smoking </t>
  </si>
  <si>
    <t xml:space="preserve">10x7"       </t>
  </si>
  <si>
    <t>8YCJ3</t>
  </si>
  <si>
    <t xml:space="preserve">Catheter Tray Fl Bdx Adv      </t>
  </si>
  <si>
    <t xml:space="preserve">16fr        </t>
  </si>
  <si>
    <t>303316A</t>
  </si>
  <si>
    <t xml:space="preserve">Easy Catheter ST Strght,14FR  </t>
  </si>
  <si>
    <t>IndivWrapped</t>
  </si>
  <si>
    <t>EC141</t>
  </si>
  <si>
    <t xml:space="preserve">UPH Seat 19" f/Wheelchair     </t>
  </si>
  <si>
    <t>WCA808921</t>
  </si>
  <si>
    <t>1097614</t>
  </si>
  <si>
    <t xml:space="preserve">Blood Pressure Cuff Barrier   </t>
  </si>
  <si>
    <t>916114</t>
  </si>
  <si>
    <t xml:space="preserve">Prevail Brief Adult Large     </t>
  </si>
  <si>
    <t xml:space="preserve">45"x58"     </t>
  </si>
  <si>
    <t xml:space="preserve">4x16/Ca </t>
  </si>
  <si>
    <t>PV-013/1</t>
  </si>
  <si>
    <t xml:space="preserve">Broom Angle Plastic 53"       </t>
  </si>
  <si>
    <t>EVSTOOL300F</t>
  </si>
  <si>
    <t>6007117</t>
  </si>
  <si>
    <t xml:space="preserve">Blood Pressure Cuff Only      </t>
  </si>
  <si>
    <t>2464</t>
  </si>
  <si>
    <t xml:space="preserve">Brief Sure Care  PUW Ultra    </t>
  </si>
  <si>
    <t xml:space="preserve">Large Adult </t>
  </si>
  <si>
    <t>1445</t>
  </si>
  <si>
    <t xml:space="preserve">Ruler EKG                     </t>
  </si>
  <si>
    <t xml:space="preserve">40mm        </t>
  </si>
  <si>
    <t>394</t>
  </si>
  <si>
    <t>2881675</t>
  </si>
  <si>
    <t>Gown Iso Med Wght Multiply Ylw</t>
  </si>
  <si>
    <t>AT4437-BD</t>
  </si>
  <si>
    <t>4150062</t>
  </si>
  <si>
    <t xml:space="preserve">Dispenser Provon FMX-12       </t>
  </si>
  <si>
    <t xml:space="preserve">Grey        </t>
  </si>
  <si>
    <t>5160-06</t>
  </si>
  <si>
    <t>1103149</t>
  </si>
  <si>
    <t xml:space="preserve">Cuff SC Reus Child 1-Tube     </t>
  </si>
  <si>
    <t>REUSE-09-1SC</t>
  </si>
  <si>
    <t>7449843</t>
  </si>
  <si>
    <t xml:space="preserve">Removal Staple Skin           </t>
  </si>
  <si>
    <t>525980</t>
  </si>
  <si>
    <t>6127070</t>
  </si>
  <si>
    <t xml:space="preserve">Vaseline Petrlm Jelly 5gm     </t>
  </si>
  <si>
    <t xml:space="preserve">Packet      </t>
  </si>
  <si>
    <t>8884433200</t>
  </si>
  <si>
    <t>6220021</t>
  </si>
  <si>
    <t>MaxION Ultrathin Wing Pads Reg</t>
  </si>
  <si>
    <t xml:space="preserve">w/Silver    </t>
  </si>
  <si>
    <t>1-231110-1</t>
  </si>
  <si>
    <t xml:space="preserve">Label Chart Imprinted         </t>
  </si>
  <si>
    <t>NPF-2286-1</t>
  </si>
  <si>
    <t>9004823</t>
  </si>
  <si>
    <t>641NHS</t>
  </si>
  <si>
    <t>5820139</t>
  </si>
  <si>
    <t xml:space="preserve">Shampoo Herb S&amp;C Body Wash    </t>
  </si>
  <si>
    <t>MSC096412</t>
  </si>
  <si>
    <t>7770521</t>
  </si>
  <si>
    <t xml:space="preserve">Tape Kind Removal LF NS Blue  </t>
  </si>
  <si>
    <t xml:space="preserve">1"x5.5yd    </t>
  </si>
  <si>
    <t>2770-1</t>
  </si>
  <si>
    <t>4615954</t>
  </si>
  <si>
    <t xml:space="preserve">Bulb For MacroView Octoscope  </t>
  </si>
  <si>
    <t xml:space="preserve">3.5V        </t>
  </si>
  <si>
    <t>06500-U6</t>
  </si>
  <si>
    <t>1169875</t>
  </si>
  <si>
    <t xml:space="preserve">Scissors Utility/Cast SS      </t>
  </si>
  <si>
    <t xml:space="preserve">5.5" Small  </t>
  </si>
  <si>
    <t>27-2200</t>
  </si>
  <si>
    <t xml:space="preserve">Cuff &amp; Bladder, Adult         </t>
  </si>
  <si>
    <t xml:space="preserve">2 tube      </t>
  </si>
  <si>
    <t>MDS91420LF</t>
  </si>
  <si>
    <t>1530508</t>
  </si>
  <si>
    <t xml:space="preserve">Flexal Feel Glove Nitrile     </t>
  </si>
  <si>
    <t>88TT24XL</t>
  </si>
  <si>
    <t xml:space="preserve">INCENTIVE BREATHING EXERC     </t>
  </si>
  <si>
    <t>8884717301</t>
  </si>
  <si>
    <t xml:space="preserve">Gel Shave Dawnmist            </t>
  </si>
  <si>
    <t>SGW4807</t>
  </si>
  <si>
    <t>2881461</t>
  </si>
  <si>
    <t>Slippers Safety Terry In Green</t>
  </si>
  <si>
    <t>58125-GRN</t>
  </si>
  <si>
    <t>2270119</t>
  </si>
  <si>
    <t xml:space="preserve">NP Swab for Flu/RSV Testing   </t>
  </si>
  <si>
    <t>20226</t>
  </si>
  <si>
    <t>1160374</t>
  </si>
  <si>
    <t xml:space="preserve">Medigrip Bandage Tubular      </t>
  </si>
  <si>
    <t xml:space="preserve">2-5/8"x11Yd </t>
  </si>
  <si>
    <t>MSC9502</t>
  </si>
  <si>
    <t xml:space="preserve">Cast Boot Open Toe Canvas     </t>
  </si>
  <si>
    <t xml:space="preserve">X-Small     </t>
  </si>
  <si>
    <t>CBO0</t>
  </si>
  <si>
    <t>1530577</t>
  </si>
  <si>
    <t xml:space="preserve">Sterile Water For Irrigation  </t>
  </si>
  <si>
    <t xml:space="preserve">1000ml Str  </t>
  </si>
  <si>
    <t xml:space="preserve">1000ml  </t>
  </si>
  <si>
    <t>2F7114</t>
  </si>
  <si>
    <t xml:space="preserve">Cable ECG 10-Lead w/ USB      </t>
  </si>
  <si>
    <t>SB50905U</t>
  </si>
  <si>
    <t xml:space="preserve">LifeSaver II Seat Belt Cutter </t>
  </si>
  <si>
    <t>4002</t>
  </si>
  <si>
    <t>1161244</t>
  </si>
  <si>
    <t>Gown Patient Multi Lyr Slvless</t>
  </si>
  <si>
    <t xml:space="preserve">Blue Reg LF </t>
  </si>
  <si>
    <t>NON27046</t>
  </si>
  <si>
    <t xml:space="preserve">Airway Nasopharyngeal LF      </t>
  </si>
  <si>
    <t xml:space="preserve">30fr        </t>
  </si>
  <si>
    <t>18542030</t>
  </si>
  <si>
    <t>8364733</t>
  </si>
  <si>
    <t xml:space="preserve">Aloe Vesta 3in1 Foam          </t>
  </si>
  <si>
    <t>325208</t>
  </si>
  <si>
    <t>8070001</t>
  </si>
  <si>
    <t xml:space="preserve">Blood Pressure Cura-Cuff      </t>
  </si>
  <si>
    <t>002791</t>
  </si>
  <si>
    <t xml:space="preserve">Syringe LL OmniFix NS         </t>
  </si>
  <si>
    <t xml:space="preserve">50ml        </t>
  </si>
  <si>
    <t>US4617509F-02</t>
  </si>
  <si>
    <t xml:space="preserve">Rx Destroyer Pharma Dspsl Sys </t>
  </si>
  <si>
    <t>RX16</t>
  </si>
  <si>
    <t xml:space="preserve">Bags Water Soluble 28x39      </t>
  </si>
  <si>
    <t>547-A</t>
  </si>
  <si>
    <t>9238209</t>
  </si>
  <si>
    <t>GBG AloeGel Instant Hand Sanit</t>
  </si>
  <si>
    <t xml:space="preserve">18OZ        </t>
  </si>
  <si>
    <t>7776</t>
  </si>
  <si>
    <t>9870451</t>
  </si>
  <si>
    <t xml:space="preserve">80MM        </t>
  </si>
  <si>
    <t>122780A</t>
  </si>
  <si>
    <t xml:space="preserve">Pillow Careguard 21"x27"      </t>
  </si>
  <si>
    <t>51110-851</t>
  </si>
  <si>
    <t xml:space="preserve">Sterile Water Aquapak         </t>
  </si>
  <si>
    <t xml:space="preserve">340ml       </t>
  </si>
  <si>
    <t>003-01</t>
  </si>
  <si>
    <t>7440003</t>
  </si>
  <si>
    <t xml:space="preserve">Assure Dose Control Solution  </t>
  </si>
  <si>
    <t xml:space="preserve">N/H         </t>
  </si>
  <si>
    <t>500006</t>
  </si>
  <si>
    <t xml:space="preserve">Trainer Practi-Trainer AED    </t>
  </si>
  <si>
    <t xml:space="preserve">Bi-Lingual  </t>
  </si>
  <si>
    <t>SB47847U</t>
  </si>
  <si>
    <t>8310257</t>
  </si>
  <si>
    <t xml:space="preserve">Gauze Sponge Cotton 2x2 8Ply  </t>
  </si>
  <si>
    <t xml:space="preserve">Non-Sterile </t>
  </si>
  <si>
    <t>NON25208</t>
  </si>
  <si>
    <t xml:space="preserve">Purell Wipes Sanitized        </t>
  </si>
  <si>
    <t xml:space="preserve">80/Can      </t>
  </si>
  <si>
    <t>80x12/Ca</t>
  </si>
  <si>
    <t>9030-12</t>
  </si>
  <si>
    <t xml:space="preserve">Sensor SPO2 AP Adult/Peds     </t>
  </si>
  <si>
    <t xml:space="preserve">Pulse Ox    </t>
  </si>
  <si>
    <t>TS-AP-25</t>
  </si>
  <si>
    <t xml:space="preserve">A 1.75"     </t>
  </si>
  <si>
    <t>MSC9500</t>
  </si>
  <si>
    <t>504728</t>
  </si>
  <si>
    <t>4330002</t>
  </si>
  <si>
    <t xml:space="preserve">Mac 1200 Chart Paper Red Grid </t>
  </si>
  <si>
    <t xml:space="preserve">8.5 x 11    </t>
  </si>
  <si>
    <t>150Sh/Pk</t>
  </si>
  <si>
    <t>2009828-061</t>
  </si>
  <si>
    <t xml:space="preserve">Stand Roll MT-207             </t>
  </si>
  <si>
    <t>MT.RollStand</t>
  </si>
  <si>
    <t xml:space="preserve">Medifirst First Aid Cabinet   </t>
  </si>
  <si>
    <t xml:space="preserve">4 Shelf     </t>
  </si>
  <si>
    <t>734M1</t>
  </si>
  <si>
    <t>1210076</t>
  </si>
  <si>
    <t xml:space="preserve">Oximeter Pulse Baseline       </t>
  </si>
  <si>
    <t xml:space="preserve">Fingertip   </t>
  </si>
  <si>
    <t>FABENT</t>
  </si>
  <si>
    <t>12-1926</t>
  </si>
  <si>
    <t xml:space="preserve">Dura-Cuff Assortment Pack     </t>
  </si>
  <si>
    <t>2699</t>
  </si>
  <si>
    <t>2767065</t>
  </si>
  <si>
    <t xml:space="preserve">Growth Chart 2-20 Years       </t>
  </si>
  <si>
    <t xml:space="preserve">Girls       </t>
  </si>
  <si>
    <t>SECA</t>
  </si>
  <si>
    <t>4060G</t>
  </si>
  <si>
    <t xml:space="preserve">Pillow CareGuard Anti-Microb  </t>
  </si>
  <si>
    <t>51173</t>
  </si>
  <si>
    <t>5824028</t>
  </si>
  <si>
    <t>Closure Skin Filament Reinford</t>
  </si>
  <si>
    <t xml:space="preserve">.25x4"      </t>
  </si>
  <si>
    <t>S1046</t>
  </si>
  <si>
    <t xml:space="preserve">Bin Storage Stacking PP       </t>
  </si>
  <si>
    <t>30270GREEN</t>
  </si>
  <si>
    <t xml:space="preserve">Connector Maxiplus Pos Press  </t>
  </si>
  <si>
    <t>MP1000</t>
  </si>
  <si>
    <t xml:space="preserve">Clorox Toiletwand Refills     </t>
  </si>
  <si>
    <t>984544</t>
  </si>
  <si>
    <t>1510024</t>
  </si>
  <si>
    <t xml:space="preserve">Aneroid Sphyg w/Lg.Adult Cuff </t>
  </si>
  <si>
    <t xml:space="preserve">Nyl w/Case  </t>
  </si>
  <si>
    <t>01-140-016</t>
  </si>
  <si>
    <t>6813414</t>
  </si>
  <si>
    <t xml:space="preserve">Blood Spill Kit BioBloc       </t>
  </si>
  <si>
    <t>BB6016K</t>
  </si>
  <si>
    <t>8686697</t>
  </si>
  <si>
    <t xml:space="preserve">Lice Cure Kit                 </t>
  </si>
  <si>
    <t>400452</t>
  </si>
  <si>
    <t xml:space="preserve">Red-Z Diamond Pouch           </t>
  </si>
  <si>
    <t>41132</t>
  </si>
  <si>
    <t>1534903</t>
  </si>
  <si>
    <t>Red Infectious Waste Bag 1.2mL</t>
  </si>
  <si>
    <t xml:space="preserve">33 Gallon   </t>
  </si>
  <si>
    <t>104M</t>
  </si>
  <si>
    <t>1154980</t>
  </si>
  <si>
    <t xml:space="preserve">Pregnancy Test Rapid Response </t>
  </si>
  <si>
    <t xml:space="preserve">Cassette    </t>
  </si>
  <si>
    <t xml:space="preserve">25Kt/Ca </t>
  </si>
  <si>
    <t>OTCFHC202</t>
  </si>
  <si>
    <t>2465</t>
  </si>
  <si>
    <t xml:space="preserve">Lotion Hand DawnMist          </t>
  </si>
  <si>
    <t>PH10</t>
  </si>
  <si>
    <t>7314</t>
  </si>
  <si>
    <t xml:space="preserve">Nasopharyngeal Airway N/S     </t>
  </si>
  <si>
    <t xml:space="preserve">28FR        </t>
  </si>
  <si>
    <t>125200280</t>
  </si>
  <si>
    <t xml:space="preserve">Face Mask Large Adult W/Red   </t>
  </si>
  <si>
    <t xml:space="preserve">Ring        </t>
  </si>
  <si>
    <t xml:space="preserve">20/Case </t>
  </si>
  <si>
    <t>2K8055</t>
  </si>
  <si>
    <t>3952888</t>
  </si>
  <si>
    <t xml:space="preserve">Shampoo Baby Tearless 4oz     </t>
  </si>
  <si>
    <t xml:space="preserve">96/CA   </t>
  </si>
  <si>
    <t>TS4487</t>
  </si>
  <si>
    <t>6060030</t>
  </si>
  <si>
    <t xml:space="preserve">Stocking New Release Medium   </t>
  </si>
  <si>
    <t xml:space="preserve">20-30       </t>
  </si>
  <si>
    <t xml:space="preserve">Pr      </t>
  </si>
  <si>
    <t>114621</t>
  </si>
  <si>
    <t xml:space="preserve">3Gal        </t>
  </si>
  <si>
    <t>8537MW</t>
  </si>
  <si>
    <t xml:space="preserve">Pants Stretchable Mesh Green  </t>
  </si>
  <si>
    <t>MPXLG02</t>
  </si>
  <si>
    <t xml:space="preserve">Black XL    </t>
  </si>
  <si>
    <t>14920-015-XL</t>
  </si>
  <si>
    <t xml:space="preserve">Bleach      </t>
  </si>
  <si>
    <t>121oz/Bt</t>
  </si>
  <si>
    <t>849215</t>
  </si>
  <si>
    <t xml:space="preserve">Cover Urine Drainage Bag      </t>
  </si>
  <si>
    <t>DYND15200</t>
  </si>
  <si>
    <t xml:space="preserve">Wipe Peri Frag/Free Non Flush </t>
  </si>
  <si>
    <t xml:space="preserve">16Ea/Pk     </t>
  </si>
  <si>
    <t xml:space="preserve">48Pk/Ca </t>
  </si>
  <si>
    <t>2AWU-16</t>
  </si>
  <si>
    <t>5823212</t>
  </si>
  <si>
    <t>Syringe NeedlePro Fix 1ml Brwn</t>
  </si>
  <si>
    <t xml:space="preserve">26Gx3/8in   </t>
  </si>
  <si>
    <t>ED12638-TB</t>
  </si>
  <si>
    <t xml:space="preserve">Aloe Vestal Peri Solution 2N1 </t>
  </si>
  <si>
    <t>324709</t>
  </si>
  <si>
    <t>1136818</t>
  </si>
  <si>
    <t xml:space="preserve">Aquacel Wound Dressing        </t>
  </si>
  <si>
    <t xml:space="preserve">.75x18"     </t>
  </si>
  <si>
    <t>403771</t>
  </si>
  <si>
    <t xml:space="preserve">Adj Flange Nasal Airway       </t>
  </si>
  <si>
    <t xml:space="preserve">20FR        </t>
  </si>
  <si>
    <t xml:space="preserve">10/Pkg  </t>
  </si>
  <si>
    <t>1-5072-20</t>
  </si>
  <si>
    <t>1233447</t>
  </si>
  <si>
    <t xml:space="preserve">JOHNSON'S BABY SHAMPOO        </t>
  </si>
  <si>
    <t xml:space="preserve">3oz         </t>
  </si>
  <si>
    <t xml:space="preserve">3oz/Bt  </t>
  </si>
  <si>
    <t>110300400</t>
  </si>
  <si>
    <t xml:space="preserve">Underwear Protective Pullup   </t>
  </si>
  <si>
    <t>MSC23005</t>
  </si>
  <si>
    <t>2764279</t>
  </si>
  <si>
    <t xml:space="preserve">Boys        </t>
  </si>
  <si>
    <t>4060B</t>
  </si>
  <si>
    <t xml:space="preserve">Slipper Sure-Grip Beige       </t>
  </si>
  <si>
    <t>MDT211220XL</t>
  </si>
  <si>
    <t xml:space="preserve">Bags Gallon Ziploc            </t>
  </si>
  <si>
    <t>507271</t>
  </si>
  <si>
    <t>5550337</t>
  </si>
  <si>
    <t>ACT Total Care Rinse FreshMint</t>
  </si>
  <si>
    <t xml:space="preserve">1 oz.       </t>
  </si>
  <si>
    <t>09619</t>
  </si>
  <si>
    <t xml:space="preserve">Cranberry   </t>
  </si>
  <si>
    <t>99933</t>
  </si>
  <si>
    <t>4992175</t>
  </si>
  <si>
    <t xml:space="preserve">Blade Laryn Mac#4             </t>
  </si>
  <si>
    <t>MACO</t>
  </si>
  <si>
    <t>E4462-14</t>
  </si>
  <si>
    <t>1070408</t>
  </si>
  <si>
    <t>55033</t>
  </si>
  <si>
    <t>2590001</t>
  </si>
  <si>
    <t xml:space="preserve">Stabilizer Knee Self Adj.     </t>
  </si>
  <si>
    <t xml:space="preserve">OSFA        </t>
  </si>
  <si>
    <t>56427</t>
  </si>
  <si>
    <t>8900131</t>
  </si>
  <si>
    <t xml:space="preserve">Sheer Bandage                 </t>
  </si>
  <si>
    <t xml:space="preserve">3/4"x3"     </t>
  </si>
  <si>
    <t>44118</t>
  </si>
  <si>
    <t>5700337</t>
  </si>
  <si>
    <t xml:space="preserve">Needle Disposable Safety      </t>
  </si>
  <si>
    <t xml:space="preserve">18gX1       </t>
  </si>
  <si>
    <t>SN1810</t>
  </si>
  <si>
    <t xml:space="preserve">Mask Slumber Black            </t>
  </si>
  <si>
    <t>1272</t>
  </si>
  <si>
    <t xml:space="preserve">Forcep Mosq Curved            </t>
  </si>
  <si>
    <t>81730</t>
  </si>
  <si>
    <t>5824321</t>
  </si>
  <si>
    <t xml:space="preserve">Gown Iso Lghtwght Ovrhead Ylw </t>
  </si>
  <si>
    <t>1110PG</t>
  </si>
  <si>
    <t>1226844</t>
  </si>
  <si>
    <t>Brief Incnt Xl/Prem Hvyabs Bge</t>
  </si>
  <si>
    <t xml:space="preserve">58-64       </t>
  </si>
  <si>
    <t xml:space="preserve">15/Bg   </t>
  </si>
  <si>
    <t>BPHXL620</t>
  </si>
  <si>
    <t>1199018</t>
  </si>
  <si>
    <t xml:space="preserve">Medi-aire Odor Eliminator     </t>
  </si>
  <si>
    <t>7000A</t>
  </si>
  <si>
    <t>6940014</t>
  </si>
  <si>
    <t xml:space="preserve">Magellan Safety Ndl/Syr 3mL   </t>
  </si>
  <si>
    <t xml:space="preserve">23X1        </t>
  </si>
  <si>
    <t>8881833310</t>
  </si>
  <si>
    <t>1290600</t>
  </si>
  <si>
    <t xml:space="preserve">Oxivir TB Wipes 160 Cnt       </t>
  </si>
  <si>
    <t xml:space="preserve">Refill      </t>
  </si>
  <si>
    <t>DVRSEY</t>
  </si>
  <si>
    <t>100823906</t>
  </si>
  <si>
    <t>9870799</t>
  </si>
  <si>
    <t xml:space="preserve">Blood Collection Set Wingset  </t>
  </si>
  <si>
    <t>367352</t>
  </si>
  <si>
    <t xml:space="preserve">Wheelchair Lap Buddy 24"      </t>
  </si>
  <si>
    <t>1354</t>
  </si>
  <si>
    <t xml:space="preserve">Heartsaver First Aid CPR AED  </t>
  </si>
  <si>
    <t xml:space="preserve">Workbook    </t>
  </si>
  <si>
    <t>15-1018</t>
  </si>
  <si>
    <t>8900458</t>
  </si>
  <si>
    <t>Underpad Quiltd Prem Cmfrt Max</t>
  </si>
  <si>
    <t xml:space="preserve">30"x36"     </t>
  </si>
  <si>
    <t>P3036C</t>
  </si>
  <si>
    <t>5824363</t>
  </si>
  <si>
    <t>Thermometer Oral Dgtl Fahrenht</t>
  </si>
  <si>
    <t xml:space="preserve">ORAL        </t>
  </si>
  <si>
    <t>16811-500</t>
  </si>
  <si>
    <t>5700380</t>
  </si>
  <si>
    <t>Sharps Container Hinged Rotary</t>
  </si>
  <si>
    <t xml:space="preserve">8Gal Red    </t>
  </si>
  <si>
    <t>OAKRID</t>
  </si>
  <si>
    <t>0380-150R-HS</t>
  </si>
  <si>
    <t>8407488</t>
  </si>
  <si>
    <t xml:space="preserve">Boost Diabetic Strawberry     </t>
  </si>
  <si>
    <t>36030000</t>
  </si>
  <si>
    <t xml:space="preserve">ID Band Sentry Bar Code       </t>
  </si>
  <si>
    <t>5080-17-PDM</t>
  </si>
  <si>
    <t>1126105</t>
  </si>
  <si>
    <t>Safety Slip Slipper Sock Mt Gr</t>
  </si>
  <si>
    <t xml:space="preserve">XXLarge     </t>
  </si>
  <si>
    <t xml:space="preserve">Underwear Pctv Smp 48-66"     </t>
  </si>
  <si>
    <t>1850</t>
  </si>
  <si>
    <t>SEN-A2-2A</t>
  </si>
  <si>
    <t xml:space="preserve">Tape Scotch 3M Transparent    </t>
  </si>
  <si>
    <t xml:space="preserve">3/4x900"    </t>
  </si>
  <si>
    <t>652497</t>
  </si>
  <si>
    <t>1108640</t>
  </si>
  <si>
    <t xml:space="preserve">Tubing 7' f/Opti Mist Neb     </t>
  </si>
  <si>
    <t>5604</t>
  </si>
  <si>
    <t>8900167</t>
  </si>
  <si>
    <t>Underwear Sure Care Adlt 60-80</t>
  </si>
  <si>
    <t>1630</t>
  </si>
  <si>
    <t xml:space="preserve">MEDIUM      </t>
  </si>
  <si>
    <t>431-M</t>
  </si>
  <si>
    <t xml:space="preserve">Ear Bulb Syringe 3-oz         </t>
  </si>
  <si>
    <t xml:space="preserve">Reusable    </t>
  </si>
  <si>
    <t>149</t>
  </si>
  <si>
    <t xml:space="preserve">Nebulizer W/mask &amp; Tubing     </t>
  </si>
  <si>
    <t>1712</t>
  </si>
  <si>
    <t xml:space="preserve">Cloth Microfiber All-Purpose  </t>
  </si>
  <si>
    <t xml:space="preserve">12/Bg   </t>
  </si>
  <si>
    <t>190382</t>
  </si>
  <si>
    <t>7775931</t>
  </si>
  <si>
    <t xml:space="preserve">Tempa-Dot Thermometers        </t>
  </si>
  <si>
    <t>MEDIND</t>
  </si>
  <si>
    <t>5122NS</t>
  </si>
  <si>
    <t>2881484</t>
  </si>
  <si>
    <t>68125-Y2XL</t>
  </si>
  <si>
    <t xml:space="preserve">Tan         </t>
  </si>
  <si>
    <t>533329</t>
  </si>
  <si>
    <t>6070055</t>
  </si>
  <si>
    <t xml:space="preserve">Alere i Flu A&amp;B Control Swab  </t>
  </si>
  <si>
    <t>ALEREI</t>
  </si>
  <si>
    <t>425080</t>
  </si>
  <si>
    <t xml:space="preserve">Strip Steri-Strip Closure Tan </t>
  </si>
  <si>
    <t>1/4"x4" Skin</t>
  </si>
  <si>
    <t xml:space="preserve">360/Ca  </t>
  </si>
  <si>
    <t>H1546</t>
  </si>
  <si>
    <t>8401278</t>
  </si>
  <si>
    <t xml:space="preserve">Wafer Flexwear w/Tape         </t>
  </si>
  <si>
    <t xml:space="preserve">2-3/4"      </t>
  </si>
  <si>
    <t>14204</t>
  </si>
  <si>
    <t>9334198</t>
  </si>
  <si>
    <t xml:space="preserve">Earloop Mask Procedure        </t>
  </si>
  <si>
    <t>1531</t>
  </si>
  <si>
    <t>7019535</t>
  </si>
  <si>
    <t xml:space="preserve">Vanish Pt U100 Insulin 1cc    </t>
  </si>
  <si>
    <t xml:space="preserve">29x1/2"     </t>
  </si>
  <si>
    <t>10211</t>
  </si>
  <si>
    <t xml:space="preserve">18-23"      </t>
  </si>
  <si>
    <t>60339-T07</t>
  </si>
  <si>
    <t>2120038</t>
  </si>
  <si>
    <t xml:space="preserve">J&amp;J Baby Lotion               </t>
  </si>
  <si>
    <t>110300500</t>
  </si>
  <si>
    <t xml:space="preserve">Comp Socks Over Calf 8-15     </t>
  </si>
  <si>
    <t xml:space="preserve">Men/Med     </t>
  </si>
  <si>
    <t>110332</t>
  </si>
  <si>
    <t xml:space="preserve">Training Pads f/FRX           </t>
  </si>
  <si>
    <t>989803139291</t>
  </si>
  <si>
    <t>100 Shts/Pad</t>
  </si>
  <si>
    <t>PC-PREM-P</t>
  </si>
  <si>
    <t>1160097</t>
  </si>
  <si>
    <t xml:space="preserve">Lg Heavy    </t>
  </si>
  <si>
    <t xml:space="preserve">92/Ca   </t>
  </si>
  <si>
    <t>70064BA</t>
  </si>
  <si>
    <t xml:space="preserve">Cuff BP f/ GE Monitor Long    </t>
  </si>
  <si>
    <t>CLA-A2-2A-L</t>
  </si>
  <si>
    <t xml:space="preserve">Support Ankle Wraparound      </t>
  </si>
  <si>
    <t xml:space="preserve">Large Black </t>
  </si>
  <si>
    <t>40-550LGBLK</t>
  </si>
  <si>
    <t xml:space="preserve">Skinsleeve Leg Pair           </t>
  </si>
  <si>
    <t xml:space="preserve">1/BX    </t>
  </si>
  <si>
    <t>6001</t>
  </si>
  <si>
    <t xml:space="preserve">Knee Support W/cart Md        </t>
  </si>
  <si>
    <t>7047-03</t>
  </si>
  <si>
    <t>1132270</t>
  </si>
  <si>
    <t xml:space="preserve">Dressing Retention Medifix    </t>
  </si>
  <si>
    <t xml:space="preserve">6" 11yd     </t>
  </si>
  <si>
    <t>MSC4006</t>
  </si>
  <si>
    <t>1539781</t>
  </si>
  <si>
    <t>Binax Now Influenza A+B Waived</t>
  </si>
  <si>
    <t xml:space="preserve">22/Kt   </t>
  </si>
  <si>
    <t>416022</t>
  </si>
  <si>
    <t>8294626</t>
  </si>
  <si>
    <t xml:space="preserve">Comb Black 8"                 </t>
  </si>
  <si>
    <t xml:space="preserve">1008/CA </t>
  </si>
  <si>
    <t>C8</t>
  </si>
  <si>
    <t>1097615</t>
  </si>
  <si>
    <t>916113</t>
  </si>
  <si>
    <t>1222351</t>
  </si>
  <si>
    <t>Wristband Conf-ID-ent White LF</t>
  </si>
  <si>
    <t xml:space="preserve">1-1/4x3/4"  </t>
  </si>
  <si>
    <t>WBSHDA-9</t>
  </si>
  <si>
    <t>4998203</t>
  </si>
  <si>
    <t xml:space="preserve">Optium EZ Glucose Strips      </t>
  </si>
  <si>
    <t>71042</t>
  </si>
  <si>
    <t xml:space="preserve">Bag Patient Belngngs Snap Cls </t>
  </si>
  <si>
    <t>SH205195PC</t>
  </si>
  <si>
    <t>6006440</t>
  </si>
  <si>
    <t xml:space="preserve">Pillow Ezcr Hsp Polyfil Wh    </t>
  </si>
  <si>
    <t>51150</t>
  </si>
  <si>
    <t>2581455</t>
  </si>
  <si>
    <t xml:space="preserve">Sodium Chloride 0.9% Inj      </t>
  </si>
  <si>
    <t>500ML/Bg</t>
  </si>
  <si>
    <t>ABBHOS</t>
  </si>
  <si>
    <t>0798303</t>
  </si>
  <si>
    <t xml:space="preserve">Mask AlphaAir Tie Blue        </t>
  </si>
  <si>
    <t>BL-5100</t>
  </si>
  <si>
    <t>5450428</t>
  </si>
  <si>
    <t xml:space="preserve">Detecto Scale Height Rod      </t>
  </si>
  <si>
    <t>3PHTROD-1</t>
  </si>
  <si>
    <t>1420734</t>
  </si>
  <si>
    <t xml:space="preserve">Mask Face Isolation           </t>
  </si>
  <si>
    <t>NON27110</t>
  </si>
  <si>
    <t>1166501</t>
  </si>
  <si>
    <t xml:space="preserve">Total Contact Casting Cutimed </t>
  </si>
  <si>
    <t xml:space="preserve">TCC Kit     </t>
  </si>
  <si>
    <t>7800901</t>
  </si>
  <si>
    <t>14700-015-S</t>
  </si>
  <si>
    <t xml:space="preserve">Adapter AC f/907 XL BP Unit   </t>
  </si>
  <si>
    <t>HEM-ADPT-907</t>
  </si>
  <si>
    <t>4390168</t>
  </si>
  <si>
    <t>5094</t>
  </si>
  <si>
    <t>4550022</t>
  </si>
  <si>
    <t xml:space="preserve">Glucose 4g Tablets Fruit      </t>
  </si>
  <si>
    <t xml:space="preserve">Assorted    </t>
  </si>
  <si>
    <t xml:space="preserve">50/Bt   </t>
  </si>
  <si>
    <t>GEISS</t>
  </si>
  <si>
    <t>LP12834</t>
  </si>
  <si>
    <t xml:space="preserve">Cart Rolling Wire 4-Tier      </t>
  </si>
  <si>
    <t xml:space="preserve">18x60"      </t>
  </si>
  <si>
    <t>5A336BC</t>
  </si>
  <si>
    <t>6020021</t>
  </si>
  <si>
    <t xml:space="preserve">Sani-Cloth Bleach Germ Wipe   </t>
  </si>
  <si>
    <t xml:space="preserve">6"X10.5"    </t>
  </si>
  <si>
    <t xml:space="preserve">75/Cn   </t>
  </si>
  <si>
    <t>P54072</t>
  </si>
  <si>
    <t xml:space="preserve">Collar Form Fit Foam Wh Cerv  </t>
  </si>
  <si>
    <t xml:space="preserve">Xx-Small 2" </t>
  </si>
  <si>
    <t>79-83011</t>
  </si>
  <si>
    <t>FGQ62000BL00</t>
  </si>
  <si>
    <t>1201337</t>
  </si>
  <si>
    <t>Sanit Hand ALCFree Foam 1.75oz</t>
  </si>
  <si>
    <t xml:space="preserve">CleanLinen  </t>
  </si>
  <si>
    <t>SAFEHA</t>
  </si>
  <si>
    <t>SHC-1.75-24</t>
  </si>
  <si>
    <t>7073687</t>
  </si>
  <si>
    <t xml:space="preserve">Zoll AED Cabinet              </t>
  </si>
  <si>
    <t>8000-0855</t>
  </si>
  <si>
    <t xml:space="preserve">Primapore Dressing            </t>
  </si>
  <si>
    <t xml:space="preserve">4"x11-3/4"  </t>
  </si>
  <si>
    <t>66000321</t>
  </si>
  <si>
    <t xml:space="preserve">Wrist Brace Elastic X-sm      </t>
  </si>
  <si>
    <t>79-97012</t>
  </si>
  <si>
    <t xml:space="preserve">Jelly Petroleum               </t>
  </si>
  <si>
    <t>MSC095034</t>
  </si>
  <si>
    <t>8154136</t>
  </si>
  <si>
    <t xml:space="preserve">Hernia Belt                   </t>
  </si>
  <si>
    <t>67-350MDBEG</t>
  </si>
  <si>
    <t xml:space="preserve">Destroyer RX 2.5Gl            </t>
  </si>
  <si>
    <t>RX2.5</t>
  </si>
  <si>
    <t>2509245</t>
  </si>
  <si>
    <t xml:space="preserve">Clorox Bleach Germ Wipe       </t>
  </si>
  <si>
    <t xml:space="preserve">6.75x9"     </t>
  </si>
  <si>
    <t xml:space="preserve">70/Cn   </t>
  </si>
  <si>
    <t>35309</t>
  </si>
  <si>
    <t>7196685</t>
  </si>
  <si>
    <t xml:space="preserve">Battery Alkaline              </t>
  </si>
  <si>
    <t xml:space="preserve">C           </t>
  </si>
  <si>
    <t>MN1400B2Z</t>
  </si>
  <si>
    <t>6813667</t>
  </si>
  <si>
    <t>Bandage Adh Strips Flex Fabric</t>
  </si>
  <si>
    <t>7618</t>
  </si>
  <si>
    <t xml:space="preserve">Sensor Nellcor Pulse Ox Disp  </t>
  </si>
  <si>
    <t xml:space="preserve">Infant      </t>
  </si>
  <si>
    <t>3313-C</t>
  </si>
  <si>
    <t>14700-015-L</t>
  </si>
  <si>
    <t>8310896</t>
  </si>
  <si>
    <t xml:space="preserve">Basin Wash Graphite Rectangle </t>
  </si>
  <si>
    <t>DYND80342</t>
  </si>
  <si>
    <t>8910015</t>
  </si>
  <si>
    <t xml:space="preserve">6"x5"       </t>
  </si>
  <si>
    <t xml:space="preserve">150/Cn  </t>
  </si>
  <si>
    <t>30577</t>
  </si>
  <si>
    <t>6781517</t>
  </si>
  <si>
    <t xml:space="preserve">Face Shield,Full,Foam Top     </t>
  </si>
  <si>
    <t xml:space="preserve">Elastic     </t>
  </si>
  <si>
    <t>NONFS300</t>
  </si>
  <si>
    <t xml:space="preserve">MOISTENER,ENVELOPE            </t>
  </si>
  <si>
    <t>332013</t>
  </si>
  <si>
    <t xml:space="preserve">Soap Hand Dial Basics Liquid  </t>
  </si>
  <si>
    <t xml:space="preserve">7-1/2oz     </t>
  </si>
  <si>
    <t>570399</t>
  </si>
  <si>
    <t xml:space="preserve">Oral Probe Temp Plus II       </t>
  </si>
  <si>
    <t>2880A</t>
  </si>
  <si>
    <t>6783849</t>
  </si>
  <si>
    <t xml:space="preserve">Medicine Cup Solo Pleated     </t>
  </si>
  <si>
    <t xml:space="preserve">3/4oz       </t>
  </si>
  <si>
    <t>NON024215</t>
  </si>
  <si>
    <t>2200636</t>
  </si>
  <si>
    <t xml:space="preserve">Arm Board                     </t>
  </si>
  <si>
    <t xml:space="preserve">3"x18"      </t>
  </si>
  <si>
    <t>MORRSN</t>
  </si>
  <si>
    <t>1019-50</t>
  </si>
  <si>
    <t>8510029</t>
  </si>
  <si>
    <t xml:space="preserve">Normal Saline Ampules         </t>
  </si>
  <si>
    <t xml:space="preserve">15mL        </t>
  </si>
  <si>
    <t>5262</t>
  </si>
  <si>
    <t>9870245</t>
  </si>
  <si>
    <t xml:space="preserve">Sharps Cont Red Clear Lid     </t>
  </si>
  <si>
    <t xml:space="preserve">2 Gal       </t>
  </si>
  <si>
    <t>89651</t>
  </si>
  <si>
    <t xml:space="preserve">Brush Scrub Quickie Home Pro  </t>
  </si>
  <si>
    <t>297446</t>
  </si>
  <si>
    <t>4915611</t>
  </si>
  <si>
    <t xml:space="preserve">Probe Covers F/Therm          </t>
  </si>
  <si>
    <t xml:space="preserve">DSPSBLE     </t>
  </si>
  <si>
    <t xml:space="preserve">1000/BX </t>
  </si>
  <si>
    <t>EXERG</t>
  </si>
  <si>
    <t>134203</t>
  </si>
  <si>
    <t>14869-015-XL</t>
  </si>
  <si>
    <t>1195783</t>
  </si>
  <si>
    <t xml:space="preserve">Washcloth Readybath Premium   </t>
  </si>
  <si>
    <t xml:space="preserve">Scented     </t>
  </si>
  <si>
    <t>MSC095102</t>
  </si>
  <si>
    <t>1216658</t>
  </si>
  <si>
    <t>Underpad Night Preserver Heavy</t>
  </si>
  <si>
    <t xml:space="preserve">30x30"      </t>
  </si>
  <si>
    <t>UFPP-300</t>
  </si>
  <si>
    <t>1258585</t>
  </si>
  <si>
    <t>Case Cntct Lens w/ Sft Flp Top</t>
  </si>
  <si>
    <t>FISHER</t>
  </si>
  <si>
    <t>NC1112360</t>
  </si>
  <si>
    <t>2880730</t>
  </si>
  <si>
    <t xml:space="preserve">Overlay Mattress W/ 2" Base   </t>
  </si>
  <si>
    <t>FP-OVER2</t>
  </si>
  <si>
    <t>3956633</t>
  </si>
  <si>
    <t xml:space="preserve">Ziplock Plastic Bag 2mil      </t>
  </si>
  <si>
    <t xml:space="preserve">10"x10"     </t>
  </si>
  <si>
    <t>ISLA210010</t>
  </si>
  <si>
    <t>2270348</t>
  </si>
  <si>
    <t xml:space="preserve">Status hCG Strip              </t>
  </si>
  <si>
    <t xml:space="preserve">35/Bx   </t>
  </si>
  <si>
    <t>LIFESI</t>
  </si>
  <si>
    <t>35235</t>
  </si>
  <si>
    <t>1158616</t>
  </si>
  <si>
    <t xml:space="preserve">Sheath f/Dgtl Thermometer     </t>
  </si>
  <si>
    <t>MDS9607</t>
  </si>
  <si>
    <t xml:space="preserve">Shampoo Body Wash 8Oz Adult   </t>
  </si>
  <si>
    <t xml:space="preserve">8OZ         </t>
  </si>
  <si>
    <t>AG-SBW08</t>
  </si>
  <si>
    <t>9873628</t>
  </si>
  <si>
    <t xml:space="preserve">Syringes w/Needle LL Disp 5cc </t>
  </si>
  <si>
    <t xml:space="preserve">20gx1"      </t>
  </si>
  <si>
    <t>309634</t>
  </si>
  <si>
    <t>1201321</t>
  </si>
  <si>
    <t xml:space="preserve">Sanitizer Hand Foam ALC-Free  </t>
  </si>
  <si>
    <t xml:space="preserve">Frag Free   </t>
  </si>
  <si>
    <t xml:space="preserve">1.75oz  </t>
  </si>
  <si>
    <t>SHU-1.75-24</t>
  </si>
  <si>
    <t>SEN-A3-2A</t>
  </si>
  <si>
    <t>6129733</t>
  </si>
  <si>
    <t xml:space="preserve">Patient Belonging Bag 20x23   </t>
  </si>
  <si>
    <t xml:space="preserve">W/Handle    </t>
  </si>
  <si>
    <t>PB02L</t>
  </si>
  <si>
    <t>9880185</t>
  </si>
  <si>
    <t>Baby Wipes Sensitive Unscented</t>
  </si>
  <si>
    <t xml:space="preserve">42/Pk       </t>
  </si>
  <si>
    <t>2BWPU-42</t>
  </si>
  <si>
    <t>3720422</t>
  </si>
  <si>
    <t>NE7732-73</t>
  </si>
  <si>
    <t xml:space="preserve">Brace Knee Elastic            </t>
  </si>
  <si>
    <t>7047-05</t>
  </si>
  <si>
    <t xml:space="preserve">Men/XLG     </t>
  </si>
  <si>
    <t>110334</t>
  </si>
  <si>
    <t>1879787</t>
  </si>
  <si>
    <t xml:space="preserve">Hand &amp; Body Lotion            </t>
  </si>
  <si>
    <t>HL02</t>
  </si>
  <si>
    <t>3720222</t>
  </si>
  <si>
    <t xml:space="preserve">Gauze Kling Sterile           </t>
  </si>
  <si>
    <t>31-121</t>
  </si>
  <si>
    <t>1291982</t>
  </si>
  <si>
    <t xml:space="preserve">Device Transfer Urine         </t>
  </si>
  <si>
    <t>GREVAC</t>
  </si>
  <si>
    <t>CHBIWUS100</t>
  </si>
  <si>
    <t>2477331</t>
  </si>
  <si>
    <t xml:space="preserve">Allergic Labels               </t>
  </si>
  <si>
    <t xml:space="preserve">200/Rl  </t>
  </si>
  <si>
    <t>1646-01</t>
  </si>
  <si>
    <t xml:space="preserve">Scale Low Profile SlimPro Dgt </t>
  </si>
  <si>
    <t xml:space="preserve">440lb       </t>
  </si>
  <si>
    <t>SLIMPRO</t>
  </si>
  <si>
    <t>9007027</t>
  </si>
  <si>
    <t xml:space="preserve">Electrode Tab Resting HSI     </t>
  </si>
  <si>
    <t>900-7027</t>
  </si>
  <si>
    <t xml:space="preserve">Lungs For Basic Buddy         </t>
  </si>
  <si>
    <t>LF03696U</t>
  </si>
  <si>
    <t>5823153</t>
  </si>
  <si>
    <t xml:space="preserve">Bag Personal Transparant      </t>
  </si>
  <si>
    <t xml:space="preserve">19x21       </t>
  </si>
  <si>
    <t>DC1921PBCB</t>
  </si>
  <si>
    <t xml:space="preserve">Support Knee Cls Patella XXL  </t>
  </si>
  <si>
    <t xml:space="preserve">Tan Elastic </t>
  </si>
  <si>
    <t>7042-05</t>
  </si>
  <si>
    <t>1226664</t>
  </si>
  <si>
    <t xml:space="preserve">Cutter Pill                   </t>
  </si>
  <si>
    <t>LGS</t>
  </si>
  <si>
    <t>70168L</t>
  </si>
  <si>
    <t xml:space="preserve">Pouch Esteem Convex 12"       </t>
  </si>
  <si>
    <t xml:space="preserve">One-Piece   </t>
  </si>
  <si>
    <t>416744</t>
  </si>
  <si>
    <t xml:space="preserve">Pad Training                  </t>
  </si>
  <si>
    <t>8900-0804-01</t>
  </si>
  <si>
    <t xml:space="preserve">Electrode and Battery Kit     </t>
  </si>
  <si>
    <t xml:space="preserve">Charge Pak  </t>
  </si>
  <si>
    <t>11403-000002</t>
  </si>
  <si>
    <t>1237629</t>
  </si>
  <si>
    <t xml:space="preserve">Orajel Severe Pain Relief Gel </t>
  </si>
  <si>
    <t>3880069</t>
  </si>
  <si>
    <t>UHS BEHAVORIAL HEALTH ((UHB15)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</si>
  <si>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</si>
  <si>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</si>
  <si>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</si>
  <si>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</si>
  <si>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</si>
  <si>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</si>
  <si>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</si>
  <si>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</si>
  <si>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</si>
  <si>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</si>
  <si>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</si>
  <si>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</si>
  <si>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</si>
  <si>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</si>
  <si>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</si>
  <si>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</si>
  <si>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</si>
  <si>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</si>
  <si>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</si>
  <si>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</si>
  <si>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</si>
  <si>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</si>
  <si>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</si>
  <si>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</si>
  <si>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</si>
  <si>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D.McKINLEY     </t>
  </si>
  <si>
    <t xml:space="preserve">MDS137209                </t>
  </si>
  <si>
    <t xml:space="preserve">D   </t>
  </si>
  <si>
    <t xml:space="preserve">J.GOMES        </t>
  </si>
  <si>
    <t xml:space="preserve">ALLEG </t>
  </si>
  <si>
    <t xml:space="preserve">RSC-LOT4                 </t>
  </si>
  <si>
    <t xml:space="preserve">BO  </t>
  </si>
  <si>
    <t xml:space="preserve">XS  </t>
  </si>
  <si>
    <t xml:space="preserve">2AWUF-42                 </t>
  </si>
  <si>
    <t xml:space="preserve">XE  </t>
  </si>
  <si>
    <t xml:space="preserve">SH205195PB               </t>
  </si>
  <si>
    <t xml:space="preserve">A.TALAVERA     </t>
  </si>
  <si>
    <t xml:space="preserve">SPAN  </t>
  </si>
  <si>
    <t xml:space="preserve">SP22R-000                </t>
  </si>
  <si>
    <t xml:space="preserve">S88RX05                  </t>
  </si>
  <si>
    <t xml:space="preserve">E.SWEENEY      </t>
  </si>
  <si>
    <t xml:space="preserve">1126219                  </t>
  </si>
  <si>
    <t xml:space="preserve">M.MCLUNE       </t>
  </si>
  <si>
    <t xml:space="preserve">SC710S                   </t>
  </si>
  <si>
    <t xml:space="preserve">OC-MWAF02                </t>
  </si>
  <si>
    <t xml:space="preserve">K.WELTI        </t>
  </si>
  <si>
    <t xml:space="preserve">NEWLD </t>
  </si>
  <si>
    <t xml:space="preserve">STD16                    </t>
  </si>
  <si>
    <t xml:space="preserve">AG-CD04                  </t>
  </si>
  <si>
    <t xml:space="preserve">8882DOTP                 </t>
  </si>
  <si>
    <t xml:space="preserve">DUKAL </t>
  </si>
  <si>
    <t xml:space="preserve">SD175                    </t>
  </si>
  <si>
    <t xml:space="preserve">RD15                     </t>
  </si>
  <si>
    <t xml:space="preserve">DYND80535                </t>
  </si>
  <si>
    <t xml:space="preserve">TP6A                     </t>
  </si>
  <si>
    <t xml:space="preserve">68125-PUR                </t>
  </si>
  <si>
    <t xml:space="preserve">D.TILLER       </t>
  </si>
  <si>
    <t xml:space="preserve">2BL01                    </t>
  </si>
  <si>
    <t xml:space="preserve">XD  </t>
  </si>
  <si>
    <t xml:space="preserve">MS3367                   </t>
  </si>
  <si>
    <t xml:space="preserve">8883DOTP                 </t>
  </si>
  <si>
    <t xml:space="preserve">C.SANO         </t>
  </si>
  <si>
    <t xml:space="preserve">520-FB                   </t>
  </si>
  <si>
    <t xml:space="preserve">MSC095010                </t>
  </si>
  <si>
    <t xml:space="preserve">TP6L                     </t>
  </si>
  <si>
    <t xml:space="preserve">SC710L                   </t>
  </si>
  <si>
    <t xml:space="preserve">8881DOTP                 </t>
  </si>
  <si>
    <t xml:space="preserve">GF    </t>
  </si>
  <si>
    <t xml:space="preserve">1772                     </t>
  </si>
  <si>
    <t xml:space="preserve">58123-TAN                </t>
  </si>
  <si>
    <t xml:space="preserve">68125-YXLA               </t>
  </si>
  <si>
    <t xml:space="preserve">MDS136850                </t>
  </si>
  <si>
    <t xml:space="preserve">SC710XL                  </t>
  </si>
  <si>
    <t xml:space="preserve">T.CHEE         </t>
  </si>
  <si>
    <t xml:space="preserve">MCGAW </t>
  </si>
  <si>
    <t xml:space="preserve">L8001                    </t>
  </si>
  <si>
    <t xml:space="preserve">K.MURTAUGH     </t>
  </si>
  <si>
    <t xml:space="preserve">1126103                  </t>
  </si>
  <si>
    <t xml:space="preserve">TB40                     </t>
  </si>
  <si>
    <t xml:space="preserve">MR02                     </t>
  </si>
  <si>
    <t xml:space="preserve">L7501                    </t>
  </si>
  <si>
    <t xml:space="preserve">23606PE                  </t>
  </si>
  <si>
    <t xml:space="preserve">T.SMITH        </t>
  </si>
  <si>
    <t xml:space="preserve">ABCO  </t>
  </si>
  <si>
    <t xml:space="preserve">P773022                  </t>
  </si>
  <si>
    <t xml:space="preserve">F.COYLE        </t>
  </si>
  <si>
    <t xml:space="preserve">35445                    </t>
  </si>
  <si>
    <t xml:space="preserve">TBH01C                   </t>
  </si>
  <si>
    <t xml:space="preserve">SCC200                   </t>
  </si>
  <si>
    <t xml:space="preserve">J.CORRIGAN     </t>
  </si>
  <si>
    <t xml:space="preserve">47835                    </t>
  </si>
  <si>
    <t xml:space="preserve">2801736                  </t>
  </si>
  <si>
    <t xml:space="preserve">OWENM </t>
  </si>
  <si>
    <t xml:space="preserve">AT 1047                  </t>
  </si>
  <si>
    <t xml:space="preserve">W.ROACH        </t>
  </si>
  <si>
    <t xml:space="preserve">PRISM                    </t>
  </si>
  <si>
    <t xml:space="preserve">MSC095060                </t>
  </si>
  <si>
    <t xml:space="preserve">9207                     </t>
  </si>
  <si>
    <t xml:space="preserve">TP1295                   </t>
  </si>
  <si>
    <t xml:space="preserve">329515                   </t>
  </si>
  <si>
    <t xml:space="preserve">23506T                   </t>
  </si>
  <si>
    <t xml:space="preserve">C.SCHMIDTKE    </t>
  </si>
  <si>
    <t xml:space="preserve">02301                    </t>
  </si>
  <si>
    <t xml:space="preserve">68125-BLU                </t>
  </si>
  <si>
    <t xml:space="preserve">SWEEN </t>
  </si>
  <si>
    <t xml:space="preserve">1877                     </t>
  </si>
  <si>
    <t xml:space="preserve">A.JACKSON      </t>
  </si>
  <si>
    <t xml:space="preserve">352696                   </t>
  </si>
  <si>
    <t xml:space="preserve">90379                    </t>
  </si>
  <si>
    <t xml:space="preserve">HC02                     </t>
  </si>
  <si>
    <t xml:space="preserve">PBE   </t>
  </si>
  <si>
    <t xml:space="preserve">5087                     </t>
  </si>
  <si>
    <t xml:space="preserve">2008774-001              </t>
  </si>
  <si>
    <t xml:space="preserve">C.SANATOR      </t>
  </si>
  <si>
    <t xml:space="preserve">GOJO  </t>
  </si>
  <si>
    <t xml:space="preserve">9021-1M                  </t>
  </si>
  <si>
    <t xml:space="preserve">80207                    </t>
  </si>
  <si>
    <t xml:space="preserve">A.VETACK       </t>
  </si>
  <si>
    <t xml:space="preserve">HOSPT500                 </t>
  </si>
  <si>
    <t xml:space="preserve">2AWU-64                  </t>
  </si>
  <si>
    <t xml:space="preserve">SC15                     </t>
  </si>
  <si>
    <t xml:space="preserve">155710                   </t>
  </si>
  <si>
    <t xml:space="preserve">J.SEROKA       </t>
  </si>
  <si>
    <t xml:space="preserve">DY005                    </t>
  </si>
  <si>
    <t xml:space="preserve">13640000                 </t>
  </si>
  <si>
    <t xml:space="preserve">W-L42830                 </t>
  </si>
  <si>
    <t xml:space="preserve">ATM-MOUTHPIECE           </t>
  </si>
  <si>
    <t xml:space="preserve">3448622001               </t>
  </si>
  <si>
    <t xml:space="preserve">3MMED </t>
  </si>
  <si>
    <t xml:space="preserve">90001                    </t>
  </si>
  <si>
    <t xml:space="preserve">TIMED </t>
  </si>
  <si>
    <t xml:space="preserve">NPFB-2286-1              </t>
  </si>
  <si>
    <t xml:space="preserve">3900-36-WRP              </t>
  </si>
  <si>
    <t xml:space="preserve">OC-TBADXS1               </t>
  </si>
  <si>
    <t xml:space="preserve">14000-CC                 </t>
  </si>
  <si>
    <t xml:space="preserve">66800276                 </t>
  </si>
  <si>
    <t xml:space="preserve">RSC-LOT2                 </t>
  </si>
  <si>
    <t xml:space="preserve">9605-24                  </t>
  </si>
  <si>
    <t xml:space="preserve">46011-XLG                </t>
  </si>
  <si>
    <t xml:space="preserve">AT 1062                  </t>
  </si>
  <si>
    <t xml:space="preserve">ASP4128-500              </t>
  </si>
  <si>
    <t xml:space="preserve">4390067639               </t>
  </si>
  <si>
    <t xml:space="preserve">4956223                  </t>
  </si>
  <si>
    <t xml:space="preserve">2BA02                    </t>
  </si>
  <si>
    <t xml:space="preserve">TS4470                   </t>
  </si>
  <si>
    <t xml:space="preserve">68125-GRY                </t>
  </si>
  <si>
    <t xml:space="preserve">AT70021                  </t>
  </si>
  <si>
    <t xml:space="preserve">DYNDTN1512               </t>
  </si>
  <si>
    <t xml:space="preserve">840-FB                   </t>
  </si>
  <si>
    <t xml:space="preserve">SLULF200                 </t>
  </si>
  <si>
    <t xml:space="preserve">RD20                     </t>
  </si>
  <si>
    <t xml:space="preserve">NON27202L                </t>
  </si>
  <si>
    <t xml:space="preserve">NON27213L                </t>
  </si>
  <si>
    <t xml:space="preserve">9871618192               </t>
  </si>
  <si>
    <t xml:space="preserve">5080-11-PDM              </t>
  </si>
  <si>
    <t xml:space="preserve">MPLG                     </t>
  </si>
  <si>
    <t xml:space="preserve">BP02                     </t>
  </si>
  <si>
    <t xml:space="preserve">2340003986               </t>
  </si>
  <si>
    <t xml:space="preserve">M.MELUCCI      </t>
  </si>
  <si>
    <t xml:space="preserve">MT4                      </t>
  </si>
  <si>
    <t xml:space="preserve">HBV                      </t>
  </si>
  <si>
    <t xml:space="preserve">90381                    </t>
  </si>
  <si>
    <t xml:space="preserve">G.RAZZANO      </t>
  </si>
  <si>
    <t xml:space="preserve">MARQ  </t>
  </si>
  <si>
    <t xml:space="preserve">DUR-A2-2A                </t>
  </si>
  <si>
    <t xml:space="preserve">S88RX04                  </t>
  </si>
  <si>
    <t xml:space="preserve">140-10-PDM               </t>
  </si>
  <si>
    <t xml:space="preserve">UWM2XL30                 </t>
  </si>
  <si>
    <t xml:space="preserve">68125-RL                 </t>
  </si>
  <si>
    <t xml:space="preserve">PV-094                   </t>
  </si>
  <si>
    <t xml:space="preserve">2655                     </t>
  </si>
  <si>
    <t xml:space="preserve">MDT219684                </t>
  </si>
  <si>
    <t xml:space="preserve">1845                     </t>
  </si>
  <si>
    <t xml:space="preserve">AG-HBSB                  </t>
  </si>
  <si>
    <t xml:space="preserve">36020000                 </t>
  </si>
  <si>
    <t xml:space="preserve">725163                   </t>
  </si>
  <si>
    <t xml:space="preserve">A.NICHOLAS     </t>
  </si>
  <si>
    <t xml:space="preserve">324509                   </t>
  </si>
  <si>
    <t xml:space="preserve">TB30                     </t>
  </si>
  <si>
    <t xml:space="preserve">DVOCB126811              </t>
  </si>
  <si>
    <t xml:space="preserve">88TN03M                  </t>
  </si>
  <si>
    <t xml:space="preserve">7099                     </t>
  </si>
  <si>
    <t xml:space="preserve">CARST </t>
  </si>
  <si>
    <t xml:space="preserve">1645-01                  </t>
  </si>
  <si>
    <t xml:space="preserve">SC710M                   </t>
  </si>
  <si>
    <t xml:space="preserve">90003                    </t>
  </si>
  <si>
    <t xml:space="preserve">MDS137007                </t>
  </si>
  <si>
    <t xml:space="preserve">8850                     </t>
  </si>
  <si>
    <t xml:space="preserve">120700                   </t>
  </si>
  <si>
    <t xml:space="preserve">4429-1                   </t>
  </si>
  <si>
    <t xml:space="preserve">324604                   </t>
  </si>
  <si>
    <t xml:space="preserve">4235-12                  </t>
  </si>
  <si>
    <t xml:space="preserve">8884DOTP                 </t>
  </si>
  <si>
    <t xml:space="preserve">T.FABIAN       </t>
  </si>
  <si>
    <t xml:space="preserve">FSCCUP-9124              </t>
  </si>
  <si>
    <t xml:space="preserve">MSC098201A               </t>
  </si>
  <si>
    <t xml:space="preserve">2603                     </t>
  </si>
  <si>
    <t xml:space="preserve">500001                   </t>
  </si>
  <si>
    <t xml:space="preserve">3520CB3XL                </t>
  </si>
  <si>
    <t xml:space="preserve">57599106501              </t>
  </si>
  <si>
    <t xml:space="preserve">PHB2020W                 </t>
  </si>
  <si>
    <t xml:space="preserve">BD    </t>
  </si>
  <si>
    <t xml:space="preserve">329464                   </t>
  </si>
  <si>
    <t xml:space="preserve">APL827974                </t>
  </si>
  <si>
    <t xml:space="preserve">NON27213XL               </t>
  </si>
  <si>
    <t xml:space="preserve">TB-50                    </t>
  </si>
  <si>
    <t xml:space="preserve">413499                   </t>
  </si>
  <si>
    <t xml:space="preserve">OTC3200                  </t>
  </si>
  <si>
    <t xml:space="preserve">3942                     </t>
  </si>
  <si>
    <t xml:space="preserve">DIA07686                 </t>
  </si>
  <si>
    <t xml:space="preserve">NON27202XL               </t>
  </si>
  <si>
    <t xml:space="preserve">H360-05                  </t>
  </si>
  <si>
    <t xml:space="preserve">NON27213M                </t>
  </si>
  <si>
    <t xml:space="preserve">NON27202XXL              </t>
  </si>
  <si>
    <t xml:space="preserve">QU2400BKD                </t>
  </si>
  <si>
    <t xml:space="preserve">G.MARCHESI     </t>
  </si>
  <si>
    <t xml:space="preserve">40420A                   </t>
  </si>
  <si>
    <t xml:space="preserve">3902-001                 </t>
  </si>
  <si>
    <t xml:space="preserve">DUR-A2-2A-L              </t>
  </si>
  <si>
    <t xml:space="preserve">230329                   </t>
  </si>
  <si>
    <t xml:space="preserve">MDT219861                </t>
  </si>
  <si>
    <t xml:space="preserve">022754                   </t>
  </si>
  <si>
    <t xml:space="preserve">2135                     </t>
  </si>
  <si>
    <t xml:space="preserve">MSC095342                </t>
  </si>
  <si>
    <t xml:space="preserve">33005                    </t>
  </si>
  <si>
    <t xml:space="preserve">PV-513                   </t>
  </si>
  <si>
    <t xml:space="preserve">67093                    </t>
  </si>
  <si>
    <t xml:space="preserve">UFPVE912                 </t>
  </si>
  <si>
    <t xml:space="preserve">DUR-A3-2A-L              </t>
  </si>
  <si>
    <t xml:space="preserve">9031-06                  </t>
  </si>
  <si>
    <t xml:space="preserve">WD-150                   </t>
  </si>
  <si>
    <t xml:space="preserve">ICU   </t>
  </si>
  <si>
    <t xml:space="preserve">M9000-T                  </t>
  </si>
  <si>
    <t xml:space="preserve">1006                     </t>
  </si>
  <si>
    <t xml:space="preserve">1092300098               </t>
  </si>
  <si>
    <t xml:space="preserve">FH-PADWVW                </t>
  </si>
  <si>
    <t xml:space="preserve">UWMSM10                  </t>
  </si>
  <si>
    <t xml:space="preserve">38530                    </t>
  </si>
  <si>
    <t xml:space="preserve">SAGE  </t>
  </si>
  <si>
    <t xml:space="preserve">7300                     </t>
  </si>
  <si>
    <t xml:space="preserve">36010000                 </t>
  </si>
  <si>
    <t xml:space="preserve">533294                   </t>
  </si>
  <si>
    <t xml:space="preserve">3409877                  </t>
  </si>
  <si>
    <t xml:space="preserve">352049                   </t>
  </si>
  <si>
    <t xml:space="preserve">TP275                    </t>
  </si>
  <si>
    <t xml:space="preserve">NON245277                </t>
  </si>
  <si>
    <t xml:space="preserve">8814NB                   </t>
  </si>
  <si>
    <t xml:space="preserve">11760-CC                 </t>
  </si>
  <si>
    <t xml:space="preserve">51109-011                </t>
  </si>
  <si>
    <t xml:space="preserve">7111                     </t>
  </si>
  <si>
    <t xml:space="preserve">4286860                  </t>
  </si>
  <si>
    <t xml:space="preserve">7110                     </t>
  </si>
  <si>
    <t xml:space="preserve">DR05                     </t>
  </si>
  <si>
    <t xml:space="preserve">177352                   </t>
  </si>
  <si>
    <t xml:space="preserve">DYNAM </t>
  </si>
  <si>
    <t xml:space="preserve">4516                     </t>
  </si>
  <si>
    <t xml:space="preserve">R5H01-1                  </t>
  </si>
  <si>
    <t xml:space="preserve">MSC097040                </t>
  </si>
  <si>
    <t xml:space="preserve">8899NXX                  </t>
  </si>
  <si>
    <t xml:space="preserve">3900-25-BWL              </t>
  </si>
  <si>
    <t xml:space="preserve">SC750S                   </t>
  </si>
  <si>
    <t xml:space="preserve">8607RC                   </t>
  </si>
  <si>
    <t xml:space="preserve">MDS136000                </t>
  </si>
  <si>
    <t xml:space="preserve">406019                   </t>
  </si>
  <si>
    <t xml:space="preserve">609G                     </t>
  </si>
  <si>
    <t xml:space="preserve">68123-TAN                </t>
  </si>
  <si>
    <t xml:space="preserve">SC750X2                  </t>
  </si>
  <si>
    <t xml:space="preserve">MSC095368                </t>
  </si>
  <si>
    <t xml:space="preserve">N95-ML                   </t>
  </si>
  <si>
    <t xml:space="preserve">NPF-2286-6               </t>
  </si>
  <si>
    <t xml:space="preserve">3826                     </t>
  </si>
  <si>
    <t xml:space="preserve">1902-02                  </t>
  </si>
  <si>
    <t xml:space="preserve">80181                    </t>
  </si>
  <si>
    <t xml:space="preserve">46012-BLU                </t>
  </si>
  <si>
    <t xml:space="preserve">68125-YLA                </t>
  </si>
  <si>
    <t xml:space="preserve">10321                    </t>
  </si>
  <si>
    <t xml:space="preserve">305905                   </t>
  </si>
  <si>
    <t xml:space="preserve">8888502005               </t>
  </si>
  <si>
    <t xml:space="preserve">9206                     </t>
  </si>
  <si>
    <t xml:space="preserve">80191                    </t>
  </si>
  <si>
    <t xml:space="preserve">SWEE450                  </t>
  </si>
  <si>
    <t xml:space="preserve">SLDF100                  </t>
  </si>
  <si>
    <t xml:space="preserve">802002                   </t>
  </si>
  <si>
    <t xml:space="preserve">90007                    </t>
  </si>
  <si>
    <t xml:space="preserve">80302474                 </t>
  </si>
  <si>
    <t xml:space="preserve">9209                     </t>
  </si>
  <si>
    <t xml:space="preserve">354203                   </t>
  </si>
  <si>
    <t xml:space="preserve">008239                   </t>
  </si>
  <si>
    <t xml:space="preserve">58202                    </t>
  </si>
  <si>
    <t xml:space="preserve">90801                    </t>
  </si>
  <si>
    <t xml:space="preserve">10331                    </t>
  </si>
  <si>
    <t xml:space="preserve">410                      </t>
  </si>
  <si>
    <t xml:space="preserve">541-A                    </t>
  </si>
  <si>
    <t xml:space="preserve">3922-001                 </t>
  </si>
  <si>
    <t xml:space="preserve">8870                     </t>
  </si>
  <si>
    <t xml:space="preserve">46011-TOD                </t>
  </si>
  <si>
    <t xml:space="preserve">114622                   </t>
  </si>
  <si>
    <t xml:space="preserve">68125-RXL                </t>
  </si>
  <si>
    <t xml:space="preserve">PAPPK </t>
  </si>
  <si>
    <t xml:space="preserve">1913                     </t>
  </si>
  <si>
    <t xml:space="preserve">1605                     </t>
  </si>
  <si>
    <t xml:space="preserve">368659                   </t>
  </si>
  <si>
    <t xml:space="preserve">1126102                  </t>
  </si>
  <si>
    <t xml:space="preserve">66800279                 </t>
  </si>
  <si>
    <t xml:space="preserve">1100134                  </t>
  </si>
  <si>
    <t xml:space="preserve">58293                    </t>
  </si>
  <si>
    <t xml:space="preserve">58295                    </t>
  </si>
  <si>
    <t xml:space="preserve">3698073                  </t>
  </si>
  <si>
    <t xml:space="preserve">3912-001                 </t>
  </si>
  <si>
    <t xml:space="preserve">HARLO </t>
  </si>
  <si>
    <t xml:space="preserve">680572                   </t>
  </si>
  <si>
    <t xml:space="preserve">58297                    </t>
  </si>
  <si>
    <t xml:space="preserve">SLMF200                  </t>
  </si>
  <si>
    <t xml:space="preserve">15221                    </t>
  </si>
  <si>
    <t xml:space="preserve">9682-24                  </t>
  </si>
  <si>
    <t xml:space="preserve">NON27213XXL              </t>
  </si>
  <si>
    <t xml:space="preserve">PV-517                   </t>
  </si>
  <si>
    <t xml:space="preserve">752996                   </t>
  </si>
  <si>
    <t xml:space="preserve">673430                   </t>
  </si>
  <si>
    <t xml:space="preserve">S.BRIZENDINE   </t>
  </si>
  <si>
    <t xml:space="preserve">33332001701              </t>
  </si>
  <si>
    <t xml:space="preserve">81-010000                </t>
  </si>
  <si>
    <t xml:space="preserve">2013066-004              </t>
  </si>
  <si>
    <t xml:space="preserve">9210-100                 </t>
  </si>
  <si>
    <t xml:space="preserve">1-347                    </t>
  </si>
  <si>
    <t xml:space="preserve">TBH01                    </t>
  </si>
  <si>
    <t xml:space="preserve">485603                   </t>
  </si>
  <si>
    <t xml:space="preserve">DIS-CUP-4124             </t>
  </si>
  <si>
    <t xml:space="preserve">417                      </t>
  </si>
  <si>
    <t xml:space="preserve">RTP15                    </t>
  </si>
  <si>
    <t xml:space="preserve">MT48054                  </t>
  </si>
  <si>
    <t xml:space="preserve">OC-MWAF04                </t>
  </si>
  <si>
    <t xml:space="preserve">58125-BLU                </t>
  </si>
  <si>
    <t xml:space="preserve">WELCH </t>
  </si>
  <si>
    <t xml:space="preserve">02678-100                </t>
  </si>
  <si>
    <t xml:space="preserve">2502                     </t>
  </si>
  <si>
    <t xml:space="preserve">90611                    </t>
  </si>
  <si>
    <t xml:space="preserve">70745                    </t>
  </si>
  <si>
    <t xml:space="preserve">8881893050               </t>
  </si>
  <si>
    <t xml:space="preserve">31478368                 </t>
  </si>
  <si>
    <t xml:space="preserve">NON171333                </t>
  </si>
  <si>
    <t xml:space="preserve">MSC9501                  </t>
  </si>
  <si>
    <t xml:space="preserve">MBP3703                  </t>
  </si>
  <si>
    <t xml:space="preserve">MARS  </t>
  </si>
  <si>
    <t xml:space="preserve">15100                    </t>
  </si>
  <si>
    <t xml:space="preserve">TPF-8002                 </t>
  </si>
  <si>
    <t xml:space="preserve">PVR-512                  </t>
  </si>
  <si>
    <t xml:space="preserve">001377                   </t>
  </si>
  <si>
    <t xml:space="preserve">2791                     </t>
  </si>
  <si>
    <t xml:space="preserve">58125-YEL                </t>
  </si>
  <si>
    <t xml:space="preserve">14677-493                </t>
  </si>
  <si>
    <t xml:space="preserve">364957                   </t>
  </si>
  <si>
    <t xml:space="preserve">HOSPMT4                  </t>
  </si>
  <si>
    <t xml:space="preserve">571114                   </t>
  </si>
  <si>
    <t xml:space="preserve">FH-PADCTW                </t>
  </si>
  <si>
    <t xml:space="preserve">FH-TAM01                 </t>
  </si>
  <si>
    <t xml:space="preserve">10310-025                </t>
  </si>
  <si>
    <t xml:space="preserve">2110PG                   </t>
  </si>
  <si>
    <t xml:space="preserve">23505T                   </t>
  </si>
  <si>
    <t xml:space="preserve">ED32115-CM               </t>
  </si>
  <si>
    <t xml:space="preserve">1-111301-0               </t>
  </si>
  <si>
    <t xml:space="preserve">61761                    </t>
  </si>
  <si>
    <t xml:space="preserve">AMBU  </t>
  </si>
  <si>
    <t xml:space="preserve">530600000                </t>
  </si>
  <si>
    <t xml:space="preserve">MDT211220S               </t>
  </si>
  <si>
    <t xml:space="preserve">31144010                 </t>
  </si>
  <si>
    <t xml:space="preserve">32210SN                  </t>
  </si>
  <si>
    <t xml:space="preserve">1227100A                 </t>
  </si>
  <si>
    <t xml:space="preserve">328447                   </t>
  </si>
  <si>
    <t xml:space="preserve">BP35                     </t>
  </si>
  <si>
    <t xml:space="preserve">2021406-001              </t>
  </si>
  <si>
    <t xml:space="preserve">730-025                  </t>
  </si>
  <si>
    <t xml:space="preserve">RUSCH </t>
  </si>
  <si>
    <t xml:space="preserve">1282                     </t>
  </si>
  <si>
    <t xml:space="preserve">7910                     </t>
  </si>
  <si>
    <t xml:space="preserve">AL 7000F-KIT             </t>
  </si>
  <si>
    <t xml:space="preserve">PKS                      </t>
  </si>
  <si>
    <t xml:space="preserve">CART101-A                </t>
  </si>
  <si>
    <t xml:space="preserve">1205                     </t>
  </si>
  <si>
    <t xml:space="preserve">473438                   </t>
  </si>
  <si>
    <t xml:space="preserve">DUR-A1-2A                </t>
  </si>
  <si>
    <t xml:space="preserve">DUR-A3-2A                </t>
  </si>
  <si>
    <t xml:space="preserve">38531                    </t>
  </si>
  <si>
    <t xml:space="preserve">19566                    </t>
  </si>
  <si>
    <t xml:space="preserve">354202                   </t>
  </si>
  <si>
    <t xml:space="preserve">97525                    </t>
  </si>
  <si>
    <t xml:space="preserve">0539                     </t>
  </si>
  <si>
    <t xml:space="preserve">99935                    </t>
  </si>
  <si>
    <t xml:space="preserve">46011-LAR                </t>
  </si>
  <si>
    <t xml:space="preserve">5187                     </t>
  </si>
  <si>
    <t xml:space="preserve">HB02                     </t>
  </si>
  <si>
    <t xml:space="preserve">80209                    </t>
  </si>
  <si>
    <t xml:space="preserve">IPM1324                  </t>
  </si>
  <si>
    <t xml:space="preserve">5121231                  </t>
  </si>
  <si>
    <t xml:space="preserve">EHOB  </t>
  </si>
  <si>
    <t xml:space="preserve">30-1004                  </t>
  </si>
  <si>
    <t xml:space="preserve">68125-YEL                </t>
  </si>
  <si>
    <t xml:space="preserve">68125-YM                 </t>
  </si>
  <si>
    <t xml:space="preserve">M60-032                  </t>
  </si>
  <si>
    <t xml:space="preserve">SOLO44                   </t>
  </si>
  <si>
    <t xml:space="preserve">MSC095310                </t>
  </si>
  <si>
    <t xml:space="preserve">ZL69                     </t>
  </si>
  <si>
    <t xml:space="preserve">23605PE                  </t>
  </si>
  <si>
    <t xml:space="preserve">68125-GRN                </t>
  </si>
  <si>
    <t xml:space="preserve">47-CBL-4                 </t>
  </si>
  <si>
    <t xml:space="preserve">1-111201-0               </t>
  </si>
  <si>
    <t xml:space="preserve">8534SA                   </t>
  </si>
  <si>
    <t xml:space="preserve">AL4109                   </t>
  </si>
  <si>
    <t xml:space="preserve">SC710X2                  </t>
  </si>
  <si>
    <t xml:space="preserve">NON241289                </t>
  </si>
  <si>
    <t xml:space="preserve">DARTY5                   </t>
  </si>
  <si>
    <t xml:space="preserve">KPMDLG                   </t>
  </si>
  <si>
    <t xml:space="preserve">KPXLG                    </t>
  </si>
  <si>
    <t xml:space="preserve">80208                    </t>
  </si>
  <si>
    <t xml:space="preserve">C-7                      </t>
  </si>
  <si>
    <t xml:space="preserve">8884430100               </t>
  </si>
  <si>
    <t xml:space="preserve">1074                     </t>
  </si>
  <si>
    <t xml:space="preserve">4252500-02               </t>
  </si>
  <si>
    <t xml:space="preserve">7000A                    </t>
  </si>
  <si>
    <t xml:space="preserve">LGS   </t>
  </si>
  <si>
    <t xml:space="preserve">70168L                   </t>
  </si>
  <si>
    <t xml:space="preserve">4258                     </t>
  </si>
  <si>
    <t xml:space="preserve">C15055-600               </t>
  </si>
  <si>
    <t xml:space="preserve">44118                    </t>
  </si>
  <si>
    <t xml:space="preserve">324612                   </t>
  </si>
  <si>
    <t xml:space="preserve">4987897                  </t>
  </si>
  <si>
    <t xml:space="preserve">H113-10                  </t>
  </si>
  <si>
    <t xml:space="preserve">H111-10                  </t>
  </si>
  <si>
    <t xml:space="preserve">002438                   </t>
  </si>
  <si>
    <t xml:space="preserve">MADA  </t>
  </si>
  <si>
    <t xml:space="preserve">1327C                    </t>
  </si>
  <si>
    <t xml:space="preserve">SHC-1.75-24              </t>
  </si>
  <si>
    <t xml:space="preserve">2C8537                   </t>
  </si>
  <si>
    <t xml:space="preserve">752997                   </t>
  </si>
  <si>
    <t xml:space="preserve">2038                     </t>
  </si>
  <si>
    <t xml:space="preserve">22567                    </t>
  </si>
  <si>
    <t xml:space="preserve">2201                     </t>
  </si>
  <si>
    <t xml:space="preserve">100568500                </t>
  </si>
  <si>
    <t xml:space="preserve">AT4437-BD                </t>
  </si>
  <si>
    <t xml:space="preserve">NON135000                </t>
  </si>
  <si>
    <t xml:space="preserve">SZW16719                 </t>
  </si>
  <si>
    <t xml:space="preserve">1045324                  </t>
  </si>
  <si>
    <t xml:space="preserve">55034                    </t>
  </si>
  <si>
    <t xml:space="preserve">Q55172                   </t>
  </si>
  <si>
    <t xml:space="preserve">1-231110-1               </t>
  </si>
  <si>
    <t xml:space="preserve">15881                    </t>
  </si>
  <si>
    <t xml:space="preserve">TNC3299                  </t>
  </si>
  <si>
    <t xml:space="preserve">R5H01-3                  </t>
  </si>
  <si>
    <t xml:space="preserve">55033                    </t>
  </si>
  <si>
    <t xml:space="preserve">FG-H020-0055             </t>
  </si>
  <si>
    <t xml:space="preserve">3919917                  </t>
  </si>
  <si>
    <t xml:space="preserve">908292                   </t>
  </si>
  <si>
    <t xml:space="preserve">394                      </t>
  </si>
  <si>
    <t xml:space="preserve">ZIP35                    </t>
  </si>
  <si>
    <t xml:space="preserve">MW-APL                   </t>
  </si>
  <si>
    <t xml:space="preserve">5093                     </t>
  </si>
  <si>
    <t xml:space="preserve">89671                    </t>
  </si>
  <si>
    <t xml:space="preserve">5122NS                   </t>
  </si>
  <si>
    <t xml:space="preserve">8820                     </t>
  </si>
  <si>
    <t xml:space="preserve">89651                    </t>
  </si>
  <si>
    <t xml:space="preserve">8858NXLB                 </t>
  </si>
  <si>
    <t xml:space="preserve">7776                     </t>
  </si>
  <si>
    <t xml:space="preserve">1272                     </t>
  </si>
  <si>
    <t xml:space="preserve">984560                   </t>
  </si>
  <si>
    <t xml:space="preserve">3686268                  </t>
  </si>
  <si>
    <t xml:space="preserve">020390                   </t>
  </si>
  <si>
    <t xml:space="preserve">DIS-CUP-9124             </t>
  </si>
  <si>
    <t xml:space="preserve">3880069                  </t>
  </si>
  <si>
    <t xml:space="preserve">110587                   </t>
  </si>
  <si>
    <t xml:space="preserve">35309                    </t>
  </si>
  <si>
    <t xml:space="preserve">60-111                   </t>
  </si>
  <si>
    <t xml:space="preserve">30104                    </t>
  </si>
  <si>
    <t xml:space="preserve">12050                    </t>
  </si>
  <si>
    <t xml:space="preserve">P54072                   </t>
  </si>
  <si>
    <t xml:space="preserve">400452                   </t>
  </si>
  <si>
    <t xml:space="preserve">30577                    </t>
  </si>
  <si>
    <t xml:space="preserve">110334                   </t>
  </si>
  <si>
    <t xml:space="preserve">916115                   </t>
  </si>
  <si>
    <t xml:space="preserve">AN 3530                  </t>
  </si>
  <si>
    <t xml:space="preserve">2749                     </t>
  </si>
  <si>
    <t xml:space="preserve">1118537                  </t>
  </si>
  <si>
    <t xml:space="preserve">403771                   </t>
  </si>
  <si>
    <t xml:space="preserve">NIKO  </t>
  </si>
  <si>
    <t xml:space="preserve">ECO-021                  </t>
  </si>
  <si>
    <t xml:space="preserve">110332                   </t>
  </si>
  <si>
    <t xml:space="preserve">36961802903              </t>
  </si>
  <si>
    <t xml:space="preserve">1783                     </t>
  </si>
  <si>
    <t xml:space="preserve">88TT24XL                 </t>
  </si>
  <si>
    <t xml:space="preserve">1646-06                  </t>
  </si>
  <si>
    <t xml:space="preserve">1243B                    </t>
  </si>
  <si>
    <t xml:space="preserve">56427                    </t>
  </si>
  <si>
    <t xml:space="preserve">AT71021                  </t>
  </si>
  <si>
    <t xml:space="preserve">5092                     </t>
  </si>
  <si>
    <t xml:space="preserve">5095                     </t>
  </si>
  <si>
    <t xml:space="preserve">9402-020                 </t>
  </si>
  <si>
    <t xml:space="preserve">56606                    </t>
  </si>
  <si>
    <t xml:space="preserve">50034                    </t>
  </si>
  <si>
    <t xml:space="preserve">DYND71020                </t>
  </si>
  <si>
    <t xml:space="preserve">NON21420                 </t>
  </si>
  <si>
    <t xml:space="preserve">MSC1044                  </t>
  </si>
  <si>
    <t xml:space="preserve">FNC3275                  </t>
  </si>
  <si>
    <t xml:space="preserve">8998PG2                  </t>
  </si>
  <si>
    <t xml:space="preserve">110303                   </t>
  </si>
  <si>
    <t xml:space="preserve">1771B                    </t>
  </si>
  <si>
    <t xml:space="preserve">A.DOUGHTON     </t>
  </si>
  <si>
    <t xml:space="preserve">LAERP </t>
  </si>
  <si>
    <t xml:space="preserve">15-1018                  </t>
  </si>
  <si>
    <t xml:space="preserve">1126105                  </t>
  </si>
  <si>
    <t xml:space="preserve">HB                       </t>
  </si>
  <si>
    <t xml:space="preserve">603BK                    </t>
  </si>
  <si>
    <t xml:space="preserve">06651                    </t>
  </si>
  <si>
    <t xml:space="preserve">BUSSE </t>
  </si>
  <si>
    <t xml:space="preserve">718                      </t>
  </si>
  <si>
    <t xml:space="preserve">NPF-2286-1               </t>
  </si>
  <si>
    <t xml:space="preserve">8500/8530                </t>
  </si>
  <si>
    <t xml:space="preserve">N-12A                    </t>
  </si>
  <si>
    <t xml:space="preserve">172777                   </t>
  </si>
  <si>
    <t xml:space="preserve">MABIS </t>
  </si>
  <si>
    <t xml:space="preserve">802-8028-0100            </t>
  </si>
  <si>
    <t xml:space="preserve">A112000                  </t>
  </si>
  <si>
    <t xml:space="preserve">570399                   </t>
  </si>
  <si>
    <t xml:space="preserve">984544                   </t>
  </si>
  <si>
    <t xml:space="preserve">11196                    </t>
  </si>
  <si>
    <t xml:space="preserve">4940649                  </t>
  </si>
  <si>
    <t xml:space="preserve">37000950899              </t>
  </si>
  <si>
    <t xml:space="preserve">80103                    </t>
  </si>
  <si>
    <t xml:space="preserve">30968-010                </t>
  </si>
  <si>
    <t xml:space="preserve">ALA 40063                </t>
  </si>
  <si>
    <t xml:space="preserve">8010-01                  </t>
  </si>
  <si>
    <t xml:space="preserve">5160-06                  </t>
  </si>
  <si>
    <t xml:space="preserve">AS015                    </t>
  </si>
  <si>
    <t xml:space="preserve">0380-150R-HS             </t>
  </si>
  <si>
    <t xml:space="preserve">MSC096412                </t>
  </si>
  <si>
    <t xml:space="preserve">4331-48                  </t>
  </si>
  <si>
    <t xml:space="preserve">7618                     </t>
  </si>
  <si>
    <t xml:space="preserve">9972865                  </t>
  </si>
  <si>
    <t xml:space="preserve">325208                   </t>
  </si>
  <si>
    <t xml:space="preserve">6599N                    </t>
  </si>
  <si>
    <t xml:space="preserve">07299702001              </t>
  </si>
  <si>
    <t xml:space="preserve">670NO                    </t>
  </si>
  <si>
    <t xml:space="preserve">1531                     </t>
  </si>
  <si>
    <t xml:space="preserve">TROY  </t>
  </si>
  <si>
    <t xml:space="preserve">C7961-03                 </t>
  </si>
  <si>
    <t xml:space="preserve">916114                   </t>
  </si>
  <si>
    <t xml:space="preserve">401544                   </t>
  </si>
  <si>
    <t xml:space="preserve">AT 0742                  </t>
  </si>
  <si>
    <t xml:space="preserve">AGIHCG145C               </t>
  </si>
  <si>
    <t xml:space="preserve">4390067538               </t>
  </si>
  <si>
    <t xml:space="preserve">1131093                  </t>
  </si>
  <si>
    <t xml:space="preserve">1646-01                  </t>
  </si>
  <si>
    <t xml:space="preserve">AG-CM7                   </t>
  </si>
  <si>
    <t xml:space="preserve">06-7200                  </t>
  </si>
  <si>
    <t xml:space="preserve">MEDCI </t>
  </si>
  <si>
    <t xml:space="preserve">81730                    </t>
  </si>
  <si>
    <t xml:space="preserve">140-11-PDM               </t>
  </si>
  <si>
    <t xml:space="preserve">332013                   </t>
  </si>
  <si>
    <t xml:space="preserve">367352                   </t>
  </si>
  <si>
    <t xml:space="preserve">31439766                 </t>
  </si>
  <si>
    <t xml:space="preserve">00409488710              </t>
  </si>
  <si>
    <t xml:space="preserve">114808                   </t>
  </si>
  <si>
    <t xml:space="preserve">3909-1                   </t>
  </si>
  <si>
    <t xml:space="preserve">MEDIQ </t>
  </si>
  <si>
    <t xml:space="preserve">26073                    </t>
  </si>
  <si>
    <t xml:space="preserve">NON27046                 </t>
  </si>
  <si>
    <t xml:space="preserve">7800901                  </t>
  </si>
  <si>
    <t xml:space="preserve">27-2200                  </t>
  </si>
  <si>
    <t xml:space="preserve">9623-810P                </t>
  </si>
  <si>
    <t xml:space="preserve">13407                    </t>
  </si>
  <si>
    <t xml:space="preserve">HU003-1                  </t>
  </si>
  <si>
    <t xml:space="preserve">40-550LGBLK              </t>
  </si>
  <si>
    <t xml:space="preserve">14700-015-L              </t>
  </si>
  <si>
    <t xml:space="preserve">14700-015-M              </t>
  </si>
  <si>
    <t xml:space="preserve">14700-015-S              </t>
  </si>
  <si>
    <t xml:space="preserve">14869-015-XL             </t>
  </si>
  <si>
    <t xml:space="preserve">14869-0152XL             </t>
  </si>
  <si>
    <t xml:space="preserve">63824-71016              </t>
  </si>
  <si>
    <t xml:space="preserve">7018L                    </t>
  </si>
  <si>
    <t xml:space="preserve">100823906                </t>
  </si>
  <si>
    <t xml:space="preserve">AMES  </t>
  </si>
  <si>
    <t xml:space="preserve">10333485                 </t>
  </si>
  <si>
    <t xml:space="preserve">HL02                     </t>
  </si>
  <si>
    <t xml:space="preserve">PERI                     </t>
  </si>
  <si>
    <t xml:space="preserve">44-01                    </t>
  </si>
  <si>
    <t xml:space="preserve">70304                    </t>
  </si>
  <si>
    <t xml:space="preserve">20324                    </t>
  </si>
  <si>
    <t xml:space="preserve">19208-015-2X             </t>
  </si>
  <si>
    <t xml:space="preserve">14920-015-L              </t>
  </si>
  <si>
    <t xml:space="preserve">14920-015-M              </t>
  </si>
  <si>
    <t xml:space="preserve">14920-015-S              </t>
  </si>
  <si>
    <t xml:space="preserve">14920-015-XL             </t>
  </si>
  <si>
    <t xml:space="preserve">ISLA210010               </t>
  </si>
  <si>
    <t xml:space="preserve">GEISS </t>
  </si>
  <si>
    <t xml:space="preserve">LP12834                  </t>
  </si>
  <si>
    <t xml:space="preserve">MK-296-XXL               </t>
  </si>
  <si>
    <t xml:space="preserve">ED3251-CM                </t>
  </si>
  <si>
    <t xml:space="preserve">OC-TBADXS2               </t>
  </si>
  <si>
    <t xml:space="preserve">UWMXL25                  </t>
  </si>
  <si>
    <t xml:space="preserve">4016-02                  </t>
  </si>
  <si>
    <t xml:space="preserve">1098                     </t>
  </si>
  <si>
    <t xml:space="preserve">43616                    </t>
  </si>
  <si>
    <t xml:space="preserve">18542030                 </t>
  </si>
  <si>
    <t xml:space="preserve">NON024215                </t>
  </si>
  <si>
    <t xml:space="preserve">MN1400B2Z                </t>
  </si>
  <si>
    <t xml:space="preserve">500006                   </t>
  </si>
  <si>
    <t xml:space="preserve">TX9902-06                </t>
  </si>
  <si>
    <t xml:space="preserve">3968                     </t>
  </si>
  <si>
    <t xml:space="preserve">641NHS                   </t>
  </si>
  <si>
    <t xml:space="preserve">455469                   </t>
  </si>
  <si>
    <t xml:space="preserve">305066                   </t>
  </si>
  <si>
    <t xml:space="preserve">USA-N95-R                </t>
  </si>
  <si>
    <t xml:space="preserve">00060                    </t>
  </si>
  <si>
    <t xml:space="preserve">72232                    </t>
  </si>
  <si>
    <t xml:space="preserve">916113                   </t>
  </si>
  <si>
    <t xml:space="preserve">51175                    </t>
  </si>
  <si>
    <t xml:space="preserve">1126995                  </t>
  </si>
  <si>
    <t xml:space="preserve">MSC4006                  </t>
  </si>
  <si>
    <t xml:space="preserve">NON24393                 </t>
  </si>
  <si>
    <t xml:space="preserve">MDS9607                  </t>
  </si>
  <si>
    <t xml:space="preserve">AS41012                  </t>
  </si>
  <si>
    <t xml:space="preserve">7323209                  </t>
  </si>
  <si>
    <t xml:space="preserve">1069                     </t>
  </si>
  <si>
    <t xml:space="preserve">MDT211218MI              </t>
  </si>
  <si>
    <t xml:space="preserve">FB-090                   </t>
  </si>
  <si>
    <t xml:space="preserve">SLIMPRO                  </t>
  </si>
  <si>
    <t xml:space="preserve">79-87453                 </t>
  </si>
  <si>
    <t xml:space="preserve">16503                    </t>
  </si>
  <si>
    <t xml:space="preserve">16504                    </t>
  </si>
  <si>
    <t xml:space="preserve">12-1926                  </t>
  </si>
  <si>
    <t xml:space="preserve">59702043                 </t>
  </si>
  <si>
    <t xml:space="preserve">2853919                  </t>
  </si>
  <si>
    <t xml:space="preserve">PH10                     </t>
  </si>
  <si>
    <t xml:space="preserve">19004                    </t>
  </si>
  <si>
    <t xml:space="preserve">7349606                  </t>
  </si>
  <si>
    <t xml:space="preserve">9150013                  </t>
  </si>
  <si>
    <t xml:space="preserve">1445                     </t>
  </si>
  <si>
    <t xml:space="preserve">SA3219-DTI               </t>
  </si>
  <si>
    <t xml:space="preserve">D25L                     </t>
  </si>
  <si>
    <t xml:space="preserve">ZOLL  </t>
  </si>
  <si>
    <t xml:space="preserve">8900-0800-01             </t>
  </si>
  <si>
    <t xml:space="preserve">0798303                  </t>
  </si>
  <si>
    <t xml:space="preserve">AG-SC1                   </t>
  </si>
  <si>
    <t xml:space="preserve">MT48044                  </t>
  </si>
  <si>
    <t xml:space="preserve">ARDEN-S1BK               </t>
  </si>
  <si>
    <t xml:space="preserve">EXEL  </t>
  </si>
  <si>
    <t xml:space="preserve">26608                    </t>
  </si>
  <si>
    <t xml:space="preserve">97001351                 </t>
  </si>
  <si>
    <t xml:space="preserve">A112007                  </t>
  </si>
  <si>
    <t xml:space="preserve">A112005                  </t>
  </si>
  <si>
    <t xml:space="preserve">A112006                  </t>
  </si>
  <si>
    <t xml:space="preserve">MDT219715                </t>
  </si>
  <si>
    <t xml:space="preserve">841-13-PDJ               </t>
  </si>
  <si>
    <t xml:space="preserve">71042                    </t>
  </si>
  <si>
    <t xml:space="preserve">TPF-40005                </t>
  </si>
  <si>
    <t xml:space="preserve">ED12638-TB               </t>
  </si>
  <si>
    <t xml:space="preserve">OC-TP.85                 </t>
  </si>
  <si>
    <t xml:space="preserve">67125-BLU                </t>
  </si>
  <si>
    <t xml:space="preserve">51150                    </t>
  </si>
  <si>
    <t xml:space="preserve">114621                   </t>
  </si>
  <si>
    <t xml:space="preserve">MDS91420LF               </t>
  </si>
  <si>
    <t xml:space="preserve">8888247056               </t>
  </si>
  <si>
    <t xml:space="preserve">002791                   </t>
  </si>
  <si>
    <t xml:space="preserve">DYND80342                </t>
  </si>
  <si>
    <t xml:space="preserve">14204                    </t>
  </si>
  <si>
    <t xml:space="preserve">7662                     </t>
  </si>
  <si>
    <t xml:space="preserve">04837975001              </t>
  </si>
  <si>
    <t xml:space="preserve">641NOHS                  </t>
  </si>
  <si>
    <t xml:space="preserve">550657                   </t>
  </si>
  <si>
    <t xml:space="preserve">655185                   </t>
  </si>
  <si>
    <t xml:space="preserve">IVAC  </t>
  </si>
  <si>
    <t xml:space="preserve">2880A                    </t>
  </si>
  <si>
    <t xml:space="preserve">3086-R                   </t>
  </si>
  <si>
    <t xml:space="preserve">79-97012                 </t>
  </si>
  <si>
    <t xml:space="preserve">305924                   </t>
  </si>
  <si>
    <t xml:space="preserve">M4816A                   </t>
  </si>
  <si>
    <t xml:space="preserve">21400                    </t>
  </si>
  <si>
    <t xml:space="preserve">6001                     </t>
  </si>
  <si>
    <t xml:space="preserve">7047-05                  </t>
  </si>
  <si>
    <t xml:space="preserve">7725                     </t>
  </si>
  <si>
    <t xml:space="preserve">18004                    </t>
  </si>
  <si>
    <t xml:space="preserve">REUSE-11-2SC             </t>
  </si>
  <si>
    <t xml:space="preserve">28410000                 </t>
  </si>
  <si>
    <t xml:space="preserve">MSC095034                </t>
  </si>
  <si>
    <t xml:space="preserve">79-83011                 </t>
  </si>
  <si>
    <t xml:space="preserve">25263-0000               </t>
  </si>
  <si>
    <t xml:space="preserve">MDT219885                </t>
  </si>
  <si>
    <t xml:space="preserve">MSC9503                  </t>
  </si>
  <si>
    <t xml:space="preserve">ULTRACAREXLG             </t>
  </si>
  <si>
    <t xml:space="preserve">WCCP1000                 </t>
  </si>
  <si>
    <t xml:space="preserve">55544B                   </t>
  </si>
  <si>
    <t xml:space="preserve">ALFA  </t>
  </si>
  <si>
    <t xml:space="preserve">BL-5100                  </t>
  </si>
  <si>
    <t xml:space="preserve">70065BA                  </t>
  </si>
  <si>
    <t xml:space="preserve">MSC9502                  </t>
  </si>
  <si>
    <t xml:space="preserve">51110-851                </t>
  </si>
  <si>
    <t xml:space="preserve">431-M                    </t>
  </si>
  <si>
    <t xml:space="preserve">431-L                    </t>
  </si>
  <si>
    <t xml:space="preserve">7042-05                  </t>
  </si>
  <si>
    <t xml:space="preserve">51173                    </t>
  </si>
  <si>
    <t xml:space="preserve">7315                     </t>
  </si>
  <si>
    <t xml:space="preserve">7314                     </t>
  </si>
  <si>
    <t xml:space="preserve">3GYD7                    </t>
  </si>
  <si>
    <t xml:space="preserve">1850                     </t>
  </si>
  <si>
    <t xml:space="preserve">594890                   </t>
  </si>
  <si>
    <t xml:space="preserve">652497                   </t>
  </si>
  <si>
    <t xml:space="preserve">AKRO  </t>
  </si>
  <si>
    <t xml:space="preserve">30270GREEN               </t>
  </si>
  <si>
    <t xml:space="preserve">AG-SBW04                 </t>
  </si>
  <si>
    <t xml:space="preserve">BT722LOGO                </t>
  </si>
  <si>
    <t xml:space="preserve">SEN-A2-2A                </t>
  </si>
  <si>
    <t xml:space="preserve">SEN-A1-2A                </t>
  </si>
  <si>
    <t xml:space="preserve">NC1112360                </t>
  </si>
  <si>
    <t xml:space="preserve">VERV25055N               </t>
  </si>
  <si>
    <t xml:space="preserve">107363                   </t>
  </si>
  <si>
    <t xml:space="preserve">416744                   </t>
  </si>
  <si>
    <t xml:space="preserve">US4617509F-02            </t>
  </si>
  <si>
    <t xml:space="preserve">C020120-1                </t>
  </si>
  <si>
    <t xml:space="preserve">H-BP100SBP               </t>
  </si>
  <si>
    <t xml:space="preserve">3850                     </t>
  </si>
  <si>
    <t xml:space="preserve">64093                    </t>
  </si>
  <si>
    <t xml:space="preserve">NON27110                 </t>
  </si>
  <si>
    <t xml:space="preserve">7734                     </t>
  </si>
  <si>
    <t xml:space="preserve">01-140-016               </t>
  </si>
  <si>
    <t xml:space="preserve">2F7114                   </t>
  </si>
  <si>
    <t xml:space="preserve">416022                   </t>
  </si>
  <si>
    <t xml:space="preserve">APP0710                  </t>
  </si>
  <si>
    <t xml:space="preserve">110300500                </t>
  </si>
  <si>
    <t xml:space="preserve">1019-50                  </t>
  </si>
  <si>
    <t xml:space="preserve">35235                    </t>
  </si>
  <si>
    <t xml:space="preserve">00343                    </t>
  </si>
  <si>
    <t xml:space="preserve">46012-xxl                </t>
  </si>
  <si>
    <t xml:space="preserve">SECA  </t>
  </si>
  <si>
    <t xml:space="preserve">4060B                    </t>
  </si>
  <si>
    <t xml:space="preserve">4060G                    </t>
  </si>
  <si>
    <t xml:space="preserve">66024630                 </t>
  </si>
  <si>
    <t xml:space="preserve">58125-GRN                </t>
  </si>
  <si>
    <t xml:space="preserve">C15050-006               </t>
  </si>
  <si>
    <t xml:space="preserve">134                      </t>
  </si>
  <si>
    <t xml:space="preserve">RXFUn                    </t>
  </si>
  <si>
    <t xml:space="preserve">NE7732-72                </t>
  </si>
  <si>
    <t xml:space="preserve">NE7732-73                </t>
  </si>
  <si>
    <t xml:space="preserve">402215                   </t>
  </si>
  <si>
    <t xml:space="preserve">5094                     </t>
  </si>
  <si>
    <t xml:space="preserve">4535                     </t>
  </si>
  <si>
    <t xml:space="preserve">EMI   </t>
  </si>
  <si>
    <t xml:space="preserve">4000                     </t>
  </si>
  <si>
    <t xml:space="preserve">SALTE </t>
  </si>
  <si>
    <t xml:space="preserve">1600TLC-7-25             </t>
  </si>
  <si>
    <t xml:space="preserve">8000-0801                </t>
  </si>
  <si>
    <t xml:space="preserve">100441400                </t>
  </si>
  <si>
    <t xml:space="preserve">S1046                    </t>
  </si>
  <si>
    <t xml:space="preserve">16811-500                </t>
  </si>
  <si>
    <t xml:space="preserve">CAH4414                  </t>
  </si>
  <si>
    <t xml:space="preserve">HAUSM </t>
  </si>
  <si>
    <t xml:space="preserve">41                       </t>
  </si>
  <si>
    <t xml:space="preserve">2464                     </t>
  </si>
  <si>
    <t xml:space="preserve">79718                    </t>
  </si>
  <si>
    <t xml:space="preserve">9606-24                  </t>
  </si>
  <si>
    <t xml:space="preserve">PB02L                    </t>
  </si>
  <si>
    <t xml:space="preserve">NASCO </t>
  </si>
  <si>
    <t xml:space="preserve">LF03696U                 </t>
  </si>
  <si>
    <t xml:space="preserve">OM-1125-8                </t>
  </si>
  <si>
    <t xml:space="preserve">ZAMST </t>
  </si>
  <si>
    <t xml:space="preserve">470603                   </t>
  </si>
  <si>
    <t xml:space="preserve">325614                   </t>
  </si>
  <si>
    <t xml:space="preserve">2466                     </t>
  </si>
  <si>
    <t xml:space="preserve">5080-17-PDM              </t>
  </si>
  <si>
    <t xml:space="preserve">NON151717                </t>
  </si>
  <si>
    <t xml:space="preserve">HCS20059                 </t>
  </si>
  <si>
    <t xml:space="preserve">AW4739                   </t>
  </si>
  <si>
    <t xml:space="preserve">TB46                     </t>
  </si>
  <si>
    <t xml:space="preserve">BB6016K                  </t>
  </si>
  <si>
    <t xml:space="preserve">AL4100                   </t>
  </si>
  <si>
    <t xml:space="preserve">ZZ-0063                  </t>
  </si>
  <si>
    <t xml:space="preserve">989803139291             </t>
  </si>
  <si>
    <t xml:space="preserve">8000-0855                </t>
  </si>
  <si>
    <t xml:space="preserve">107365                   </t>
  </si>
  <si>
    <t xml:space="preserve">H1546                    </t>
  </si>
  <si>
    <t xml:space="preserve">8518X                    </t>
  </si>
  <si>
    <t xml:space="preserve">NON25208                 </t>
  </si>
  <si>
    <t xml:space="preserve">MDTDBLTREADL             </t>
  </si>
  <si>
    <t xml:space="preserve">MSC095004                </t>
  </si>
  <si>
    <t xml:space="preserve">5262                     </t>
  </si>
  <si>
    <t xml:space="preserve">1630                     </t>
  </si>
  <si>
    <t xml:space="preserve">60044                    </t>
  </si>
  <si>
    <t xml:space="preserve">963439                   </t>
  </si>
  <si>
    <t xml:space="preserve">504728                   </t>
  </si>
  <si>
    <t xml:space="preserve">570995                   </t>
  </si>
  <si>
    <t xml:space="preserve">849215                   </t>
  </si>
  <si>
    <t xml:space="preserve">74-103                   </t>
  </si>
  <si>
    <t xml:space="preserve">9030-12                  </t>
  </si>
  <si>
    <t xml:space="preserve">309646                   </t>
  </si>
  <si>
    <t xml:space="preserve">309634                   </t>
  </si>
  <si>
    <t xml:space="preserve">309579                   </t>
  </si>
  <si>
    <t xml:space="preserve">DARBY </t>
  </si>
  <si>
    <t xml:space="preserve">CB01                     </t>
  </si>
  <si>
    <t xml:space="preserve">1010903                  </t>
  </si>
  <si>
    <t xml:space="preserve">23307                    </t>
  </si>
  <si>
    <t xml:space="preserve">4417GN                   </t>
  </si>
  <si>
    <t xml:space="preserve">2608                     </t>
  </si>
  <si>
    <t xml:space="preserve">H362-05                  </t>
  </si>
  <si>
    <t xml:space="preserve">305934                   </t>
  </si>
  <si>
    <t xml:space="preserve">003-01                   </t>
  </si>
  <si>
    <t xml:space="preserve">90807                    </t>
  </si>
  <si>
    <t xml:space="preserve">001361                   </t>
  </si>
  <si>
    <t xml:space="preserve">8537MW                   </t>
  </si>
  <si>
    <t xml:space="preserve">MDS808200                </t>
  </si>
  <si>
    <t xml:space="preserve">CI+2425-2C               </t>
  </si>
  <si>
    <t xml:space="preserve">MDS096502                </t>
  </si>
  <si>
    <t xml:space="preserve">441406                   </t>
  </si>
  <si>
    <t xml:space="preserve">REUSE-09-1SC             </t>
  </si>
  <si>
    <t xml:space="preserve">MDS9380                  </t>
  </si>
  <si>
    <t xml:space="preserve">AMS744CP                 </t>
  </si>
  <si>
    <t xml:space="preserve">149                      </t>
  </si>
  <si>
    <t xml:space="preserve">79-83370                 </t>
  </si>
  <si>
    <t xml:space="preserve">5604                     </t>
  </si>
  <si>
    <t xml:space="preserve">NON24373                 </t>
  </si>
  <si>
    <t xml:space="preserve">PV-013/1                 </t>
  </si>
  <si>
    <t xml:space="preserve">533329                   </t>
  </si>
  <si>
    <t xml:space="preserve">8616                     </t>
  </si>
  <si>
    <t xml:space="preserve">2465                     </t>
  </si>
  <si>
    <t xml:space="preserve">2699                     </t>
  </si>
  <si>
    <t xml:space="preserve">745M1                    </t>
  </si>
  <si>
    <t xml:space="preserve">MDT219860                </t>
  </si>
  <si>
    <t xml:space="preserve">DTG-STPFLIP              </t>
  </si>
  <si>
    <t xml:space="preserve">MDS808200BAR             </t>
  </si>
  <si>
    <t xml:space="preserve">K.HOFFMAN      </t>
  </si>
  <si>
    <t xml:space="preserve">213BK                    </t>
  </si>
  <si>
    <t xml:space="preserve">DYND80000                </t>
  </si>
  <si>
    <t xml:space="preserve">MSC9500                  </t>
  </si>
  <si>
    <t xml:space="preserve">706A                     </t>
  </si>
  <si>
    <t xml:space="preserve">MSC23005                 </t>
  </si>
  <si>
    <t xml:space="preserve">431                      </t>
  </si>
  <si>
    <t xml:space="preserve">MDS137005                </t>
  </si>
  <si>
    <t xml:space="preserve">8008-0050-01             </t>
  </si>
  <si>
    <t xml:space="preserve">33240                    </t>
  </si>
  <si>
    <t xml:space="preserve">001200051602             </t>
  </si>
  <si>
    <t xml:space="preserve">MDS705203                </t>
  </si>
  <si>
    <t xml:space="preserve">1003-01H                 </t>
  </si>
  <si>
    <t xml:space="preserve">RSH123126                </t>
  </si>
  <si>
    <t xml:space="preserve">OTCFHC202                </t>
  </si>
  <si>
    <t xml:space="preserve">MDS616101A               </t>
  </si>
  <si>
    <t xml:space="preserve">70073A                   </t>
  </si>
  <si>
    <t xml:space="preserve">70064BA                  </t>
  </si>
  <si>
    <t xml:space="preserve">70074A                   </t>
  </si>
  <si>
    <t xml:space="preserve">MSC23000                 </t>
  </si>
  <si>
    <t xml:space="preserve">0008610                  </t>
  </si>
  <si>
    <t xml:space="preserve">7210018                  </t>
  </si>
  <si>
    <t xml:space="preserve">7323206                  </t>
  </si>
  <si>
    <t xml:space="preserve">WCA808921                </t>
  </si>
  <si>
    <t xml:space="preserve">60339-T07                </t>
  </si>
  <si>
    <t xml:space="preserve">10310483                 </t>
  </si>
  <si>
    <t xml:space="preserve">FGQ62000BL00             </t>
  </si>
  <si>
    <t xml:space="preserve">FGQ62000GR00             </t>
  </si>
  <si>
    <t xml:space="preserve">5111N-4                  </t>
  </si>
  <si>
    <t xml:space="preserve">TS-AP-25                 </t>
  </si>
  <si>
    <t xml:space="preserve">11403-000002             </t>
  </si>
  <si>
    <t xml:space="preserve">42530                    </t>
  </si>
  <si>
    <t xml:space="preserve">50265                    </t>
  </si>
  <si>
    <t xml:space="preserve">2467                     </t>
  </si>
  <si>
    <t xml:space="preserve">CONMD </t>
  </si>
  <si>
    <t xml:space="preserve">3313-C                   </t>
  </si>
  <si>
    <t xml:space="preserve">0094180                  </t>
  </si>
  <si>
    <t xml:space="preserve">NON241279                </t>
  </si>
  <si>
    <t xml:space="preserve">MSC095102                </t>
  </si>
  <si>
    <t xml:space="preserve">421710                   </t>
  </si>
  <si>
    <t xml:space="preserve">DUR-P2-2A                </t>
  </si>
  <si>
    <t xml:space="preserve">ECOEMEBAG                </t>
  </si>
  <si>
    <t xml:space="preserve">SHU-1.75-24              </t>
  </si>
  <si>
    <t xml:space="preserve">65724                    </t>
  </si>
  <si>
    <t xml:space="preserve">8884717301               </t>
  </si>
  <si>
    <t xml:space="preserve">8YCJ3                    </t>
  </si>
  <si>
    <t xml:space="preserve">DYND15200                </t>
  </si>
  <si>
    <t xml:space="preserve">PHLEB </t>
  </si>
  <si>
    <t xml:space="preserve">14455-BK                 </t>
  </si>
  <si>
    <t xml:space="preserve">303316A                  </t>
  </si>
  <si>
    <t xml:space="preserve">AS311                    </t>
  </si>
  <si>
    <t xml:space="preserve">11309                    </t>
  </si>
  <si>
    <t xml:space="preserve">CLO15948CT               </t>
  </si>
  <si>
    <t xml:space="preserve">26-21-1530               </t>
  </si>
  <si>
    <t xml:space="preserve">UFPP-300                 </t>
  </si>
  <si>
    <t xml:space="preserve">GV 1002                  </t>
  </si>
  <si>
    <t xml:space="preserve">MSC263820                </t>
  </si>
  <si>
    <t xml:space="preserve">99933                    </t>
  </si>
  <si>
    <t xml:space="preserve">99946                    </t>
  </si>
  <si>
    <t xml:space="preserve">SB47847U                 </t>
  </si>
  <si>
    <t xml:space="preserve">M3070-XXL                </t>
  </si>
  <si>
    <t xml:space="preserve">010994                   </t>
  </si>
  <si>
    <t xml:space="preserve">ALAHS-74                 </t>
  </si>
  <si>
    <t xml:space="preserve">2066867-010              </t>
  </si>
  <si>
    <t xml:space="preserve">WBSHDA-9                 </t>
  </si>
  <si>
    <t xml:space="preserve">5A336BC                  </t>
  </si>
  <si>
    <t xml:space="preserve">AG-SG1                   </t>
  </si>
  <si>
    <t xml:space="preserve">BPHXL620                 </t>
  </si>
  <si>
    <t xml:space="preserve">HEM-ADPT-907             </t>
  </si>
  <si>
    <t xml:space="preserve">110300400                </t>
  </si>
  <si>
    <t xml:space="preserve">100525600                </t>
  </si>
  <si>
    <t xml:space="preserve">01084                    </t>
  </si>
  <si>
    <t xml:space="preserve">51882                    </t>
  </si>
  <si>
    <t xml:space="preserve">892118                   </t>
  </si>
  <si>
    <t xml:space="preserve">BEMIS </t>
  </si>
  <si>
    <t xml:space="preserve">4011 050                 </t>
  </si>
  <si>
    <t xml:space="preserve">SEN-P2-2A                </t>
  </si>
  <si>
    <t xml:space="preserve">SEN-A3-2A                </t>
  </si>
  <si>
    <t xml:space="preserve">SGW4807                  </t>
  </si>
  <si>
    <t xml:space="preserve">67650                    </t>
  </si>
  <si>
    <t xml:space="preserve">RX2.5                    </t>
  </si>
  <si>
    <t xml:space="preserve">SB50905U                 </t>
  </si>
  <si>
    <t xml:space="preserve">7322700                  </t>
  </si>
  <si>
    <t xml:space="preserve">7322701                  </t>
  </si>
  <si>
    <t xml:space="preserve">I-DXA-167-01             </t>
  </si>
  <si>
    <t xml:space="preserve">2463                     </t>
  </si>
  <si>
    <t xml:space="preserve">RX64W/SEC                </t>
  </si>
  <si>
    <t xml:space="preserve">HBO1                     </t>
  </si>
  <si>
    <t xml:space="preserve">5183                     </t>
  </si>
  <si>
    <t xml:space="preserve">37-500UNBLK              </t>
  </si>
  <si>
    <t xml:space="preserve">979203                   </t>
  </si>
  <si>
    <t xml:space="preserve">1354                     </t>
  </si>
  <si>
    <t xml:space="preserve">002600-50                </t>
  </si>
  <si>
    <t xml:space="preserve">25-826 5WC               </t>
  </si>
  <si>
    <t xml:space="preserve">2029893-001              </t>
  </si>
  <si>
    <t xml:space="preserve">5050                     </t>
  </si>
  <si>
    <t xml:space="preserve">EVSTOOL300F              </t>
  </si>
  <si>
    <t xml:space="preserve">8000-0375-01             </t>
  </si>
  <si>
    <t xml:space="preserve">190382                   </t>
  </si>
  <si>
    <t xml:space="preserve">214                      </t>
  </si>
  <si>
    <t xml:space="preserve">CHBIWUS100               </t>
  </si>
  <si>
    <t xml:space="preserve">CLA-A2-2A-L              </t>
  </si>
  <si>
    <t xml:space="preserve">69315                    </t>
  </si>
  <si>
    <t xml:space="preserve">407705-006               </t>
  </si>
  <si>
    <t xml:space="preserve">BIC   </t>
  </si>
  <si>
    <t xml:space="preserve">SMP-1099                 </t>
  </si>
  <si>
    <t xml:space="preserve">297446                   </t>
  </si>
  <si>
    <t xml:space="preserve">37901500                 </t>
  </si>
  <si>
    <t xml:space="preserve">12089-64-FF              </t>
  </si>
  <si>
    <t xml:space="preserve">01-110-021               </t>
  </si>
  <si>
    <t xml:space="preserve">734M1                    </t>
  </si>
  <si>
    <t xml:space="preserve">SM5000                   </t>
  </si>
  <si>
    <t xml:space="preserve">001320                   </t>
  </si>
  <si>
    <t xml:space="preserve">2F7124                   </t>
  </si>
  <si>
    <t xml:space="preserve">2K8055                   </t>
  </si>
  <si>
    <t xml:space="preserve">104M                     </t>
  </si>
  <si>
    <t xml:space="preserve">116BX                    </t>
  </si>
  <si>
    <t xml:space="preserve">86053                    </t>
  </si>
  <si>
    <t xml:space="preserve">6610                     </t>
  </si>
  <si>
    <t xml:space="preserve">20226                    </t>
  </si>
  <si>
    <t xml:space="preserve">MP1000                   </t>
  </si>
  <si>
    <t xml:space="preserve">7047-03                  </t>
  </si>
  <si>
    <t xml:space="preserve">8900-0804-01             </t>
  </si>
  <si>
    <t xml:space="preserve">3588                     </t>
  </si>
  <si>
    <t xml:space="preserve">32016958                 </t>
  </si>
  <si>
    <t xml:space="preserve">AG-SBW08                 </t>
  </si>
  <si>
    <t xml:space="preserve">FP-OVER2                 </t>
  </si>
  <si>
    <t xml:space="preserve">68125-Y2XL               </t>
  </si>
  <si>
    <t xml:space="preserve">S88RX02                  </t>
  </si>
  <si>
    <t xml:space="preserve">8819NB                   </t>
  </si>
  <si>
    <t xml:space="preserve">MW-NLPRM                 </t>
  </si>
  <si>
    <t xml:space="preserve">3TPLT01                  </t>
  </si>
  <si>
    <t xml:space="preserve">1004380                  </t>
  </si>
  <si>
    <t xml:space="preserve">H113-05                  </t>
  </si>
  <si>
    <t xml:space="preserve">441203                   </t>
  </si>
  <si>
    <t xml:space="preserve">RX16                     </t>
  </si>
  <si>
    <t xml:space="preserve">66034                    </t>
  </si>
  <si>
    <t xml:space="preserve">66035                    </t>
  </si>
  <si>
    <t xml:space="preserve">PC-PREM-P                </t>
  </si>
  <si>
    <t xml:space="preserve">10361                    </t>
  </si>
  <si>
    <t xml:space="preserve">31-121                   </t>
  </si>
  <si>
    <t xml:space="preserve">B71200                   </t>
  </si>
  <si>
    <t xml:space="preserve">DURO81273                </t>
  </si>
  <si>
    <t xml:space="preserve">TS4487                   </t>
  </si>
  <si>
    <t xml:space="preserve">260003-GY                </t>
  </si>
  <si>
    <t xml:space="preserve">1774                     </t>
  </si>
  <si>
    <t xml:space="preserve">41132                    </t>
  </si>
  <si>
    <t xml:space="preserve">768-670-11ABK            </t>
  </si>
  <si>
    <t xml:space="preserve">2009828-061              </t>
  </si>
  <si>
    <t xml:space="preserve">66000321                 </t>
  </si>
  <si>
    <t xml:space="preserve">547-A                    </t>
  </si>
  <si>
    <t xml:space="preserve">01690-300                </t>
  </si>
  <si>
    <t xml:space="preserve">06500-U6                 </t>
  </si>
  <si>
    <t xml:space="preserve">8984                     </t>
  </si>
  <si>
    <t xml:space="preserve">EXERG </t>
  </si>
  <si>
    <t xml:space="preserve">134203                   </t>
  </si>
  <si>
    <t xml:space="preserve">6200-05                  </t>
  </si>
  <si>
    <t xml:space="preserve">4002                     </t>
  </si>
  <si>
    <t xml:space="preserve">MACO  </t>
  </si>
  <si>
    <t xml:space="preserve">E4462-14                 </t>
  </si>
  <si>
    <t xml:space="preserve">GV 2020A-DS              </t>
  </si>
  <si>
    <t xml:space="preserve">11250-000015             </t>
  </si>
  <si>
    <t xml:space="preserve">LF03694U                 </t>
  </si>
  <si>
    <t xml:space="preserve">7817                     </t>
  </si>
  <si>
    <t xml:space="preserve">HS-PS-632                </t>
  </si>
  <si>
    <t xml:space="preserve">AS307N                   </t>
  </si>
  <si>
    <t xml:space="preserve">HEINE </t>
  </si>
  <si>
    <t xml:space="preserve">M-000.09.323             </t>
  </si>
  <si>
    <t xml:space="preserve">3PHTROD-1                </t>
  </si>
  <si>
    <t xml:space="preserve">09619                    </t>
  </si>
  <si>
    <t xml:space="preserve">58549-0000               </t>
  </si>
  <si>
    <t xml:space="preserve">04900-HS                 </t>
  </si>
  <si>
    <t xml:space="preserve">SN1810                   </t>
  </si>
  <si>
    <t xml:space="preserve">MSC095340                </t>
  </si>
  <si>
    <t xml:space="preserve">DC1921PBCB               </t>
  </si>
  <si>
    <t xml:space="preserve">MPXLG02                  </t>
  </si>
  <si>
    <t xml:space="preserve">SH205195PC               </t>
  </si>
  <si>
    <t xml:space="preserve">1110PG                   </t>
  </si>
  <si>
    <t xml:space="preserve">2AWU-16                  </t>
  </si>
  <si>
    <t xml:space="preserve">2AWU-42                  </t>
  </si>
  <si>
    <t xml:space="preserve">2BP15                    </t>
  </si>
  <si>
    <t xml:space="preserve">23504T                   </t>
  </si>
  <si>
    <t xml:space="preserve">37-1211                  </t>
  </si>
  <si>
    <t xml:space="preserve">EC141                    </t>
  </si>
  <si>
    <t xml:space="preserve">892116                   </t>
  </si>
  <si>
    <t xml:space="preserve">425080                   </t>
  </si>
  <si>
    <t xml:space="preserve">8884433200               </t>
  </si>
  <si>
    <t xml:space="preserve">DIA00184                 </t>
  </si>
  <si>
    <t xml:space="preserve">CD-DOA-1115              </t>
  </si>
  <si>
    <t xml:space="preserve">NONFS300                 </t>
  </si>
  <si>
    <t xml:space="preserve">SC01                     </t>
  </si>
  <si>
    <t xml:space="preserve">SC110-12                 </t>
  </si>
  <si>
    <t xml:space="preserve">8881833310               </t>
  </si>
  <si>
    <t xml:space="preserve">UC320P                   </t>
  </si>
  <si>
    <t xml:space="preserve">AL4275                   </t>
  </si>
  <si>
    <t xml:space="preserve">3354                     </t>
  </si>
  <si>
    <t xml:space="preserve">10131                    </t>
  </si>
  <si>
    <t xml:space="preserve">10381                    </t>
  </si>
  <si>
    <t xml:space="preserve">10371                    </t>
  </si>
  <si>
    <t xml:space="preserve">10211                    </t>
  </si>
  <si>
    <t xml:space="preserve">CBO0                     </t>
  </si>
  <si>
    <t xml:space="preserve">2643                     </t>
  </si>
  <si>
    <t xml:space="preserve">HP6111                   </t>
  </si>
  <si>
    <t xml:space="preserve">525980                   </t>
  </si>
  <si>
    <t xml:space="preserve">601651                   </t>
  </si>
  <si>
    <t xml:space="preserve">2770-1                   </t>
  </si>
  <si>
    <t xml:space="preserve">00300-U6                 </t>
  </si>
  <si>
    <t xml:space="preserve">67-350MDBEG              </t>
  </si>
  <si>
    <t xml:space="preserve">C8                       </t>
  </si>
  <si>
    <t xml:space="preserve">SC700M                   </t>
  </si>
  <si>
    <t xml:space="preserve">46012-PED                </t>
  </si>
  <si>
    <t xml:space="preserve">MDS195076                </t>
  </si>
  <si>
    <t xml:space="preserve">NON21448                 </t>
  </si>
  <si>
    <t xml:space="preserve">MDT211220M               </t>
  </si>
  <si>
    <t xml:space="preserve">MDT211220L               </t>
  </si>
  <si>
    <t xml:space="preserve">MDT211220XL              </t>
  </si>
  <si>
    <t xml:space="preserve">NON27213S                </t>
  </si>
  <si>
    <t xml:space="preserve">NONZIP912                </t>
  </si>
  <si>
    <t xml:space="preserve">MR3350                   </t>
  </si>
  <si>
    <t xml:space="preserve">001904A                  </t>
  </si>
  <si>
    <t xml:space="preserve">11106                    </t>
  </si>
  <si>
    <t xml:space="preserve">36030000                 </t>
  </si>
  <si>
    <t xml:space="preserve">SUNMD </t>
  </si>
  <si>
    <t xml:space="preserve">1-5072-20                </t>
  </si>
  <si>
    <t xml:space="preserve">449000                   </t>
  </si>
  <si>
    <t xml:space="preserve">HS800                    </t>
  </si>
  <si>
    <t xml:space="preserve">EC160                    </t>
  </si>
  <si>
    <t xml:space="preserve">324709                   </t>
  </si>
  <si>
    <t xml:space="preserve">324913                   </t>
  </si>
  <si>
    <t xml:space="preserve">PJSZC04012               </t>
  </si>
  <si>
    <t xml:space="preserve">500026                   </t>
  </si>
  <si>
    <t xml:space="preserve">P3036C                   </t>
  </si>
  <si>
    <t xml:space="preserve">950232                   </t>
  </si>
  <si>
    <t xml:space="preserve">900-7027                 </t>
  </si>
  <si>
    <t xml:space="preserve">396711                   </t>
  </si>
  <si>
    <t xml:space="preserve">414680                   </t>
  </si>
  <si>
    <t xml:space="preserve">507271                   </t>
  </si>
  <si>
    <t xml:space="preserve">393870                   </t>
  </si>
  <si>
    <t xml:space="preserve">751054                   </t>
  </si>
  <si>
    <t xml:space="preserve">303346                   </t>
  </si>
  <si>
    <t xml:space="preserve">1699-7-50                </t>
  </si>
  <si>
    <t xml:space="preserve">1712                     </t>
  </si>
  <si>
    <t xml:space="preserve">125200280                </t>
  </si>
  <si>
    <t xml:space="preserve">66027640                 </t>
  </si>
  <si>
    <t xml:space="preserve">MT.RollStand             </t>
  </si>
  <si>
    <t xml:space="preserve">368656                   </t>
  </si>
  <si>
    <t xml:space="preserve">122780A                  </t>
  </si>
  <si>
    <t xml:space="preserve">2BWPU-42                 </t>
  </si>
  <si>
    <t xml:space="preserve">220093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</si>
  <si>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</si>
  <si>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</si>
  <si>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</si>
  <si>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</si>
  <si>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</si>
  <si>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</si>
  <si>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</si>
  <si>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</si>
  <si>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</si>
  <si>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</si>
  <si>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</si>
  <si>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M85</t>
  </si>
  <si>
    <t xml:space="preserve"> </t>
  </si>
  <si>
    <t xml:space="preserve">  </t>
  </si>
  <si>
    <t>N</t>
  </si>
  <si>
    <t>M10</t>
  </si>
  <si>
    <t>Blank</t>
  </si>
  <si>
    <t>CU</t>
  </si>
  <si>
    <t>Y</t>
  </si>
  <si>
    <t>DP</t>
  </si>
  <si>
    <t>Z</t>
  </si>
  <si>
    <t>DU</t>
  </si>
  <si>
    <t>M90</t>
  </si>
  <si>
    <t>M86</t>
  </si>
  <si>
    <t>M80</t>
  </si>
  <si>
    <t>D10</t>
  </si>
  <si>
    <t>R</t>
  </si>
  <si>
    <t>CS</t>
  </si>
  <si>
    <t>RE</t>
  </si>
  <si>
    <t>L</t>
  </si>
  <si>
    <t>OC</t>
  </si>
  <si>
    <t>D33</t>
  </si>
  <si>
    <t>M33</t>
  </si>
  <si>
    <t>M35</t>
  </si>
  <si>
    <t>D85</t>
  </si>
  <si>
    <t>D32</t>
  </si>
  <si>
    <t>M37</t>
  </si>
  <si>
    <t>G10</t>
  </si>
  <si>
    <t>M50</t>
  </si>
  <si>
    <t>RI</t>
  </si>
  <si>
    <t>RX</t>
  </si>
  <si>
    <t>RS</t>
  </si>
  <si>
    <t>M30</t>
  </si>
  <si>
    <t>D90</t>
  </si>
  <si>
    <t>D80</t>
  </si>
  <si>
    <t>D86</t>
  </si>
  <si>
    <t>S30</t>
  </si>
  <si>
    <t>PU</t>
  </si>
  <si>
    <t>U</t>
  </si>
  <si>
    <t>Drop-ship only</t>
  </si>
  <si>
    <t>Low impact - only 1 or 2 line impact</t>
  </si>
  <si>
    <t>Corporate non-stock - demand too low to convert</t>
  </si>
  <si>
    <t>Discontinued</t>
  </si>
  <si>
    <t>Non-stock in the primary DC - demand too low to convert</t>
  </si>
  <si>
    <t>Demand increase - converted to stock</t>
  </si>
  <si>
    <t>Status</t>
  </si>
  <si>
    <t xml:space="preserve">Corporate non-stock – demand increase – Sales to convert to stock </t>
  </si>
  <si>
    <t>Product received late</t>
  </si>
  <si>
    <t>Demand increase – forecast adjusted</t>
  </si>
  <si>
    <t>Monthly Demand- Indy</t>
  </si>
  <si>
    <t>Monthly Demand- Reno</t>
  </si>
  <si>
    <t>Monthly Demand- Denver</t>
  </si>
  <si>
    <t>Monthly Demand- Grapevine</t>
  </si>
  <si>
    <t>Monthly Demand- Jax</t>
  </si>
  <si>
    <t>Count of SKU</t>
  </si>
  <si>
    <t>Sum of LINES</t>
  </si>
  <si>
    <t>Row Labels</t>
  </si>
  <si>
    <t>Corporate non-stock</t>
  </si>
  <si>
    <t>Non-stock in the Primary DC</t>
  </si>
  <si>
    <t>Stocked in the Primary DC</t>
  </si>
  <si>
    <t>Stock Status</t>
  </si>
  <si>
    <t>UHS BEHAVORIAL HEALTH (UHB15) Item Impact Summary</t>
  </si>
  <si>
    <t>Quarter</t>
  </si>
  <si>
    <t>Network
Fill Rate</t>
  </si>
  <si>
    <t>Q1</t>
  </si>
  <si>
    <t>Q2</t>
  </si>
  <si>
    <t>Q3</t>
  </si>
  <si>
    <t>Q4</t>
  </si>
  <si>
    <t>UHS BEHAVORIAL HEALTH (UHB15)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</si>
</sst>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2" fillId="7" borderId="0"/>
    <xf numFmtId="0" fontId="19" fillId="7" borderId="0"/>
    <xf numFmtId="0" fontId="19" fillId="7" borderId="0"/>
    <xf numFmtId="0" fontId="19" fillId="7" borderId="0"/>
    <xf numFmtId="9" fontId="19" fillId="7" borderId="0" applyFont="0" applyFill="0" applyBorder="0" applyAlignment="0" applyProtection="0"/>
  </cellStyleXfs>
  <cellXfs count="8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10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left"/>
    </xf>
    <xf numFmtId="0" fontId="11" fillId="5" borderId="1" xfId="0" applyFont="1" applyFill="1" applyBorder="1" applyAlignment="1">
      <alignment horizontal="right"/>
    </xf>
    <xf numFmtId="165" fontId="11" fillId="6" borderId="1" xfId="0" applyNumberFormat="1" applyFont="1" applyFill="1" applyBorder="1"/>
    <xf numFmtId="165" fontId="11" fillId="8" borderId="1" xfId="0" applyNumberFormat="1" applyFont="1" applyFill="1" applyBorder="1"/>
    <xf numFmtId="165" fontId="11" fillId="3" borderId="1" xfId="0" applyNumberFormat="1" applyFont="1" applyFill="1" applyBorder="1"/>
    <xf numFmtId="165" fontId="11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7" fillId="9" borderId="0" xfId="0" applyFont="1" applyFill="1" applyAlignment="1">
      <alignment horizontal="center" wrapText="1"/>
    </xf>
    <xf numFmtId="0" fontId="16" fillId="0" borderId="0" xfId="0" applyFont="1"/>
    <xf numFmtId="0" fontId="18" fillId="10" borderId="2" xfId="1" applyFont="1" applyFill="1" applyBorder="1" applyAlignment="1">
      <alignment horizontal="center"/>
    </xf>
    <xf numFmtId="0" fontId="18" fillId="7" borderId="3" xfId="1" applyFont="1" applyFill="1" applyBorder="1" applyAlignment="1">
      <alignment wrapText="1"/>
    </xf>
    <xf numFmtId="0" fontId="0" fillId="0" borderId="0" xfId="0" applyBorder="1"/>
    <xf numFmtId="0" fontId="18" fillId="10" borderId="4" xfId="1" applyFont="1" applyFill="1" applyBorder="1" applyAlignment="1">
      <alignment horizontal="center"/>
    </xf>
    <xf numFmtId="0" fontId="18" fillId="7" borderId="5" xfId="1" applyFont="1" applyFill="1" applyBorder="1" applyAlignme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2" fillId="3" borderId="6" xfId="0" applyFont="1" applyFill="1" applyBorder="1" applyAlignment="1">
      <alignment horizontal="right"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0" xfId="0" applyBorder="1" applyAlignment="1">
      <alignment horizontal="left" vertical="center"/>
    </xf>
    <xf numFmtId="0" fontId="0" fillId="0" borderId="11" xfId="0" applyNumberFormat="1" applyBorder="1"/>
    <xf numFmtId="0" fontId="21" fillId="3" borderId="15" xfId="0" applyFont="1" applyFill="1" applyBorder="1" applyAlignment="1">
      <alignment horizontal="left" wrapText="1"/>
    </xf>
    <xf numFmtId="0" fontId="21" fillId="3" borderId="16" xfId="0" applyFont="1" applyFill="1" applyBorder="1" applyAlignment="1">
      <alignment horizontal="left" wrapText="1"/>
    </xf>
    <xf numFmtId="0" fontId="21" fillId="3" borderId="17" xfId="0" applyFont="1" applyFill="1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0" fillId="0" borderId="21" xfId="0" applyBorder="1" applyAlignment="1">
      <alignment horizontal="left" vertical="center"/>
    </xf>
    <xf numFmtId="0" fontId="0" fillId="11" borderId="24" xfId="0" applyFill="1" applyBorder="1" applyAlignment="1">
      <alignment horizontal="left"/>
    </xf>
    <xf numFmtId="0" fontId="0" fillId="11" borderId="24" xfId="0" applyNumberFormat="1" applyFill="1" applyBorder="1"/>
    <xf numFmtId="0" fontId="0" fillId="11" borderId="25" xfId="0" applyNumberFormat="1" applyFill="1" applyBorder="1"/>
    <xf numFmtId="0" fontId="22" fillId="0" borderId="8" xfId="0" applyFont="1" applyBorder="1" applyAlignment="1">
      <alignment horizontal="left"/>
    </xf>
    <xf numFmtId="0" fontId="22" fillId="0" borderId="8" xfId="0" applyNumberFormat="1" applyFont="1" applyBorder="1"/>
    <xf numFmtId="0" fontId="22" fillId="0" borderId="9" xfId="0" applyNumberFormat="1" applyFont="1" applyBorder="1"/>
    <xf numFmtId="0" fontId="22" fillId="0" borderId="19" xfId="0" applyFont="1" applyBorder="1" applyAlignment="1">
      <alignment horizontal="left"/>
    </xf>
    <xf numFmtId="0" fontId="22" fillId="0" borderId="19" xfId="0" applyNumberFormat="1" applyFont="1" applyBorder="1"/>
    <xf numFmtId="0" fontId="22" fillId="0" borderId="20" xfId="0" applyNumberFormat="1" applyFont="1" applyBorder="1"/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11" xfId="0" applyNumberFormat="1" applyFont="1" applyBorder="1"/>
    <xf numFmtId="0" fontId="20" fillId="0" borderId="22" xfId="0" applyFont="1" applyBorder="1" applyAlignment="1">
      <alignment horizontal="left"/>
    </xf>
    <xf numFmtId="0" fontId="20" fillId="0" borderId="22" xfId="0" applyNumberFormat="1" applyFont="1" applyBorder="1"/>
    <xf numFmtId="0" fontId="20" fillId="0" borderId="23" xfId="0" applyNumberFormat="1" applyFont="1" applyBorder="1"/>
    <xf numFmtId="0" fontId="20" fillId="0" borderId="13" xfId="0" applyFont="1" applyBorder="1" applyAlignment="1">
      <alignment horizontal="left"/>
    </xf>
    <xf numFmtId="0" fontId="20" fillId="0" borderId="13" xfId="0" applyNumberFormat="1" applyFont="1" applyBorder="1"/>
    <xf numFmtId="0" fontId="20" fillId="0" borderId="14" xfId="0" applyNumberFormat="1" applyFont="1" applyBorder="1"/>
    <xf numFmtId="0" fontId="23" fillId="0" borderId="26" xfId="0" applyFont="1" applyBorder="1" applyAlignment="1">
      <alignment horizontal="center"/>
    </xf>
    <xf numFmtId="0" fontId="24" fillId="11" borderId="27" xfId="4" applyFont="1" applyFill="1" applyBorder="1" applyAlignment="1">
      <alignment horizontal="center"/>
    </xf>
    <xf numFmtId="0" fontId="2" fillId="3" borderId="1" xfId="4" applyFont="1" applyFill="1" applyBorder="1" applyAlignment="1">
      <alignment horizontal="center" wrapText="1"/>
    </xf>
    <xf numFmtId="3" fontId="4" fillId="7" borderId="1" xfId="4" applyNumberFormat="1" applyFont="1" applyFill="1" applyBorder="1" applyAlignment="1">
      <alignment vertical="center"/>
    </xf>
    <xf numFmtId="10" fontId="4" fillId="7" borderId="1" xfId="4" applyNumberFormat="1" applyFont="1" applyFill="1" applyBorder="1" applyAlignment="1">
      <alignment vertical="center"/>
    </xf>
    <xf numFmtId="0" fontId="0" fillId="11" borderId="1" xfId="4" applyFont="1" applyFill="1" applyBorder="1"/>
    <xf numFmtId="10" fontId="4" fillId="7" borderId="1" xfId="4" applyNumberFormat="1" applyFont="1" applyFill="1" applyBorder="1" applyAlignment="1">
      <alignment horizontal="right"/>
    </xf>
    <xf numFmtId="0" fontId="19" fillId="7" borderId="1" xfId="3" applyBorder="1" applyAlignment="1">
      <alignment horizontal="center" vertical="center"/>
    </xf>
    <xf numFmtId="0" fontId="24" fillId="11" borderId="27" xfId="4" applyFont="1" applyFill="1" applyBorder="1" applyAlignment="1"/>
    <xf numFmtId="0" fontId="24" fillId="11" borderId="29" xfId="4" applyFont="1" applyFill="1" applyBorder="1" applyAlignment="1">
      <alignment horizontal="center"/>
    </xf>
    <xf numFmtId="0" fontId="2" fillId="3" borderId="30" xfId="4" applyFont="1" applyFill="1" applyBorder="1" applyAlignment="1">
      <alignment horizontal="center" wrapText="1"/>
    </xf>
    <xf numFmtId="0" fontId="2" fillId="3" borderId="28" xfId="4" applyFont="1" applyFill="1" applyBorder="1" applyAlignment="1">
      <alignment horizontal="center" wrapText="1"/>
    </xf>
    <xf numFmtId="0" fontId="0" fillId="11" borderId="1" xfId="4" applyFont="1" applyFill="1" applyBorder="1" applyAlignment="1">
      <alignment horizontal="center" vertical="center"/>
    </xf>
  </cellXfs>
  <cellStyles count="6">
    <cellStyle name="Normal" xfId="0" builtinId="0"/>
    <cellStyle name="Normal 2" xfId="4"/>
    <cellStyle name="Normal 3" xfId="3"/>
    <cellStyle name="Normal 4" xfId="2"/>
    <cellStyle name="Normal_Sheet1" xfId="1"/>
    <cellStyle name="Percent 2" xfId="5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0.88477034649476227</c:v>
                </c:pt>
                <c:pt idx="1">
                  <c:v>0.87286324786324787</c:v>
                </c:pt>
                <c:pt idx="2">
                  <c:v>0.85918985946541748</c:v>
                </c:pt>
                <c:pt idx="3">
                  <c:v>0.86187141947803947</c:v>
                </c:pt>
                <c:pt idx="4">
                  <c:v>0.82592993860599495</c:v>
                </c:pt>
                <c:pt idx="5">
                  <c:v>0.85455528521221968</c:v>
                </c:pt>
                <c:pt idx="6">
                  <c:v>0.87839823659074212</c:v>
                </c:pt>
                <c:pt idx="7">
                  <c:v>0.89072327044025157</c:v>
                </c:pt>
                <c:pt idx="8">
                  <c:v>0.86872370266479659</c:v>
                </c:pt>
                <c:pt idx="9">
                  <c:v>0.89976612094888087</c:v>
                </c:pt>
                <c:pt idx="10">
                  <c:v>0.88297520661157025</c:v>
                </c:pt>
                <c:pt idx="11">
                  <c:v>0.89449081803005004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0.97025036818851251</c:v>
                </c:pt>
                <c:pt idx="1">
                  <c:v>0.9676273193841296</c:v>
                </c:pt>
                <c:pt idx="2">
                  <c:v>0.96353522867737951</c:v>
                </c:pt>
                <c:pt idx="3">
                  <c:v>0.96438746438746437</c:v>
                </c:pt>
                <c:pt idx="4">
                  <c:v>0.93921971252566738</c:v>
                </c:pt>
                <c:pt idx="5">
                  <c:v>0.95469646632437333</c:v>
                </c:pt>
                <c:pt idx="6">
                  <c:v>0.97393075356415482</c:v>
                </c:pt>
                <c:pt idx="7">
                  <c:v>0.97968006917423256</c:v>
                </c:pt>
                <c:pt idx="8">
                  <c:v>0.97054214979630204</c:v>
                </c:pt>
                <c:pt idx="9">
                  <c:v>0.9785610465116279</c:v>
                </c:pt>
                <c:pt idx="10">
                  <c:v>0.97803002563163677</c:v>
                </c:pt>
                <c:pt idx="11">
                  <c:v>0.97988295537673731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6008"/>
        <c:axId val="637058328"/>
      </c:lineChart>
      <c:catAx>
        <c:axId val="16694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637058328"/>
        <c:crosses val="autoZero"/>
        <c:auto val="1"/>
        <c:lblAlgn val="ctr"/>
        <c:lblOffset val="100"/>
        <c:noMultiLvlLbl val="1"/>
      </c:catAx>
      <c:valAx>
        <c:axId val="6370583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1669460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0.83795471890104301</c:v>
                </c:pt>
                <c:pt idx="1">
                  <c:v>0.81973244147157187</c:v>
                </c:pt>
                <c:pt idx="2">
                  <c:v>0.80340118526153048</c:v>
                </c:pt>
                <c:pt idx="3">
                  <c:v>0.8066726243669945</c:v>
                </c:pt>
                <c:pt idx="4">
                  <c:v>0.76667784109956416</c:v>
                </c:pt>
                <c:pt idx="5">
                  <c:v>0.80106436898124689</c:v>
                </c:pt>
                <c:pt idx="6">
                  <c:v>0.82419855222337124</c:v>
                </c:pt>
                <c:pt idx="7">
                  <c:v>0.83616236162361612</c:v>
                </c:pt>
                <c:pt idx="8">
                  <c:v>0.81499999999999995</c:v>
                </c:pt>
                <c:pt idx="9">
                  <c:v>0.84287949921752736</c:v>
                </c:pt>
                <c:pt idx="10">
                  <c:v>0.82108822625268985</c:v>
                </c:pt>
                <c:pt idx="11">
                  <c:v>0.84404536862003776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0.92139404731620456</c:v>
                </c:pt>
                <c:pt idx="1">
                  <c:v>0.91170568561872911</c:v>
                </c:pt>
                <c:pt idx="2">
                  <c:v>0.90466374645709857</c:v>
                </c:pt>
                <c:pt idx="3">
                  <c:v>0.90616621983914214</c:v>
                </c:pt>
                <c:pt idx="4">
                  <c:v>0.8786456587328193</c:v>
                </c:pt>
                <c:pt idx="5">
                  <c:v>0.89939178915357321</c:v>
                </c:pt>
                <c:pt idx="6">
                  <c:v>0.91623578076525336</c:v>
                </c:pt>
                <c:pt idx="7">
                  <c:v>0.92140221402214029</c:v>
                </c:pt>
                <c:pt idx="8">
                  <c:v>0.91342105263157891</c:v>
                </c:pt>
                <c:pt idx="9">
                  <c:v>0.91830985915492958</c:v>
                </c:pt>
                <c:pt idx="10">
                  <c:v>0.91146633876421779</c:v>
                </c:pt>
                <c:pt idx="11">
                  <c:v>0.92627599243856329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059112"/>
        <c:axId val="637059504"/>
      </c:lineChart>
      <c:catAx>
        <c:axId val="63705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637059504"/>
        <c:crosses val="autoZero"/>
        <c:auto val="1"/>
        <c:lblAlgn val="ctr"/>
        <c:lblOffset val="100"/>
        <c:noMultiLvlLbl val="1"/>
      </c:catAx>
      <c:valAx>
        <c:axId val="6370595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637059112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UHS BEHAVORIAL HEALTH (UHB15) Quarterly Fill Rate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Trend'!$N$3:$O$7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Trend'!$P$3:$P$7</c:f>
              <c:numCache>
                <c:formatCode>0.00%</c:formatCode>
                <c:ptCount val="5"/>
                <c:pt idx="0">
                  <c:v>0.84059666569172276</c:v>
                </c:pt>
                <c:pt idx="1">
                  <c:v>0.82587215164347649</c:v>
                </c:pt>
                <c:pt idx="2">
                  <c:v>0.79375794932002752</c:v>
                </c:pt>
                <c:pt idx="3">
                  <c:v>0.81803913361933667</c:v>
                </c:pt>
                <c:pt idx="4">
                  <c:v>0.82562451209992194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Trend'!$N$3:$O$7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Trend'!$Q$3:$Q$7</c:f>
              <c:numCache>
                <c:formatCode>0.00%</c:formatCode>
                <c:ptCount val="5"/>
                <c:pt idx="0">
                  <c:v>0.9197621136784635</c:v>
                </c:pt>
                <c:pt idx="1">
                  <c:v>0.91530550514216591</c:v>
                </c:pt>
                <c:pt idx="2">
                  <c:v>0.89756383915468152</c:v>
                </c:pt>
                <c:pt idx="3">
                  <c:v>0.91074605001569542</c:v>
                </c:pt>
                <c:pt idx="4">
                  <c:v>0.91432474629195937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15504"/>
        <c:axId val="753516288"/>
      </c:lineChart>
      <c:catAx>
        <c:axId val="7535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3516288"/>
        <c:crosses val="autoZero"/>
        <c:auto val="1"/>
        <c:lblAlgn val="ctr"/>
        <c:lblOffset val="100"/>
        <c:noMultiLvlLbl val="0"/>
      </c:catAx>
      <c:valAx>
        <c:axId val="753516288"/>
        <c:scaling>
          <c:orientation val="minMax"/>
          <c:max val="1"/>
          <c:min val="0.75000000000000011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351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605493751354475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UHS BEHAVORIAL HEALTH (UHB15) Quarterly Fill Rate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Trend'!$R$3:$S$7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Trend'!$T$3:$T$7</c:f>
              <c:numCache>
                <c:formatCode>0.00%</c:formatCode>
                <c:ptCount val="5"/>
                <c:pt idx="0">
                  <c:v>0.90231061713951444</c:v>
                </c:pt>
                <c:pt idx="1">
                  <c:v>0.88596491228070173</c:v>
                </c:pt>
                <c:pt idx="2">
                  <c:v>0.86038548087271305</c:v>
                </c:pt>
                <c:pt idx="3">
                  <c:v>0.87998325834466884</c:v>
                </c:pt>
                <c:pt idx="4">
                  <c:v>0.89051522248243564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Trend'!$R$3:$S$7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Trend'!$U$3:$U$7</c:f>
              <c:numCache>
                <c:formatCode>0.00%</c:formatCode>
                <c:ptCount val="5"/>
                <c:pt idx="0">
                  <c:v>0.98147606512625529</c:v>
                </c:pt>
                <c:pt idx="1">
                  <c:v>0.97539826577939104</c:v>
                </c:pt>
                <c:pt idx="2">
                  <c:v>0.96419137070736716</c:v>
                </c:pt>
                <c:pt idx="3">
                  <c:v>0.97269017474102748</c:v>
                </c:pt>
                <c:pt idx="4">
                  <c:v>0.97921545667447307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19424"/>
        <c:axId val="753519816"/>
      </c:lineChart>
      <c:catAx>
        <c:axId val="7535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3519816"/>
        <c:crosses val="autoZero"/>
        <c:auto val="1"/>
        <c:lblAlgn val="ctr"/>
        <c:lblOffset val="100"/>
        <c:noMultiLvlLbl val="0"/>
      </c:catAx>
      <c:valAx>
        <c:axId val="753519816"/>
        <c:scaling>
          <c:orientation val="minMax"/>
          <c:min val="0.75000000000000011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351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605493751354475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4" name="Group 3"/>
        <xdr:cNvGrpSpPr/>
      </xdr:nvGrpSpPr>
      <xdr:grpSpPr>
        <a:xfrm>
          <a:off x="0" y="2484120"/>
          <a:ext cx="9964420" cy="2768600"/>
          <a:chOff x="0" y="2484120"/>
          <a:chExt cx="9964420" cy="2768600"/>
        </a:xfrm>
      </xdr:grpSpPr>
      <xdr:graphicFrame macro="">
        <xdr:nvGraphicFramePr>
          <xdr:cNvPr id="2" name="Chart 1"/>
          <xdr:cNvGraphicFramePr/>
        </xdr:nvGraphicFramePr>
        <xdr:xfrm>
          <a:off x="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507492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55.43341597222" createdVersion="5" refreshedVersion="5" minRefreshableVersion="3" recordCount="965">
  <cacheSource type="worksheet">
    <worksheetSource ref="A2:R967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0"/>
    </cacheField>
    <cacheField name="QTY" numFmtId="0">
      <sharedItems containsSemiMixedTypes="0" containsString="0" containsNumber="1" containsInteger="1" minValue="1" maxValue="576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Corporate non-stock – demand increase – Sales to convert to stock "/>
        <s v="Product received late"/>
        <s v="Corporate non-stock - demand too low to convert"/>
        <s v="Discontinued"/>
        <s v="Demand increase - converted to stock"/>
        <s v="Non-stock in the primary DC - demand too low to convert"/>
        <s v="Demand increase – forecast adjusted"/>
        <s v="Drop-ship only"/>
        <s v="Low impact - only 1 or 2 line impact"/>
      </sharedItems>
    </cacheField>
    <cacheField name="Monthly Demand- Indy" numFmtId="0">
      <sharedItems containsString="0" containsBlank="1" containsNumber="1" containsInteger="1" minValue="3" maxValue="3"/>
    </cacheField>
    <cacheField name="Monthly Demand- Reno" numFmtId="0">
      <sharedItems containsNonDate="0" containsString="0" containsBlank="1"/>
    </cacheField>
    <cacheField name="Monthly Demand- Denver" numFmtId="0">
      <sharedItems containsString="0" containsBlank="1" containsNumber="1" containsInteger="1" minValue="3" maxValue="200"/>
    </cacheField>
    <cacheField name="Monthly Demand- Grapevine" numFmtId="0">
      <sharedItems containsString="0" containsBlank="1" containsNumber="1" containsInteger="1" minValue="3" maxValue="4"/>
    </cacheField>
    <cacheField name="Monthly Demand- Jax" numFmtId="0">
      <sharedItems containsString="0" containsBlank="1" containsNumber="1" containsInteger="1" minValue="4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5">
  <r>
    <s v="1238989"/>
    <s v="Comb Handle Plastic Black     "/>
    <s v="9&quot;          "/>
    <s v="144/Ca  "/>
    <s v="MEDLIN"/>
    <s v="MDS137209"/>
    <n v="20"/>
    <n v="24"/>
    <n v="0"/>
    <n v="0"/>
    <n v="0"/>
    <n v="1"/>
    <x v="0"/>
    <n v="3"/>
    <m/>
    <n v="3"/>
    <m/>
    <m/>
  </r>
  <r>
    <s v="5824402"/>
    <s v="Wipe Perineal Frag Free Flush "/>
    <s v="42EA/PK     "/>
    <s v="12/Ca   "/>
    <s v="ALLEG"/>
    <s v="2AWUF-42"/>
    <n v="14"/>
    <n v="28"/>
    <n v="0.57142857142857151"/>
    <n v="0.42857142857142855"/>
    <n v="0"/>
    <n v="0"/>
    <x v="1"/>
    <m/>
    <m/>
    <m/>
    <m/>
    <m/>
  </r>
  <r>
    <s v="2881909"/>
    <s v="Lotion Hand/Body Dye/Frag Free"/>
    <s v="4oz         "/>
    <s v="60/Ca   "/>
    <s v="ALLEG"/>
    <s v="RSC-LOT4"/>
    <n v="14"/>
    <n v="28"/>
    <n v="0.14285714285714288"/>
    <n v="0.8571428571428571"/>
    <n v="0"/>
    <n v="0"/>
    <x v="1"/>
    <m/>
    <m/>
    <m/>
    <m/>
    <m/>
  </r>
  <r>
    <s v="4864578"/>
    <s v="Bag Personal Wht W/Snap Handle"/>
    <s v="x19.5       "/>
    <s v="100/Ca  "/>
    <s v="ALLEG"/>
    <s v="SH205195PB"/>
    <n v="12"/>
    <n v="27"/>
    <n v="0.16666666666666669"/>
    <n v="0.83333333333333326"/>
    <n v="0"/>
    <n v="0"/>
    <x v="1"/>
    <m/>
    <m/>
    <m/>
    <m/>
    <m/>
  </r>
  <r>
    <s v="1238418"/>
    <s v="Overlay Convoluted Comfort Fm "/>
    <s v="72x34x2&quot;    "/>
    <s v="12/Ca   "/>
    <s v="SPAN"/>
    <s v="SP22R-000"/>
    <n v="12"/>
    <n v="18"/>
    <n v="0"/>
    <n v="0"/>
    <n v="0"/>
    <n v="1"/>
    <x v="2"/>
    <m/>
    <m/>
    <m/>
    <m/>
    <m/>
  </r>
  <r>
    <s v="9870419"/>
    <s v="Esteem w/NeuThera Glove Synth "/>
    <s v="X-Large     "/>
    <s v="90/Bx   "/>
    <s v="ALLEG"/>
    <s v="S88RX05"/>
    <n v="11"/>
    <n v="46"/>
    <n v="0.81818181818181812"/>
    <n v="0.18181818181818182"/>
    <n v="0"/>
    <n v="0"/>
    <x v="1"/>
    <m/>
    <m/>
    <m/>
    <m/>
    <m/>
  </r>
  <r>
    <s v="1126219"/>
    <s v="OneStep+ Influenza A&amp;B Test   "/>
    <s v="Waived      "/>
    <s v="25/Bx   "/>
    <s v="ALENOR"/>
    <s v="1126219"/>
    <n v="11"/>
    <n v="28"/>
    <n v="1"/>
    <n v="0"/>
    <n v="0"/>
    <n v="0"/>
    <x v="1"/>
    <m/>
    <m/>
    <m/>
    <m/>
    <m/>
  </r>
  <r>
    <s v="2880156"/>
    <s v="Conditioner Hair Fragr/Dye Fre"/>
    <s v="4oz         "/>
    <s v="96/Ca   "/>
    <s v="ALLEG"/>
    <s v="AG-CD04"/>
    <n v="10"/>
    <n v="14"/>
    <n v="0.2"/>
    <n v="0.8"/>
    <n v="0"/>
    <n v="0"/>
    <x v="3"/>
    <m/>
    <m/>
    <m/>
    <m/>
    <m/>
  </r>
  <r>
    <s v="8300128"/>
    <s v="Scrub Pant Elastic Waist NonWo"/>
    <s v="DBlue Small "/>
    <s v="10/Bg   "/>
    <s v="TECHST"/>
    <s v="SC710S"/>
    <n v="10"/>
    <n v="85"/>
    <n v="0"/>
    <n v="1"/>
    <n v="0"/>
    <n v="0"/>
    <x v="4"/>
    <m/>
    <m/>
    <m/>
    <m/>
    <n v="15"/>
  </r>
  <r>
    <s v="5823696"/>
    <s v="Mouthwash 2Oz Alcohl Free Mint"/>
    <s v="2OZ         "/>
    <s v="96/Ca   "/>
    <s v="ALLEG"/>
    <s v="OC-MWAF02"/>
    <n v="10"/>
    <n v="17"/>
    <n v="0"/>
    <n v="1"/>
    <n v="0"/>
    <n v="0"/>
    <x v="4"/>
    <m/>
    <m/>
    <n v="4"/>
    <m/>
    <m/>
  </r>
  <r>
    <s v="1183413"/>
    <s v="Deodorant Stick Alc-Free 1.6oz"/>
    <s v="Fresh Scent "/>
    <s v="144/Ca  "/>
    <s v="NEWLD"/>
    <s v="STD16"/>
    <n v="10"/>
    <n v="13"/>
    <n v="0"/>
    <n v="0"/>
    <n v="0"/>
    <n v="1"/>
    <x v="0"/>
    <n v="3"/>
    <m/>
    <m/>
    <m/>
    <m/>
  </r>
  <r>
    <s v="1258688"/>
    <s v="Esteem Strchy Glove Synthetic "/>
    <s v="Medium      "/>
    <s v="150/Bx  "/>
    <s v="ALLEG"/>
    <s v="8882DOTP"/>
    <n v="9"/>
    <n v="78"/>
    <n v="0.1111111111111111"/>
    <n v="0.88888888888888884"/>
    <n v="0"/>
    <n v="0"/>
    <x v="1"/>
    <m/>
    <m/>
    <m/>
    <m/>
    <m/>
  </r>
  <r>
    <s v="2881478"/>
    <s v="Slippers Safety Terry In Prpl "/>
    <s v="3XL         "/>
    <s v="48/Ca   "/>
    <s v="ALLEG"/>
    <s v="68125-PUR"/>
    <n v="9"/>
    <n v="11"/>
    <n v="0"/>
    <n v="1"/>
    <n v="0"/>
    <n v="0"/>
    <x v="4"/>
    <m/>
    <m/>
    <m/>
    <n v="4"/>
    <m/>
  </r>
  <r>
    <s v="1242227"/>
    <s v="Deodorant Dawn Mist           "/>
    <s v="            "/>
    <s v="144/Ca  "/>
    <s v="DUKAL"/>
    <s v="SD175"/>
    <n v="9"/>
    <n v="22"/>
    <n v="0"/>
    <n v="1"/>
    <n v="0"/>
    <n v="0"/>
    <x v="5"/>
    <m/>
    <m/>
    <m/>
    <m/>
    <m/>
  </r>
  <r>
    <s v="8007688"/>
    <s v="Deodorant Roll-On Dawn Mist   "/>
    <s v="1.5oz       "/>
    <s v="96/Ca   "/>
    <s v="DUKAL"/>
    <s v="RD15"/>
    <n v="9"/>
    <n v="12"/>
    <n v="0"/>
    <n v="1"/>
    <n v="0"/>
    <n v="0"/>
    <x v="4"/>
    <m/>
    <m/>
    <m/>
    <n v="4"/>
    <m/>
  </r>
  <r>
    <s v="8310903"/>
    <s v="Pitcher w/Lid Graphite        "/>
    <s v="32oz        "/>
    <s v="100/Ca  "/>
    <s v="MEDLIN"/>
    <s v="DYND80535"/>
    <n v="9"/>
    <n v="12"/>
    <n v="0"/>
    <n v="0"/>
    <n v="0"/>
    <n v="1"/>
    <x v="0"/>
    <m/>
    <m/>
    <n v="4"/>
    <m/>
    <m/>
  </r>
  <r>
    <s v="1161008"/>
    <s v="Toothpaste Freshmint Fluoride "/>
    <s v="0.6oz/Tb    "/>
    <s v="720/Ca  "/>
    <s v="NEWLD"/>
    <s v="TP6A"/>
    <n v="9"/>
    <n v="11"/>
    <n v="0"/>
    <n v="0"/>
    <n v="0"/>
    <n v="1"/>
    <x v="2"/>
    <m/>
    <m/>
    <m/>
    <m/>
    <m/>
  </r>
  <r>
    <s v="2881215"/>
    <s v="Baby Lotion Frag/Dyefree/Flptp"/>
    <s v="1OZ         "/>
    <s v="144/Ca  "/>
    <s v="ALLEG"/>
    <s v="2BL01"/>
    <n v="9"/>
    <n v="9"/>
    <n v="0"/>
    <n v="0"/>
    <n v="1"/>
    <n v="0"/>
    <x v="3"/>
    <m/>
    <m/>
    <m/>
    <m/>
    <m/>
  </r>
  <r>
    <s v="3671111"/>
    <s v="Lip Balm Stick Chap Ice Assrtd"/>
    <s v="Fish Bowl   "/>
    <s v="60/Pk   "/>
    <s v="ORALAB"/>
    <s v="520-FB"/>
    <n v="8"/>
    <n v="17"/>
    <n v="0.75"/>
    <n v="0.25"/>
    <n v="0"/>
    <n v="0"/>
    <x v="1"/>
    <m/>
    <m/>
    <m/>
    <m/>
    <m/>
  </r>
  <r>
    <s v="9505966"/>
    <s v="Shampoo &amp; Body Wash Dawn MIst "/>
    <s v="4oz         "/>
    <s v="Ea      "/>
    <s v="DUKAL"/>
    <s v="MS3367"/>
    <n v="8"/>
    <n v="1345"/>
    <n v="0"/>
    <n v="1"/>
    <n v="0"/>
    <n v="0"/>
    <x v="4"/>
    <m/>
    <m/>
    <n v="200"/>
    <m/>
    <m/>
  </r>
  <r>
    <s v="1258689"/>
    <s v="Esteem Strchy Glove Synthetic "/>
    <s v="Large       "/>
    <s v="150/Bx  "/>
    <s v="ALLEG"/>
    <s v="8883DOTP"/>
    <n v="8"/>
    <n v="67"/>
    <n v="0"/>
    <n v="1"/>
    <n v="0"/>
    <n v="0"/>
    <x v="1"/>
    <m/>
    <m/>
    <m/>
    <m/>
    <m/>
  </r>
  <r>
    <s v="1160691"/>
    <s v="Toothpaste Fresh Mint         "/>
    <s v="0.6oz       "/>
    <s v="720/Ca  "/>
    <s v="NEWLD"/>
    <s v="TP6L"/>
    <n v="8"/>
    <n v="9"/>
    <n v="0"/>
    <n v="0"/>
    <n v="0"/>
    <n v="1"/>
    <x v="2"/>
    <m/>
    <m/>
    <m/>
    <m/>
    <m/>
  </r>
  <r>
    <s v="6783954"/>
    <s v="Deodorant/Antiper Roll-On     "/>
    <s v="1.5oz       "/>
    <s v="96/Ca   "/>
    <s v="MEDLIN"/>
    <s v="MSC095010"/>
    <n v="8"/>
    <n v="12"/>
    <n v="0"/>
    <n v="1"/>
    <n v="0"/>
    <n v="0"/>
    <x v="5"/>
    <m/>
    <m/>
    <m/>
    <m/>
    <m/>
  </r>
  <r>
    <s v="3060364"/>
    <s v="Comb Plastic Pocket           "/>
    <s v="5&quot;          "/>
    <s v="144/Bx  "/>
    <s v="GF"/>
    <s v="1772"/>
    <n v="7"/>
    <n v="21"/>
    <n v="0"/>
    <n v="1"/>
    <n v="0"/>
    <n v="0"/>
    <x v="4"/>
    <m/>
    <m/>
    <m/>
    <m/>
    <m/>
  </r>
  <r>
    <s v="5825089"/>
    <s v="Slippers Safety Terry Out Tan "/>
    <s v="LG          "/>
    <s v="48/Ca   "/>
    <s v="ALLEG"/>
    <s v="58123-TAN"/>
    <n v="7"/>
    <n v="25"/>
    <n v="0.57142857142857151"/>
    <n v="0.42857142857142855"/>
    <n v="0"/>
    <n v="0"/>
    <x v="1"/>
    <m/>
    <m/>
    <m/>
    <m/>
    <m/>
  </r>
  <r>
    <s v="1183046"/>
    <s v="Toothbrush Prem Adlt Sft Wht  "/>
    <s v="Indiv Wrap  "/>
    <s v="144/Gr  "/>
    <s v="MEDLIN"/>
    <s v="MDS136850"/>
    <n v="7"/>
    <n v="12"/>
    <n v="0"/>
    <n v="0"/>
    <n v="0"/>
    <n v="1"/>
    <x v="0"/>
    <n v="3"/>
    <m/>
    <m/>
    <m/>
    <m/>
  </r>
  <r>
    <s v="5825166"/>
    <s v="Slippers Safety Terry In Yellw"/>
    <s v="XL          "/>
    <s v="48/Ca   "/>
    <s v="ALLEG"/>
    <s v="68125-YXLA"/>
    <n v="7"/>
    <n v="15"/>
    <n v="0"/>
    <n v="1"/>
    <n v="0"/>
    <n v="0"/>
    <x v="5"/>
    <m/>
    <m/>
    <m/>
    <m/>
    <m/>
  </r>
  <r>
    <s v="1258687"/>
    <s v="Esteem Strchy Glove Synthetic "/>
    <s v="Small       "/>
    <s v="150/Bx  "/>
    <s v="ALLEG"/>
    <s v="8881DOTP"/>
    <n v="7"/>
    <n v="26"/>
    <n v="0.57142857142857151"/>
    <n v="0.42857142857142855"/>
    <n v="0"/>
    <n v="0"/>
    <x v="1"/>
    <m/>
    <m/>
    <m/>
    <m/>
    <m/>
  </r>
  <r>
    <s v="8300130"/>
    <s v="Scrub Pant Elastic Waist NonWo"/>
    <s v="DBlue Large "/>
    <s v="10/Bg   "/>
    <s v="TECHST"/>
    <s v="SC710L"/>
    <n v="7"/>
    <n v="118"/>
    <n v="0.28571428571428575"/>
    <n v="0.7142857142857143"/>
    <n v="0"/>
    <n v="0"/>
    <x v="1"/>
    <m/>
    <m/>
    <m/>
    <m/>
    <m/>
  </r>
  <r>
    <s v="1178019"/>
    <s v="Holder Toothbrush             "/>
    <s v="Clear       "/>
    <s v="100/Ca  "/>
    <s v="DUKAL"/>
    <s v="TBH01C"/>
    <n v="6"/>
    <n v="8"/>
    <n v="0"/>
    <n v="1"/>
    <n v="0"/>
    <n v="0"/>
    <x v="5"/>
    <m/>
    <m/>
    <m/>
    <m/>
    <m/>
  </r>
  <r>
    <s v="6812651"/>
    <s v="Toothbrush DawnMist Nyln Purpl"/>
    <s v="39 Tuft     "/>
    <s v="144/Bx  "/>
    <s v="DUKAL"/>
    <s v="TB40"/>
    <n v="6"/>
    <n v="16"/>
    <n v="0"/>
    <n v="1"/>
    <n v="0"/>
    <n v="0"/>
    <x v="5"/>
    <m/>
    <m/>
    <m/>
    <m/>
    <m/>
  </r>
  <r>
    <s v="6430308"/>
    <s v="Depends Briefs                "/>
    <s v="SM/MED      "/>
    <s v="54/Ca   "/>
    <s v="KIMBER"/>
    <s v="35445"/>
    <n v="6"/>
    <n v="9"/>
    <n v="0.66666666666666674"/>
    <n v="0.33333333333333337"/>
    <n v="0"/>
    <n v="0"/>
    <x v="3"/>
    <m/>
    <m/>
    <m/>
    <m/>
    <m/>
  </r>
  <r>
    <s v="1004737"/>
    <s v="Sod Chloride Inj 0.9% Non-DEHP"/>
    <s v="Plas Bag    "/>
    <s v="500ml/Bg"/>
    <s v="MCGAW"/>
    <s v="L8001"/>
    <n v="6"/>
    <n v="37"/>
    <n v="1"/>
    <n v="0"/>
    <n v="0"/>
    <n v="0"/>
    <x v="1"/>
    <m/>
    <m/>
    <m/>
    <m/>
    <m/>
  </r>
  <r>
    <s v="8300131"/>
    <s v="Scrub Pant Elastic Waist NonWo"/>
    <s v="DBlue Xlarg "/>
    <s v="10/Bg   "/>
    <s v="TECHST"/>
    <s v="SC710XL"/>
    <n v="6"/>
    <n v="75"/>
    <n v="0"/>
    <n v="1"/>
    <n v="0"/>
    <n v="0"/>
    <x v="5"/>
    <m/>
    <m/>
    <m/>
    <m/>
    <m/>
  </r>
  <r>
    <s v="1197754"/>
    <s v="Soap Body Wash Pro Advantage  "/>
    <s v="4oz/Bt      "/>
    <s v="60/Ca   "/>
    <s v="ABCO"/>
    <s v="P773022"/>
    <n v="6"/>
    <n v="9"/>
    <n v="0"/>
    <n v="0"/>
    <n v="1"/>
    <n v="0"/>
    <x v="2"/>
    <m/>
    <m/>
    <m/>
    <m/>
    <m/>
  </r>
  <r>
    <s v="1870054"/>
    <s v="Mouthrinse Dawn Mist 2oz      "/>
    <s v="            "/>
    <s v="144/Ca  "/>
    <s v="DUKAL"/>
    <s v="MR02"/>
    <n v="6"/>
    <n v="12"/>
    <n v="0"/>
    <n v="0"/>
    <n v="1"/>
    <n v="0"/>
    <x v="2"/>
    <m/>
    <m/>
    <m/>
    <m/>
    <m/>
  </r>
  <r>
    <s v="5824766"/>
    <s v="Pants Scrub SMS Converter Blue"/>
    <s v="3X          "/>
    <s v="60/Ca   "/>
    <s v="ALLEG"/>
    <s v="23606PE"/>
    <n v="6"/>
    <n v="11"/>
    <n v="0"/>
    <n v="1"/>
    <n v="0"/>
    <n v="0"/>
    <x v="5"/>
    <m/>
    <m/>
    <m/>
    <m/>
    <m/>
  </r>
  <r>
    <s v="5076910"/>
    <s v="Lactated Ringers Injectable   "/>
    <s v="500ml       "/>
    <s v="24/Ca   "/>
    <s v="MCGAW"/>
    <s v="L7501"/>
    <n v="6"/>
    <n v="12"/>
    <n v="1"/>
    <n v="0"/>
    <n v="0"/>
    <n v="0"/>
    <x v="1"/>
    <m/>
    <m/>
    <m/>
    <m/>
    <m/>
  </r>
  <r>
    <s v="1168426"/>
    <s v="Souffle Cups Pleated White    "/>
    <s v="2oz         "/>
    <s v="250x20Ca"/>
    <s v="LAGASS"/>
    <s v="SCC200"/>
    <n v="6"/>
    <n v="7"/>
    <n v="0"/>
    <n v="1"/>
    <n v="0"/>
    <n v="0"/>
    <x v="5"/>
    <m/>
    <m/>
    <m/>
    <m/>
    <m/>
  </r>
  <r>
    <s v="1126103"/>
    <s v="Safety Slip Slipper Sock Grey "/>
    <s v="XLarge      "/>
    <s v="48/Ca   "/>
    <s v="ALBWAL"/>
    <s v="1126103"/>
    <n v="6"/>
    <n v="19"/>
    <n v="0"/>
    <n v="1"/>
    <n v="0"/>
    <n v="0"/>
    <x v="1"/>
    <m/>
    <m/>
    <m/>
    <m/>
    <m/>
  </r>
  <r>
    <s v="1138854"/>
    <s v="Cath External Medium          "/>
    <s v="29mm        "/>
    <s v="30/bx   "/>
    <s v="HOLLIS"/>
    <s v="9207"/>
    <n v="5"/>
    <n v="20"/>
    <n v="0"/>
    <n v="0"/>
    <n v="1"/>
    <n v="0"/>
    <x v="2"/>
    <m/>
    <m/>
    <m/>
    <m/>
    <m/>
  </r>
  <r>
    <s v="1221570"/>
    <s v="Conditioner Hair DawnMist     "/>
    <s v="2oz         "/>
    <s v="144/Ca  "/>
    <s v="DUKAL"/>
    <s v="HC02"/>
    <n v="5"/>
    <n v="8"/>
    <n v="0"/>
    <n v="1"/>
    <n v="0"/>
    <n v="0"/>
    <x v="4"/>
    <m/>
    <m/>
    <m/>
    <n v="3"/>
    <m/>
  </r>
  <r>
    <s v="8546445"/>
    <s v="Medicine Cup 1oz Unbreak      "/>
    <s v="            "/>
    <s v="5000/Ca "/>
    <s v="MEDGEN"/>
    <s v="02301"/>
    <n v="5"/>
    <n v="10"/>
    <n v="0"/>
    <n v="1"/>
    <n v="0"/>
    <n v="0"/>
    <x v="3"/>
    <m/>
    <m/>
    <m/>
    <m/>
    <m/>
  </r>
  <r>
    <s v="5824378"/>
    <s v="Wipe Peri Frag Free Non-Flush "/>
    <s v="64EA/PK     "/>
    <s v="12/Ca   "/>
    <s v="ALLEG"/>
    <s v="2AWU-64"/>
    <n v="5"/>
    <n v="5"/>
    <n v="0"/>
    <n v="1"/>
    <n v="0"/>
    <n v="0"/>
    <x v="5"/>
    <m/>
    <m/>
    <m/>
    <m/>
    <m/>
  </r>
  <r>
    <s v="6812479"/>
    <s v="Lancet Safety UniStik3 Low    "/>
    <s v="28gx1.8mm   "/>
    <s v="50/Bx   "/>
    <s v="OWENM"/>
    <s v="AT 1047"/>
    <n v="5"/>
    <n v="44"/>
    <n v="0"/>
    <n v="1"/>
    <n v="0"/>
    <n v="0"/>
    <x v="5"/>
    <m/>
    <m/>
    <m/>
    <m/>
    <m/>
  </r>
  <r>
    <s v="8865240"/>
    <s v="Shave Cream Aerosol Can 1.5oz "/>
    <s v="1.5 oz      "/>
    <s v="144/Ca  "/>
    <s v="DUKAL"/>
    <s v="SC15"/>
    <n v="5"/>
    <n v="5"/>
    <n v="0"/>
    <n v="1"/>
    <n v="0"/>
    <n v="0"/>
    <x v="5"/>
    <m/>
    <m/>
    <m/>
    <m/>
    <m/>
  </r>
  <r>
    <s v="8980690"/>
    <s v="Pillow Paws Slipper Hard Sole "/>
    <s v="Terry XL    "/>
    <s v="48Pr/Ca "/>
    <s v="PBE"/>
    <s v="5087"/>
    <n v="5"/>
    <n v="8"/>
    <n v="0"/>
    <n v="0"/>
    <n v="1"/>
    <n v="0"/>
    <x v="2"/>
    <m/>
    <m/>
    <m/>
    <m/>
    <m/>
  </r>
  <r>
    <s v="2881239"/>
    <s v="Shirt Scrub SMS Unisex Blu 3X "/>
    <s v="            "/>
    <s v="60/Ca   "/>
    <s v="ALLEG"/>
    <s v="23506T"/>
    <n v="5"/>
    <n v="11"/>
    <n v="0.2"/>
    <n v="0.8"/>
    <n v="0"/>
    <n v="0"/>
    <x v="1"/>
    <m/>
    <m/>
    <m/>
    <m/>
    <m/>
  </r>
  <r>
    <s v="1099495"/>
    <s v="Purell Sanitizing Hand Wipes  "/>
    <s v="            "/>
    <s v="1000/Ca "/>
    <s v="GOJO"/>
    <s v="9021-1M"/>
    <n v="5"/>
    <n v="6"/>
    <n v="0"/>
    <n v="1"/>
    <n v="0"/>
    <n v="0"/>
    <x v="5"/>
    <m/>
    <m/>
    <m/>
    <m/>
    <m/>
  </r>
  <r>
    <s v="2881477"/>
    <s v="Slippers Safety Terry In Blue "/>
    <s v="MED         "/>
    <s v="48/Ca   "/>
    <s v="ALLEG"/>
    <s v="68125-BLU"/>
    <n v="5"/>
    <n v="9"/>
    <n v="0"/>
    <n v="1"/>
    <n v="0"/>
    <n v="0"/>
    <x v="5"/>
    <m/>
    <m/>
    <m/>
    <m/>
    <m/>
  </r>
  <r>
    <s v="9266882"/>
    <s v="Probe Oral                    "/>
    <s v="            "/>
    <s v="Ea      "/>
    <s v="VYAIRE"/>
    <s v="2008774-001"/>
    <n v="5"/>
    <n v="8"/>
    <n v="0"/>
    <n v="0"/>
    <n v="1"/>
    <n v="0"/>
    <x v="2"/>
    <m/>
    <m/>
    <m/>
    <m/>
    <m/>
  </r>
  <r>
    <s v="8401365"/>
    <s v="Baza Protect Crm Barrier      "/>
    <s v="2 Oz        "/>
    <s v="12/Bx   "/>
    <s v="SWEEN"/>
    <s v="1877"/>
    <n v="5"/>
    <n v="10"/>
    <n v="0.2"/>
    <n v="0.8"/>
    <n v="0"/>
    <n v="0"/>
    <x v="1"/>
    <m/>
    <m/>
    <m/>
    <m/>
    <m/>
  </r>
  <r>
    <s v="9330209"/>
    <s v="Toothpaste Fluoride           "/>
    <s v=".6 Oz       "/>
    <s v="144/Bx  "/>
    <s v="DUKAL"/>
    <s v="TP1295"/>
    <n v="5"/>
    <n v="16"/>
    <n v="0"/>
    <n v="1"/>
    <n v="0"/>
    <n v="0"/>
    <x v="5"/>
    <m/>
    <m/>
    <m/>
    <m/>
    <m/>
  </r>
  <r>
    <s v="1198366"/>
    <s v="Slippers Pt Confetti-Treads   "/>
    <s v="Ylw Child   "/>
    <s v="48Pr/Ca "/>
    <s v="ALBWAL"/>
    <s v="90379"/>
    <n v="5"/>
    <n v="8"/>
    <n v="0"/>
    <n v="0"/>
    <n v="1"/>
    <n v="0"/>
    <x v="2"/>
    <m/>
    <m/>
    <m/>
    <m/>
    <m/>
  </r>
  <r>
    <s v="1311757"/>
    <s v="Needle Pen Insulin Autoshield "/>
    <s v="30Gx5MM     "/>
    <s v="100/Bx  "/>
    <s v="B-DDIA"/>
    <s v="329515"/>
    <n v="5"/>
    <n v="17"/>
    <n v="1"/>
    <n v="0"/>
    <n v="0"/>
    <n v="0"/>
    <x v="6"/>
    <m/>
    <m/>
    <m/>
    <m/>
    <m/>
  </r>
  <r>
    <s v="1234219"/>
    <s v="LADY SPEED STICK DEODORANT    "/>
    <s v="1.4oz       "/>
    <s v="Ea      "/>
    <s v="CARDWH"/>
    <s v="2801736"/>
    <n v="5"/>
    <n v="230"/>
    <n v="0"/>
    <n v="1"/>
    <n v="0"/>
    <n v="0"/>
    <x v="5"/>
    <m/>
    <m/>
    <m/>
    <m/>
    <m/>
  </r>
  <r>
    <s v="1141058"/>
    <s v="Velcro Straps 3/4&quot;x144&quot;       "/>
    <s v="Self-Grip   "/>
    <s v="4Rl/Ca  "/>
    <s v="ODEPOT"/>
    <s v="352696"/>
    <n v="5"/>
    <n v="8"/>
    <n v="0"/>
    <n v="0"/>
    <n v="0"/>
    <n v="1"/>
    <x v="7"/>
    <m/>
    <m/>
    <m/>
    <m/>
    <m/>
  </r>
  <r>
    <s v="7630047"/>
    <s v="Tray Trach W/ Glove           "/>
    <s v="            "/>
    <s v="Ea      "/>
    <s v="KENDAL"/>
    <s v="47835"/>
    <n v="5"/>
    <n v="452"/>
    <n v="0"/>
    <n v="1"/>
    <n v="0"/>
    <n v="0"/>
    <x v="5"/>
    <m/>
    <m/>
    <m/>
    <m/>
    <m/>
  </r>
  <r>
    <s v="5820097"/>
    <s v="Shampoo Wash Kiwi Mango       "/>
    <s v="8oz         "/>
    <s v="48/Ca   "/>
    <s v="MEDLIN"/>
    <s v="MSC095060"/>
    <n v="5"/>
    <n v="28"/>
    <n v="0"/>
    <n v="0"/>
    <n v="1"/>
    <n v="0"/>
    <x v="2"/>
    <m/>
    <m/>
    <m/>
    <m/>
    <m/>
  </r>
  <r>
    <s v="3951455"/>
    <s v="Tampax Sanitary Tampon Cotton "/>
    <s v="Wrp Reg     "/>
    <s v="500/Ca  "/>
    <s v="STRPAR"/>
    <s v="HOSPT500"/>
    <n v="5"/>
    <n v="5"/>
    <n v="0"/>
    <n v="1"/>
    <n v="0"/>
    <n v="0"/>
    <x v="4"/>
    <m/>
    <m/>
    <m/>
    <m/>
    <m/>
  </r>
  <r>
    <s v="1171299"/>
    <s v="Sensor Mod Calibration Prism  "/>
    <s v="f/Alcomate  "/>
    <s v="Ea      "/>
    <s v="INSTEC"/>
    <s v="PRISM"/>
    <n v="5"/>
    <n v="28"/>
    <n v="0"/>
    <n v="0"/>
    <n v="0"/>
    <n v="1"/>
    <x v="2"/>
    <m/>
    <m/>
    <m/>
    <m/>
    <m/>
  </r>
  <r>
    <s v="1266420"/>
    <s v="Slippers Beige Adlt 7/8 Unisex"/>
    <s v="Pairs       "/>
    <s v="50/Ca   "/>
    <s v="ALBWAL"/>
    <s v="80207"/>
    <n v="5"/>
    <n v="5"/>
    <n v="0"/>
    <n v="0"/>
    <n v="0"/>
    <n v="1"/>
    <x v="2"/>
    <m/>
    <m/>
    <m/>
    <m/>
    <m/>
  </r>
  <r>
    <s v="4999054"/>
    <s v="Levine Tube Stomach 48&quot;       "/>
    <s v="12FR        "/>
    <s v="Ea      "/>
    <s v="KENDAL"/>
    <s v="155710"/>
    <n v="4"/>
    <n v="152"/>
    <n v="0"/>
    <n v="1"/>
    <n v="0"/>
    <n v="0"/>
    <x v="5"/>
    <m/>
    <m/>
    <m/>
    <m/>
    <m/>
  </r>
  <r>
    <s v="8310551"/>
    <s v="Listerine Zero Alcohol Free   "/>
    <s v="3.2oz       "/>
    <s v="24/Ca   "/>
    <s v="MEDLIN"/>
    <s v="W-L42830"/>
    <n v="4"/>
    <n v="47"/>
    <n v="1"/>
    <n v="0"/>
    <n v="0"/>
    <n v="0"/>
    <x v="1"/>
    <m/>
    <m/>
    <m/>
    <m/>
    <m/>
  </r>
  <r>
    <s v="9064515"/>
    <s v="Pants Mesh Strtch Lg 56&quot; Wasit"/>
    <s v="LG          "/>
    <s v="100/Ca  "/>
    <s v="ALLEG"/>
    <s v="MPLG"/>
    <n v="4"/>
    <n v="23"/>
    <n v="0.5"/>
    <n v="0.5"/>
    <n v="0"/>
    <n v="0"/>
    <x v="1"/>
    <m/>
    <m/>
    <m/>
    <m/>
    <m/>
  </r>
  <r>
    <s v="6445709"/>
    <s v="Deodorant Roll-on Unscent     "/>
    <s v="2OZ         "/>
    <s v="96/Ca   "/>
    <s v="DUKAL"/>
    <s v="RD20"/>
    <n v="4"/>
    <n v="8"/>
    <n v="0"/>
    <n v="0"/>
    <n v="1"/>
    <n v="0"/>
    <x v="2"/>
    <m/>
    <m/>
    <m/>
    <m/>
    <m/>
  </r>
  <r>
    <s v="1198363"/>
    <s v="Slippers Pt Confetti-Treads   "/>
    <s v="Yellow Large"/>
    <s v="48Pr/Ca "/>
    <s v="ALBWAL"/>
    <s v="90381"/>
    <n v="4"/>
    <n v="5"/>
    <n v="0"/>
    <n v="1"/>
    <n v="0"/>
    <n v="0"/>
    <x v="5"/>
    <m/>
    <m/>
    <m/>
    <m/>
    <m/>
  </r>
  <r>
    <s v="5823710"/>
    <s v="Toothbrush Stand Adlt Xtrasoft"/>
    <s v="ADULT       "/>
    <s v="144/Bx  "/>
    <s v="ALLEG"/>
    <s v="OC-TBADXS1"/>
    <n v="4"/>
    <n v="18"/>
    <n v="0"/>
    <n v="1"/>
    <n v="0"/>
    <n v="0"/>
    <x v="4"/>
    <m/>
    <m/>
    <m/>
    <m/>
    <n v="4"/>
  </r>
  <r>
    <s v="1202243"/>
    <s v="Underwear Pctv Smp 44-54&quot;     "/>
    <s v="Large       "/>
    <s v="72/Ca   "/>
    <s v="KENDAL"/>
    <s v="1845"/>
    <n v="4"/>
    <n v="4"/>
    <n v="0"/>
    <n v="1"/>
    <n v="0"/>
    <n v="0"/>
    <x v="5"/>
    <m/>
    <m/>
    <m/>
    <m/>
    <m/>
  </r>
  <r>
    <s v="8913120"/>
    <s v="Lancet Safe-T-Pro Plus Strl   "/>
    <s v="            "/>
    <s v="200/Bx  "/>
    <s v="BIODYN"/>
    <s v="3448622001"/>
    <n v="4"/>
    <n v="30"/>
    <n v="0.25"/>
    <n v="0.75"/>
    <n v="0"/>
    <n v="0"/>
    <x v="1"/>
    <m/>
    <m/>
    <m/>
    <m/>
    <m/>
  </r>
  <r>
    <s v="6780226"/>
    <s v="Shirt Scrub Unisex Blue       "/>
    <s v="Large       "/>
    <s v="30/Ca   "/>
    <s v="MEDLIN"/>
    <s v="NON27202L"/>
    <n v="4"/>
    <n v="8"/>
    <n v="0"/>
    <n v="0"/>
    <n v="0"/>
    <n v="1"/>
    <x v="2"/>
    <m/>
    <m/>
    <m/>
    <m/>
    <m/>
  </r>
  <r>
    <s v="2881979"/>
    <s v="Esteem w/NeuThera Glove Synth "/>
    <s v="Large       "/>
    <s v="100/Bx  "/>
    <s v="ALLEG"/>
    <s v="S88RX04"/>
    <n v="4"/>
    <n v="5"/>
    <n v="0"/>
    <n v="1"/>
    <n v="0"/>
    <n v="0"/>
    <x v="5"/>
    <m/>
    <m/>
    <m/>
    <m/>
    <m/>
  </r>
  <r>
    <s v="1162772"/>
    <s v="Anti-Bact Bar Soap Ind Wrapped"/>
    <s v=".5oz        "/>
    <s v="500/Ca  "/>
    <s v="DUKAL"/>
    <s v="ASP4128-500"/>
    <n v="4"/>
    <n v="13"/>
    <n v="0"/>
    <n v="0"/>
    <n v="1"/>
    <n v="0"/>
    <x v="2"/>
    <m/>
    <m/>
    <m/>
    <m/>
    <m/>
  </r>
  <r>
    <s v="1125555"/>
    <s v="Medicine Cup Grad Plastic     "/>
    <s v="1oz         "/>
    <s v="100/Bg  "/>
    <s v="KYJMED"/>
    <s v="DY005"/>
    <n v="4"/>
    <n v="102"/>
    <n v="0"/>
    <n v="1"/>
    <n v="0"/>
    <n v="0"/>
    <x v="1"/>
    <m/>
    <m/>
    <m/>
    <m/>
    <m/>
  </r>
  <r>
    <s v="1153486"/>
    <s v="Pillow Medsoft 18x24          "/>
    <s v="            "/>
    <s v="20/Ca   "/>
    <s v="MEDLIN"/>
    <s v="MDT219684"/>
    <n v="4"/>
    <n v="4"/>
    <n v="0"/>
    <n v="0"/>
    <n v="0"/>
    <n v="1"/>
    <x v="2"/>
    <m/>
    <m/>
    <m/>
    <m/>
    <m/>
  </r>
  <r>
    <s v="1144750"/>
    <s v="Allevyn Gentle Border Foam    "/>
    <s v="3&quot;x3&quot;       "/>
    <s v="40/Ca   "/>
    <s v="ABCO"/>
    <s v="66800276"/>
    <n v="4"/>
    <n v="16"/>
    <n v="0.25"/>
    <n v="0.75"/>
    <n v="0"/>
    <n v="0"/>
    <x v="1"/>
    <m/>
    <m/>
    <m/>
    <m/>
    <m/>
  </r>
  <r>
    <s v="2881679"/>
    <s v="Mask Secureguard Isolation Ylw"/>
    <s v="Yellow      "/>
    <s v="50/Bx   "/>
    <s v="ALLEG"/>
    <s v="AT70021"/>
    <n v="4"/>
    <n v="10"/>
    <n v="0.75"/>
    <n v="0.25"/>
    <n v="0"/>
    <n v="0"/>
    <x v="1"/>
    <m/>
    <m/>
    <m/>
    <m/>
    <m/>
  </r>
  <r>
    <s v="9330210"/>
    <s v="Dawnmist Comb Long Handle     "/>
    <s v="Long        "/>
    <s v="720/Ca  "/>
    <s v="DUKAL"/>
    <s v="2655"/>
    <n v="4"/>
    <n v="5"/>
    <n v="0"/>
    <n v="0"/>
    <n v="1"/>
    <n v="0"/>
    <x v="2"/>
    <m/>
    <m/>
    <m/>
    <m/>
    <m/>
  </r>
  <r>
    <s v="5825164"/>
    <s v="Slippers Safety Terry In Red  "/>
    <s v="L           "/>
    <s v="48/Ca   "/>
    <s v="ALLEG"/>
    <s v="68125-RL"/>
    <n v="4"/>
    <n v="6"/>
    <n v="0.5"/>
    <n v="0.5"/>
    <n v="0"/>
    <n v="0"/>
    <x v="1"/>
    <m/>
    <m/>
    <m/>
    <m/>
    <m/>
  </r>
  <r>
    <s v="1184271"/>
    <s v="IV Admin Set 96&quot;2Ndl-Fr Y-Site"/>
    <s v="15Drops/mL  "/>
    <s v="50/Ca   "/>
    <s v="MEDLIN"/>
    <s v="DYNDTN1512"/>
    <n v="4"/>
    <n v="9"/>
    <n v="0"/>
    <n v="0"/>
    <n v="0"/>
    <n v="1"/>
    <x v="2"/>
    <m/>
    <m/>
    <m/>
    <m/>
    <m/>
  </r>
  <r>
    <s v="1311136"/>
    <s v="Shampoo Baby DawnMist Tearless"/>
    <s v="2oz         "/>
    <s v="144/Ca  "/>
    <s v="DUKAL"/>
    <s v="TS4470"/>
    <n v="4"/>
    <n v="11"/>
    <n v="0"/>
    <n v="0"/>
    <n v="1"/>
    <n v="0"/>
    <x v="2"/>
    <m/>
    <m/>
    <m/>
    <m/>
    <m/>
  </r>
  <r>
    <s v="1198992"/>
    <s v="Cuff Blood Pressure Dura-Cuf  "/>
    <s v="Navy        "/>
    <s v="5/Bx    "/>
    <s v="MARQ"/>
    <s v="DUR-A2-2A"/>
    <n v="4"/>
    <n v="5"/>
    <n v="0"/>
    <n v="1"/>
    <n v="0"/>
    <n v="0"/>
    <x v="5"/>
    <m/>
    <m/>
    <m/>
    <m/>
    <m/>
  </r>
  <r>
    <s v="1954149"/>
    <s v="Dial Body &amp; Hair Shampoo      "/>
    <s v="1gal        "/>
    <s v="4/Ca    "/>
    <s v="OPTINT"/>
    <s v="2340003986"/>
    <n v="4"/>
    <n v="6"/>
    <n v="0"/>
    <n v="1"/>
    <n v="0"/>
    <n v="0"/>
    <x v="1"/>
    <m/>
    <m/>
    <m/>
    <m/>
    <m/>
  </r>
  <r>
    <s v="1242870"/>
    <s v="Boost Liquid Strawberry       "/>
    <s v="8oz         "/>
    <s v="27/Ca   "/>
    <s v="ABCO"/>
    <s v="4390067639"/>
    <n v="4"/>
    <n v="12"/>
    <n v="0"/>
    <n v="1"/>
    <n v="0"/>
    <n v="0"/>
    <x v="5"/>
    <m/>
    <m/>
    <m/>
    <m/>
    <m/>
  </r>
  <r>
    <s v="1877667"/>
    <s v="Baby powder Dawn Mist         "/>
    <s v="2OZ         "/>
    <s v="96/CS   "/>
    <s v="DUKAL"/>
    <s v="BP02"/>
    <n v="4"/>
    <n v="6"/>
    <n v="0"/>
    <n v="0"/>
    <n v="1"/>
    <n v="0"/>
    <x v="2"/>
    <m/>
    <m/>
    <m/>
    <m/>
    <m/>
  </r>
  <r>
    <s v="5825163"/>
    <s v="Slippers Safety Terry Out Gray"/>
    <s v="XL          "/>
    <s v="48/Ca   "/>
    <s v="ALLEG"/>
    <s v="68125-GRY"/>
    <n v="4"/>
    <n v="13"/>
    <n v="0.5"/>
    <n v="0.5"/>
    <n v="0"/>
    <n v="0"/>
    <x v="1"/>
    <m/>
    <m/>
    <m/>
    <m/>
    <m/>
  </r>
  <r>
    <s v="3908316"/>
    <s v="Century Label ID Band         "/>
    <s v="White       "/>
    <s v="500/Bx  "/>
    <s v="PREDYN"/>
    <s v="5080-11-PDM"/>
    <n v="4"/>
    <n v="7"/>
    <n v="0.25"/>
    <n v="0"/>
    <n v="0.75"/>
    <n v="0"/>
    <x v="6"/>
    <m/>
    <m/>
    <m/>
    <m/>
    <m/>
  </r>
  <r>
    <s v="1247272"/>
    <s v="Slipper Non-Skid              "/>
    <s v="X-Large     "/>
    <s v="48/Ca   "/>
    <s v="ALBWAL"/>
    <s v="46011-XLG"/>
    <n v="4"/>
    <n v="14"/>
    <n v="0"/>
    <n v="0"/>
    <n v="1"/>
    <n v="0"/>
    <x v="2"/>
    <m/>
    <m/>
    <m/>
    <m/>
    <m/>
  </r>
  <r>
    <s v="1294764"/>
    <s v="Huggies Goodnight Boys Lg/X-Lg"/>
    <s v="            "/>
    <s v="4x11/Ca "/>
    <s v="CARDWH"/>
    <s v="4956223"/>
    <n v="4"/>
    <n v="12"/>
    <n v="0"/>
    <n v="1"/>
    <n v="0"/>
    <n v="0"/>
    <x v="5"/>
    <m/>
    <m/>
    <m/>
    <m/>
    <m/>
  </r>
  <r>
    <s v="3671110"/>
    <s v="Lip Balm Mini Chap Ice Assrtd "/>
    <s v="Fish Bowl   "/>
    <s v="100/Pk  "/>
    <s v="ORALAB"/>
    <s v="840-FB"/>
    <n v="4"/>
    <n v="8"/>
    <n v="0.75"/>
    <n v="0.25"/>
    <n v="0"/>
    <n v="0"/>
    <x v="1"/>
    <m/>
    <m/>
    <m/>
    <m/>
    <m/>
  </r>
  <r>
    <s v="2880158"/>
    <s v="Brush Hair W/Standard Bristle "/>
    <s v="            "/>
    <s v="288/Ca  "/>
    <s v="ALLEG"/>
    <s v="AG-HBSB"/>
    <n v="4"/>
    <n v="4"/>
    <n v="0"/>
    <n v="1"/>
    <n v="0"/>
    <n v="0"/>
    <x v="5"/>
    <m/>
    <m/>
    <m/>
    <m/>
    <m/>
  </r>
  <r>
    <s v="6780229"/>
    <s v="Scrub Pant Elastic Disposable "/>
    <s v="Large       "/>
    <s v="30/Ca   "/>
    <s v="MEDLIN"/>
    <s v="NON27213L"/>
    <n v="4"/>
    <n v="8"/>
    <n v="0"/>
    <n v="0"/>
    <n v="0"/>
    <n v="1"/>
    <x v="2"/>
    <m/>
    <m/>
    <m/>
    <m/>
    <m/>
  </r>
  <r>
    <s v="1163179"/>
    <s v="Hair Brush Vented             "/>
    <s v="Adult       "/>
    <s v="288/Ca  "/>
    <s v="NEWLD"/>
    <s v="HBV"/>
    <n v="4"/>
    <n v="5"/>
    <n v="0"/>
    <n v="0"/>
    <n v="0"/>
    <n v="1"/>
    <x v="2"/>
    <m/>
    <m/>
    <m/>
    <m/>
    <m/>
  </r>
  <r>
    <s v="1067973"/>
    <s v="Sanitizer Hand Lqd Purell Adv "/>
    <s v="2OZ         "/>
    <s v="24/Ca   "/>
    <s v="GOJO"/>
    <s v="9605-24"/>
    <n v="4"/>
    <n v="14"/>
    <n v="0"/>
    <n v="1"/>
    <n v="0"/>
    <n v="0"/>
    <x v="5"/>
    <m/>
    <m/>
    <m/>
    <m/>
    <m/>
  </r>
  <r>
    <s v="7915284"/>
    <s v="Pro-file Patient Chart        "/>
    <s v="LABEL       "/>
    <s v="200/RL  "/>
    <s v="TIMED"/>
    <s v="NPFB-2286-1"/>
    <n v="4"/>
    <n v="26"/>
    <n v="0"/>
    <n v="0"/>
    <n v="1"/>
    <n v="0"/>
    <x v="2"/>
    <m/>
    <m/>
    <m/>
    <m/>
    <m/>
  </r>
  <r>
    <s v="1219805"/>
    <s v="Sanitizer Inst Purell Adv Hand"/>
    <s v="1oz Bottle  "/>
    <s v="36/Ca   "/>
    <s v="GOJO"/>
    <s v="3900-36-WRP"/>
    <n v="4"/>
    <n v="21"/>
    <n v="0"/>
    <n v="0"/>
    <n v="0.75"/>
    <n v="0.25"/>
    <x v="2"/>
    <m/>
    <m/>
    <m/>
    <m/>
    <m/>
  </r>
  <r>
    <s v="8409379"/>
    <s v="Boost Diabetic Chocolate      "/>
    <s v="8 oz        "/>
    <s v="27/Ca   "/>
    <s v="ABCO"/>
    <s v="36020000"/>
    <n v="4"/>
    <n v="4"/>
    <n v="0"/>
    <n v="1"/>
    <n v="0"/>
    <n v="0"/>
    <x v="5"/>
    <m/>
    <m/>
    <m/>
    <m/>
    <m/>
  </r>
  <r>
    <s v="7777085"/>
    <s v="Tegasorb Ulcer Dressing       "/>
    <s v="Oval        "/>
    <s v="5/BX    "/>
    <s v="3MMED"/>
    <s v="90001"/>
    <n v="4"/>
    <n v="27"/>
    <n v="0.25"/>
    <n v="0.75"/>
    <n v="0"/>
    <n v="0"/>
    <x v="1"/>
    <m/>
    <m/>
    <m/>
    <m/>
    <m/>
  </r>
  <r>
    <s v="5824405"/>
    <s v="Shampo Bdy Wsh Frag Dy Fre Bby"/>
    <s v="2OZ         "/>
    <s v="144/Ca  "/>
    <s v="ALLEG"/>
    <s v="2BA02"/>
    <n v="4"/>
    <n v="12"/>
    <n v="0"/>
    <n v="0"/>
    <n v="1"/>
    <n v="0"/>
    <x v="2"/>
    <m/>
    <m/>
    <m/>
    <m/>
    <m/>
  </r>
  <r>
    <s v="5824263"/>
    <s v="Undwer Adult Mod Absrb Wht 2XL"/>
    <s v="68-80IN     "/>
    <s v="48/Ca   "/>
    <s v="ALLEG"/>
    <s v="UWM2XL30"/>
    <n v="4"/>
    <n v="5"/>
    <n v="0"/>
    <n v="1"/>
    <n v="0"/>
    <n v="0"/>
    <x v="5"/>
    <m/>
    <m/>
    <m/>
    <m/>
    <m/>
  </r>
  <r>
    <s v="1979670"/>
    <s v="Pad Sanitary Maxi-Thin Individ"/>
    <s v="Wrapped     "/>
    <s v="250/Ca  "/>
    <s v="HOSPEC"/>
    <s v="MT4"/>
    <n v="4"/>
    <n v="6"/>
    <n v="0.25"/>
    <n v="0.75"/>
    <n v="0"/>
    <n v="0"/>
    <x v="3"/>
    <m/>
    <m/>
    <m/>
    <m/>
    <m/>
  </r>
  <r>
    <s v="5842642"/>
    <s v="Lancet Safety Ultra Low Flow  "/>
    <s v="30Gx1.5mm   "/>
    <s v="200/Bx  "/>
    <s v="ALLEG"/>
    <s v="SLULF200"/>
    <n v="4"/>
    <n v="8"/>
    <n v="0"/>
    <n v="1"/>
    <n v="0"/>
    <n v="0"/>
    <x v="5"/>
    <m/>
    <m/>
    <m/>
    <m/>
    <m/>
  </r>
  <r>
    <s v="1530216"/>
    <s v="Abdominal Binder 10&quot; Late     "/>
    <s v="X FREE      "/>
    <s v="Ea      "/>
    <s v="DEROYA"/>
    <s v="13640000"/>
    <n v="4"/>
    <n v="100"/>
    <n v="0.5"/>
    <n v="0.5"/>
    <n v="0"/>
    <n v="0"/>
    <x v="1"/>
    <m/>
    <m/>
    <m/>
    <m/>
    <m/>
  </r>
  <r>
    <s v="1143049"/>
    <s v="Alcomate Mouthpiece           "/>
    <s v="1&quot;          "/>
    <s v="50/Bx   "/>
    <s v="INSTEC"/>
    <s v="ATM-MOUTHPIECE"/>
    <n v="4"/>
    <n v="38"/>
    <n v="0"/>
    <n v="1"/>
    <n v="0"/>
    <n v="0"/>
    <x v="5"/>
    <m/>
    <m/>
    <m/>
    <m/>
    <m/>
  </r>
  <r>
    <s v="4217479"/>
    <s v="Wristband Identification Clear"/>
    <s v="N-Clear     "/>
    <s v="500/Bx  "/>
    <s v="PREDYN"/>
    <s v="140-10-PDM"/>
    <n v="4"/>
    <n v="5"/>
    <n v="0"/>
    <n v="0"/>
    <n v="1"/>
    <n v="0"/>
    <x v="2"/>
    <m/>
    <m/>
    <m/>
    <m/>
    <m/>
  </r>
  <r>
    <s v="5823767"/>
    <s v="Lotion Hand/Body Dye/Frag Free"/>
    <s v="2OZ         "/>
    <s v="96/Ca   "/>
    <s v="ALLEG"/>
    <s v="RSC-LOT2"/>
    <n v="4"/>
    <n v="20"/>
    <n v="0.25"/>
    <n v="0.75"/>
    <n v="0"/>
    <n v="0"/>
    <x v="1"/>
    <m/>
    <m/>
    <m/>
    <m/>
    <m/>
  </r>
  <r>
    <s v="6680329"/>
    <s v="Unistik III Lancet Neonatal   "/>
    <s v="w/Lockout   "/>
    <s v="100/Bx  "/>
    <s v="OWENM"/>
    <s v="AT 1062"/>
    <n v="4"/>
    <n v="14"/>
    <n v="0"/>
    <n v="1"/>
    <n v="0"/>
    <n v="0"/>
    <x v="5"/>
    <m/>
    <m/>
    <m/>
    <m/>
    <m/>
  </r>
  <r>
    <s v="8460008"/>
    <s v="Pad Bed Eggcrate Foam Blue    "/>
    <s v="33&quot;x72&quot;x4&quot;  "/>
    <s v="Ea      "/>
    <s v="JOERNS"/>
    <s v="14000-CC"/>
    <n v="4"/>
    <n v="17"/>
    <n v="0"/>
    <n v="1"/>
    <n v="0"/>
    <n v="0"/>
    <x v="5"/>
    <m/>
    <m/>
    <m/>
    <m/>
    <m/>
  </r>
  <r>
    <s v="7850005"/>
    <s v="Brief Bariatric XXXL          "/>
    <s v="            "/>
    <s v="40/Ca   "/>
    <s v="FIRSTQ"/>
    <s v="PV-094"/>
    <n v="4"/>
    <n v="5"/>
    <n v="0"/>
    <n v="1"/>
    <n v="0"/>
    <n v="0"/>
    <x v="5"/>
    <m/>
    <m/>
    <m/>
    <m/>
    <m/>
  </r>
  <r>
    <s v="1165647"/>
    <s v="Peptamen 1.5 Unflavored       "/>
    <s v="250ml/Can   "/>
    <s v="24/Ca   "/>
    <s v="ABCO"/>
    <s v="9871618192"/>
    <n v="4"/>
    <n v="7"/>
    <n v="0"/>
    <n v="1"/>
    <n v="0"/>
    <n v="0"/>
    <x v="5"/>
    <m/>
    <m/>
    <m/>
    <m/>
    <m/>
  </r>
  <r>
    <s v="5820115"/>
    <s v="Shampoo &amp; Bodywash S&amp;C        "/>
    <s v="1gal        "/>
    <s v="4/Ca    "/>
    <s v="MEDLIN"/>
    <s v="MSC095342"/>
    <n v="3"/>
    <n v="4"/>
    <n v="0"/>
    <n v="0"/>
    <n v="1"/>
    <n v="0"/>
    <x v="2"/>
    <m/>
    <m/>
    <m/>
    <m/>
    <m/>
  </r>
  <r>
    <s v="6780023"/>
    <s v="Scrub Shirt Disp V-Neck       "/>
    <s v="XL          "/>
    <s v="30/Ca   "/>
    <s v="MEDLIN"/>
    <s v="NON27202XL"/>
    <n v="3"/>
    <n v="7"/>
    <n v="0"/>
    <n v="0"/>
    <n v="1"/>
    <n v="0"/>
    <x v="2"/>
    <m/>
    <m/>
    <m/>
    <m/>
    <m/>
  </r>
  <r>
    <s v="9830010"/>
    <s v="Battery Alkaline Quantum Bulk "/>
    <s v="AAA         "/>
    <s v="144/Ca  "/>
    <s v="ABCO"/>
    <s v="QU2400BKD"/>
    <n v="3"/>
    <n v="7"/>
    <n v="0"/>
    <n v="0"/>
    <n v="1"/>
    <n v="0"/>
    <x v="2"/>
    <m/>
    <m/>
    <m/>
    <m/>
    <m/>
  </r>
  <r>
    <s v="3980119"/>
    <s v="Cleanser Sensi-Care Perineal  "/>
    <s v="8oz         "/>
    <s v="Ea      "/>
    <s v="BRISTL"/>
    <s v="324509"/>
    <n v="3"/>
    <n v="50"/>
    <n v="0"/>
    <n v="1"/>
    <n v="0"/>
    <n v="0"/>
    <x v="4"/>
    <m/>
    <m/>
    <m/>
    <m/>
    <m/>
  </r>
  <r>
    <s v="1479303"/>
    <s v="Contour Bld Gl Strp Test      "/>
    <s v="Strips      "/>
    <s v="50/Bx   "/>
    <s v="ASCCIA"/>
    <s v="7099"/>
    <n v="3"/>
    <n v="40"/>
    <n v="0.33333333333333337"/>
    <n v="0.66666666666666674"/>
    <n v="0"/>
    <n v="0"/>
    <x v="1"/>
    <m/>
    <m/>
    <m/>
    <m/>
    <m/>
  </r>
  <r>
    <s v="8300129"/>
    <s v="Scrub Pant Elastic Waist NonWo"/>
    <s v="DBlue Med   "/>
    <s v="10/Bg   "/>
    <s v="TECHST"/>
    <s v="SC710M"/>
    <n v="3"/>
    <n v="30"/>
    <n v="0"/>
    <n v="1"/>
    <n v="0"/>
    <n v="0"/>
    <x v="5"/>
    <m/>
    <m/>
    <m/>
    <m/>
    <m/>
  </r>
  <r>
    <s v="1061179"/>
    <s v="Mouthwash Alcohol-Free        "/>
    <s v="4oz         "/>
    <s v="72/Ca   "/>
    <s v="MEDLIN"/>
    <s v="APL827974"/>
    <n v="3"/>
    <n v="7"/>
    <n v="0"/>
    <n v="1"/>
    <n v="0"/>
    <n v="0"/>
    <x v="3"/>
    <m/>
    <m/>
    <m/>
    <m/>
    <m/>
  </r>
  <r>
    <s v="1206900"/>
    <s v="Releaser Sensi-Care Rmvl Adh  "/>
    <s v="50mL Spray  "/>
    <s v="12/Ca   "/>
    <s v="BRISTL"/>
    <s v="413499"/>
    <n v="3"/>
    <n v="7"/>
    <n v="0"/>
    <n v="0"/>
    <n v="1"/>
    <n v="0"/>
    <x v="2"/>
    <m/>
    <m/>
    <m/>
    <m/>
    <m/>
  </r>
  <r>
    <s v="9904431"/>
    <s v="Tampax Tampons                "/>
    <s v="            "/>
    <s v="500/CA  "/>
    <s v="INLBRO"/>
    <s v="33005"/>
    <n v="3"/>
    <n v="4"/>
    <n v="0"/>
    <n v="1"/>
    <n v="0"/>
    <n v="0"/>
    <x v="1"/>
    <m/>
    <m/>
    <m/>
    <m/>
    <m/>
  </r>
  <r>
    <s v="1269431"/>
    <s v="Screen Drug Urine Cup 12 Panel"/>
    <s v="            "/>
    <s v="25/Bx   "/>
    <s v="HEMOSR"/>
    <s v="FSCCUP-9124"/>
    <n v="3"/>
    <n v="14"/>
    <n v="0"/>
    <n v="1"/>
    <n v="0"/>
    <n v="0"/>
    <x v="4"/>
    <m/>
    <m/>
    <m/>
    <m/>
    <m/>
  </r>
  <r>
    <s v="7770552"/>
    <s v="Dressing Tegaderm Hydrocolloid"/>
    <s v="Oval 4x4.75&quot;"/>
    <s v="5/Bx    "/>
    <s v="3MMED"/>
    <s v="90003"/>
    <n v="3"/>
    <n v="22"/>
    <n v="0"/>
    <n v="1"/>
    <n v="0"/>
    <n v="0"/>
    <x v="5"/>
    <m/>
    <m/>
    <m/>
    <m/>
    <m/>
  </r>
  <r>
    <s v="3090106"/>
    <s v="OSOM Ultra Flu A&amp;B Test       "/>
    <s v="            "/>
    <s v="27/Bx   "/>
    <s v="WYNTEK"/>
    <s v="1006"/>
    <n v="3"/>
    <n v="3"/>
    <n v="1"/>
    <n v="0"/>
    <n v="0"/>
    <n v="0"/>
    <x v="1"/>
    <m/>
    <m/>
    <m/>
    <m/>
    <m/>
  </r>
  <r>
    <s v="1530498"/>
    <s v="Flexal Glove Nitrile          "/>
    <s v="Medium      "/>
    <s v="200/Bx  "/>
    <s v="ALLEG"/>
    <s v="88TN03M"/>
    <n v="3"/>
    <n v="37"/>
    <n v="0"/>
    <n v="1"/>
    <n v="0"/>
    <n v="0"/>
    <x v="1"/>
    <m/>
    <m/>
    <m/>
    <m/>
    <m/>
  </r>
  <r>
    <s v="5823404"/>
    <s v="Pad San Unscented Thin W/Wings"/>
    <s v="16CT        "/>
    <s v="16x12/Ca"/>
    <s v="ALLEG"/>
    <s v="FH-PADWVW"/>
    <n v="3"/>
    <n v="3"/>
    <n v="0"/>
    <n v="1"/>
    <n v="0"/>
    <n v="0"/>
    <x v="1"/>
    <m/>
    <m/>
    <m/>
    <m/>
    <m/>
  </r>
  <r>
    <s v="8119282"/>
    <s v="Boot Prevalon Protector Heel  "/>
    <s v="            "/>
    <s v="8/Ca    "/>
    <s v="SAGE"/>
    <s v="7300"/>
    <n v="3"/>
    <n v="3"/>
    <n v="0"/>
    <n v="0"/>
    <n v="1"/>
    <n v="0"/>
    <x v="2"/>
    <m/>
    <m/>
    <m/>
    <m/>
    <m/>
  </r>
  <r>
    <s v="6490060"/>
    <s v="Soap Dove Travel Size         "/>
    <s v="White       "/>
    <s v="Ea      "/>
    <s v="LAGASS"/>
    <s v="DVOCB126811"/>
    <n v="3"/>
    <n v="38"/>
    <n v="0.33333333333333337"/>
    <n v="0.66666666666666674"/>
    <n v="0"/>
    <n v="0"/>
    <x v="1"/>
    <m/>
    <m/>
    <m/>
    <m/>
    <m/>
  </r>
  <r>
    <s v="1171335"/>
    <s v="Pouch Drain ActiveLife 1-Piece"/>
    <s v="Opaque      "/>
    <s v="10/Bx   "/>
    <s v="BRISTL"/>
    <s v="022754"/>
    <n v="3"/>
    <n v="4"/>
    <n v="0"/>
    <n v="0"/>
    <n v="1"/>
    <n v="0"/>
    <x v="2"/>
    <m/>
    <m/>
    <m/>
    <m/>
    <m/>
  </r>
  <r>
    <s v="1238988"/>
    <s v="Comb Plastic Black            "/>
    <s v="7&quot;          "/>
    <s v="144/Ca  "/>
    <s v="MEDLIN"/>
    <s v="MDS137007"/>
    <n v="3"/>
    <n v="21"/>
    <n v="0"/>
    <n v="0"/>
    <n v="0"/>
    <n v="1"/>
    <x v="2"/>
    <m/>
    <m/>
    <m/>
    <m/>
    <m/>
  </r>
  <r>
    <s v="1268209"/>
    <s v="Soap DawnMist Antibacterl Bar "/>
    <s v="Ind Wrapped "/>
    <s v="500/Ca  "/>
    <s v="DUKAL"/>
    <s v="ASP4128-500"/>
    <n v="3"/>
    <n v="3"/>
    <n v="0"/>
    <n v="0"/>
    <n v="1"/>
    <n v="0"/>
    <x v="2"/>
    <m/>
    <m/>
    <m/>
    <m/>
    <m/>
  </r>
  <r>
    <s v="1137774"/>
    <s v="Scrub Pants Elastic Waist     "/>
    <s v="XL          "/>
    <s v="30/Ca   "/>
    <s v="MEDLIN"/>
    <s v="NON27213XL"/>
    <n v="3"/>
    <n v="7"/>
    <n v="0"/>
    <n v="0"/>
    <n v="0"/>
    <n v="1"/>
    <x v="2"/>
    <m/>
    <m/>
    <m/>
    <m/>
    <m/>
  </r>
  <r>
    <s v="4998201"/>
    <s v="Optium EZ Glucose Meter       "/>
    <s v="            "/>
    <s v="Ea      "/>
    <s v="MEDISE"/>
    <s v="57599106501"/>
    <n v="3"/>
    <n v="10"/>
    <n v="0"/>
    <n v="1"/>
    <n v="0"/>
    <n v="0"/>
    <x v="5"/>
    <m/>
    <m/>
    <m/>
    <m/>
    <m/>
  </r>
  <r>
    <s v="1240917"/>
    <s v="Slipper Pt Dbl Imprt Ylw Adult"/>
    <s v="XXL 10.5+   "/>
    <s v="48Pr/Ca "/>
    <s v="PBE"/>
    <s v="3902-001"/>
    <n v="3"/>
    <n v="6"/>
    <n v="0"/>
    <n v="0"/>
    <n v="0"/>
    <n v="1"/>
    <x v="2"/>
    <m/>
    <m/>
    <m/>
    <m/>
    <m/>
  </r>
  <r>
    <s v="1104241"/>
    <s v="Brief Wings Adult &lt;69&quot;        "/>
    <s v="2XL Heavy   "/>
    <s v="48/Ca   "/>
    <s v="KENDAL"/>
    <s v="67093"/>
    <n v="3"/>
    <n v="3"/>
    <n v="0.33333333333333337"/>
    <n v="0.66666666666666674"/>
    <n v="0"/>
    <n v="0"/>
    <x v="1"/>
    <m/>
    <m/>
    <m/>
    <m/>
    <m/>
  </r>
  <r>
    <s v="1203871"/>
    <s v="Toothbrush Adult Deluxe       "/>
    <s v="50 Tuft     "/>
    <s v="144/Bx  "/>
    <s v="NEWLD"/>
    <s v="TB-50"/>
    <n v="3"/>
    <n v="17"/>
    <n v="0.33333333333333337"/>
    <n v="0.66666666666666674"/>
    <n v="0"/>
    <n v="0"/>
    <x v="1"/>
    <m/>
    <m/>
    <m/>
    <m/>
    <m/>
  </r>
  <r>
    <s v="8310920"/>
    <s v="Pant Scrub Elastic-Waist Blue "/>
    <s v="Md Disp     "/>
    <s v="30/Ca   "/>
    <s v="MEDLIN"/>
    <s v="NON27213M"/>
    <n v="3"/>
    <n v="7"/>
    <n v="0"/>
    <n v="0"/>
    <n v="0"/>
    <n v="1"/>
    <x v="2"/>
    <m/>
    <m/>
    <m/>
    <m/>
    <m/>
  </r>
  <r>
    <s v="1198993"/>
    <s v="Cuff BP Dura-Cuf Adult Long   "/>
    <s v="Navy        "/>
    <s v="5/Bx    "/>
    <s v="MARQ"/>
    <s v="DUR-A2-2A-L"/>
    <n v="3"/>
    <n v="5"/>
    <n v="0"/>
    <n v="1"/>
    <n v="0"/>
    <n v="0"/>
    <x v="5"/>
    <m/>
    <m/>
    <m/>
    <m/>
    <m/>
  </r>
  <r>
    <s v="1248017"/>
    <s v="Provon Lotion Hand/Body Bottle"/>
    <s v="16oz Pmp    "/>
    <s v="Ea      "/>
    <s v="GOJO"/>
    <s v="4235-12"/>
    <n v="3"/>
    <n v="14"/>
    <n v="0"/>
    <n v="1"/>
    <n v="0"/>
    <n v="0"/>
    <x v="1"/>
    <m/>
    <m/>
    <m/>
    <m/>
    <m/>
  </r>
  <r>
    <s v="4990859"/>
    <s v="Face Shield/Lung-Sani-Man     "/>
    <s v="            "/>
    <s v="100/Pk  "/>
    <s v="SIMULA"/>
    <s v="2135"/>
    <n v="3"/>
    <n v="4"/>
    <n v="0"/>
    <n v="0"/>
    <n v="0"/>
    <n v="1"/>
    <x v="2"/>
    <m/>
    <m/>
    <m/>
    <m/>
    <m/>
  </r>
  <r>
    <s v="5824257"/>
    <s v="Undwear Adult Mod Absrb Wht Sm"/>
    <s v="22-36IN     "/>
    <s v="80/Ca   "/>
    <s v="ALLEG"/>
    <s v="UWMSM10"/>
    <n v="3"/>
    <n v="3"/>
    <n v="0.33333333333333337"/>
    <n v="0.66666666666666674"/>
    <n v="0"/>
    <n v="0"/>
    <x v="1"/>
    <m/>
    <m/>
    <m/>
    <m/>
    <m/>
  </r>
  <r>
    <s v="6990806"/>
    <s v="Cuff Blood Pressure           "/>
    <s v="            "/>
    <s v="20/Bx   "/>
    <s v="MARQ"/>
    <s v="2603"/>
    <n v="3"/>
    <n v="11"/>
    <n v="0"/>
    <n v="0"/>
    <n v="1"/>
    <n v="0"/>
    <x v="2"/>
    <m/>
    <m/>
    <m/>
    <m/>
    <m/>
  </r>
  <r>
    <s v="1884055"/>
    <s v="Label Wide-track Blank White  "/>
    <s v="            "/>
    <s v="200/RL  "/>
    <s v="CARST"/>
    <s v="1645-01"/>
    <n v="3"/>
    <n v="30"/>
    <n v="0"/>
    <n v="0"/>
    <n v="1"/>
    <n v="0"/>
    <x v="2"/>
    <m/>
    <m/>
    <m/>
    <m/>
    <m/>
  </r>
  <r>
    <s v="3377158"/>
    <s v="EZ Breathe Scrub Top          "/>
    <s v="3XL CeilBlue"/>
    <s v="10/Pk   "/>
    <s v="VALUMX"/>
    <s v="3520CB3XL"/>
    <n v="3"/>
    <n v="10"/>
    <n v="0"/>
    <n v="0"/>
    <n v="0"/>
    <n v="1"/>
    <x v="2"/>
    <m/>
    <m/>
    <m/>
    <m/>
    <m/>
  </r>
  <r>
    <s v="1098408"/>
    <s v="Pillowcase Vinyl w/Pillow     "/>
    <s v="            "/>
    <s v="20/Ca   "/>
    <s v="MEDLIN"/>
    <s v="MDT219861"/>
    <n v="3"/>
    <n v="4"/>
    <n v="0"/>
    <n v="1"/>
    <n v="0"/>
    <n v="0"/>
    <x v="5"/>
    <m/>
    <m/>
    <m/>
    <m/>
    <m/>
  </r>
  <r>
    <s v="1198995"/>
    <s v="Cuff BP Dura-Cuf Large/Long   "/>
    <s v="Wine        "/>
    <s v="5/Bx    "/>
    <s v="MARQ"/>
    <s v="DUR-A3-2A-L"/>
    <n v="3"/>
    <n v="3"/>
    <n v="0"/>
    <n v="0"/>
    <n v="0"/>
    <n v="1"/>
    <x v="2"/>
    <m/>
    <m/>
    <m/>
    <m/>
    <m/>
  </r>
  <r>
    <s v="9045117"/>
    <s v="Stayfree Sanitary Napkins     "/>
    <s v="            "/>
    <s v="250/Bx  "/>
    <s v="ODEPOT"/>
    <s v="533294"/>
    <n v="3"/>
    <n v="3"/>
    <n v="0"/>
    <n v="0"/>
    <n v="0"/>
    <n v="1"/>
    <x v="7"/>
    <m/>
    <m/>
    <m/>
    <m/>
    <m/>
  </r>
  <r>
    <s v="1209186"/>
    <s v="Sharps Collector Red 1.5Qt    "/>
    <s v="            "/>
    <s v="24/Ca   "/>
    <s v="POSTMD"/>
    <s v="WD-150"/>
    <n v="3"/>
    <n v="3"/>
    <n v="0"/>
    <n v="0"/>
    <n v="1"/>
    <n v="0"/>
    <x v="2"/>
    <m/>
    <m/>
    <m/>
    <m/>
    <m/>
  </r>
  <r>
    <s v="1190273"/>
    <s v="Patient Valuables Bag TampEvdt"/>
    <s v="9x12&quot;       "/>
    <s v="1000/Ca "/>
    <s v="MINGRI"/>
    <s v="UFPVE912"/>
    <n v="3"/>
    <n v="3"/>
    <n v="0"/>
    <n v="0"/>
    <n v="0"/>
    <n v="1"/>
    <x v="2"/>
    <m/>
    <m/>
    <m/>
    <m/>
    <m/>
  </r>
  <r>
    <s v="1214574"/>
    <s v="Electrode ECG Foam/Wet Gel    "/>
    <s v="            "/>
    <s v="300/Ca  "/>
    <s v="SOSTEC"/>
    <s v="40420A"/>
    <n v="3"/>
    <n v="6"/>
    <n v="0"/>
    <n v="1"/>
    <n v="0"/>
    <n v="0"/>
    <x v="5"/>
    <m/>
    <m/>
    <m/>
    <m/>
    <m/>
  </r>
  <r>
    <s v="9022125"/>
    <s v="Rubberbands File Brites 5     "/>
    <s v="            "/>
    <s v="50/Pk   "/>
    <s v="ODEPOT"/>
    <s v="230329"/>
    <n v="3"/>
    <n v="5"/>
    <n v="0"/>
    <n v="0"/>
    <n v="0"/>
    <n v="1"/>
    <x v="7"/>
    <m/>
    <m/>
    <m/>
    <m/>
    <m/>
  </r>
  <r>
    <s v="6490057"/>
    <s v="Deodorant Anti-Perspirant     "/>
    <s v="1.5oz       "/>
    <s v="Ea      "/>
    <s v="LAGASS"/>
    <s v="DIA07686"/>
    <n v="3"/>
    <n v="9"/>
    <n v="0.66666666666666674"/>
    <n v="0.33333333333333337"/>
    <n v="0"/>
    <n v="0"/>
    <x v="1"/>
    <m/>
    <m/>
    <m/>
    <m/>
    <m/>
  </r>
  <r>
    <s v="9870513"/>
    <s v="Safety-Lok Insulin Syringe 1cc"/>
    <s v="29x1/2      "/>
    <s v="100/Bx  "/>
    <s v="BD"/>
    <s v="329464"/>
    <n v="3"/>
    <n v="8"/>
    <n v="0.33333333333333337"/>
    <n v="0.66666666666666674"/>
    <n v="0"/>
    <n v="0"/>
    <x v="1"/>
    <m/>
    <m/>
    <m/>
    <m/>
    <m/>
  </r>
  <r>
    <s v="1298239"/>
    <s v="Soap Hand Antibacterial Blue  "/>
    <s v="800ml       "/>
    <s v="12/Ca   "/>
    <s v="MEDLIN"/>
    <s v="MSC098201A"/>
    <n v="3"/>
    <n v="14"/>
    <n v="0"/>
    <n v="0"/>
    <n v="0"/>
    <n v="1"/>
    <x v="2"/>
    <m/>
    <m/>
    <m/>
    <m/>
    <m/>
  </r>
  <r>
    <s v="1208148"/>
    <s v="Wipes Sntzr Hand Purell Alc   "/>
    <s v="175/Tub     "/>
    <s v="6/Ca    "/>
    <s v="GOJO"/>
    <s v="9031-06"/>
    <n v="3"/>
    <n v="3"/>
    <n v="0"/>
    <n v="0"/>
    <n v="1"/>
    <n v="0"/>
    <x v="2"/>
    <m/>
    <m/>
    <m/>
    <m/>
    <m/>
  </r>
  <r>
    <s v="7650685"/>
    <s v="Basin Wash Plastic 6.3 Qt Au  "/>
    <s v="6.3 Qt      "/>
    <s v="50/Ca   "/>
    <s v="MEDGEN"/>
    <s v="H360-05"/>
    <n v="3"/>
    <n v="7"/>
    <n v="0.33333333333333337"/>
    <n v="0.66666666666666674"/>
    <n v="0"/>
    <n v="0"/>
    <x v="1"/>
    <m/>
    <m/>
    <m/>
    <m/>
    <m/>
  </r>
  <r>
    <s v="1190246"/>
    <s v="Patient Belonging Bag w/Hndle "/>
    <s v="20x20&quot; White"/>
    <s v="250/Ca  "/>
    <s v="MINGRI"/>
    <s v="PHB2020W"/>
    <n v="3"/>
    <n v="8"/>
    <n v="0"/>
    <n v="0"/>
    <n v="0"/>
    <n v="1"/>
    <x v="2"/>
    <m/>
    <m/>
    <m/>
    <m/>
    <m/>
  </r>
  <r>
    <s v="6430380"/>
    <s v="Depends Maximum ABS f/Women   "/>
    <s v="Small/Med   "/>
    <s v="76/Ca   "/>
    <s v="KIMBER"/>
    <s v="38530"/>
    <n v="3"/>
    <n v="6"/>
    <n v="0.33333333333333337"/>
    <n v="0.66666666666666674"/>
    <n v="0"/>
    <n v="0"/>
    <x v="3"/>
    <m/>
    <m/>
    <m/>
    <m/>
    <m/>
  </r>
  <r>
    <s v="1228309"/>
    <s v="Valve Enteral Tube Lopez      "/>
    <s v="Cls Strl    "/>
    <s v="50/Ca   "/>
    <s v="ICU"/>
    <s v="M9000-T"/>
    <n v="3"/>
    <n v="3"/>
    <n v="0"/>
    <n v="0"/>
    <n v="0"/>
    <n v="1"/>
    <x v="2"/>
    <m/>
    <m/>
    <m/>
    <m/>
    <m/>
  </r>
  <r>
    <s v="1240919"/>
    <s v="Slipper Pt Single Imprint Ylw "/>
    <s v="Youth       "/>
    <s v="48Pr/Ca "/>
    <s v="PBE"/>
    <s v="3942"/>
    <n v="3"/>
    <n v="7"/>
    <n v="0"/>
    <n v="0"/>
    <n v="0"/>
    <n v="1"/>
    <x v="2"/>
    <m/>
    <m/>
    <m/>
    <m/>
    <m/>
  </r>
  <r>
    <s v="9050370"/>
    <s v="Book Composition Marble       "/>
    <s v="            "/>
    <s v="3/Pk    "/>
    <s v="ODEPOT"/>
    <s v="725163"/>
    <n v="3"/>
    <n v="200"/>
    <n v="0"/>
    <n v="0"/>
    <n v="0"/>
    <n v="1"/>
    <x v="7"/>
    <m/>
    <m/>
    <m/>
    <m/>
    <m/>
  </r>
  <r>
    <s v="8408144"/>
    <s v="Boost Diabetic Vanilla        "/>
    <s v="8 oz        "/>
    <s v="27/Ca   "/>
    <s v="ABCO"/>
    <s v="36010000"/>
    <n v="3"/>
    <n v="3"/>
    <n v="0"/>
    <n v="1"/>
    <n v="0"/>
    <n v="0"/>
    <x v="5"/>
    <m/>
    <m/>
    <m/>
    <m/>
    <m/>
  </r>
  <r>
    <s v="1258690"/>
    <s v="Esteem Strchy Glove Synthetic "/>
    <s v="X-Large     "/>
    <s v="130/Bx  "/>
    <s v="ALLEG"/>
    <s v="8884DOTP"/>
    <n v="3"/>
    <n v="14"/>
    <n v="0"/>
    <n v="1"/>
    <n v="0"/>
    <n v="0"/>
    <x v="1"/>
    <m/>
    <m/>
    <m/>
    <m/>
    <m/>
  </r>
  <r>
    <s v="1238587"/>
    <s v="Disposal System Drug Buster   "/>
    <s v="            "/>
    <s v="4/Ca    "/>
    <s v="MEDLIN"/>
    <s v="OTC3200"/>
    <n v="3"/>
    <n v="7"/>
    <n v="0"/>
    <n v="0"/>
    <n v="0"/>
    <n v="1"/>
    <x v="2"/>
    <m/>
    <m/>
    <m/>
    <m/>
    <m/>
  </r>
  <r>
    <s v="3890039"/>
    <s v="NEEDLE HYP PRO FOR INSULIN 1CC"/>
    <s v="1CC         "/>
    <s v="100/Bx  "/>
    <s v="SIMPOR"/>
    <s v="4429-1"/>
    <n v="3"/>
    <n v="16"/>
    <n v="0.33333333333333337"/>
    <n v="0.66666666666666674"/>
    <n v="0"/>
    <n v="0"/>
    <x v="6"/>
    <m/>
    <m/>
    <m/>
    <m/>
    <m/>
  </r>
  <r>
    <s v="1074882"/>
    <s v="Prevail Underwear             "/>
    <s v="Large       "/>
    <s v="72/Ca   "/>
    <s v="FIRSTQ"/>
    <s v="PV-513"/>
    <n v="3"/>
    <n v="3"/>
    <n v="0.66666666666666674"/>
    <n v="0.33333333333333337"/>
    <n v="0"/>
    <n v="0"/>
    <x v="1"/>
    <m/>
    <m/>
    <m/>
    <m/>
    <m/>
  </r>
  <r>
    <s v="4784903"/>
    <s v="Dial Soap Bar Unwrapped       "/>
    <s v="2.25oz      "/>
    <s v="200/Ca  "/>
    <s v="ABCO"/>
    <s v="1092300098"/>
    <n v="3"/>
    <n v="3"/>
    <n v="0"/>
    <n v="1"/>
    <n v="0"/>
    <n v="0"/>
    <x v="5"/>
    <m/>
    <m/>
    <m/>
    <m/>
    <m/>
  </r>
  <r>
    <s v="1212756"/>
    <s v="Strip Barrier Brava Elastic   "/>
    <s v="            "/>
    <s v="20/Bx   "/>
    <s v="COLPLA"/>
    <s v="120700"/>
    <n v="3"/>
    <n v="18"/>
    <n v="0"/>
    <n v="1"/>
    <n v="0"/>
    <n v="0"/>
    <x v="5"/>
    <m/>
    <m/>
    <m/>
    <m/>
    <m/>
  </r>
  <r>
    <s v="8901910"/>
    <s v="Pharmsafety Sharp Hinged      "/>
    <s v="8gal        "/>
    <s v="Ea      "/>
    <s v="KENDAL"/>
    <s v="8850"/>
    <n v="3"/>
    <n v="20"/>
    <n v="0"/>
    <n v="1"/>
    <n v="0"/>
    <n v="0"/>
    <x v="5"/>
    <m/>
    <m/>
    <m/>
    <m/>
    <m/>
  </r>
  <r>
    <s v="2610229"/>
    <s v="Assure Platinum Blood Glucose "/>
    <s v="Meter       "/>
    <s v="Ea      "/>
    <s v="ABCO"/>
    <s v="500001"/>
    <n v="3"/>
    <n v="10"/>
    <n v="0"/>
    <n v="0"/>
    <n v="0"/>
    <n v="1"/>
    <x v="2"/>
    <m/>
    <m/>
    <m/>
    <m/>
    <m/>
  </r>
  <r>
    <s v="6812650"/>
    <s v="Toothbrush DawnMist Plyp Ivry "/>
    <s v="30 Tuft     "/>
    <s v="144/Bx  "/>
    <s v="DUKAL"/>
    <s v="TB30"/>
    <n v="3"/>
    <n v="50"/>
    <n v="0"/>
    <n v="1"/>
    <n v="0"/>
    <n v="0"/>
    <x v="5"/>
    <m/>
    <m/>
    <m/>
    <m/>
    <m/>
  </r>
  <r>
    <s v="3940143"/>
    <s v="Aloe Vesta Shampoo/Body Wash  "/>
    <s v="4oz         "/>
    <s v="48/Ca   "/>
    <s v="BRISTL"/>
    <s v="324604"/>
    <n v="3"/>
    <n v="15"/>
    <n v="0"/>
    <n v="1"/>
    <n v="0"/>
    <n v="0"/>
    <x v="1"/>
    <m/>
    <m/>
    <m/>
    <m/>
    <m/>
  </r>
  <r>
    <s v="8310923"/>
    <s v="Shirt Scrub VNeck Unisex Blue "/>
    <s v="2XL Disp    "/>
    <s v="30/Ca   "/>
    <s v="MEDLIN"/>
    <s v="NON27202XXL"/>
    <n v="3"/>
    <n v="7"/>
    <n v="0"/>
    <n v="0"/>
    <n v="0"/>
    <n v="1"/>
    <x v="2"/>
    <m/>
    <m/>
    <m/>
    <m/>
    <m/>
  </r>
  <r>
    <s v="1210108"/>
    <s v="IV Set Prim Gravity 2-Inj 84&quot; "/>
    <s v="15Drops     "/>
    <s v="50/Ca   "/>
    <s v="MCGAW"/>
    <s v="354202"/>
    <n v="2"/>
    <n v="2"/>
    <n v="0"/>
    <n v="0"/>
    <n v="1"/>
    <n v="0"/>
    <x v="2"/>
    <m/>
    <m/>
    <m/>
    <m/>
    <m/>
  </r>
  <r>
    <s v="8310476"/>
    <s v="Slipper Sure-Grip Red         "/>
    <s v="Small       "/>
    <s v="12/Bx   "/>
    <s v="MEDLIN"/>
    <s v="MDT211220S"/>
    <n v="2"/>
    <n v="3"/>
    <n v="0"/>
    <n v="0"/>
    <n v="1"/>
    <n v="0"/>
    <x v="2"/>
    <m/>
    <m/>
    <m/>
    <m/>
    <m/>
  </r>
  <r>
    <s v="2677290"/>
    <s v="Mattress Egg Crate Foam Blue  "/>
    <s v="72&quot;X33&quot;X1.2&quot;"/>
    <s v="Ea      "/>
    <s v="JOERNS"/>
    <s v="11760-CC"/>
    <n v="2"/>
    <n v="42"/>
    <n v="0.5"/>
    <n v="0.5"/>
    <n v="0"/>
    <n v="0"/>
    <x v="8"/>
    <m/>
    <m/>
    <m/>
    <m/>
    <m/>
  </r>
  <r>
    <s v="2760008"/>
    <s v="Slipper Socks, DBL Tread Red  "/>
    <s v="Hogh-Risk   "/>
    <s v="48/Ca   "/>
    <s v="ALBWAL"/>
    <s v="80191"/>
    <n v="2"/>
    <n v="8"/>
    <n v="0"/>
    <n v="1"/>
    <n v="0"/>
    <n v="0"/>
    <x v="8"/>
    <m/>
    <m/>
    <m/>
    <m/>
    <m/>
  </r>
  <r>
    <s v="9061824"/>
    <s v="Glass Cleaner Wipes ITW Dymon "/>
    <s v="            "/>
    <s v="50/Pk   "/>
    <s v="ODEPOT"/>
    <s v="673430"/>
    <n v="2"/>
    <n v="5"/>
    <n v="0"/>
    <n v="0"/>
    <n v="0"/>
    <n v="1"/>
    <x v="7"/>
    <m/>
    <m/>
    <m/>
    <m/>
    <m/>
  </r>
  <r>
    <s v="1272505"/>
    <s v="Pharma Safety Containers      "/>
    <s v="18 Gal      "/>
    <s v="Ea      "/>
    <s v="KENDAL"/>
    <s v="8870"/>
    <n v="2"/>
    <n v="6"/>
    <n v="0"/>
    <n v="1"/>
    <n v="0"/>
    <n v="0"/>
    <x v="5"/>
    <m/>
    <m/>
    <m/>
    <m/>
    <m/>
  </r>
  <r>
    <s v="1478283"/>
    <s v="Contour High Control          "/>
    <s v="2.5mL       "/>
    <s v="Ea      "/>
    <s v="ASCCIA"/>
    <s v="7111"/>
    <n v="2"/>
    <n v="35"/>
    <n v="0"/>
    <n v="1"/>
    <n v="0"/>
    <n v="0"/>
    <x v="8"/>
    <m/>
    <m/>
    <m/>
    <m/>
    <m/>
  </r>
  <r>
    <s v="9207520"/>
    <s v="Tegasorb Dressing             "/>
    <s v="4.9x5.5     "/>
    <s v="6/Bx    "/>
    <s v="3MMED"/>
    <s v="90007"/>
    <n v="2"/>
    <n v="8"/>
    <n v="0"/>
    <n v="1"/>
    <n v="0"/>
    <n v="0"/>
    <x v="5"/>
    <m/>
    <m/>
    <m/>
    <m/>
    <m/>
  </r>
  <r>
    <s v="8300132"/>
    <s v="Scrub Pant Elastic Waist NonWo"/>
    <s v="DBlue 2X    "/>
    <s v="10/Bg   "/>
    <s v="TECHST"/>
    <s v="SC710X2"/>
    <n v="2"/>
    <n v="7"/>
    <n v="1"/>
    <n v="0"/>
    <n v="0"/>
    <n v="0"/>
    <x v="8"/>
    <m/>
    <m/>
    <m/>
    <m/>
    <m/>
  </r>
  <r>
    <s v="6812700"/>
    <s v="Underpad Tuckables Heavy      "/>
    <s v="36&quot;x70&quot;     "/>
    <s v="10x5/Ca "/>
    <s v="PAPPK"/>
    <s v="1913"/>
    <n v="2"/>
    <n v="6"/>
    <n v="0"/>
    <n v="1"/>
    <n v="0"/>
    <n v="0"/>
    <x v="5"/>
    <m/>
    <m/>
    <m/>
    <m/>
    <m/>
  </r>
  <r>
    <s v="1475579"/>
    <s v="CTRL Sol Contour Low          "/>
    <s v="2.5mL       "/>
    <s v="Ea      "/>
    <s v="ASCCIA"/>
    <s v="7110"/>
    <n v="2"/>
    <n v="35"/>
    <n v="0.5"/>
    <n v="0.5"/>
    <n v="0"/>
    <n v="0"/>
    <x v="8"/>
    <m/>
    <m/>
    <m/>
    <m/>
    <m/>
  </r>
  <r>
    <s v="1240906"/>
    <s v="Slipper Pt Ylw Double Imprint "/>
    <s v="Adult 5-7   "/>
    <s v="48Pr/Ca "/>
    <s v="PBE"/>
    <s v="3922-001"/>
    <n v="2"/>
    <n v="6"/>
    <n v="0"/>
    <n v="0"/>
    <n v="0"/>
    <n v="1"/>
    <x v="2"/>
    <m/>
    <m/>
    <m/>
    <m/>
    <m/>
  </r>
  <r>
    <s v="9064513"/>
    <s v="Pants Knit Xl 28-62 In Waist  "/>
    <s v="28-62IN     "/>
    <s v="100/Ca  "/>
    <s v="ALLEG"/>
    <s v="KPXLG"/>
    <n v="2"/>
    <n v="2"/>
    <n v="0"/>
    <n v="1"/>
    <n v="0"/>
    <n v="0"/>
    <x v="5"/>
    <m/>
    <m/>
    <m/>
    <m/>
    <m/>
  </r>
  <r>
    <s v="3953635"/>
    <s v="Cups Drinking Paper Pleated   "/>
    <s v="3.5oz       "/>
    <s v="100/Bx  "/>
    <s v="STRPAR"/>
    <s v="SWEE450"/>
    <n v="2"/>
    <n v="11"/>
    <n v="1"/>
    <n v="0"/>
    <n v="0"/>
    <n v="0"/>
    <x v="8"/>
    <m/>
    <m/>
    <m/>
    <m/>
    <m/>
  </r>
  <r>
    <s v="6220015"/>
    <s v="Cardboard App Tampon Bulk     "/>
    <s v="Regular     "/>
    <s v="500/Ca  "/>
    <s v="MAXHYG"/>
    <s v="1-111201-0"/>
    <n v="2"/>
    <n v="2"/>
    <n v="0"/>
    <n v="1"/>
    <n v="0"/>
    <n v="0"/>
    <x v="4"/>
    <m/>
    <m/>
    <m/>
    <m/>
    <m/>
  </r>
  <r>
    <s v="5823794"/>
    <s v="Lancet Safety Dual Flow       "/>
    <s v="18Gx1.8MM   "/>
    <s v="100/Bx  "/>
    <s v="ALLEG"/>
    <s v="SLDF100"/>
    <n v="2"/>
    <n v="8"/>
    <n v="0"/>
    <n v="1"/>
    <n v="0"/>
    <n v="0"/>
    <x v="4"/>
    <m/>
    <m/>
    <m/>
    <m/>
    <m/>
  </r>
  <r>
    <s v="3952673"/>
    <s v="Cup Plain Paper 3oz           "/>
    <s v="Flat Bottom "/>
    <s v="100/Pk  "/>
    <s v="STRPAR"/>
    <s v="SOLO44"/>
    <n v="2"/>
    <n v="2"/>
    <n v="1"/>
    <n v="0"/>
    <n v="0"/>
    <n v="0"/>
    <x v="8"/>
    <m/>
    <m/>
    <m/>
    <m/>
    <m/>
  </r>
  <r>
    <s v="7770278"/>
    <s v="Foam Dressing ADH             "/>
    <s v="4x4         "/>
    <s v="10/Bx   "/>
    <s v="3MMED"/>
    <s v="90611"/>
    <n v="2"/>
    <n v="4"/>
    <n v="0.5"/>
    <n v="0.5"/>
    <n v="0"/>
    <n v="0"/>
    <x v="8"/>
    <m/>
    <m/>
    <m/>
    <m/>
    <m/>
  </r>
  <r>
    <s v="2881483"/>
    <s v="Slippers Safety Terry In Yellw"/>
    <s v="M           "/>
    <s v="48/Ca   "/>
    <s v="ALLEG"/>
    <s v="68125-YM"/>
    <n v="2"/>
    <n v="2"/>
    <n v="0"/>
    <n v="0"/>
    <n v="1"/>
    <n v="0"/>
    <x v="2"/>
    <m/>
    <m/>
    <m/>
    <m/>
    <m/>
  </r>
  <r>
    <s v="3720403"/>
    <s v="Compressed-Body Aligner       "/>
    <s v="            "/>
    <s v="5/Ca    "/>
    <s v="DEROYA"/>
    <s v="M60-032"/>
    <n v="2"/>
    <n v="2"/>
    <n v="0"/>
    <n v="1"/>
    <n v="0"/>
    <n v="0"/>
    <x v="5"/>
    <m/>
    <m/>
    <m/>
    <m/>
    <m/>
  </r>
  <r>
    <s v="5825162"/>
    <s v="Slippers Safety Terry In Gren "/>
    <s v="XXL         "/>
    <s v="48/Ca   "/>
    <s v="ALLEG"/>
    <s v="68125-GRN"/>
    <n v="2"/>
    <n v="2"/>
    <n v="0"/>
    <n v="1"/>
    <n v="0"/>
    <n v="0"/>
    <x v="5"/>
    <m/>
    <m/>
    <m/>
    <m/>
    <m/>
  </r>
  <r>
    <s v="1013518"/>
    <s v="Catheter Straight Funn End 16&quot;"/>
    <s v="            "/>
    <s v="30/Bx   "/>
    <s v="COLPLA"/>
    <s v="410"/>
    <n v="2"/>
    <n v="6"/>
    <n v="0"/>
    <n v="1"/>
    <n v="0"/>
    <n v="0"/>
    <x v="5"/>
    <m/>
    <m/>
    <m/>
    <m/>
    <m/>
  </r>
  <r>
    <s v="1269955"/>
    <s v="Insert Pad Moderate           "/>
    <s v="13x24.5&quot;    "/>
    <s v="96/Ca   "/>
    <s v="ALLEG"/>
    <s v="IPM1324"/>
    <n v="2"/>
    <n v="2"/>
    <n v="0"/>
    <n v="0"/>
    <n v="1"/>
    <n v="0"/>
    <x v="2"/>
    <m/>
    <m/>
    <m/>
    <m/>
    <m/>
  </r>
  <r>
    <s v="8900252"/>
    <s v="Underwear Sure Care Heavy Abs "/>
    <s v="Medium      "/>
    <s v="80/Ca   "/>
    <s v="KENDAL"/>
    <s v="1605"/>
    <n v="2"/>
    <n v="6"/>
    <n v="0"/>
    <n v="1"/>
    <n v="0"/>
    <n v="0"/>
    <x v="8"/>
    <m/>
    <m/>
    <m/>
    <m/>
    <m/>
  </r>
  <r>
    <s v="4997552"/>
    <s v="Lysol Citrus Sanit Wipes/110  "/>
    <s v="            "/>
    <s v="Ea      "/>
    <s v="ODEPOT"/>
    <s v="406019"/>
    <n v="2"/>
    <n v="13"/>
    <n v="0"/>
    <n v="0"/>
    <n v="0"/>
    <n v="1"/>
    <x v="7"/>
    <m/>
    <m/>
    <m/>
    <m/>
    <m/>
  </r>
  <r>
    <s v="5824684"/>
    <s v="Gown Iso SMS Overhead Yellow  "/>
    <s v="Uni         "/>
    <s v="25/Bg   "/>
    <s v="ALLEG"/>
    <s v="2110PG"/>
    <n v="2"/>
    <n v="3"/>
    <n v="0.5"/>
    <n v="0.5"/>
    <n v="0"/>
    <n v="0"/>
    <x v="8"/>
    <m/>
    <m/>
    <m/>
    <m/>
    <m/>
  </r>
  <r>
    <s v="9007641"/>
    <s v="Syringe/Needle Combo Safety3cc"/>
    <s v="22gX1       "/>
    <s v="100/Bx  "/>
    <s v="SOLMIL"/>
    <s v="32210SN"/>
    <n v="2"/>
    <n v="3"/>
    <n v="1"/>
    <n v="0"/>
    <n v="0"/>
    <n v="0"/>
    <x v="8"/>
    <m/>
    <m/>
    <m/>
    <m/>
    <m/>
  </r>
  <r>
    <s v="1530286"/>
    <s v="Esteem Strchy Glove Nitrile II"/>
    <s v="X-Large     "/>
    <s v="130/Bx  "/>
    <s v="ALLEG"/>
    <s v="8814NB"/>
    <n v="2"/>
    <n v="50"/>
    <n v="0"/>
    <n v="1"/>
    <n v="0"/>
    <n v="0"/>
    <x v="8"/>
    <m/>
    <m/>
    <m/>
    <m/>
    <m/>
  </r>
  <r>
    <s v="5070008"/>
    <s v="Needle Safety Huber Whin      "/>
    <s v="22Gx1       "/>
    <s v="25/Bx   "/>
    <s v="MCGAW"/>
    <s v="571114"/>
    <n v="2"/>
    <n v="3"/>
    <n v="0"/>
    <n v="1"/>
    <n v="0"/>
    <n v="0"/>
    <x v="5"/>
    <m/>
    <m/>
    <m/>
    <m/>
    <m/>
  </r>
  <r>
    <s v="9880136"/>
    <s v="Cone Resp Securegard N95 Md/Lg"/>
    <s v="Medium/Large"/>
    <s v="20/Bx   "/>
    <s v="ALLEG"/>
    <s v="N95-ML"/>
    <n v="2"/>
    <n v="11"/>
    <n v="0.5"/>
    <n v="0.5"/>
    <n v="0"/>
    <n v="0"/>
    <x v="8"/>
    <m/>
    <m/>
    <m/>
    <m/>
    <m/>
  </r>
  <r>
    <s v="7312783"/>
    <s v="Purell Sanitizer Hand w/Aloe  "/>
    <s v="2oz         "/>
    <s v="24/Ca   "/>
    <s v="GOJO"/>
    <s v="9682-24"/>
    <n v="2"/>
    <n v="5"/>
    <n v="0"/>
    <n v="1"/>
    <n v="0"/>
    <n v="0"/>
    <x v="5"/>
    <m/>
    <m/>
    <m/>
    <m/>
    <m/>
  </r>
  <r>
    <s v="5824298"/>
    <s v="Bag Zip Lock 2mL Plastic Clear"/>
    <s v="6X9         "/>
    <s v="1,000/Ca"/>
    <s v="ALLEG"/>
    <s v="ZL69"/>
    <n v="2"/>
    <n v="2"/>
    <n v="0"/>
    <n v="1"/>
    <n v="0"/>
    <n v="0"/>
    <x v="5"/>
    <m/>
    <m/>
    <m/>
    <m/>
    <m/>
  </r>
  <r>
    <s v="1253413"/>
    <s v="Divider Drawer f/ Cart        "/>
    <s v="            "/>
    <s v="Ea      "/>
    <s v="HARLO"/>
    <s v="680572"/>
    <n v="2"/>
    <n v="5"/>
    <n v="0"/>
    <n v="0"/>
    <n v="0"/>
    <n v="1"/>
    <x v="2"/>
    <m/>
    <m/>
    <m/>
    <m/>
    <m/>
  </r>
  <r>
    <s v="1176826"/>
    <s v="Bag Laundry No Print Clear    "/>
    <s v="28x39&quot;      "/>
    <s v="100/Ca  "/>
    <s v="MEDGEN"/>
    <s v="1-347"/>
    <n v="2"/>
    <n v="4"/>
    <n v="0"/>
    <n v="0"/>
    <n v="1"/>
    <n v="0"/>
    <x v="2"/>
    <m/>
    <m/>
    <m/>
    <m/>
    <m/>
  </r>
  <r>
    <s v="2760012"/>
    <s v="Slipper Socks Single Tread    "/>
    <s v="Peach Toddlr"/>
    <s v="48Pr/Ca "/>
    <s v="ALBWAL"/>
    <s v="46011-TOD"/>
    <n v="2"/>
    <n v="6"/>
    <n v="0"/>
    <n v="1"/>
    <n v="0"/>
    <n v="0"/>
    <x v="5"/>
    <m/>
    <m/>
    <m/>
    <m/>
    <m/>
  </r>
  <r>
    <s v="1879172"/>
    <s v="Razor Twin Blade W/Protector  "/>
    <s v="Blue        "/>
    <s v="100/Bx  "/>
    <s v="DUKAL"/>
    <s v="DR05"/>
    <n v="2"/>
    <n v="30"/>
    <n v="0"/>
    <n v="1"/>
    <n v="0"/>
    <n v="0"/>
    <x v="8"/>
    <m/>
    <m/>
    <m/>
    <m/>
    <m/>
  </r>
  <r>
    <s v="1213325"/>
    <s v="Catheter External Inview LF   "/>
    <s v="25mm        "/>
    <s v="30/Bx   "/>
    <s v="HOLLIS"/>
    <s v="97525"/>
    <n v="2"/>
    <n v="3"/>
    <n v="0.5"/>
    <n v="0.5"/>
    <n v="0"/>
    <n v="0"/>
    <x v="8"/>
    <m/>
    <m/>
    <m/>
    <m/>
    <m/>
  </r>
  <r>
    <s v="5823406"/>
    <s v="Tampon Sanitary Reg Crdbrd App"/>
    <s v="20CT        "/>
    <s v="20x12/Ca"/>
    <s v="ALLEG"/>
    <s v="FH-TAM01"/>
    <n v="2"/>
    <n v="3"/>
    <n v="0"/>
    <n v="1"/>
    <n v="0"/>
    <n v="0"/>
    <x v="8"/>
    <m/>
    <m/>
    <m/>
    <m/>
    <m/>
  </r>
  <r>
    <s v="8300039"/>
    <s v="Scrub Shirt V-Neck Unisex     "/>
    <s v="Dk Blue 2XL "/>
    <s v="10/Bg   "/>
    <s v="TECHST"/>
    <s v="SC750X2"/>
    <n v="2"/>
    <n v="12"/>
    <n v="0"/>
    <n v="1"/>
    <n v="0"/>
    <n v="0"/>
    <x v="5"/>
    <m/>
    <m/>
    <m/>
    <m/>
    <m/>
  </r>
  <r>
    <s v="1249175"/>
    <s v="Slipper Pillow Paws           "/>
    <s v="XL          "/>
    <s v="48Pr/Ca "/>
    <s v="PBE"/>
    <s v="5187"/>
    <n v="2"/>
    <n v="2"/>
    <n v="0"/>
    <n v="0"/>
    <n v="0"/>
    <n v="1"/>
    <x v="2"/>
    <m/>
    <m/>
    <m/>
    <m/>
    <m/>
  </r>
  <r>
    <s v="1083776"/>
    <s v="Precision Xtra Test Strips    "/>
    <s v="            "/>
    <s v="12Bx/Ca "/>
    <s v="MEDISE"/>
    <s v="70745"/>
    <n v="2"/>
    <n v="3"/>
    <n v="0"/>
    <n v="0"/>
    <n v="1"/>
    <n v="0"/>
    <x v="2"/>
    <m/>
    <m/>
    <m/>
    <m/>
    <m/>
  </r>
  <r>
    <s v="5825165"/>
    <s v="Slippers Safety Terry In Red  "/>
    <s v="XL          "/>
    <s v="48/Ca   "/>
    <s v="ALLEG"/>
    <s v="68125-RXL"/>
    <n v="2"/>
    <n v="6"/>
    <n v="0"/>
    <n v="1"/>
    <n v="0"/>
    <n v="0"/>
    <x v="5"/>
    <m/>
    <m/>
    <m/>
    <m/>
    <m/>
  </r>
  <r>
    <s v="1119416"/>
    <s v="Medi-Trace Foam Electrode     "/>
    <s v="            "/>
    <s v="3x200/Ca"/>
    <s v="KENDAL"/>
    <s v="31478368"/>
    <n v="2"/>
    <n v="3"/>
    <n v="0"/>
    <n v="1"/>
    <n v="0"/>
    <n v="0"/>
    <x v="5"/>
    <m/>
    <m/>
    <m/>
    <m/>
    <m/>
  </r>
  <r>
    <s v="1147115"/>
    <s v="Slippers Patient Yellow       "/>
    <s v="Adlt/Lg     "/>
    <s v="48Pr/Ca "/>
    <s v="ALBWAL"/>
    <s v="80181"/>
    <n v="2"/>
    <n v="9"/>
    <n v="0"/>
    <n v="1"/>
    <n v="0"/>
    <n v="0"/>
    <x v="5"/>
    <m/>
    <m/>
    <m/>
    <m/>
    <m/>
  </r>
  <r>
    <s v="3982039"/>
    <s v="Tegaderm Dressing Acrylic     "/>
    <s v="4.4X5.0&quot;    "/>
    <s v="5/Bx    "/>
    <s v="3MMED"/>
    <s v="90801"/>
    <n v="2"/>
    <n v="7"/>
    <n v="0"/>
    <n v="1"/>
    <n v="0"/>
    <n v="0"/>
    <x v="5"/>
    <m/>
    <m/>
    <m/>
    <m/>
    <m/>
  </r>
  <r>
    <s v="2881481"/>
    <s v="Slippers Safety Terry In Yellw"/>
    <s v="PED/SM      "/>
    <s v="48/Ca   "/>
    <s v="ALLEG"/>
    <s v="68125-YEL"/>
    <n v="2"/>
    <n v="2"/>
    <n v="0"/>
    <n v="0.5"/>
    <n v="0.5"/>
    <n v="0"/>
    <x v="2"/>
    <m/>
    <m/>
    <m/>
    <m/>
    <m/>
  </r>
  <r>
    <s v="1225943"/>
    <s v="Slippers Acti-Tred Beige      "/>
    <s v="Large       "/>
    <s v="48Pr/Ca "/>
    <s v="MEDACT"/>
    <s v="99935"/>
    <n v="2"/>
    <n v="2"/>
    <n v="0"/>
    <n v="1"/>
    <n v="0"/>
    <n v="0"/>
    <x v="5"/>
    <m/>
    <m/>
    <m/>
    <m/>
    <m/>
  </r>
  <r>
    <s v="6985812"/>
    <s v="Saline Dual Top Sterile 0.9%  "/>
    <s v="100mL       "/>
    <s v="25/Ca   "/>
    <s v="VYAIRE"/>
    <s v="AL4109"/>
    <n v="2"/>
    <n v="2"/>
    <n v="0"/>
    <n v="1"/>
    <n v="0"/>
    <n v="0"/>
    <x v="8"/>
    <m/>
    <m/>
    <m/>
    <m/>
    <m/>
  </r>
  <r>
    <s v="4992013"/>
    <s v="Adscope Steth 609 Series      "/>
    <s v="Gray        "/>
    <s v="Ea      "/>
    <s v="AMDIAG"/>
    <s v="609G"/>
    <n v="2"/>
    <n v="12"/>
    <n v="0"/>
    <n v="0"/>
    <n v="1"/>
    <n v="0"/>
    <x v="4"/>
    <m/>
    <m/>
    <m/>
    <m/>
    <m/>
  </r>
  <r>
    <s v="1063102"/>
    <s v="SensoStrip Temp Indicator     "/>
    <s v="            "/>
    <s v="100/Bx  "/>
    <s v="DEROYA"/>
    <s v="81-010000"/>
    <n v="2"/>
    <n v="4"/>
    <n v="0"/>
    <n v="1"/>
    <n v="0"/>
    <n v="0"/>
    <x v="5"/>
    <m/>
    <m/>
    <m/>
    <m/>
    <m/>
  </r>
  <r>
    <s v="9870229"/>
    <s v="Vacutainer Blood Collect      "/>
    <s v="25gx.75     "/>
    <s v="20/Bx   "/>
    <s v="BD"/>
    <s v="368659"/>
    <n v="2"/>
    <n v="6"/>
    <n v="0"/>
    <n v="1"/>
    <n v="0"/>
    <n v="0"/>
    <x v="8"/>
    <m/>
    <m/>
    <m/>
    <m/>
    <m/>
  </r>
  <r>
    <s v="1021962"/>
    <s v="Yankauer Suction Tube         "/>
    <s v="            "/>
    <s v="50/CA   "/>
    <s v="KENDAL"/>
    <s v="8888502005"/>
    <n v="2"/>
    <n v="8"/>
    <n v="0"/>
    <n v="0"/>
    <n v="1"/>
    <n v="0"/>
    <x v="2"/>
    <m/>
    <m/>
    <m/>
    <m/>
    <m/>
  </r>
  <r>
    <s v="2990138"/>
    <s v="Maxithins Maxi Pad            "/>
    <s v="Super       "/>
    <s v="24/Pk   "/>
    <s v="ABCO"/>
    <s v="MT48054"/>
    <n v="2"/>
    <n v="4"/>
    <n v="1"/>
    <n v="0"/>
    <n v="0"/>
    <n v="0"/>
    <x v="8"/>
    <m/>
    <m/>
    <m/>
    <m/>
    <m/>
  </r>
  <r>
    <s v="1164102"/>
    <s v="Cart Only E Cylinder f/Oxygen "/>
    <s v="2 Parts     "/>
    <s v="Ea      "/>
    <s v="CRADEC"/>
    <s v="CART101-A"/>
    <n v="2"/>
    <n v="2"/>
    <n v="0"/>
    <n v="0"/>
    <n v="0"/>
    <n v="1"/>
    <x v="2"/>
    <m/>
    <m/>
    <m/>
    <m/>
    <m/>
  </r>
  <r>
    <s v="1252639"/>
    <s v="Deodorant Herbal Clear Aloe   "/>
    <s v="2.65oz      "/>
    <s v="Ea      "/>
    <s v="CARDWH"/>
    <s v="3409877"/>
    <n v="2"/>
    <n v="160"/>
    <n v="0"/>
    <n v="0"/>
    <n v="1"/>
    <n v="0"/>
    <x v="2"/>
    <m/>
    <m/>
    <m/>
    <m/>
    <m/>
  </r>
  <r>
    <s v="8310926"/>
    <s v="Pant Scrub Elastic-Waist Blue "/>
    <s v="2XL Disp    "/>
    <s v="30/Ca   "/>
    <s v="MEDLIN"/>
    <s v="NON27213XXL"/>
    <n v="2"/>
    <n v="5"/>
    <n v="0"/>
    <n v="0"/>
    <n v="0"/>
    <n v="1"/>
    <x v="2"/>
    <m/>
    <m/>
    <m/>
    <m/>
    <m/>
  </r>
  <r>
    <s v="1211142"/>
    <s v="Underwear Prevail Adult Unisex"/>
    <s v="Sm/Md       "/>
    <s v="72/Ca   "/>
    <s v="FIRSTQ"/>
    <s v="PVR-512"/>
    <n v="2"/>
    <n v="3"/>
    <n v="0"/>
    <n v="0"/>
    <n v="0"/>
    <n v="1"/>
    <x v="2"/>
    <m/>
    <m/>
    <m/>
    <m/>
    <m/>
  </r>
  <r>
    <s v="1240915"/>
    <s v="Slipper Pt Dbl Imprt Ylw Adult"/>
    <s v="XL 7.5-10   "/>
    <s v="48Pr/Ca "/>
    <s v="PBE"/>
    <s v="3912-001"/>
    <n v="2"/>
    <n v="5"/>
    <n v="0"/>
    <n v="0"/>
    <n v="0"/>
    <n v="1"/>
    <x v="2"/>
    <m/>
    <m/>
    <m/>
    <m/>
    <m/>
  </r>
  <r>
    <s v="1182289"/>
    <s v="Mask Face Isolation Earloop   "/>
    <s v="Yellow      "/>
    <s v="500/Ca  "/>
    <s v="MARS"/>
    <s v="15100"/>
    <n v="2"/>
    <n v="3"/>
    <n v="0"/>
    <n v="1"/>
    <n v="0"/>
    <n v="0"/>
    <x v="5"/>
    <m/>
    <m/>
    <m/>
    <m/>
    <m/>
  </r>
  <r>
    <s v="6120598"/>
    <s v="Bag Chemo Yellow 31x41        "/>
    <s v="Yellow      "/>
    <s v="100/Ca  "/>
    <s v="MEDGEN"/>
    <s v="47-CBL-4"/>
    <n v="2"/>
    <n v="2"/>
    <n v="0.5"/>
    <n v="0.5"/>
    <n v="0"/>
    <n v="0"/>
    <x v="8"/>
    <m/>
    <m/>
    <m/>
    <m/>
    <m/>
  </r>
  <r>
    <s v="7379705"/>
    <s v="Critikon Soft-Cuff Sm Adlt    "/>
    <s v="Disp        "/>
    <s v="20/Bx   "/>
    <s v="MARQ"/>
    <s v="2502"/>
    <n v="2"/>
    <n v="4"/>
    <n v="0"/>
    <n v="0"/>
    <n v="1"/>
    <n v="0"/>
    <x v="2"/>
    <m/>
    <m/>
    <m/>
    <m/>
    <m/>
  </r>
  <r>
    <s v="1138856"/>
    <s v="Cath External Small           "/>
    <s v="25mm        "/>
    <s v="30/bx   "/>
    <s v="HOLLIS"/>
    <s v="9206"/>
    <n v="2"/>
    <n v="8"/>
    <n v="0"/>
    <n v="0"/>
    <n v="1"/>
    <n v="0"/>
    <x v="2"/>
    <m/>
    <m/>
    <m/>
    <m/>
    <m/>
  </r>
  <r>
    <s v="1205973"/>
    <s v="Pads Poise Extra Plus         "/>
    <s v="            "/>
    <s v="96/Ca   "/>
    <s v="KIMBER"/>
    <s v="19566"/>
    <n v="2"/>
    <n v="2"/>
    <n v="0"/>
    <n v="1"/>
    <n v="0"/>
    <n v="0"/>
    <x v="4"/>
    <m/>
    <m/>
    <m/>
    <m/>
    <m/>
  </r>
  <r>
    <s v="1123952"/>
    <s v="Hot Pack Instant 5&quot;x9&quot;        "/>
    <s v="            "/>
    <s v="24/Ca   "/>
    <s v="DYNAM"/>
    <s v="4516"/>
    <n v="2"/>
    <n v="25"/>
    <n v="0.5"/>
    <n v="0.5"/>
    <n v="0"/>
    <n v="0"/>
    <x v="8"/>
    <m/>
    <m/>
    <m/>
    <m/>
    <m/>
  </r>
  <r>
    <s v="1275899"/>
    <s v="Thermometer Digital Adtemp 417"/>
    <s v="            "/>
    <s v="Ea      "/>
    <s v="AMDIAG"/>
    <s v="417"/>
    <n v="2"/>
    <n v="4"/>
    <n v="0"/>
    <n v="0"/>
    <n v="1"/>
    <n v="0"/>
    <x v="2"/>
    <m/>
    <m/>
    <m/>
    <m/>
    <m/>
  </r>
  <r>
    <s v="1116345"/>
    <s v="InterDry Ag Textile 10&quot;x12'   "/>
    <s v="Antimicrob  "/>
    <s v="10/Ca   "/>
    <s v="SWEEN"/>
    <s v="7910"/>
    <n v="2"/>
    <n v="2"/>
    <n v="0"/>
    <n v="0"/>
    <n v="0"/>
    <n v="1"/>
    <x v="5"/>
    <m/>
    <m/>
    <m/>
    <m/>
    <m/>
  </r>
  <r>
    <s v="1018550"/>
    <s v="Water Soluble Bags            "/>
    <s v="26x33st     "/>
    <s v="100/Ca  "/>
    <s v="MEDGEN"/>
    <s v="541-A"/>
    <n v="2"/>
    <n v="6"/>
    <n v="1"/>
    <n v="0"/>
    <n v="0"/>
    <n v="0"/>
    <x v="8"/>
    <m/>
    <m/>
    <m/>
    <m/>
    <m/>
  </r>
  <r>
    <s v="5841554"/>
    <s v="Syringe 3mL LL w/Safety Needle"/>
    <s v="21Gx1.5in   "/>
    <s v="50/Bx   "/>
    <s v="ALLEG"/>
    <s v="ED32115-CM"/>
    <n v="2"/>
    <n v="3"/>
    <n v="0"/>
    <n v="1"/>
    <n v="0"/>
    <n v="0"/>
    <x v="5"/>
    <m/>
    <m/>
    <m/>
    <m/>
    <m/>
  </r>
  <r>
    <s v="1138860"/>
    <s v="Cath External Large           "/>
    <s v="36mm        "/>
    <s v="30/bx   "/>
    <s v="HOLLIS"/>
    <s v="9209"/>
    <n v="2"/>
    <n v="7"/>
    <n v="0"/>
    <n v="0"/>
    <n v="1"/>
    <n v="0"/>
    <x v="2"/>
    <m/>
    <m/>
    <m/>
    <m/>
    <m/>
  </r>
  <r>
    <s v="1185858"/>
    <s v="Pillow CareGuard Plus Plstr   "/>
    <s v="Tan 21x27&quot;  "/>
    <s v="12/Ca   "/>
    <s v="PILFAC"/>
    <s v="TPF-8002"/>
    <n v="2"/>
    <n v="3"/>
    <n v="0"/>
    <n v="0"/>
    <n v="0"/>
    <n v="1"/>
    <x v="2"/>
    <m/>
    <m/>
    <m/>
    <m/>
    <m/>
  </r>
  <r>
    <s v="1108860"/>
    <s v="Insulin Safety Syringe 1/2mL  "/>
    <s v="30G x 5/16&quot; "/>
    <s v="50/Bx   "/>
    <s v="KENDAL"/>
    <s v="8881893050"/>
    <n v="2"/>
    <n v="3"/>
    <n v="1"/>
    <n v="0"/>
    <n v="0"/>
    <n v="0"/>
    <x v="8"/>
    <m/>
    <m/>
    <m/>
    <m/>
    <m/>
  </r>
  <r>
    <s v="9064512"/>
    <s v="Pants Knit Med/Lg 20-36In Wast"/>
    <s v="20-36IN     "/>
    <s v="100/Ca  "/>
    <s v="ALLEG"/>
    <s v="KPMDLG"/>
    <n v="2"/>
    <n v="2"/>
    <n v="0"/>
    <n v="1"/>
    <n v="0"/>
    <n v="0"/>
    <x v="5"/>
    <m/>
    <m/>
    <m/>
    <m/>
    <m/>
  </r>
  <r>
    <s v="1241425"/>
    <s v="Sanitizer Refill Prl LTX Gel  "/>
    <s v="1200mL      "/>
    <s v="2/Ca    "/>
    <s v="GOJO"/>
    <s v="1902-02"/>
    <n v="2"/>
    <n v="10"/>
    <n v="0"/>
    <n v="0"/>
    <n v="1"/>
    <n v="0"/>
    <x v="2"/>
    <m/>
    <m/>
    <m/>
    <m/>
    <m/>
  </r>
  <r>
    <s v="1207950"/>
    <s v="Toothpaste Freshmint          "/>
    <s v="2.75oz      "/>
    <s v="Ea      "/>
    <s v="NEWLD"/>
    <s v="TP275"/>
    <n v="2"/>
    <n v="145"/>
    <n v="0"/>
    <n v="1"/>
    <n v="0"/>
    <n v="0"/>
    <x v="5"/>
    <m/>
    <m/>
    <m/>
    <m/>
    <m/>
  </r>
  <r>
    <s v="2882387"/>
    <s v="Esteem TruBlu Glove Nitrile   "/>
    <s v="XXL Stretchy"/>
    <s v="90/Bx   "/>
    <s v="ALLEG"/>
    <s v="8899NXX"/>
    <n v="2"/>
    <n v="22"/>
    <n v="0.5"/>
    <n v="0.5"/>
    <n v="0"/>
    <n v="0"/>
    <x v="3"/>
    <m/>
    <m/>
    <m/>
    <m/>
    <m/>
  </r>
  <r>
    <s v="8310104"/>
    <s v="Pad With Wings                "/>
    <s v="11&quot;         "/>
    <s v="288/Ca  "/>
    <s v="MEDLIN"/>
    <s v="NON241289"/>
    <n v="2"/>
    <n v="2"/>
    <n v="0.5"/>
    <n v="0.5"/>
    <n v="0"/>
    <n v="0"/>
    <x v="8"/>
    <m/>
    <m/>
    <m/>
    <m/>
    <m/>
  </r>
  <r>
    <s v="1192235"/>
    <s v="Ultrasite Ext. Set Sm Bore    "/>
    <s v="8 in.       "/>
    <s v="100/Ca  "/>
    <s v="MCGAW"/>
    <s v="473438"/>
    <n v="2"/>
    <n v="2"/>
    <n v="0"/>
    <n v="1"/>
    <n v="0"/>
    <n v="0"/>
    <x v="8"/>
    <m/>
    <m/>
    <m/>
    <m/>
    <m/>
  </r>
  <r>
    <s v="5824752"/>
    <s v="Shirt Scrub SMS Unisex Blue 2X"/>
    <s v="            "/>
    <s v="60/Ca   "/>
    <s v="ALLEG"/>
    <s v="23505T"/>
    <n v="2"/>
    <n v="3"/>
    <n v="0"/>
    <n v="1"/>
    <n v="0"/>
    <n v="0"/>
    <x v="8"/>
    <m/>
    <m/>
    <m/>
    <m/>
    <m/>
  </r>
  <r>
    <s v="6220016"/>
    <s v="Cardboard App Tampon Bulk     "/>
    <s v="Super       "/>
    <s v="500/Ca  "/>
    <s v="MAXHYG"/>
    <s v="1-111301-0"/>
    <n v="2"/>
    <n v="3"/>
    <n v="0"/>
    <n v="0"/>
    <n v="0"/>
    <n v="1"/>
    <x v="2"/>
    <m/>
    <m/>
    <m/>
    <m/>
    <m/>
  </r>
  <r>
    <s v="1686394"/>
    <s v="Toothpaste Refreshm.1.5oz     "/>
    <s v="16LBS       "/>
    <s v="144/CA  "/>
    <s v="DUKAL"/>
    <s v="RTP15"/>
    <n v="2"/>
    <n v="4"/>
    <n v="0"/>
    <n v="0"/>
    <n v="1"/>
    <n v="0"/>
    <x v="2"/>
    <m/>
    <m/>
    <m/>
    <m/>
    <m/>
  </r>
  <r>
    <s v="5823702"/>
    <s v="Mouthwash 4Oz Alcohl Free Mint"/>
    <s v="4OZ         "/>
    <s v="60/Ca   "/>
    <s v="ALLEG"/>
    <s v="OC-MWAF04"/>
    <n v="2"/>
    <n v="4"/>
    <n v="0"/>
    <n v="1"/>
    <n v="0"/>
    <n v="0"/>
    <x v="8"/>
    <m/>
    <m/>
    <m/>
    <m/>
    <m/>
  </r>
  <r>
    <s v="1144358"/>
    <s v="Pant Mesh Disposable          "/>
    <s v="XL          "/>
    <s v="300/Ca  "/>
    <s v="MEDLIN"/>
    <s v="MBP3703"/>
    <n v="2"/>
    <n v="3"/>
    <n v="0"/>
    <n v="0"/>
    <n v="0"/>
    <n v="1"/>
    <x v="2"/>
    <m/>
    <m/>
    <m/>
    <m/>
    <m/>
  </r>
  <r>
    <s v="1161007"/>
    <s v="Shampoo Conditioning Packets  "/>
    <s v="0.34oz      "/>
    <s v="1000/Ca "/>
    <s v="NEWLD"/>
    <s v="PKS"/>
    <n v="2"/>
    <n v="2"/>
    <n v="0"/>
    <n v="0"/>
    <n v="0"/>
    <n v="1"/>
    <x v="2"/>
    <m/>
    <m/>
    <m/>
    <m/>
    <m/>
  </r>
  <r>
    <s v="5824319"/>
    <s v="Tissue Facial Stand 2Ply 40Sht"/>
    <s v="5.7X7       "/>
    <s v="200/Ca  "/>
    <s v="ALLEG"/>
    <s v="10310-025"/>
    <n v="2"/>
    <n v="3"/>
    <n v="0"/>
    <n v="1"/>
    <n v="0"/>
    <n v="0"/>
    <x v="5"/>
    <m/>
    <m/>
    <m/>
    <m/>
    <m/>
  </r>
  <r>
    <s v="1246369"/>
    <s v="Cup Drug Test 12 Panel        "/>
    <s v="            "/>
    <s v="25/Ca   "/>
    <s v="AMSCCO"/>
    <s v="DIS-CUP-4124"/>
    <n v="2"/>
    <n v="4"/>
    <n v="0"/>
    <n v="0"/>
    <n v="1"/>
    <n v="0"/>
    <x v="2"/>
    <m/>
    <m/>
    <m/>
    <m/>
    <m/>
  </r>
  <r>
    <s v="9502763"/>
    <s v="Care-Step II Beige            "/>
    <s v="Adult 9/10  "/>
    <s v="60Pr/Ca "/>
    <s v="ALBWAL"/>
    <s v="80208"/>
    <n v="2"/>
    <n v="2"/>
    <n v="0"/>
    <n v="0"/>
    <n v="1"/>
    <n v="0"/>
    <x v="2"/>
    <m/>
    <m/>
    <m/>
    <m/>
    <m/>
  </r>
  <r>
    <s v="1924667"/>
    <s v="Tubegauz White                "/>
    <s v="#34 1-1/2&quot;  "/>
    <s v="Rl      "/>
    <s v="MEDACT"/>
    <s v="58202"/>
    <n v="2"/>
    <n v="22"/>
    <n v="1"/>
    <n v="0"/>
    <n v="0"/>
    <n v="0"/>
    <x v="8"/>
    <m/>
    <m/>
    <m/>
    <m/>
    <m/>
  </r>
  <r>
    <s v="1202821"/>
    <s v="Underwear Briefs Depends Large"/>
    <s v="Max ABS     "/>
    <s v="68/Ca   "/>
    <s v="KIMBER"/>
    <s v="38531"/>
    <n v="2"/>
    <n v="2"/>
    <n v="0"/>
    <n v="1"/>
    <n v="0"/>
    <n v="0"/>
    <x v="3"/>
    <m/>
    <m/>
    <m/>
    <m/>
    <m/>
  </r>
  <r>
    <s v="1247273"/>
    <s v="Slipper Non-Skid              "/>
    <s v="Large       "/>
    <s v="48/Ca   "/>
    <s v="ALBWAL"/>
    <s v="46011-LAR"/>
    <n v="2"/>
    <n v="2"/>
    <n v="0"/>
    <n v="0"/>
    <n v="1"/>
    <n v="0"/>
    <x v="2"/>
    <m/>
    <m/>
    <m/>
    <m/>
    <m/>
  </r>
  <r>
    <s v="7076889"/>
    <s v="Bag Drainage Urinary Sterile  "/>
    <s v="            "/>
    <s v="20/Ca   "/>
    <s v="BARDBI"/>
    <s v="802002"/>
    <n v="2"/>
    <n v="8"/>
    <n v="0"/>
    <n v="0"/>
    <n v="1"/>
    <n v="0"/>
    <x v="2"/>
    <m/>
    <m/>
    <m/>
    <m/>
    <m/>
  </r>
  <r>
    <s v="3956189"/>
    <s v="Pad Maxi Stayfree Individually"/>
    <s v="Wrapped     "/>
    <s v="250/Ca  "/>
    <s v="STRPAR"/>
    <s v="HOSPMT4"/>
    <n v="2"/>
    <n v="3"/>
    <n v="0"/>
    <n v="1"/>
    <n v="0"/>
    <n v="0"/>
    <x v="8"/>
    <m/>
    <m/>
    <m/>
    <m/>
    <m/>
  </r>
  <r>
    <s v="1133904"/>
    <s v="Medigrip Tubular Bandage      "/>
    <s v="B 2.5&quot;      "/>
    <s v="1Rl/Bx  "/>
    <s v="MEDLIN"/>
    <s v="MSC9501"/>
    <n v="2"/>
    <n v="3"/>
    <n v="0"/>
    <n v="0"/>
    <n v="1"/>
    <n v="0"/>
    <x v="2"/>
    <m/>
    <m/>
    <m/>
    <m/>
    <m/>
  </r>
  <r>
    <s v="1234064"/>
    <s v="Slipper/ Sock Tred Mates Adult"/>
    <s v="Royal Blue  "/>
    <s v="48/Ca   "/>
    <s v="PBE"/>
    <s v="3826"/>
    <n v="2"/>
    <n v="10"/>
    <n v="0"/>
    <n v="0"/>
    <n v="0"/>
    <n v="1"/>
    <x v="2"/>
    <m/>
    <m/>
    <m/>
    <m/>
    <m/>
  </r>
  <r>
    <s v="1142179"/>
    <s v="AlcoMate Tester Breath Alcohol"/>
    <s v="            "/>
    <s v="Ea      "/>
    <s v="INSTEC"/>
    <s v="AL 7000F-KIT"/>
    <n v="2"/>
    <n v="2"/>
    <n v="0"/>
    <n v="0"/>
    <n v="0"/>
    <n v="1"/>
    <x v="2"/>
    <m/>
    <m/>
    <m/>
    <m/>
    <m/>
  </r>
  <r>
    <s v="9870835"/>
    <s v="Syringe Insulin Safetyglide   "/>
    <s v=".5mL 31gx6mm"/>
    <s v="400/Ca  "/>
    <s v="BD"/>
    <s v="328447"/>
    <n v="2"/>
    <n v="3"/>
    <n v="0"/>
    <n v="0.5"/>
    <n v="0.5"/>
    <n v="0"/>
    <x v="2"/>
    <m/>
    <m/>
    <m/>
    <m/>
    <m/>
  </r>
  <r>
    <s v="8403402"/>
    <s v="IV Admin Set Y-Site 15ml 106  "/>
    <s v="            "/>
    <s v="Ea      "/>
    <s v="MCGAW"/>
    <s v="352049"/>
    <n v="2"/>
    <n v="153"/>
    <n v="0.5"/>
    <n v="0.5"/>
    <n v="0"/>
    <n v="0"/>
    <x v="3"/>
    <m/>
    <m/>
    <m/>
    <m/>
    <m/>
  </r>
  <r>
    <s v="1021791"/>
    <s v="Label Nursing Orange          "/>
    <s v="            "/>
    <s v="1/EA    "/>
    <s v="TIMED"/>
    <s v="NPF-2286-6"/>
    <n v="2"/>
    <n v="10"/>
    <n v="0"/>
    <n v="0"/>
    <n v="1"/>
    <n v="0"/>
    <x v="2"/>
    <m/>
    <m/>
    <m/>
    <m/>
    <m/>
  </r>
  <r>
    <s v="1201764"/>
    <s v="Ensure Immune Health Shake    "/>
    <s v="Strawberry  "/>
    <s v="24/Ca   "/>
    <s v="ROSRET"/>
    <s v="58295"/>
    <n v="2"/>
    <n v="5"/>
    <n v="0"/>
    <n v="0"/>
    <n v="1"/>
    <n v="0"/>
    <x v="2"/>
    <m/>
    <m/>
    <m/>
    <m/>
    <m/>
  </r>
  <r>
    <s v="5823392"/>
    <s v="Pad Unscented Thin W/Wings    "/>
    <s v="16CT        "/>
    <s v="16x12/Ca"/>
    <s v="ALLEG"/>
    <s v="FH-PADCTW"/>
    <n v="2"/>
    <n v="3"/>
    <n v="0"/>
    <n v="1"/>
    <n v="0"/>
    <n v="0"/>
    <x v="8"/>
    <m/>
    <m/>
    <m/>
    <m/>
    <m/>
  </r>
  <r>
    <s v="1178016"/>
    <s v="Holder Toothbrush             "/>
    <s v="Ivory       "/>
    <s v="100/Ca  "/>
    <s v="DUKAL"/>
    <s v="TBH01"/>
    <n v="2"/>
    <n v="4"/>
    <n v="0"/>
    <n v="1"/>
    <n v="0"/>
    <n v="0"/>
    <x v="5"/>
    <m/>
    <m/>
    <m/>
    <m/>
    <m/>
  </r>
  <r>
    <s v="6788626"/>
    <s v="Epi-Clenz Foam                "/>
    <s v="            "/>
    <s v="8oz/Bt  "/>
    <s v="MEDLIN"/>
    <s v="MSC097040"/>
    <n v="2"/>
    <n v="25"/>
    <n v="0.5"/>
    <n v="0.5"/>
    <n v="0"/>
    <n v="0"/>
    <x v="8"/>
    <m/>
    <m/>
    <m/>
    <m/>
    <m/>
  </r>
  <r>
    <s v="6669682"/>
    <s v="Sharps Cont Sharpstr          "/>
    <s v="2Gal Rd     "/>
    <s v="10/Ca   "/>
    <s v="KENDAL"/>
    <s v="8534SA"/>
    <n v="2"/>
    <n v="2"/>
    <n v="1"/>
    <n v="0"/>
    <n v="0"/>
    <n v="0"/>
    <x v="8"/>
    <m/>
    <m/>
    <m/>
    <m/>
    <m/>
  </r>
  <r>
    <s v="1530607"/>
    <s v="Terry Treads Slippers Blue    "/>
    <s v="Medium      "/>
    <s v="48pr/Ca "/>
    <s v="ALBWAL"/>
    <s v="46012-BLU"/>
    <n v="2"/>
    <n v="9"/>
    <n v="0"/>
    <n v="1"/>
    <n v="0"/>
    <n v="0"/>
    <x v="5"/>
    <m/>
    <m/>
    <m/>
    <m/>
    <m/>
  </r>
  <r>
    <s v="1131779"/>
    <s v="Toothbrush Ind Wrap           "/>
    <s v="30 Tuft     "/>
    <s v="144/Gr  "/>
    <s v="MEDLIN"/>
    <s v="MDS136000"/>
    <n v="2"/>
    <n v="13"/>
    <n v="0"/>
    <n v="1"/>
    <n v="0"/>
    <n v="0"/>
    <x v="8"/>
    <m/>
    <m/>
    <m/>
    <m/>
    <m/>
  </r>
  <r>
    <s v="7051110"/>
    <s v="Peri-Wash II 8 oz             "/>
    <s v="8oz         "/>
    <s v="12/CA   "/>
    <s v="SWEEN"/>
    <s v="61761"/>
    <n v="2"/>
    <n v="3"/>
    <n v="0"/>
    <n v="0"/>
    <n v="1"/>
    <n v="0"/>
    <x v="2"/>
    <m/>
    <m/>
    <m/>
    <m/>
    <m/>
  </r>
  <r>
    <s v="1168303"/>
    <s v="Underwear Sure Care Adlt 34-36"/>
    <s v="Md Heavy    "/>
    <s v="18x4/Ca "/>
    <s v="KENDAL"/>
    <s v="1205"/>
    <n v="2"/>
    <n v="2"/>
    <n v="0"/>
    <n v="0"/>
    <n v="1"/>
    <n v="0"/>
    <x v="2"/>
    <m/>
    <m/>
    <m/>
    <m/>
    <m/>
  </r>
  <r>
    <s v="1217226"/>
    <s v="Cannula CO2/O2 Sample Line Nsl"/>
    <s v="Adult       "/>
    <s v="25/Ca   "/>
    <s v="WESTME"/>
    <s v="0539"/>
    <n v="2"/>
    <n v="2"/>
    <n v="0"/>
    <n v="0"/>
    <n v="1"/>
    <n v="0"/>
    <x v="2"/>
    <m/>
    <m/>
    <m/>
    <m/>
    <m/>
  </r>
  <r>
    <s v="1220505"/>
    <s v="Administration St Prim Gravity"/>
    <s v="15 Drop Ndls"/>
    <s v="50/Ca   "/>
    <s v="MCGAW"/>
    <s v="354203"/>
    <n v="2"/>
    <n v="7"/>
    <n v="0.5"/>
    <n v="0.5"/>
    <n v="0"/>
    <n v="0"/>
    <x v="8"/>
    <m/>
    <m/>
    <m/>
    <m/>
    <m/>
  </r>
  <r>
    <s v="2881462"/>
    <s v="Slippers Safety Terry In Yellw"/>
    <s v="PED/SM      "/>
    <s v="48/Ca   "/>
    <s v="ALLEG"/>
    <s v="58125-YEL"/>
    <n v="2"/>
    <n v="8"/>
    <n v="0.5"/>
    <n v="0.5"/>
    <n v="0"/>
    <n v="0"/>
    <x v="8"/>
    <m/>
    <m/>
    <m/>
    <m/>
    <m/>
  </r>
  <r>
    <s v="5820120"/>
    <s v="Lotion Soothe &amp; Cool          "/>
    <s v="4oz         "/>
    <s v="48/Ca   "/>
    <s v="MEDLIN"/>
    <s v="MSC095368"/>
    <n v="2"/>
    <n v="11"/>
    <n v="0"/>
    <n v="0"/>
    <n v="0"/>
    <n v="1"/>
    <x v="2"/>
    <m/>
    <m/>
    <m/>
    <m/>
    <m/>
  </r>
  <r>
    <s v="1084534"/>
    <s v="Nellcor Omnimax Sp02          "/>
    <s v="3.6m        "/>
    <s v="Ea      "/>
    <s v="MARQ"/>
    <s v="2021406-001"/>
    <n v="2"/>
    <n v="2"/>
    <n v="0"/>
    <n v="0"/>
    <n v="0"/>
    <n v="1"/>
    <x v="2"/>
    <m/>
    <m/>
    <m/>
    <m/>
    <m/>
  </r>
  <r>
    <s v="7013471"/>
    <s v="Syringe Vanish Pt 3cc         "/>
    <s v="23gx1.5     "/>
    <s v="100/Bx  "/>
    <s v="RETTEC"/>
    <s v="10321"/>
    <n v="2"/>
    <n v="9"/>
    <n v="0"/>
    <n v="1"/>
    <n v="0"/>
    <n v="0"/>
    <x v="5"/>
    <m/>
    <m/>
    <m/>
    <m/>
    <m/>
  </r>
  <r>
    <s v="1087086"/>
    <s v="Strep A Test Binax NOW Kit    "/>
    <s v="25Test Kit  "/>
    <s v="25/Kt   "/>
    <s v="WAMPOL"/>
    <s v="730-025"/>
    <n v="2"/>
    <n v="2"/>
    <n v="0"/>
    <n v="1"/>
    <n v="0"/>
    <n v="0"/>
    <x v="5"/>
    <m/>
    <m/>
    <m/>
    <m/>
    <m/>
  </r>
  <r>
    <s v="2673111"/>
    <s v="Convoluted Pad 2&quot; Foam 34x72  "/>
    <s v="34x72       "/>
    <s v="12/CA   "/>
    <s v="EHOB"/>
    <s v="30-1004"/>
    <n v="2"/>
    <n v="2"/>
    <n v="0"/>
    <n v="1"/>
    <n v="0"/>
    <n v="0"/>
    <x v="5"/>
    <m/>
    <m/>
    <m/>
    <m/>
    <m/>
  </r>
  <r>
    <s v="2200111"/>
    <s v="Ensure Shake Vanilla 8oz      "/>
    <s v="Bottle      "/>
    <s v="24/Ca   "/>
    <s v="ROSRET"/>
    <s v="58297"/>
    <n v="2"/>
    <n v="5"/>
    <n v="0"/>
    <n v="0"/>
    <n v="1"/>
    <n v="0"/>
    <x v="2"/>
    <m/>
    <m/>
    <m/>
    <m/>
    <m/>
  </r>
  <r>
    <s v="1279509"/>
    <s v="Diphenhydramine Hcl Capsules  "/>
    <s v="25mg        "/>
    <s v="1000/Bt "/>
    <s v="APOMAJ"/>
    <s v="008239"/>
    <n v="2"/>
    <n v="7"/>
    <n v="0"/>
    <n v="1"/>
    <n v="0"/>
    <n v="0"/>
    <x v="8"/>
    <m/>
    <m/>
    <m/>
    <m/>
    <m/>
  </r>
  <r>
    <s v="6958954"/>
    <s v="Oral/Axillary Probe Spot Vital"/>
    <s v="9'CORD      "/>
    <s v="Ea      "/>
    <s v="WELCH"/>
    <s v="02678-100"/>
    <n v="2"/>
    <n v="4"/>
    <n v="0"/>
    <n v="1"/>
    <n v="0"/>
    <n v="0"/>
    <x v="8"/>
    <m/>
    <m/>
    <m/>
    <m/>
    <m/>
  </r>
  <r>
    <s v="8300037"/>
    <s v="Scrub Shirt V-Neck Unisex     "/>
    <s v="Dk Blue S   "/>
    <s v="10/Bg   "/>
    <s v="TECHST"/>
    <s v="SC750S"/>
    <n v="2"/>
    <n v="15"/>
    <n v="0"/>
    <n v="1"/>
    <n v="0"/>
    <n v="0"/>
    <x v="5"/>
    <m/>
    <m/>
    <m/>
    <m/>
    <m/>
  </r>
  <r>
    <s v="5820105"/>
    <s v="Perineal Wash Soothe &amp; Cool   "/>
    <s v="8oz         "/>
    <s v="12/Ca   "/>
    <s v="MEDLIN"/>
    <s v="MSC095310"/>
    <n v="2"/>
    <n v="2"/>
    <n v="0"/>
    <n v="0"/>
    <n v="1"/>
    <n v="0"/>
    <x v="3"/>
    <m/>
    <m/>
    <m/>
    <m/>
    <m/>
  </r>
  <r>
    <s v="9875905"/>
    <s v="Safetyglide Syringe 3cc       "/>
    <s v="23x1        "/>
    <s v="50/Bx   "/>
    <s v="BD"/>
    <s v="305905"/>
    <n v="2"/>
    <n v="9"/>
    <n v="0.5"/>
    <n v="0.5"/>
    <n v="0"/>
    <n v="0"/>
    <x v="8"/>
    <m/>
    <m/>
    <m/>
    <m/>
    <m/>
  </r>
  <r>
    <s v="7772039"/>
    <s v="Bag Resusitator Dispsbl SpurII"/>
    <s v="Pediatric   "/>
    <s v="6/Ca    "/>
    <s v="AMBU"/>
    <s v="530600000"/>
    <n v="2"/>
    <n v="3"/>
    <n v="0"/>
    <n v="1"/>
    <n v="0"/>
    <n v="0"/>
    <x v="5"/>
    <m/>
    <m/>
    <m/>
    <m/>
    <m/>
  </r>
  <r>
    <s v="2882034"/>
    <s v="Temperature Indicator Forehead"/>
    <s v="Dual Scale  "/>
    <s v="100X5/Bx"/>
    <s v="ALLEG"/>
    <s v="14677-493"/>
    <n v="2"/>
    <n v="3"/>
    <n v="0"/>
    <n v="1"/>
    <n v="0"/>
    <n v="0"/>
    <x v="5"/>
    <m/>
    <m/>
    <m/>
    <m/>
    <m/>
  </r>
  <r>
    <s v="1308610"/>
    <s v="April Fresh Lotion            "/>
    <s v="Gallon      "/>
    <s v="Ea      "/>
    <s v="MACSUP"/>
    <s v="001377"/>
    <n v="2"/>
    <n v="3"/>
    <n v="0"/>
    <n v="1"/>
    <n v="0"/>
    <n v="0"/>
    <x v="5"/>
    <m/>
    <m/>
    <m/>
    <m/>
    <m/>
  </r>
  <r>
    <s v="9004082"/>
    <s v="Acclean Toothbrush Adult      "/>
    <s v="47 Tuft     "/>
    <s v="72/Bx   "/>
    <s v="TMTECH"/>
    <s v="752996"/>
    <n v="2"/>
    <n v="5"/>
    <n v="0"/>
    <n v="1"/>
    <n v="0"/>
    <n v="0"/>
    <x v="8"/>
    <m/>
    <m/>
    <m/>
    <m/>
    <m/>
  </r>
  <r>
    <s v="1065404"/>
    <s v="Nasal Cannula Co2 Monitor     "/>
    <s v="            "/>
    <s v="10/Pk   "/>
    <s v="VYAIRE"/>
    <s v="2013066-004"/>
    <n v="2"/>
    <n v="4"/>
    <n v="0.5"/>
    <n v="0.5"/>
    <n v="0"/>
    <n v="0"/>
    <x v="8"/>
    <m/>
    <m/>
    <m/>
    <m/>
    <m/>
  </r>
  <r>
    <s v="9870444"/>
    <s v="Airwy Guedel Disp W/Color Code"/>
    <s v="100MM       "/>
    <s v="10/Bx   "/>
    <s v="ALLEG"/>
    <s v="1227100A"/>
    <n v="2"/>
    <n v="3"/>
    <n v="0"/>
    <n v="1"/>
    <n v="0"/>
    <n v="0"/>
    <x v="5"/>
    <m/>
    <m/>
    <m/>
    <m/>
    <m/>
  </r>
  <r>
    <s v="1112591"/>
    <s v="Mask Air Cushion W/valve      "/>
    <s v="LG ADL      "/>
    <s v="20/CA   "/>
    <s v="RUSCH"/>
    <s v="1282"/>
    <n v="2"/>
    <n v="2"/>
    <n v="0"/>
    <n v="1"/>
    <n v="0"/>
    <n v="0"/>
    <x v="5"/>
    <m/>
    <m/>
    <m/>
    <m/>
    <m/>
  </r>
  <r>
    <s v="8907866"/>
    <s v="Sharp Gator Red Translucent   "/>
    <s v="5Qt         "/>
    <s v="Ea      "/>
    <s v="KENDAL"/>
    <s v="31144010"/>
    <n v="2"/>
    <n v="3"/>
    <n v="1"/>
    <n v="0"/>
    <n v="0"/>
    <n v="0"/>
    <x v="8"/>
    <m/>
    <m/>
    <m/>
    <m/>
    <m/>
  </r>
  <r>
    <s v="1198994"/>
    <s v="Cuff BP Dura-Cuf Large Adult  "/>
    <s v="Wine        "/>
    <s v="5/Bx    "/>
    <s v="MARQ"/>
    <s v="DUR-A3-2A"/>
    <n v="2"/>
    <n v="2"/>
    <n v="0"/>
    <n v="1"/>
    <n v="0"/>
    <n v="0"/>
    <x v="5"/>
    <m/>
    <m/>
    <m/>
    <m/>
    <m/>
  </r>
  <r>
    <s v="1126102"/>
    <s v="Safety Slip Slipper Sock Beige"/>
    <s v="Large       "/>
    <s v="48/Ca   "/>
    <s v="ALBWAL"/>
    <s v="1126102"/>
    <n v="2"/>
    <n v="5"/>
    <n v="0"/>
    <n v="1"/>
    <n v="0"/>
    <n v="0"/>
    <x v="8"/>
    <m/>
    <m/>
    <m/>
    <m/>
    <m/>
  </r>
  <r>
    <s v="1259957"/>
    <s v="Brush Hair Adult Gray         "/>
    <s v="            "/>
    <s v="288/Ca  "/>
    <s v="DUKAL"/>
    <s v="HB02"/>
    <n v="2"/>
    <n v="2"/>
    <n v="0"/>
    <n v="0"/>
    <n v="1"/>
    <n v="0"/>
    <x v="2"/>
    <m/>
    <m/>
    <m/>
    <m/>
    <m/>
  </r>
  <r>
    <s v="4880006"/>
    <s v="Pulse Nitrile PF Glove        "/>
    <s v="X-Large     "/>
    <s v="200/Bx  "/>
    <s v="ABCO"/>
    <s v="177352"/>
    <n v="2"/>
    <n v="30"/>
    <n v="0"/>
    <n v="1"/>
    <n v="0"/>
    <n v="0"/>
    <x v="8"/>
    <m/>
    <m/>
    <m/>
    <m/>
    <m/>
  </r>
  <r>
    <s v="1149960"/>
    <s v="Clear Choice Eye Shields      "/>
    <s v="            "/>
    <s v="100/Pk  "/>
    <s v="SMEDIC"/>
    <s v="9210-100"/>
    <n v="2"/>
    <n v="4"/>
    <n v="0"/>
    <n v="1"/>
    <n v="0"/>
    <n v="0"/>
    <x v="5"/>
    <m/>
    <m/>
    <m/>
    <m/>
    <m/>
  </r>
  <r>
    <s v="1022918"/>
    <s v="Baby Powder Pediatric         "/>
    <s v="4Oz         "/>
    <s v="48/Ca   "/>
    <s v="DUKAL"/>
    <s v="BP35"/>
    <n v="2"/>
    <n v="2"/>
    <n v="0"/>
    <n v="1"/>
    <n v="0"/>
    <n v="0"/>
    <x v="5"/>
    <m/>
    <m/>
    <m/>
    <m/>
    <m/>
  </r>
  <r>
    <s v="1198989"/>
    <s v="Cuff Blood Pressure DuraCuf Sm"/>
    <s v="Royal Blue  "/>
    <s v="5/Bx    "/>
    <s v="MARQ"/>
    <s v="DUR-A1-2A"/>
    <n v="2"/>
    <n v="2"/>
    <n v="0"/>
    <n v="1"/>
    <n v="0"/>
    <n v="0"/>
    <x v="5"/>
    <m/>
    <m/>
    <m/>
    <m/>
    <m/>
  </r>
  <r>
    <s v="8434864"/>
    <s v="Cup Plastic Drinking 5oz      "/>
    <s v="25X100      "/>
    <s v="2500/Ca "/>
    <s v="STRPAR"/>
    <s v="DARTY5"/>
    <n v="2"/>
    <n v="2"/>
    <n v="0"/>
    <n v="1"/>
    <n v="0"/>
    <n v="0"/>
    <x v="8"/>
    <m/>
    <m/>
    <m/>
    <m/>
    <m/>
  </r>
  <r>
    <s v="5825161"/>
    <s v="Slippers Safety Terry Out Tan "/>
    <s v="L           "/>
    <s v="48/Ca   "/>
    <s v="ALLEG"/>
    <s v="68123-TAN"/>
    <n v="2"/>
    <n v="14"/>
    <n v="1"/>
    <n v="0"/>
    <n v="0"/>
    <n v="0"/>
    <x v="8"/>
    <m/>
    <m/>
    <m/>
    <m/>
    <m/>
  </r>
  <r>
    <s v="1252120"/>
    <s v="Container Sharps 8gal         "/>
    <s v="Black       "/>
    <s v="Ea      "/>
    <s v="KENDAL"/>
    <s v="8607RC"/>
    <n v="2"/>
    <n v="14"/>
    <n v="0"/>
    <n v="1"/>
    <n v="0"/>
    <n v="0"/>
    <x v="8"/>
    <m/>
    <m/>
    <m/>
    <m/>
    <m/>
  </r>
  <r>
    <s v="1235018"/>
    <s v="Novofine Autocover Needle     "/>
    <s v="30gx8mm     "/>
    <s v="100/Bx  "/>
    <s v="CARDWH"/>
    <s v="3698073"/>
    <n v="2"/>
    <n v="5"/>
    <n v="0"/>
    <n v="0"/>
    <n v="1"/>
    <n v="0"/>
    <x v="2"/>
    <m/>
    <m/>
    <m/>
    <m/>
    <m/>
  </r>
  <r>
    <s v="5824762"/>
    <s v="Pants Scrub SMS Converter Blue"/>
    <s v="2X          "/>
    <s v="60/Ca   "/>
    <s v="ALLEG"/>
    <s v="23605PE"/>
    <n v="2"/>
    <n v="2"/>
    <n v="0.5"/>
    <n v="0.5"/>
    <n v="0"/>
    <n v="0"/>
    <x v="8"/>
    <m/>
    <m/>
    <m/>
    <m/>
    <m/>
  </r>
  <r>
    <s v="1254034"/>
    <s v="True Metrix Control Level 1   "/>
    <s v="LVL 1       "/>
    <s v="Ea      "/>
    <s v="HOMDIA"/>
    <s v="R5H01-1"/>
    <n v="2"/>
    <n v="25"/>
    <n v="0"/>
    <n v="1"/>
    <n v="0"/>
    <n v="0"/>
    <x v="8"/>
    <m/>
    <m/>
    <m/>
    <m/>
    <m/>
  </r>
  <r>
    <s v="1130171"/>
    <s v="Tape Measure Disposable       "/>
    <s v="72&quot;         "/>
    <s v="500/Ca  "/>
    <s v="MEDLIN"/>
    <s v="NON171333"/>
    <n v="2"/>
    <n v="3"/>
    <n v="0"/>
    <n v="1"/>
    <n v="0"/>
    <n v="0"/>
    <x v="5"/>
    <m/>
    <m/>
    <m/>
    <m/>
    <m/>
  </r>
  <r>
    <s v="1265245"/>
    <s v="Slipper Care Step II Adult    "/>
    <s v="Sz11-12     "/>
    <s v="60/Ca   "/>
    <s v="ALBWAL"/>
    <s v="80209"/>
    <n v="2"/>
    <n v="2"/>
    <n v="0"/>
    <n v="0"/>
    <n v="0"/>
    <n v="1"/>
    <x v="2"/>
    <m/>
    <m/>
    <m/>
    <m/>
    <m/>
  </r>
  <r>
    <s v="1141029"/>
    <s v="Allevyn Gentle Border         "/>
    <s v="5&quot;x5&quot;       "/>
    <s v="40/Ca   "/>
    <s v="ABCO"/>
    <s v="66800279"/>
    <n v="2"/>
    <n v="6"/>
    <n v="1"/>
    <n v="0"/>
    <n v="0"/>
    <n v="0"/>
    <x v="8"/>
    <m/>
    <m/>
    <m/>
    <m/>
    <m/>
  </r>
  <r>
    <s v="5823831"/>
    <s v="Lancet Safety Medium Flow     "/>
    <s v="23Gx1.8MM   "/>
    <s v="200/Bx  "/>
    <s v="ALLEG"/>
    <s v="SLMF200"/>
    <n v="2"/>
    <n v="5"/>
    <n v="0"/>
    <n v="1"/>
    <n v="0"/>
    <n v="0"/>
    <x v="5"/>
    <m/>
    <m/>
    <m/>
    <m/>
    <m/>
  </r>
  <r>
    <s v="2285307"/>
    <s v="Nicotine TD Step Two          "/>
    <s v="14mg/24hr   "/>
    <s v="14/Bx   "/>
    <s v="CARDWH"/>
    <s v="5121231"/>
    <n v="2"/>
    <n v="2"/>
    <n v="0"/>
    <n v="1"/>
    <n v="0"/>
    <n v="0"/>
    <x v="5"/>
    <m/>
    <m/>
    <m/>
    <m/>
    <m/>
  </r>
  <r>
    <s v="1194550"/>
    <s v="Eudermic MP PF Ltx Glove Blue "/>
    <s v="NS Large    "/>
    <s v="500/Ca  "/>
    <s v="MEDLIN"/>
    <s v="485603"/>
    <n v="2"/>
    <n v="4"/>
    <n v="0"/>
    <n v="1"/>
    <n v="0"/>
    <n v="0"/>
    <x v="5"/>
    <m/>
    <m/>
    <m/>
    <m/>
    <m/>
  </r>
  <r>
    <s v="3190003"/>
    <s v="Pillow Care Guard Vinyl Blue  "/>
    <s v="19x25&quot;      "/>
    <s v="Ea      "/>
    <s v="PILFAC"/>
    <s v="51109-011"/>
    <n v="2"/>
    <n v="36"/>
    <n v="0"/>
    <n v="1"/>
    <n v="0"/>
    <n v="0"/>
    <x v="8"/>
    <m/>
    <m/>
    <m/>
    <m/>
    <m/>
  </r>
  <r>
    <s v="2492905"/>
    <s v="Duracuff Adult                "/>
    <s v="Large       "/>
    <s v="5/Bx    "/>
    <s v="MARQ"/>
    <s v="2791"/>
    <n v="2"/>
    <n v="3"/>
    <n v="0"/>
    <n v="0"/>
    <n v="1"/>
    <n v="0"/>
    <x v="2"/>
    <m/>
    <m/>
    <m/>
    <m/>
    <m/>
  </r>
  <r>
    <s v="2881482"/>
    <s v="Slippers Safety Terry In Yellw"/>
    <s v="L           "/>
    <s v="48/Ca   "/>
    <s v="ALLEG"/>
    <s v="68125-YLA"/>
    <n v="2"/>
    <n v="9"/>
    <n v="0"/>
    <n v="1"/>
    <n v="0"/>
    <n v="0"/>
    <x v="8"/>
    <m/>
    <m/>
    <m/>
    <m/>
    <m/>
  </r>
  <r>
    <s v="3221633"/>
    <s v="Relief Knee Hi 20-30mmHg      "/>
    <s v="Lrg         "/>
    <s v="1/Pr    "/>
    <s v="SMINEP"/>
    <s v="114622"/>
    <n v="2"/>
    <n v="6"/>
    <n v="0"/>
    <n v="1"/>
    <n v="0"/>
    <n v="0"/>
    <x v="5"/>
    <m/>
    <m/>
    <m/>
    <m/>
    <m/>
  </r>
  <r>
    <s v="7013457"/>
    <s v="Syringe Vanish Pt .5cc        "/>
    <s v="30gx1/2&quot;    "/>
    <s v="100/Bx  "/>
    <s v="RETTEC"/>
    <s v="15221"/>
    <n v="2"/>
    <n v="5"/>
    <n v="0"/>
    <n v="1"/>
    <n v="0"/>
    <n v="0"/>
    <x v="5"/>
    <m/>
    <m/>
    <m/>
    <m/>
    <m/>
  </r>
  <r>
    <s v="5825105"/>
    <s v="Slippers Safety Terry In Blu  "/>
    <s v="M           "/>
    <s v="48/Ca   "/>
    <s v="ALLEG"/>
    <s v="58125-BLU"/>
    <n v="2"/>
    <n v="4"/>
    <n v="0"/>
    <n v="1"/>
    <n v="0"/>
    <n v="0"/>
    <x v="5"/>
    <m/>
    <m/>
    <m/>
    <m/>
    <m/>
  </r>
  <r>
    <s v="3785593"/>
    <s v="Urine Collection Kit 8mL      "/>
    <s v="16x100      "/>
    <s v="50/Ca   "/>
    <s v="BD"/>
    <s v="364957"/>
    <n v="2"/>
    <n v="3"/>
    <n v="0"/>
    <n v="1"/>
    <n v="0"/>
    <n v="0"/>
    <x v="5"/>
    <m/>
    <m/>
    <m/>
    <m/>
    <m/>
  </r>
  <r>
    <s v="9613017"/>
    <s v="2017 Afluria Sy PB            "/>
    <s v="5Yrs+       "/>
    <s v=".5mL/Pk "/>
    <s v="SEQBIO"/>
    <s v="33332001701"/>
    <n v="2"/>
    <n v="5"/>
    <n v="0"/>
    <n v="1"/>
    <n v="0"/>
    <n v="0"/>
    <x v="3"/>
    <m/>
    <m/>
    <m/>
    <m/>
    <m/>
  </r>
  <r>
    <s v="7019859"/>
    <s v="Vanish Pt Syringe w/Needle 3cc"/>
    <s v="22gx1&quot;      "/>
    <s v="100/Bx  "/>
    <s v="RETTEC"/>
    <s v="10331"/>
    <n v="2"/>
    <n v="7"/>
    <n v="0"/>
    <n v="1"/>
    <n v="0"/>
    <n v="0"/>
    <x v="8"/>
    <m/>
    <m/>
    <m/>
    <m/>
    <m/>
  </r>
  <r>
    <s v="1198769"/>
    <s v="Ensure Shake Chocolate 8oz    "/>
    <s v="Bottle      "/>
    <s v="24/Ca   "/>
    <s v="ROSRET"/>
    <s v="58293"/>
    <n v="2"/>
    <n v="5"/>
    <n v="0"/>
    <n v="0"/>
    <n v="1"/>
    <n v="0"/>
    <x v="2"/>
    <m/>
    <m/>
    <m/>
    <m/>
    <m/>
  </r>
  <r>
    <s v="1193761"/>
    <s v="Nebulizer Elegant w/SideStream"/>
    <s v="            "/>
    <s v="Ea      "/>
    <s v="RESPIR"/>
    <s v="1100134"/>
    <n v="2"/>
    <n v="5"/>
    <n v="1"/>
    <n v="0"/>
    <n v="0"/>
    <n v="0"/>
    <x v="3"/>
    <m/>
    <m/>
    <m/>
    <m/>
    <m/>
  </r>
  <r>
    <s v="8396621"/>
    <s v="Prevail Underwear             "/>
    <s v="XXL         "/>
    <s v="48/Ca   "/>
    <s v="FIRSTQ"/>
    <s v="PV-517"/>
    <n v="2"/>
    <n v="5"/>
    <n v="0"/>
    <n v="1"/>
    <n v="0"/>
    <n v="0"/>
    <x v="5"/>
    <m/>
    <m/>
    <m/>
    <m/>
    <m/>
  </r>
  <r>
    <s v="1245979"/>
    <s v="Solution Lens BioTrue MP      "/>
    <s v="4oz         "/>
    <s v="Ea      "/>
    <s v="CARDWH"/>
    <s v="4286860"/>
    <n v="2"/>
    <n v="34"/>
    <n v="0"/>
    <n v="0"/>
    <n v="1"/>
    <n v="0"/>
    <x v="2"/>
    <m/>
    <m/>
    <m/>
    <m/>
    <m/>
  </r>
  <r>
    <s v="8310309"/>
    <s v="Tissue Facial Premium         "/>
    <s v="8x8.4&quot;      "/>
    <s v="100/Bx  "/>
    <s v="MEDLIN"/>
    <s v="NON245277"/>
    <n v="2"/>
    <n v="72"/>
    <n v="0"/>
    <n v="1"/>
    <n v="0"/>
    <n v="0"/>
    <x v="8"/>
    <m/>
    <m/>
    <m/>
    <m/>
    <m/>
  </r>
  <r>
    <s v="1202779"/>
    <s v="Sanitizer Hand Purell Adv 1oz "/>
    <s v="w/Gel Wrap  "/>
    <s v="25/Ca   "/>
    <s v="GOJO"/>
    <s v="3900-25-BWL"/>
    <n v="2"/>
    <n v="21"/>
    <n v="0.5"/>
    <n v="0.5"/>
    <n v="0"/>
    <n v="0"/>
    <x v="8"/>
    <m/>
    <m/>
    <m/>
    <m/>
    <m/>
  </r>
  <r>
    <s v="1098920"/>
    <s v="Crest Whitening+Scope Thpst   "/>
    <s v=".85oz       "/>
    <s v="72/Ca   "/>
    <s v="PROGAM"/>
    <s v="80302474"/>
    <n v="2"/>
    <n v="7"/>
    <n v="0"/>
    <n v="1"/>
    <n v="0"/>
    <n v="0"/>
    <x v="8"/>
    <m/>
    <m/>
    <m/>
    <m/>
    <m/>
  </r>
  <r>
    <s v="8310988"/>
    <s v="MedSpa Hand &amp; Body Lotion     "/>
    <s v="4oz         "/>
    <s v="60/Ca   "/>
    <s v="MEDLIN"/>
    <s v="MSC095004"/>
    <n v="1"/>
    <n v="2"/>
    <n v="0"/>
    <n v="0"/>
    <n v="1"/>
    <n v="0"/>
    <x v="2"/>
    <m/>
    <m/>
    <m/>
    <m/>
    <m/>
  </r>
  <r>
    <s v="8160734"/>
    <s v="Sharps, Locking Bracket       "/>
    <s v="5qt         "/>
    <s v="5/Ca    "/>
    <s v="KENDAL"/>
    <s v="8518X"/>
    <n v="1"/>
    <n v="2"/>
    <n v="0"/>
    <n v="1"/>
    <n v="0"/>
    <n v="0"/>
    <x v="5"/>
    <m/>
    <m/>
    <m/>
    <m/>
    <m/>
  </r>
  <r>
    <s v="4390167"/>
    <s v="PremierPro Glove Ext Cuff     "/>
    <s v="Medium      "/>
    <s v="50Ea/Bx "/>
    <s v="S2SGLO"/>
    <s v="5093"/>
    <n v="1"/>
    <n v="20"/>
    <n v="0"/>
    <n v="1"/>
    <n v="0"/>
    <n v="0"/>
    <x v="8"/>
    <m/>
    <m/>
    <m/>
    <m/>
    <m/>
  </r>
  <r>
    <s v="8310271"/>
    <s v="Gauze Sponge 4&quot;x4&quot; 8Ply       "/>
    <s v="Sterile 2's "/>
    <s v="100/Bx  "/>
    <s v="MEDLIN"/>
    <s v="NON21448"/>
    <n v="1"/>
    <n v="1"/>
    <n v="0"/>
    <n v="1"/>
    <n v="0"/>
    <n v="0"/>
    <x v="8"/>
    <m/>
    <m/>
    <m/>
    <m/>
    <m/>
  </r>
  <r>
    <s v="1131579"/>
    <s v="Medicine Cup Grad Plastic     "/>
    <s v="1-oz        "/>
    <s v="5000/Ca "/>
    <s v="MEDLIN"/>
    <s v="DYND80000"/>
    <n v="1"/>
    <n v="1"/>
    <n v="0"/>
    <n v="1"/>
    <n v="0"/>
    <n v="0"/>
    <x v="8"/>
    <m/>
    <m/>
    <m/>
    <m/>
    <m/>
  </r>
  <r>
    <s v="1235163"/>
    <s v="Dove Body Wash Moisturizing   "/>
    <s v="12oz        "/>
    <s v="12oz/Ea "/>
    <s v="CARDWH"/>
    <s v="2853919"/>
    <n v="1"/>
    <n v="3"/>
    <n v="0"/>
    <n v="0"/>
    <n v="1"/>
    <n v="0"/>
    <x v="2"/>
    <m/>
    <m/>
    <m/>
    <m/>
    <m/>
  </r>
  <r>
    <s v="1260216"/>
    <s v="Label Succinylcholine 1-1/4&quot;  "/>
    <s v="Fluor Red   "/>
    <s v="700/Rl  "/>
    <s v="ACESUR"/>
    <s v="9150013"/>
    <n v="1"/>
    <n v="10"/>
    <n v="1"/>
    <n v="0"/>
    <n v="0"/>
    <n v="0"/>
    <x v="8"/>
    <m/>
    <m/>
    <m/>
    <m/>
    <m/>
  </r>
  <r>
    <s v="1002649"/>
    <s v="Kleenex Facial Tissue         "/>
    <s v="2Ply        "/>
    <s v="100/Bx  "/>
    <s v="KIMBER"/>
    <s v="21400"/>
    <n v="1"/>
    <n v="2"/>
    <n v="1"/>
    <n v="0"/>
    <n v="0"/>
    <n v="0"/>
    <x v="8"/>
    <m/>
    <m/>
    <m/>
    <m/>
    <m/>
  </r>
  <r>
    <s v="1024522"/>
    <s v="Disposa Cuff SM Adult         "/>
    <s v="            "/>
    <s v="20/BX   "/>
    <s v="MARQ"/>
    <s v="2608"/>
    <n v="1"/>
    <n v="1"/>
    <n v="0"/>
    <n v="0"/>
    <n v="1"/>
    <n v="0"/>
    <x v="2"/>
    <m/>
    <m/>
    <m/>
    <m/>
    <m/>
  </r>
  <r>
    <s v="9052608"/>
    <s v="Flags Post-It                 "/>
    <s v="            "/>
    <s v="12/Pk   "/>
    <s v="ODEPOT"/>
    <s v="393870"/>
    <n v="1"/>
    <n v="1"/>
    <n v="0"/>
    <n v="0"/>
    <n v="0"/>
    <n v="1"/>
    <x v="7"/>
    <m/>
    <m/>
    <m/>
    <m/>
    <m/>
  </r>
  <r>
    <s v="1455218"/>
    <s v="Deodorizer Spray M9           "/>
    <s v="2oz         "/>
    <s v="12/Bx   "/>
    <s v="HOLLIS"/>
    <s v="7734"/>
    <n v="1"/>
    <n v="6"/>
    <n v="1"/>
    <n v="0"/>
    <n v="0"/>
    <n v="0"/>
    <x v="8"/>
    <m/>
    <m/>
    <m/>
    <m/>
    <m/>
  </r>
  <r>
    <s v="1103535"/>
    <s v="IV Starter Kit LF w/Chlorprep "/>
    <s v="            "/>
    <s v="50/Ca   "/>
    <s v="ADVMED"/>
    <s v="AMS744CP"/>
    <n v="1"/>
    <n v="1"/>
    <n v="0"/>
    <n v="0"/>
    <n v="1"/>
    <n v="0"/>
    <x v="2"/>
    <m/>
    <m/>
    <m/>
    <m/>
    <m/>
  </r>
  <r>
    <s v="1106976"/>
    <s v="Pillow Careguard Poly W/Cv Bge"/>
    <s v="19&quot;X25&quot;     "/>
    <s v="12/Ca   "/>
    <s v="PILFAC"/>
    <s v="51175"/>
    <n v="1"/>
    <n v="3"/>
    <n v="0"/>
    <n v="0"/>
    <n v="0"/>
    <n v="1"/>
    <x v="2"/>
    <m/>
    <m/>
    <m/>
    <m/>
    <m/>
  </r>
  <r>
    <s v="1240935"/>
    <s v="Container Pharmaceutical Waste"/>
    <s v="11gal Blue  "/>
    <s v="6/Ca    "/>
    <s v="BEMIS"/>
    <s v="4011 050"/>
    <n v="1"/>
    <n v="1"/>
    <n v="0"/>
    <n v="0"/>
    <n v="0"/>
    <n v="1"/>
    <x v="2"/>
    <m/>
    <m/>
    <m/>
    <m/>
    <m/>
  </r>
  <r>
    <s v="1292174"/>
    <s v="Pen Needle Unifine Plus       "/>
    <s v="31x5mm      "/>
    <s v="100/Bx  "/>
    <s v="OWENM"/>
    <s v="3850"/>
    <n v="1"/>
    <n v="2"/>
    <n v="0"/>
    <n v="0"/>
    <n v="1"/>
    <n v="0"/>
    <x v="2"/>
    <m/>
    <m/>
    <m/>
    <m/>
    <m/>
  </r>
  <r>
    <s v="1192499"/>
    <s v="Contour Next Control Lev 1 Low"/>
    <s v="2.5mL       "/>
    <s v="12/Ca   "/>
    <s v="ASCCIA"/>
    <s v="7315"/>
    <n v="1"/>
    <n v="2"/>
    <n v="0"/>
    <n v="0"/>
    <n v="1"/>
    <n v="0"/>
    <x v="2"/>
    <m/>
    <m/>
    <m/>
    <m/>
    <m/>
  </r>
  <r>
    <s v="8910028"/>
    <s v="Accu-Chek Performa Test Strip "/>
    <s v="            "/>
    <s v="50/Bx   "/>
    <s v="BIODYN"/>
    <s v="07299702001"/>
    <n v="1"/>
    <n v="6"/>
    <n v="0"/>
    <n v="1"/>
    <n v="0"/>
    <n v="0"/>
    <x v="8"/>
    <m/>
    <m/>
    <m/>
    <m/>
    <m/>
  </r>
  <r>
    <s v="1000522"/>
    <s v="Basin Emesis Plastic 16Oz Blu "/>
    <s v="8.5&quot; 16 Oz  "/>
    <s v="Ea      "/>
    <s v="MEDGEN"/>
    <s v="00060"/>
    <n v="1"/>
    <n v="3"/>
    <n v="0"/>
    <n v="1"/>
    <n v="0"/>
    <n v="0"/>
    <x v="8"/>
    <m/>
    <m/>
    <m/>
    <m/>
    <m/>
  </r>
  <r>
    <s v="1213877"/>
    <s v="Brief Incnt Depends M 38-64&quot;  "/>
    <s v="Lg/XL       "/>
    <s v="56/Ca   "/>
    <s v="KIMBER"/>
    <s v="13407"/>
    <n v="1"/>
    <n v="4"/>
    <n v="0"/>
    <n v="1"/>
    <n v="0"/>
    <n v="0"/>
    <x v="3"/>
    <m/>
    <m/>
    <m/>
    <m/>
    <m/>
  </r>
  <r>
    <s v="8860002"/>
    <s v="Clipper Toenail w/o File      "/>
    <s v="            "/>
    <s v="6/Bx    "/>
    <s v="DUKAL"/>
    <s v="TNC3299"/>
    <n v="1"/>
    <n v="24"/>
    <n v="0"/>
    <n v="1"/>
    <n v="0"/>
    <n v="0"/>
    <x v="8"/>
    <m/>
    <m/>
    <m/>
    <m/>
    <m/>
  </r>
  <r>
    <s v="1244427"/>
    <s v="Pouch Ostomy SenSura          "/>
    <s v="w/ Filter   "/>
    <s v="20/Bx   "/>
    <s v="COLPLA"/>
    <s v="11196"/>
    <n v="1"/>
    <n v="6"/>
    <n v="0"/>
    <n v="0"/>
    <n v="1"/>
    <n v="0"/>
    <x v="2"/>
    <m/>
    <m/>
    <m/>
    <m/>
    <m/>
  </r>
  <r>
    <s v="1033353"/>
    <s v="Basin Wash Pls 7 Qt NS        "/>
    <s v="7Qt Gold    "/>
    <s v="Ea      "/>
    <s v="MEDGEN"/>
    <s v="H362-05"/>
    <n v="1"/>
    <n v="1"/>
    <n v="0"/>
    <n v="1"/>
    <n v="0"/>
    <n v="0"/>
    <x v="8"/>
    <m/>
    <m/>
    <m/>
    <m/>
    <m/>
  </r>
  <r>
    <s v="8900603"/>
    <s v="Petroleum Jelly Vaseline Wht  "/>
    <s v="0.6oz       "/>
    <s v="Ea      "/>
    <s v="KENDAL"/>
    <s v="8884430100"/>
    <n v="1"/>
    <n v="288"/>
    <n v="0"/>
    <n v="1"/>
    <n v="0"/>
    <n v="0"/>
    <x v="8"/>
    <m/>
    <m/>
    <m/>
    <m/>
    <m/>
  </r>
  <r>
    <s v="1203101"/>
    <s v="Sleeve Knee Neoprene Black    "/>
    <s v="Medium      "/>
    <s v="Ea      "/>
    <s v="ERGODY"/>
    <s v="16503"/>
    <n v="1"/>
    <n v="3"/>
    <n v="0"/>
    <n v="0"/>
    <n v="1"/>
    <n v="0"/>
    <x v="8"/>
    <m/>
    <m/>
    <m/>
    <m/>
    <m/>
  </r>
  <r>
    <s v="1235546"/>
    <s v="Miralax Laxative Powder       "/>
    <s v="238gm       "/>
    <s v="8.3oz/Ea"/>
    <s v="CARDWH"/>
    <s v="3919917"/>
    <n v="1"/>
    <n v="20"/>
    <n v="0"/>
    <n v="1"/>
    <n v="0"/>
    <n v="0"/>
    <x v="8"/>
    <m/>
    <m/>
    <m/>
    <m/>
    <m/>
  </r>
  <r>
    <s v="1098975"/>
    <s v="Safelet IV Cath 24Gx1&quot;        "/>
    <s v="Yellow      "/>
    <s v="200/Ca  "/>
    <s v="NIPMED"/>
    <s v="CI+2425-2C"/>
    <n v="1"/>
    <n v="1"/>
    <n v="0"/>
    <n v="0"/>
    <n v="1"/>
    <n v="0"/>
    <x v="2"/>
    <m/>
    <m/>
    <m/>
    <m/>
    <m/>
  </r>
  <r>
    <s v="3384242"/>
    <s v="Scrub Pant Bio Stretch Ladies "/>
    <s v="2XL Black   "/>
    <s v="Ea      "/>
    <s v="WHTSWN"/>
    <s v="19208-015-2X"/>
    <n v="1"/>
    <n v="4"/>
    <n v="0"/>
    <n v="0"/>
    <n v="0"/>
    <n v="1"/>
    <x v="2"/>
    <m/>
    <m/>
    <m/>
    <m/>
    <m/>
  </r>
  <r>
    <s v="1258012"/>
    <s v="Brace Wrist Manus Forte Plus  "/>
    <s v="RT-L/XL     "/>
    <s v="Ea      "/>
    <s v="SMINEP"/>
    <s v="7349606"/>
    <n v="1"/>
    <n v="3"/>
    <n v="0"/>
    <n v="0"/>
    <n v="1"/>
    <n v="0"/>
    <x v="2"/>
    <m/>
    <m/>
    <m/>
    <m/>
    <m/>
  </r>
  <r>
    <s v="1256109"/>
    <s v="Strap Patella Gelband Blk     "/>
    <s v="Univ        "/>
    <s v="Ea      "/>
    <s v="FLAORT"/>
    <s v="37-500UNBLK"/>
    <n v="1"/>
    <n v="1"/>
    <n v="0"/>
    <n v="0"/>
    <n v="1"/>
    <n v="0"/>
    <x v="2"/>
    <m/>
    <m/>
    <m/>
    <m/>
    <m/>
  </r>
  <r>
    <s v="1269309"/>
    <s v="Cable ECG Patient w/Wires     "/>
    <s v="12-Lead     "/>
    <s v="10/Pk   "/>
    <s v="SOMTEC"/>
    <s v="2029893-001"/>
    <n v="1"/>
    <n v="1"/>
    <n v="0"/>
    <n v="0"/>
    <n v="0"/>
    <n v="1"/>
    <x v="2"/>
    <m/>
    <m/>
    <m/>
    <m/>
    <m/>
  </r>
  <r>
    <s v="1126790"/>
    <s v="Criterion Nitrile EC Glove    "/>
    <s v="X-Large     "/>
    <s v="50/Bx   "/>
    <s v="HARSDN"/>
    <s v="FG-H020-0055"/>
    <n v="1"/>
    <n v="20"/>
    <n v="0"/>
    <n v="1"/>
    <n v="0"/>
    <n v="0"/>
    <x v="4"/>
    <m/>
    <m/>
    <m/>
    <m/>
    <m/>
  </r>
  <r>
    <s v="2880157"/>
    <s v="Comb Blk 7&quot; W/ Fine/Wide Teeth"/>
    <s v="            "/>
    <s v="12x12/Bg"/>
    <s v="ALLEG"/>
    <s v="AG-CM7"/>
    <n v="1"/>
    <n v="5"/>
    <n v="0"/>
    <n v="1"/>
    <n v="0"/>
    <n v="0"/>
    <x v="8"/>
    <m/>
    <m/>
    <m/>
    <m/>
    <m/>
  </r>
  <r>
    <s v="6780331"/>
    <s v="Biohazard Bag 4 Gallon        "/>
    <s v="17x17       "/>
    <s v="500/Ca  "/>
    <s v="MEDLIN"/>
    <s v="NON151717"/>
    <n v="1"/>
    <n v="2"/>
    <n v="0"/>
    <n v="1"/>
    <n v="0"/>
    <n v="0"/>
    <x v="5"/>
    <m/>
    <m/>
    <m/>
    <m/>
    <m/>
  </r>
  <r>
    <s v="1310603"/>
    <s v="Bic Shavers Disposable        "/>
    <s v="            "/>
    <s v="10/Pk   "/>
    <s v="BIC"/>
    <s v="SMP-1099"/>
    <n v="1"/>
    <n v="1"/>
    <n v="1"/>
    <n v="0"/>
    <n v="0"/>
    <n v="0"/>
    <x v="8"/>
    <m/>
    <m/>
    <m/>
    <m/>
    <m/>
  </r>
  <r>
    <s v="5824407"/>
    <s v="Baby Pwdr Cornstarch Fragr Fre"/>
    <s v="1.5OZ       "/>
    <s v="96/Ca   "/>
    <s v="ALLEG"/>
    <s v="2BP15"/>
    <n v="1"/>
    <n v="1"/>
    <n v="0"/>
    <n v="0"/>
    <n v="1"/>
    <n v="0"/>
    <x v="2"/>
    <m/>
    <m/>
    <m/>
    <m/>
    <m/>
  </r>
  <r>
    <s v="9870228"/>
    <s v="Vacutainer Blood Collect 12&quot;  "/>
    <s v="23g         "/>
    <s v="20/Bx   "/>
    <s v="BD"/>
    <s v="368656"/>
    <n v="1"/>
    <n v="1"/>
    <n v="1"/>
    <n v="0"/>
    <n v="0"/>
    <n v="0"/>
    <x v="8"/>
    <m/>
    <m/>
    <m/>
    <m/>
    <m/>
  </r>
  <r>
    <s v="8594335"/>
    <s v="Nebulizer,Side Stream Disp    "/>
    <s v="w/Tubing    "/>
    <s v="50/Ca   "/>
    <s v="RESPIR"/>
    <s v="HS800"/>
    <n v="1"/>
    <n v="1"/>
    <n v="1"/>
    <n v="0"/>
    <n v="0"/>
    <n v="0"/>
    <x v="3"/>
    <m/>
    <m/>
    <m/>
    <m/>
    <m/>
  </r>
  <r>
    <s v="1254036"/>
    <s v="True Metrix Control Level 3   "/>
    <s v="LVL 3       "/>
    <s v="Ea      "/>
    <s v="HOMDIA"/>
    <s v="R5H01-3"/>
    <n v="1"/>
    <n v="21"/>
    <n v="0"/>
    <n v="1"/>
    <n v="0"/>
    <n v="0"/>
    <x v="8"/>
    <m/>
    <m/>
    <m/>
    <m/>
    <m/>
  </r>
  <r>
    <s v="1241352"/>
    <s v="Cuff Click-It BP              "/>
    <s v="Child       "/>
    <s v="5/Bx    "/>
    <s v="MARQ"/>
    <s v="SEN-P2-2A"/>
    <n v="1"/>
    <n v="1"/>
    <n v="0"/>
    <n v="0"/>
    <n v="0"/>
    <n v="1"/>
    <x v="2"/>
    <m/>
    <m/>
    <m/>
    <m/>
    <m/>
  </r>
  <r>
    <s v="3720421"/>
    <s v="Support Ankle Neoprn Open Heel"/>
    <s v="Small       "/>
    <s v="Ea      "/>
    <s v="DEROYA"/>
    <s v="NE7732-72"/>
    <n v="1"/>
    <n v="2"/>
    <n v="0"/>
    <n v="0"/>
    <n v="0"/>
    <n v="1"/>
    <x v="2"/>
    <m/>
    <m/>
    <m/>
    <m/>
    <m/>
  </r>
  <r>
    <s v="1153632"/>
    <s v="Airway Nasophar Robertazzi LF "/>
    <s v="26FR        "/>
    <s v="10/Bx   "/>
    <s v="MEDLIN"/>
    <s v="RSH123126"/>
    <n v="1"/>
    <n v="1"/>
    <n v="0"/>
    <n v="0"/>
    <n v="0"/>
    <n v="1"/>
    <x v="2"/>
    <m/>
    <m/>
    <m/>
    <m/>
    <m/>
  </r>
  <r>
    <s v="8300082"/>
    <s v="Slipper Terry Treads Peds     "/>
    <s v="Green       "/>
    <s v="48Pr/Ca "/>
    <s v="ALBWAL"/>
    <s v="46012-PED"/>
    <n v="1"/>
    <n v="3"/>
    <n v="1"/>
    <n v="0"/>
    <n v="0"/>
    <n v="0"/>
    <x v="8"/>
    <m/>
    <m/>
    <m/>
    <m/>
    <m/>
  </r>
  <r>
    <s v="6004401"/>
    <s v="Ankle Wrap Fig 8              "/>
    <s v="Med         "/>
    <s v="Ea      "/>
    <s v="DEROYA"/>
    <s v="4016-02"/>
    <n v="1"/>
    <n v="4"/>
    <n v="0"/>
    <n v="0"/>
    <n v="0"/>
    <n v="1"/>
    <x v="2"/>
    <m/>
    <m/>
    <m/>
    <m/>
    <m/>
  </r>
  <r>
    <s v="4172828"/>
    <s v="Omnicart 30 Capacity          "/>
    <s v="            "/>
    <s v="Ea      "/>
    <s v="OMNIMD"/>
    <s v="260003-GY"/>
    <n v="1"/>
    <n v="1"/>
    <n v="0"/>
    <n v="0"/>
    <n v="1"/>
    <n v="0"/>
    <x v="2"/>
    <m/>
    <m/>
    <m/>
    <m/>
    <m/>
  </r>
  <r>
    <s v="1201636"/>
    <s v="Washcloth Tena Classic        "/>
    <s v="            "/>
    <s v="576/Ca  "/>
    <s v="SCAMOL"/>
    <s v="65724"/>
    <n v="1"/>
    <n v="1"/>
    <n v="0"/>
    <n v="1"/>
    <n v="0"/>
    <n v="0"/>
    <x v="5"/>
    <m/>
    <m/>
    <m/>
    <m/>
    <m/>
  </r>
  <r>
    <s v="9870174"/>
    <s v="RCRA Collectors 70% recycled  "/>
    <s v="3 gal       "/>
    <s v="Ea      "/>
    <s v="BD"/>
    <s v="305066"/>
    <n v="1"/>
    <n v="4"/>
    <n v="0"/>
    <n v="1"/>
    <n v="0"/>
    <n v="0"/>
    <x v="5"/>
    <m/>
    <m/>
    <m/>
    <m/>
    <m/>
  </r>
  <r>
    <s v="1234811"/>
    <s v="Rid Shampoo                   "/>
    <s v="4oz         "/>
    <s v="4oz/Ea  "/>
    <s v="CARDWH"/>
    <s v="1131093"/>
    <n v="1"/>
    <n v="5"/>
    <n v="0"/>
    <n v="1"/>
    <n v="0"/>
    <n v="0"/>
    <x v="5"/>
    <m/>
    <m/>
    <m/>
    <m/>
    <m/>
  </r>
  <r>
    <s v="6330942"/>
    <s v="Cuff Only f/Blood Pressure    "/>
    <s v="Adult Large "/>
    <s v="5/Pk    "/>
    <s v="MARQ"/>
    <s v="2466"/>
    <n v="1"/>
    <n v="2"/>
    <n v="0"/>
    <n v="1"/>
    <n v="0"/>
    <n v="0"/>
    <x v="5"/>
    <m/>
    <m/>
    <m/>
    <m/>
    <m/>
  </r>
  <r>
    <s v="1228860"/>
    <s v="Battery NiCad f/WA 72200      "/>
    <s v="            "/>
    <s v="Ea      "/>
    <s v="BULBTR"/>
    <s v="BT722LOGO"/>
    <n v="1"/>
    <n v="2"/>
    <n v="0"/>
    <n v="1"/>
    <n v="0"/>
    <n v="0"/>
    <x v="5"/>
    <m/>
    <m/>
    <m/>
    <m/>
    <m/>
  </r>
  <r>
    <s v="1006455"/>
    <s v="Cast Boot Canvas Open Toe Navy"/>
    <s v="Sm/Navy     "/>
    <s v="Ea      "/>
    <s v="DARBY"/>
    <s v="CB01"/>
    <n v="1"/>
    <n v="1"/>
    <n v="0"/>
    <n v="1"/>
    <n v="0"/>
    <n v="0"/>
    <x v="8"/>
    <m/>
    <m/>
    <m/>
    <m/>
    <m/>
  </r>
  <r>
    <s v="4390169"/>
    <s v="PremierPro Glove Ext Cuff     "/>
    <s v="X-Large     "/>
    <s v="45Ea/Bx "/>
    <s v="S2SGLO"/>
    <s v="5095"/>
    <n v="1"/>
    <n v="10"/>
    <n v="0"/>
    <n v="1"/>
    <n v="0"/>
    <n v="0"/>
    <x v="5"/>
    <m/>
    <m/>
    <m/>
    <m/>
    <m/>
  </r>
  <r>
    <s v="1277062"/>
    <s v="Case Carry f/ Trainer II      "/>
    <s v="            "/>
    <s v="Ea      "/>
    <s v="ZOLL"/>
    <s v="8000-0375-01"/>
    <n v="1"/>
    <n v="1"/>
    <n v="0"/>
    <n v="0"/>
    <n v="1"/>
    <n v="0"/>
    <x v="2"/>
    <m/>
    <m/>
    <m/>
    <m/>
    <m/>
  </r>
  <r>
    <s v="1100033"/>
    <s v="Dermacea Gauze NonWoven Ster  "/>
    <s v="4x4 2Ply    "/>
    <s v="800/Ca  "/>
    <s v="KENDAL"/>
    <s v="441406"/>
    <n v="1"/>
    <n v="1"/>
    <n v="0"/>
    <n v="0"/>
    <n v="1"/>
    <n v="0"/>
    <x v="2"/>
    <m/>
    <m/>
    <m/>
    <m/>
    <m/>
  </r>
  <r>
    <s v="1175825"/>
    <s v="Sling Arm w/Foam Strap        "/>
    <s v="Universal   "/>
    <s v="Ea      "/>
    <s v="DEROYA"/>
    <s v="A112000"/>
    <n v="1"/>
    <n v="6"/>
    <n v="0"/>
    <n v="0"/>
    <n v="0"/>
    <n v="1"/>
    <x v="2"/>
    <m/>
    <m/>
    <m/>
    <m/>
    <m/>
  </r>
  <r>
    <s v="3720320"/>
    <s v="Sling Arm Velcro Closure      "/>
    <s v="Small       "/>
    <s v="Ea      "/>
    <s v="DEROYA"/>
    <s v="A112005"/>
    <n v="1"/>
    <n v="3"/>
    <n v="0"/>
    <n v="0"/>
    <n v="0"/>
    <n v="1"/>
    <x v="2"/>
    <m/>
    <m/>
    <m/>
    <m/>
    <m/>
  </r>
  <r>
    <s v="3620016"/>
    <s v="Brief Wings Adult 45-58&quot; Quilt"/>
    <s v="Lg-Heavy    "/>
    <s v="4X18/Ca "/>
    <s v="KENDAL"/>
    <s v="66034"/>
    <n v="1"/>
    <n v="1"/>
    <n v="0"/>
    <n v="1"/>
    <n v="0"/>
    <n v="0"/>
    <x v="5"/>
    <m/>
    <m/>
    <m/>
    <m/>
    <m/>
  </r>
  <r>
    <s v="6430545"/>
    <s v="Depends Maximum ABS f/Men     "/>
    <s v="Small/Med   "/>
    <s v="38/Ca   "/>
    <s v="KIMBER"/>
    <s v="43616"/>
    <n v="1"/>
    <n v="4"/>
    <n v="0"/>
    <n v="1"/>
    <n v="0"/>
    <n v="0"/>
    <x v="8"/>
    <m/>
    <m/>
    <m/>
    <m/>
    <m/>
  </r>
  <r>
    <s v="1032720"/>
    <s v="Bedpan Commode Pls 2 Qt Rose  "/>
    <s v="15X12-1/4   "/>
    <s v="Ea      "/>
    <s v="MEDGEN"/>
    <s v="H113-10"/>
    <n v="1"/>
    <n v="50"/>
    <n v="0"/>
    <n v="1"/>
    <n v="0"/>
    <n v="0"/>
    <x v="8"/>
    <m/>
    <m/>
    <m/>
    <m/>
    <m/>
  </r>
  <r>
    <s v="1209197"/>
    <s v="Comb Black                    "/>
    <s v="7&quot;          "/>
    <s v="Ea      "/>
    <s v="NEWLD"/>
    <s v="C-7"/>
    <n v="1"/>
    <n v="5760"/>
    <n v="0"/>
    <n v="1"/>
    <n v="0"/>
    <n v="0"/>
    <x v="8"/>
    <m/>
    <m/>
    <m/>
    <m/>
    <m/>
  </r>
  <r>
    <s v="6812616"/>
    <s v="Cap Shower Latex Free DawnMist"/>
    <s v="Clear       "/>
    <s v="200/Bx  "/>
    <s v="DUKAL"/>
    <s v="SC01"/>
    <n v="1"/>
    <n v="1"/>
    <n v="1"/>
    <n v="0"/>
    <n v="0"/>
    <n v="0"/>
    <x v="8"/>
    <m/>
    <m/>
    <m/>
    <m/>
    <m/>
  </r>
  <r>
    <s v="2201989"/>
    <s v="Steam Sterilizer Integrator   "/>
    <s v="2x.75&quot;      "/>
    <s v="100/Bx  "/>
    <s v="3MMED"/>
    <s v="1243B"/>
    <n v="1"/>
    <n v="10"/>
    <n v="0"/>
    <n v="1"/>
    <n v="0"/>
    <n v="0"/>
    <x v="8"/>
    <m/>
    <m/>
    <m/>
    <m/>
    <m/>
  </r>
  <r>
    <s v="6429763"/>
    <s v="Slippers Patient Gray         "/>
    <s v="XX-Large    "/>
    <s v="48/Ca   "/>
    <s v="PBE"/>
    <s v="1098"/>
    <n v="1"/>
    <n v="8"/>
    <n v="1"/>
    <n v="0"/>
    <n v="0"/>
    <n v="0"/>
    <x v="8"/>
    <m/>
    <m/>
    <m/>
    <m/>
    <m/>
  </r>
  <r>
    <s v="9049987"/>
    <s v="Note Post-It Popup Ss Ult     "/>
    <s v="            "/>
    <s v="10/Pk   "/>
    <s v="ODEPOT"/>
    <s v="655185"/>
    <n v="1"/>
    <n v="3"/>
    <n v="0"/>
    <n v="0"/>
    <n v="0"/>
    <n v="1"/>
    <x v="7"/>
    <m/>
    <m/>
    <m/>
    <m/>
    <m/>
  </r>
  <r>
    <s v="8900210"/>
    <s v="Sharps Renewable Hinged Lid   "/>
    <s v="18 Gal      "/>
    <s v="Ea      "/>
    <s v="KENDAL"/>
    <s v="8998PG2"/>
    <n v="1"/>
    <n v="10"/>
    <n v="0"/>
    <n v="1"/>
    <n v="0"/>
    <n v="0"/>
    <x v="8"/>
    <m/>
    <m/>
    <m/>
    <m/>
    <m/>
  </r>
  <r>
    <s v="4998429"/>
    <s v="Battery Type 123 Lithium      "/>
    <s v="f/AED +     "/>
    <s v="10/Pk   "/>
    <s v="ZOLL"/>
    <s v="8000-0801"/>
    <n v="1"/>
    <n v="2"/>
    <n v="0"/>
    <n v="0"/>
    <n v="0"/>
    <n v="1"/>
    <x v="2"/>
    <m/>
    <m/>
    <m/>
    <m/>
    <m/>
  </r>
  <r>
    <s v="1520736"/>
    <s v="Smart Site Adapter            "/>
    <s v="            "/>
    <s v="100/Ca  "/>
    <s v="SIMPOR"/>
    <s v="SM5000"/>
    <n v="1"/>
    <n v="1"/>
    <n v="0"/>
    <n v="1"/>
    <n v="0"/>
    <n v="0"/>
    <x v="8"/>
    <m/>
    <m/>
    <m/>
    <m/>
    <m/>
  </r>
  <r>
    <s v="1220524"/>
    <s v="Connector H2O Trp Microstream "/>
    <s v="            "/>
    <s v="25/Bx   "/>
    <s v="KENDAL"/>
    <s v="010994"/>
    <n v="1"/>
    <n v="1"/>
    <n v="0"/>
    <n v="0"/>
    <n v="1"/>
    <n v="0"/>
    <x v="2"/>
    <m/>
    <m/>
    <m/>
    <m/>
    <m/>
  </r>
  <r>
    <s v="4593972"/>
    <s v="Pad Knee OSFA Elastic         "/>
    <s v="Black       "/>
    <s v="1/Pr    "/>
    <s v="MUESPO"/>
    <s v="4535"/>
    <n v="1"/>
    <n v="2"/>
    <n v="0"/>
    <n v="0"/>
    <n v="1"/>
    <n v="0"/>
    <x v="2"/>
    <m/>
    <m/>
    <m/>
    <m/>
    <m/>
  </r>
  <r>
    <s v="8866001"/>
    <s v="Clippers Fingernail W/O File  "/>
    <s v="            "/>
    <s v="6/Bx    "/>
    <s v="DUKAL"/>
    <s v="FNC3275"/>
    <n v="1"/>
    <n v="10"/>
    <n v="0"/>
    <n v="1"/>
    <n v="0"/>
    <n v="0"/>
    <x v="8"/>
    <m/>
    <m/>
    <m/>
    <m/>
    <m/>
  </r>
  <r>
    <s v="2883166"/>
    <s v="Tape Plastic Transparent LF   "/>
    <s v="1&quot;x10yd     "/>
    <s v="12/Bx   "/>
    <s v="ALLEG"/>
    <s v="3TPLT01"/>
    <n v="1"/>
    <n v="1"/>
    <n v="1"/>
    <n v="0"/>
    <n v="0"/>
    <n v="0"/>
    <x v="8"/>
    <m/>
    <m/>
    <m/>
    <m/>
    <m/>
  </r>
  <r>
    <s v="9055261"/>
    <s v="Cleaner Dishwsh Dawn 38oz     "/>
    <s v="            "/>
    <s v="Ea      "/>
    <s v="ODEPOT"/>
    <s v="172777"/>
    <n v="1"/>
    <n v="7"/>
    <n v="0"/>
    <n v="0"/>
    <n v="0"/>
    <n v="1"/>
    <x v="7"/>
    <m/>
    <m/>
    <m/>
    <m/>
    <m/>
  </r>
  <r>
    <s v="1248472"/>
    <s v="Cutimed Epiona Dressing Steril"/>
    <s v="4x4         "/>
    <s v="10/Bx   "/>
    <s v="SMINEP"/>
    <s v="7322701"/>
    <n v="1"/>
    <n v="1"/>
    <n v="0"/>
    <n v="1"/>
    <n v="0"/>
    <n v="0"/>
    <x v="5"/>
    <m/>
    <m/>
    <m/>
    <m/>
    <m/>
  </r>
  <r>
    <s v="8310888"/>
    <s v="Dressing Optifoam Foam Adh LF "/>
    <s v="4x4&quot; 2.5&quot;Pad"/>
    <s v="10/Bx   "/>
    <s v="MEDLIN"/>
    <s v="MSC1044"/>
    <n v="1"/>
    <n v="10"/>
    <n v="0"/>
    <n v="1"/>
    <n v="0"/>
    <n v="0"/>
    <x v="8"/>
    <m/>
    <m/>
    <m/>
    <m/>
    <m/>
  </r>
  <r>
    <s v="1176263"/>
    <s v="Slippers Patient Pillow Paws  "/>
    <s v="Teal        "/>
    <s v="96Pr/Ca "/>
    <s v="PBE"/>
    <s v="1069"/>
    <n v="1"/>
    <n v="3"/>
    <n v="0"/>
    <n v="1"/>
    <n v="0"/>
    <n v="0"/>
    <x v="5"/>
    <m/>
    <m/>
    <m/>
    <m/>
    <m/>
  </r>
  <r>
    <s v="2284864"/>
    <s v="Mennen Speed Stick Deodorant  "/>
    <s v="Regular     "/>
    <s v="1.8oz/Ea"/>
    <s v="CARDWH"/>
    <s v="4987897"/>
    <n v="1"/>
    <n v="85"/>
    <n v="1"/>
    <n v="0"/>
    <n v="0"/>
    <n v="0"/>
    <x v="8"/>
    <m/>
    <m/>
    <m/>
    <m/>
    <m/>
  </r>
  <r>
    <s v="1305369"/>
    <s v="Slippers Patient Ladies Lblu  "/>
    <s v="Medium      "/>
    <s v="48/Ca   "/>
    <s v="ALBWAL"/>
    <s v="80103"/>
    <n v="1"/>
    <n v="6"/>
    <n v="1"/>
    <n v="0"/>
    <n v="0"/>
    <n v="0"/>
    <x v="8"/>
    <m/>
    <m/>
    <m/>
    <m/>
    <m/>
  </r>
  <r>
    <s v="1221542"/>
    <s v="Pad Sanitary Hospital Grade   "/>
    <s v="XL          "/>
    <s v="288/Ca  "/>
    <s v="ABCO"/>
    <s v="ALAHS-74"/>
    <n v="1"/>
    <n v="1"/>
    <n v="0"/>
    <n v="1"/>
    <n v="0"/>
    <n v="0"/>
    <x v="5"/>
    <m/>
    <m/>
    <m/>
    <m/>
    <m/>
  </r>
  <r>
    <s v="8310479"/>
    <s v="Slipper Sure-Grip Navy        "/>
    <s v="Large       "/>
    <s v="12/Bx   "/>
    <s v="MEDLIN"/>
    <s v="MDT211220L"/>
    <n v="1"/>
    <n v="1"/>
    <n v="0"/>
    <n v="1"/>
    <n v="0"/>
    <n v="0"/>
    <x v="2"/>
    <m/>
    <m/>
    <m/>
    <m/>
    <m/>
  </r>
  <r>
    <s v="5824377"/>
    <s v="Wipe Peri Frag Free Non-Flush "/>
    <s v="42EA/PK     "/>
    <s v="24/Ca   "/>
    <s v="ALLEG"/>
    <s v="2AWU-42"/>
    <n v="1"/>
    <n v="1"/>
    <n v="0"/>
    <n v="1"/>
    <n v="0"/>
    <n v="0"/>
    <x v="8"/>
    <m/>
    <m/>
    <m/>
    <m/>
    <m/>
  </r>
  <r>
    <s v="9062404"/>
    <s v="Ink 932XL Ofcjet CN053AN HP   "/>
    <s v="Black       "/>
    <s v="Ea      "/>
    <s v="ODEPOT"/>
    <s v="751054"/>
    <n v="1"/>
    <n v="1"/>
    <n v="0"/>
    <n v="0"/>
    <n v="0"/>
    <n v="1"/>
    <x v="7"/>
    <m/>
    <m/>
    <m/>
    <m/>
    <m/>
  </r>
  <r>
    <s v="1160256"/>
    <s v="Catheter Foley 2-Way 12Fr 5cc "/>
    <s v="Silicone    "/>
    <s v="10/Bx   "/>
    <s v="AMSINO"/>
    <s v="AS41012"/>
    <n v="1"/>
    <n v="3"/>
    <n v="0"/>
    <n v="0"/>
    <n v="1"/>
    <n v="0"/>
    <x v="2"/>
    <m/>
    <m/>
    <m/>
    <m/>
    <m/>
  </r>
  <r>
    <s v="4997713"/>
    <s v="Seal Pull-Tite II Numbered    "/>
    <s v="Green       "/>
    <s v="100/Pk  "/>
    <s v="HEALOG"/>
    <s v="7817"/>
    <n v="1"/>
    <n v="1"/>
    <n v="0"/>
    <n v="1"/>
    <n v="0"/>
    <n v="0"/>
    <x v="5"/>
    <m/>
    <m/>
    <m/>
    <m/>
    <m/>
  </r>
  <r>
    <s v="1239137"/>
    <s v="Pediasure Shake 8Floz         "/>
    <s v="Chocolate   "/>
    <s v="24/Ca   "/>
    <s v="ROSRET"/>
    <s v="51882"/>
    <n v="1"/>
    <n v="1"/>
    <n v="0"/>
    <n v="0"/>
    <n v="1"/>
    <n v="0"/>
    <x v="2"/>
    <m/>
    <m/>
    <m/>
    <m/>
    <m/>
  </r>
  <r>
    <s v="3720321"/>
    <s v="Sling Arm Velcro Closure      "/>
    <s v="Med         "/>
    <s v="Ea      "/>
    <s v="DEROYA"/>
    <s v="A112006"/>
    <n v="1"/>
    <n v="3"/>
    <n v="0"/>
    <n v="0"/>
    <n v="0"/>
    <n v="1"/>
    <x v="2"/>
    <m/>
    <m/>
    <m/>
    <m/>
    <m/>
  </r>
  <r>
    <s v="1135423"/>
    <s v="Super Sani-Cloth              "/>
    <s v="Large       "/>
    <s v="160/Pk  "/>
    <s v="NICEPK"/>
    <s v="Q55172"/>
    <n v="1"/>
    <n v="24"/>
    <n v="0"/>
    <n v="1"/>
    <n v="0"/>
    <n v="0"/>
    <x v="8"/>
    <m/>
    <m/>
    <m/>
    <m/>
    <m/>
  </r>
  <r>
    <s v="1536648"/>
    <s v="Infectious Waste Bag Red      "/>
    <s v="23&quot;x23&quot;     "/>
    <s v="100/Bx  "/>
    <s v="MEDGEN"/>
    <s v="116BX"/>
    <n v="1"/>
    <n v="1"/>
    <n v="0"/>
    <n v="1"/>
    <n v="0"/>
    <n v="0"/>
    <x v="8"/>
    <m/>
    <m/>
    <m/>
    <m/>
    <m/>
  </r>
  <r>
    <s v="9875028"/>
    <s v="Safetyglide Syringe 3cc Steril"/>
    <s v="25x1        "/>
    <s v="50/Bx   "/>
    <s v="BD"/>
    <s v="305924"/>
    <n v="1"/>
    <n v="3"/>
    <n v="0"/>
    <n v="1"/>
    <n v="0"/>
    <n v="0"/>
    <x v="8"/>
    <m/>
    <m/>
    <m/>
    <m/>
    <m/>
  </r>
  <r>
    <s v="8405339"/>
    <s v="Continue-Flo Sol St &amp;3Luer ACT"/>
    <s v="VLV         "/>
    <s v="Ea      "/>
    <s v="TRAVOL"/>
    <s v="2C8537"/>
    <n v="1"/>
    <n v="48"/>
    <n v="0"/>
    <n v="1"/>
    <n v="0"/>
    <n v="0"/>
    <x v="8"/>
    <m/>
    <m/>
    <m/>
    <m/>
    <m/>
  </r>
  <r>
    <s v="5825153"/>
    <s v="Footwear Safet Dbl Trd Terry M"/>
    <s v="BLU         "/>
    <s v="48/Ca   "/>
    <s v="ALLEG"/>
    <s v="67125-BLU"/>
    <n v="1"/>
    <n v="3"/>
    <n v="0"/>
    <n v="0"/>
    <n v="1"/>
    <n v="0"/>
    <x v="3"/>
    <m/>
    <m/>
    <m/>
    <m/>
    <m/>
  </r>
  <r>
    <s v="1233504"/>
    <s v="BABY POWDER CORNSTARCH        "/>
    <s v="1.5OZ       "/>
    <s v="1.5oz/Bt"/>
    <s v="WARNLB"/>
    <s v="100525600"/>
    <n v="1"/>
    <n v="1"/>
    <n v="1"/>
    <n v="0"/>
    <n v="0"/>
    <n v="0"/>
    <x v="8"/>
    <m/>
    <m/>
    <m/>
    <m/>
    <m/>
  </r>
  <r>
    <s v="2670031"/>
    <s v="Mask Face Earloop Procedure   "/>
    <s v="            "/>
    <s v="50/Bx   "/>
    <s v="DYNAM"/>
    <s v="2201"/>
    <n v="1"/>
    <n v="36"/>
    <n v="0"/>
    <n v="1"/>
    <n v="0"/>
    <n v="0"/>
    <x v="8"/>
    <m/>
    <m/>
    <m/>
    <m/>
    <m/>
  </r>
  <r>
    <s v="1046671"/>
    <s v="Tena Underwear Protective X-AB"/>
    <s v="Medium      "/>
    <s v="64/Ca   "/>
    <s v="SCAMOL"/>
    <s v="72232"/>
    <n v="1"/>
    <n v="3"/>
    <n v="0"/>
    <n v="0"/>
    <n v="1"/>
    <n v="0"/>
    <x v="2"/>
    <m/>
    <m/>
    <m/>
    <m/>
    <m/>
  </r>
  <r>
    <s v="1194547"/>
    <s v="Pad Sanitary Maxi w/Adhesive  "/>
    <s v="9&quot;          "/>
    <s v="600/Ca  "/>
    <s v="MEDLIN"/>
    <s v="NON241279"/>
    <n v="1"/>
    <n v="1"/>
    <n v="0"/>
    <n v="0"/>
    <n v="1"/>
    <n v="0"/>
    <x v="2"/>
    <m/>
    <m/>
    <m/>
    <m/>
    <m/>
  </r>
  <r>
    <s v="1142378"/>
    <s v="Niko-Stim Electrode w/Wires   "/>
    <s v="2&quot;x2&quot;Square "/>
    <s v="4/Pk    "/>
    <s v="NIKO"/>
    <s v="ECO-021"/>
    <n v="1"/>
    <n v="10"/>
    <n v="0"/>
    <n v="0"/>
    <n v="0"/>
    <n v="1"/>
    <x v="2"/>
    <m/>
    <m/>
    <m/>
    <m/>
    <m/>
  </r>
  <r>
    <s v="1160100"/>
    <s v="Pants Curity Youth            "/>
    <s v="Lrg/X-Lrg   "/>
    <s v="56/Ca   "/>
    <s v="KENDAL"/>
    <s v="70074A"/>
    <n v="1"/>
    <n v="1"/>
    <n v="0"/>
    <n v="1"/>
    <n v="0"/>
    <n v="0"/>
    <x v="5"/>
    <m/>
    <m/>
    <m/>
    <m/>
    <m/>
  </r>
  <r>
    <s v="4997145"/>
    <s v="Basic Buddy CPR Manikins      "/>
    <s v="5-Pack      "/>
    <s v="5/Pk    "/>
    <s v="NASCO"/>
    <s v="LF03694U"/>
    <n v="1"/>
    <n v="1"/>
    <n v="0"/>
    <n v="0"/>
    <n v="0"/>
    <n v="1"/>
    <x v="2"/>
    <m/>
    <m/>
    <m/>
    <m/>
    <m/>
  </r>
  <r>
    <s v="3720113"/>
    <s v="Arm Sling Comfort             "/>
    <s v="Child       "/>
    <s v="Ea      "/>
    <s v="DEROYA"/>
    <s v="8010-01"/>
    <n v="1"/>
    <n v="6"/>
    <n v="0"/>
    <n v="0"/>
    <n v="0"/>
    <n v="1"/>
    <x v="2"/>
    <m/>
    <m/>
    <m/>
    <m/>
    <m/>
  </r>
  <r>
    <s v="9920001"/>
    <s v="BD AutoShield Duo Pen Needle  "/>
    <s v="30Gx5mm     "/>
    <s v="800/Ca  "/>
    <s v="B-DDIA"/>
    <s v="329515"/>
    <n v="1"/>
    <n v="1"/>
    <n v="0"/>
    <n v="0"/>
    <n v="1"/>
    <n v="0"/>
    <x v="3"/>
    <m/>
    <m/>
    <m/>
    <m/>
    <m/>
  </r>
  <r>
    <s v="5824262"/>
    <s v="Undwear Adult Mod Absrb Wht Xl"/>
    <s v="58-68IN     "/>
    <s v="56/Ca   "/>
    <s v="ALLEG"/>
    <s v="UWMXL25"/>
    <n v="1"/>
    <n v="4"/>
    <n v="0"/>
    <n v="1"/>
    <n v="0"/>
    <n v="0"/>
    <x v="8"/>
    <m/>
    <m/>
    <m/>
    <m/>
    <m/>
  </r>
  <r>
    <s v="1259089"/>
    <s v="Collector Specimen Urine      "/>
    <s v="            "/>
    <s v="100/Ca  "/>
    <s v="MEDLIN"/>
    <s v="VERV25055N"/>
    <n v="1"/>
    <n v="2"/>
    <n v="0"/>
    <n v="0"/>
    <n v="0"/>
    <n v="1"/>
    <x v="2"/>
    <m/>
    <m/>
    <m/>
    <m/>
    <m/>
  </r>
  <r>
    <s v="7998165"/>
    <s v="Sling And Swathe              "/>
    <s v="            "/>
    <s v="1/EA    "/>
    <s v="DEROYA"/>
    <s v="TX9902-06"/>
    <n v="1"/>
    <n v="4"/>
    <n v="0"/>
    <n v="0"/>
    <n v="0"/>
    <n v="1"/>
    <x v="2"/>
    <m/>
    <m/>
    <m/>
    <m/>
    <m/>
  </r>
  <r>
    <s v="9004064"/>
    <s v="Acclean Gentlecare Toothbrush "/>
    <s v="42 Tuft     "/>
    <s v="12/Bx   "/>
    <s v="TMTECH"/>
    <s v="752997"/>
    <n v="1"/>
    <n v="48"/>
    <n v="0"/>
    <n v="1"/>
    <n v="0"/>
    <n v="0"/>
    <x v="8"/>
    <m/>
    <m/>
    <m/>
    <m/>
    <m/>
  </r>
  <r>
    <s v="1168981"/>
    <s v="Support Ankle Neoprene LG/blk "/>
    <s v="Large       "/>
    <s v="Ea      "/>
    <s v="SHOKDR"/>
    <s v="431-L"/>
    <n v="1"/>
    <n v="2"/>
    <n v="0"/>
    <n v="0"/>
    <n v="1"/>
    <n v="0"/>
    <x v="2"/>
    <m/>
    <m/>
    <m/>
    <m/>
    <m/>
  </r>
  <r>
    <s v="1082480"/>
    <s v="AloeGuard Soap Antimicrobial  "/>
    <s v="4oz Bottle  "/>
    <s v="24/Ca   "/>
    <s v="HELINK"/>
    <s v="7725"/>
    <n v="1"/>
    <n v="2"/>
    <n v="0"/>
    <n v="1"/>
    <n v="0"/>
    <n v="0"/>
    <x v="8"/>
    <m/>
    <m/>
    <m/>
    <m/>
    <m/>
  </r>
  <r>
    <s v="1249544"/>
    <s v="iCup Dx 6 Panel DOA Test      "/>
    <s v="            "/>
    <s v="25/Bx   "/>
    <s v="INSTEC"/>
    <s v="I-DXA-167-01"/>
    <n v="1"/>
    <n v="1"/>
    <n v="0"/>
    <n v="1"/>
    <n v="0"/>
    <n v="0"/>
    <x v="5"/>
    <m/>
    <m/>
    <m/>
    <m/>
    <m/>
  </r>
  <r>
    <s v="6490056"/>
    <s v="Soap Dial Deodorant           "/>
    <s v="Bar         "/>
    <s v="Ea      "/>
    <s v="LAGASS"/>
    <s v="DIA00184"/>
    <n v="1"/>
    <n v="1"/>
    <n v="1"/>
    <n v="0"/>
    <n v="0"/>
    <n v="0"/>
    <x v="8"/>
    <m/>
    <m/>
    <m/>
    <m/>
    <m/>
  </r>
  <r>
    <s v="2990137"/>
    <s v="Maxithins Maxi Pad            "/>
    <s v="Regular     "/>
    <s v="24/Pk   "/>
    <s v="ABCO"/>
    <s v="MT48044"/>
    <n v="1"/>
    <n v="3"/>
    <n v="0"/>
    <n v="1"/>
    <n v="0"/>
    <n v="0"/>
    <x v="8"/>
    <m/>
    <m/>
    <m/>
    <m/>
    <m/>
  </r>
  <r>
    <s v="2881629"/>
    <s v="Pack Hot Insul Inst Sngluse   "/>
    <s v="6x9         "/>
    <s v="24/Ca   "/>
    <s v="ALLEG"/>
    <s v="30104"/>
    <n v="1"/>
    <n v="12"/>
    <n v="0"/>
    <n v="1"/>
    <n v="0"/>
    <n v="0"/>
    <x v="8"/>
    <m/>
    <m/>
    <m/>
    <m/>
    <m/>
  </r>
  <r>
    <s v="2843353"/>
    <s v="Bag Ziploc 3x5                "/>
    <s v="            "/>
    <s v="100/Pk  "/>
    <s v="DUKAL"/>
    <s v="ZIP35"/>
    <n v="1"/>
    <n v="20"/>
    <n v="0"/>
    <n v="1"/>
    <n v="0"/>
    <n v="0"/>
    <x v="5"/>
    <m/>
    <m/>
    <m/>
    <m/>
    <m/>
  </r>
  <r>
    <s v="8400840"/>
    <s v="Mouthrinse Alcohol Free       "/>
    <s v="4oz         "/>
    <s v="96/Ca   "/>
    <s v="DUKAL"/>
    <s v="MR3350"/>
    <n v="1"/>
    <n v="1"/>
    <n v="0"/>
    <n v="0"/>
    <n v="1"/>
    <n v="0"/>
    <x v="2"/>
    <m/>
    <m/>
    <m/>
    <m/>
    <m/>
  </r>
  <r>
    <s v="2610152"/>
    <s v="Perineal Bottle               "/>
    <s v="8oz         "/>
    <s v="50/Ca   "/>
    <s v="ABCO"/>
    <s v="PERI"/>
    <n v="1"/>
    <n v="4"/>
    <n v="1"/>
    <n v="0"/>
    <n v="0"/>
    <n v="0"/>
    <x v="8"/>
    <m/>
    <m/>
    <m/>
    <m/>
    <m/>
  </r>
  <r>
    <s v="8300032"/>
    <s v="Scrub Pant Unisex Drawstring  "/>
    <s v="Dk Blue M   "/>
    <s v="10/Bg   "/>
    <s v="TECHST"/>
    <s v="SC700M"/>
    <n v="1"/>
    <n v="1"/>
    <n v="1"/>
    <n v="0"/>
    <n v="0"/>
    <n v="0"/>
    <x v="8"/>
    <m/>
    <m/>
    <m/>
    <m/>
    <m/>
  </r>
  <r>
    <s v="1124484"/>
    <s v="Clarity Strep Flip Cassette   "/>
    <s v="            "/>
    <s v="25/Bx   "/>
    <s v="RACMED"/>
    <s v="DTG-STPFLIP"/>
    <n v="1"/>
    <n v="1"/>
    <n v="0"/>
    <n v="0"/>
    <n v="1"/>
    <n v="0"/>
    <x v="2"/>
    <m/>
    <m/>
    <m/>
    <m/>
    <m/>
  </r>
  <r>
    <s v="2883043"/>
    <s v="Pad Nail Polish Remover       "/>
    <s v="            "/>
    <s v="100/Bx  "/>
    <s v="ALLEG"/>
    <s v="MW-NLPRM"/>
    <n v="1"/>
    <n v="1"/>
    <n v="1"/>
    <n v="0"/>
    <n v="0"/>
    <n v="0"/>
    <x v="8"/>
    <m/>
    <m/>
    <m/>
    <m/>
    <m/>
  </r>
  <r>
    <s v="1042731"/>
    <s v="Electrode Mini-Foam (Medi-Trac"/>
    <s v="            "/>
    <s v="600/Ca  "/>
    <s v="KENDAL"/>
    <s v="31439766"/>
    <n v="1"/>
    <n v="4"/>
    <n v="1"/>
    <n v="0"/>
    <n v="0"/>
    <n v="0"/>
    <x v="8"/>
    <m/>
    <m/>
    <m/>
    <m/>
    <m/>
  </r>
  <r>
    <s v="1245224"/>
    <s v="Diaper Dry Comfort Extra      "/>
    <s v="XL          "/>
    <s v="60/Ca   "/>
    <s v="SCAMOL"/>
    <s v="67650"/>
    <n v="1"/>
    <n v="1"/>
    <n v="0"/>
    <n v="0"/>
    <n v="1"/>
    <n v="0"/>
    <x v="2"/>
    <m/>
    <m/>
    <m/>
    <m/>
    <m/>
  </r>
  <r>
    <s v="1261812"/>
    <s v="Air Hose Adult/ Pediatric 12Ft"/>
    <s v="Gray        "/>
    <s v="Ea      "/>
    <s v="MARQ"/>
    <s v="107363"/>
    <n v="1"/>
    <n v="2"/>
    <n v="0"/>
    <n v="0"/>
    <n v="0"/>
    <n v="1"/>
    <x v="2"/>
    <m/>
    <m/>
    <m/>
    <m/>
    <m/>
  </r>
  <r>
    <s v="1177962"/>
    <s v="Slippers Pt Unisex Green      "/>
    <s v="Medium      "/>
    <s v="48/Ca   "/>
    <s v="MEDLIN"/>
    <s v="MDT211218MI"/>
    <n v="1"/>
    <n v="3"/>
    <n v="0"/>
    <n v="0"/>
    <n v="1"/>
    <n v="0"/>
    <x v="2"/>
    <m/>
    <m/>
    <m/>
    <m/>
    <m/>
  </r>
  <r>
    <s v="6320008"/>
    <s v="Barrier Protective            "/>
    <s v="4oz         "/>
    <s v="Ea      "/>
    <s v="BRISTL"/>
    <s v="325614"/>
    <n v="1"/>
    <n v="2"/>
    <n v="0"/>
    <n v="1"/>
    <n v="0"/>
    <n v="0"/>
    <x v="5"/>
    <m/>
    <m/>
    <m/>
    <m/>
    <m/>
  </r>
  <r>
    <s v="1531434"/>
    <s v="Sodium Chloride 0.9% Irrig    "/>
    <s v="1000mL/Bt   "/>
    <s v="EA      "/>
    <s v="TRAVOL"/>
    <s v="2F7124"/>
    <n v="1"/>
    <n v="1"/>
    <n v="1"/>
    <n v="0"/>
    <n v="0"/>
    <n v="0"/>
    <x v="8"/>
    <m/>
    <m/>
    <m/>
    <m/>
    <m/>
  </r>
  <r>
    <s v="8928980"/>
    <s v="Proscope 670 Neon Orange      "/>
    <s v="            "/>
    <s v="Ea      "/>
    <s v="AMDIAG"/>
    <s v="670NO"/>
    <n v="1"/>
    <n v="6"/>
    <n v="0"/>
    <n v="0"/>
    <n v="1"/>
    <n v="0"/>
    <x v="2"/>
    <m/>
    <m/>
    <m/>
    <m/>
    <m/>
  </r>
  <r>
    <s v="1839411"/>
    <s v="Endotrach Tube Cuffed         "/>
    <s v="8.0MM       "/>
    <s v="10/BX   "/>
    <s v="KENDAL"/>
    <s v="86053"/>
    <n v="1"/>
    <n v="1"/>
    <n v="0"/>
    <n v="1"/>
    <n v="0"/>
    <n v="0"/>
    <x v="5"/>
    <m/>
    <m/>
    <m/>
    <m/>
    <m/>
  </r>
  <r>
    <s v="1235268"/>
    <s v="Eyeglass Repair Kit           "/>
    <s v="W/Screws    "/>
    <s v="Ea      "/>
    <s v="CARDWH"/>
    <s v="3686268"/>
    <n v="1"/>
    <n v="13"/>
    <n v="0"/>
    <n v="1"/>
    <n v="0"/>
    <n v="0"/>
    <x v="5"/>
    <m/>
    <m/>
    <m/>
    <m/>
    <m/>
  </r>
  <r>
    <s v="1203102"/>
    <s v="Sleeve Knee Neoprene Black    "/>
    <s v="Large       "/>
    <s v="Ea      "/>
    <s v="ERGODY"/>
    <s v="16504"/>
    <n v="1"/>
    <n v="3"/>
    <n v="0"/>
    <n v="0"/>
    <n v="1"/>
    <n v="0"/>
    <x v="8"/>
    <m/>
    <m/>
    <m/>
    <m/>
    <m/>
  </r>
  <r>
    <s v="2722407"/>
    <s v="Tegaderm Transparent Dressing "/>
    <s v="6&quot;x6&quot;       "/>
    <s v="100/Ca  "/>
    <s v="3MMED"/>
    <s v="3588"/>
    <n v="1"/>
    <n v="1"/>
    <n v="0"/>
    <n v="0"/>
    <n v="1"/>
    <n v="0"/>
    <x v="2"/>
    <m/>
    <m/>
    <m/>
    <m/>
    <m/>
  </r>
  <r>
    <s v="6780602"/>
    <s v="Saline Addipak Full Normal    "/>
    <s v="5ml         "/>
    <s v="100/Bx  "/>
    <s v="MEDLIN"/>
    <s v="HCS20059"/>
    <n v="1"/>
    <n v="2"/>
    <n v="0"/>
    <n v="1"/>
    <n v="0"/>
    <n v="0"/>
    <x v="3"/>
    <m/>
    <m/>
    <m/>
    <m/>
    <m/>
  </r>
  <r>
    <s v="7438092"/>
    <s v="Paper Tape                    "/>
    <s v="1&quot;x10yd     "/>
    <s v="12/Bx   "/>
    <s v="DUKAL"/>
    <s v="HP6111"/>
    <n v="1"/>
    <n v="13"/>
    <n v="1"/>
    <n v="0"/>
    <n v="0"/>
    <n v="0"/>
    <x v="8"/>
    <m/>
    <m/>
    <m/>
    <m/>
    <m/>
  </r>
  <r>
    <s v="2532611"/>
    <s v="Pads CPRD w/Compression       "/>
    <s v="            "/>
    <s v="Ea      "/>
    <s v="ZOLL"/>
    <s v="8900-0800-01"/>
    <n v="1"/>
    <n v="3"/>
    <n v="0"/>
    <n v="1"/>
    <n v="0"/>
    <n v="0"/>
    <x v="8"/>
    <m/>
    <m/>
    <m/>
    <m/>
    <m/>
  </r>
  <r>
    <s v="9033600"/>
    <s v="Clip Binder Large 12/Bx       "/>
    <s v="            "/>
    <s v="12/Bx   "/>
    <s v="ODEPOT"/>
    <s v="963439"/>
    <n v="1"/>
    <n v="2"/>
    <n v="0"/>
    <n v="0"/>
    <n v="0"/>
    <n v="1"/>
    <x v="7"/>
    <m/>
    <m/>
    <m/>
    <m/>
    <m/>
  </r>
  <r>
    <s v="1047823"/>
    <s v="Water For Inj Sterile Vl SDV  "/>
    <s v="10ml        "/>
    <s v="25/Bx   "/>
    <s v="PFIZNJ"/>
    <s v="00409488710"/>
    <n v="1"/>
    <n v="4"/>
    <n v="1"/>
    <n v="0"/>
    <n v="0"/>
    <n v="0"/>
    <x v="8"/>
    <m/>
    <m/>
    <m/>
    <m/>
    <m/>
  </r>
  <r>
    <s v="3287078"/>
    <s v="Arden Stethoscope Single Head "/>
    <s v="Black       "/>
    <s v="Ea      "/>
    <s v="WELCH"/>
    <s v="ARDEN-S1BK"/>
    <n v="1"/>
    <n v="3"/>
    <n v="0"/>
    <n v="0"/>
    <n v="1"/>
    <n v="0"/>
    <x v="2"/>
    <m/>
    <m/>
    <m/>
    <m/>
    <m/>
  </r>
  <r>
    <s v="3219672"/>
    <s v="Bedpan Commode Stack Plastic  "/>
    <s v="Gold        "/>
    <s v="50/Ca   "/>
    <s v="MEDGEN"/>
    <s v="H113-05"/>
    <n v="1"/>
    <n v="1"/>
    <n v="0"/>
    <n v="0"/>
    <n v="1"/>
    <n v="0"/>
    <x v="2"/>
    <m/>
    <m/>
    <m/>
    <m/>
    <m/>
  </r>
  <r>
    <s v="8310927"/>
    <s v="Bag Zip White Write On 2mil   "/>
    <s v="9&quot;x12&quot;      "/>
    <s v="1000/Ca "/>
    <s v="MEDLIN"/>
    <s v="NONZIP912"/>
    <n v="1"/>
    <n v="1"/>
    <n v="0"/>
    <n v="0"/>
    <n v="0"/>
    <n v="1"/>
    <x v="2"/>
    <m/>
    <m/>
    <m/>
    <m/>
    <m/>
  </r>
  <r>
    <s v="1255018"/>
    <s v="Slipper Pillow Paws Junior    "/>
    <s v="1.5-4.5     "/>
    <s v="48Pr/Ca "/>
    <s v="PBE"/>
    <s v="5183"/>
    <n v="1"/>
    <n v="1"/>
    <n v="0"/>
    <n v="0"/>
    <n v="0"/>
    <n v="1"/>
    <x v="2"/>
    <m/>
    <m/>
    <m/>
    <m/>
    <m/>
  </r>
  <r>
    <s v="1265012"/>
    <s v="Cepacol Extra Strth Lozenges  "/>
    <s v="16Ct        "/>
    <s v="16/Pk   "/>
    <s v="RECKIT"/>
    <s v="63824-71016"/>
    <n v="1"/>
    <n v="4"/>
    <n v="0"/>
    <n v="1"/>
    <n v="0"/>
    <n v="0"/>
    <x v="8"/>
    <m/>
    <m/>
    <m/>
    <m/>
    <m/>
  </r>
  <r>
    <s v="4991938"/>
    <s v="LifeSaver Seatbelt Cutter     "/>
    <s v="            "/>
    <s v="Ea      "/>
    <s v="EMI"/>
    <s v="4000"/>
    <n v="1"/>
    <n v="2"/>
    <n v="0"/>
    <n v="1"/>
    <n v="0"/>
    <n v="0"/>
    <x v="5"/>
    <m/>
    <m/>
    <m/>
    <m/>
    <m/>
  </r>
  <r>
    <s v="1218890"/>
    <s v="Boost Liquid Nutritional Choc "/>
    <s v="8oz         "/>
    <s v="27/Ca   "/>
    <s v="ABCO"/>
    <s v="4390067538"/>
    <n v="1"/>
    <n v="5"/>
    <n v="0"/>
    <n v="1"/>
    <n v="0"/>
    <n v="0"/>
    <x v="8"/>
    <m/>
    <m/>
    <m/>
    <m/>
    <m/>
  </r>
  <r>
    <s v="8678137"/>
    <s v="EZ Self Catheter              "/>
    <s v="16FR        "/>
    <s v="50/bx   "/>
    <s v="RUSCH"/>
    <s v="EC160"/>
    <n v="1"/>
    <n v="1"/>
    <n v="0"/>
    <n v="0"/>
    <n v="1"/>
    <n v="0"/>
    <x v="2"/>
    <m/>
    <m/>
    <m/>
    <m/>
    <m/>
  </r>
  <r>
    <s v="1843058"/>
    <s v="Oxisensor II Adult            "/>
    <s v="36&quot;         "/>
    <s v="Ea      "/>
    <s v="KENDAL"/>
    <s v="D25L"/>
    <n v="1"/>
    <n v="3"/>
    <n v="0"/>
    <n v="1"/>
    <n v="0"/>
    <n v="0"/>
    <x v="5"/>
    <m/>
    <m/>
    <m/>
    <m/>
    <m/>
  </r>
  <r>
    <s v="9312104"/>
    <s v="Cath External Male            "/>
    <s v="Large       "/>
    <s v="EA      "/>
    <s v="COLPLA"/>
    <s v="8500/8530"/>
    <n v="1"/>
    <n v="8"/>
    <n v="0"/>
    <n v="1"/>
    <n v="0"/>
    <n v="0"/>
    <x v="5"/>
    <m/>
    <m/>
    <m/>
    <m/>
    <m/>
  </r>
  <r>
    <s v="6812653"/>
    <s v="Toothbrush DawnMist Nyln Grn  "/>
    <s v="46 Tuft     "/>
    <s v="144/Bx  "/>
    <s v="DUKAL"/>
    <s v="TB46"/>
    <n v="1"/>
    <n v="2"/>
    <n v="0"/>
    <n v="1"/>
    <n v="0"/>
    <n v="0"/>
    <x v="4"/>
    <m/>
    <m/>
    <m/>
    <m/>
    <m/>
  </r>
  <r>
    <s v="8900011"/>
    <s v="Filac 3000 Oral Probe         "/>
    <s v="4feet       "/>
    <s v="Ea      "/>
    <s v="KENDAL"/>
    <s v="500026"/>
    <n v="1"/>
    <n v="1"/>
    <n v="0"/>
    <n v="1"/>
    <n v="0"/>
    <n v="0"/>
    <x v="5"/>
    <m/>
    <m/>
    <m/>
    <m/>
    <m/>
  </r>
  <r>
    <s v="1124662"/>
    <s v="Mattress Pad f/Stretcher      "/>
    <s v="Blk 3&quot;      "/>
    <s v="Ea      "/>
    <s v="GENDRO"/>
    <s v="213BK"/>
    <n v="1"/>
    <n v="1"/>
    <n v="0"/>
    <n v="0"/>
    <n v="0"/>
    <n v="1"/>
    <x v="3"/>
    <m/>
    <m/>
    <m/>
    <m/>
    <m/>
  </r>
  <r>
    <s v="6053706"/>
    <s v="Purell Personal Pump Sani     "/>
    <s v="2oz         "/>
    <s v="24/Ca   "/>
    <s v="GOJO"/>
    <s v="9606-24"/>
    <n v="1"/>
    <n v="2"/>
    <n v="0"/>
    <n v="1"/>
    <n v="0"/>
    <n v="0"/>
    <x v="8"/>
    <m/>
    <m/>
    <m/>
    <m/>
    <m/>
  </r>
  <r>
    <s v="3276476"/>
    <s v="HCG Urine Control Set         "/>
    <s v="            "/>
    <s v="Ea      "/>
    <s v="WYNTEK"/>
    <s v="134"/>
    <n v="1"/>
    <n v="2"/>
    <n v="0"/>
    <n v="1"/>
    <n v="0"/>
    <n v="0"/>
    <x v="8"/>
    <m/>
    <m/>
    <m/>
    <m/>
    <m/>
  </r>
  <r>
    <s v="5841453"/>
    <s v="Charging Base Surgical Clipper"/>
    <s v="            "/>
    <s v="1/Ca    "/>
    <s v="ALLEG"/>
    <s v="CAH4414"/>
    <n v="1"/>
    <n v="2"/>
    <n v="0"/>
    <n v="1"/>
    <n v="0"/>
    <n v="0"/>
    <x v="5"/>
    <m/>
    <m/>
    <m/>
    <m/>
    <m/>
  </r>
  <r>
    <s v="3240032"/>
    <s v="Gauze Sponge USP Type VII     "/>
    <s v="2x2&quot; NS     "/>
    <s v="200/Pk  "/>
    <s v="KENDAL"/>
    <s v="441203"/>
    <n v="1"/>
    <n v="1"/>
    <n v="0"/>
    <n v="1"/>
    <n v="0"/>
    <n v="0"/>
    <x v="5"/>
    <m/>
    <m/>
    <m/>
    <m/>
    <m/>
  </r>
  <r>
    <s v="1154402"/>
    <s v="Lancet Unistik 2 Comfort 1.8mm"/>
    <s v="28g         "/>
    <s v="100/Bx  "/>
    <s v="OWENM"/>
    <s v="AT 0742"/>
    <n v="1"/>
    <n v="5"/>
    <n v="0"/>
    <n v="1"/>
    <n v="0"/>
    <n v="0"/>
    <x v="5"/>
    <m/>
    <m/>
    <m/>
    <m/>
    <m/>
  </r>
  <r>
    <s v="1146186"/>
    <s v="Datascope Pulse Ox Sensor     "/>
    <s v="Generic     "/>
    <s v="Ea      "/>
    <s v="SOMTEC"/>
    <s v="001200051602"/>
    <n v="1"/>
    <n v="1"/>
    <n v="0"/>
    <n v="0"/>
    <n v="0"/>
    <n v="1"/>
    <x v="2"/>
    <m/>
    <m/>
    <m/>
    <m/>
    <m/>
  </r>
  <r>
    <s v="9880139"/>
    <s v="Respirator Fold-Flat N95 White"/>
    <s v="Reg         "/>
    <s v="50/Bx   "/>
    <s v="ALLEG"/>
    <s v="USA-N95-R"/>
    <n v="1"/>
    <n v="4"/>
    <n v="1"/>
    <n v="0"/>
    <n v="0"/>
    <n v="0"/>
    <x v="8"/>
    <m/>
    <m/>
    <m/>
    <m/>
    <m/>
  </r>
  <r>
    <s v="1411056"/>
    <s v="Nebulizer Aerosol Mask        "/>
    <s v="Pediatric   "/>
    <s v="Ea      "/>
    <s v="B&amp;FMED"/>
    <s v="64093"/>
    <n v="1"/>
    <n v="2"/>
    <n v="0"/>
    <n v="1"/>
    <n v="0"/>
    <n v="0"/>
    <x v="5"/>
    <m/>
    <m/>
    <m/>
    <m/>
    <m/>
  </r>
  <r>
    <s v="1195990"/>
    <s v="Catheter Clean-Cath Intmt Vnl "/>
    <s v="10fr 16&quot;    "/>
    <s v="50/Ca   "/>
    <s v="BARDBI"/>
    <s v="421710"/>
    <n v="1"/>
    <n v="4"/>
    <n v="1"/>
    <n v="0"/>
    <n v="0"/>
    <n v="0"/>
    <x v="8"/>
    <m/>
    <m/>
    <m/>
    <m/>
    <m/>
  </r>
  <r>
    <s v="9870223"/>
    <s v="Syringe Only Luer-Lok         "/>
    <s v="5cc         "/>
    <s v="125/Bx  "/>
    <s v="BD"/>
    <s v="309646"/>
    <n v="1"/>
    <n v="2"/>
    <n v="0"/>
    <n v="1"/>
    <n v="0"/>
    <n v="0"/>
    <x v="8"/>
    <m/>
    <m/>
    <m/>
    <m/>
    <m/>
  </r>
  <r>
    <s v="1152652"/>
    <s v="Solidifier Emergency Spill Kit"/>
    <s v="Red Z       "/>
    <s v="1/Ea    "/>
    <s v="MEDGEN"/>
    <s v="2038"/>
    <n v="1"/>
    <n v="36"/>
    <n v="0"/>
    <n v="1"/>
    <n v="0"/>
    <n v="0"/>
    <x v="8"/>
    <m/>
    <m/>
    <m/>
    <m/>
    <m/>
  </r>
  <r>
    <s v="9051295"/>
    <s v="Wipes Disinfecting Clorox     "/>
    <s v="            "/>
    <s v="Ea      "/>
    <s v="ODEPOT"/>
    <s v="984560"/>
    <n v="1"/>
    <n v="15"/>
    <n v="0"/>
    <n v="0"/>
    <n v="0"/>
    <n v="1"/>
    <x v="7"/>
    <m/>
    <m/>
    <m/>
    <m/>
    <m/>
  </r>
  <r>
    <s v="2241084"/>
    <s v="Curette Loop Ear Flex         "/>
    <s v="WHITE       "/>
    <s v="50/BX   "/>
    <s v="HELINK"/>
    <s v="6610"/>
    <n v="1"/>
    <n v="1"/>
    <n v="0"/>
    <n v="1"/>
    <n v="0"/>
    <n v="0"/>
    <x v="8"/>
    <m/>
    <m/>
    <m/>
    <m/>
    <m/>
  </r>
  <r>
    <s v="1414205"/>
    <s v="Seracult Developer     Sq     "/>
    <s v="15ml        "/>
    <s v="Ea      "/>
    <s v="PROPER"/>
    <s v="37901500"/>
    <n v="1"/>
    <n v="1"/>
    <n v="0"/>
    <n v="1"/>
    <n v="0"/>
    <n v="0"/>
    <x v="8"/>
    <m/>
    <m/>
    <m/>
    <m/>
    <m/>
  </r>
  <r>
    <s v="1276878"/>
    <s v="Blood Pressure Monitor Home   "/>
    <s v="Welch Allyn "/>
    <s v="Ea      "/>
    <s v="WELCH"/>
    <s v="H-BP100SBP"/>
    <n v="1"/>
    <n v="2"/>
    <n v="0"/>
    <n v="0"/>
    <n v="1"/>
    <n v="0"/>
    <x v="2"/>
    <m/>
    <m/>
    <m/>
    <m/>
    <m/>
  </r>
  <r>
    <s v="1114118"/>
    <s v="Shower Cap Plastic Single Use "/>
    <s v="            "/>
    <s v="500/Ca  "/>
    <s v="MEDLIN"/>
    <s v="NON24373"/>
    <n v="1"/>
    <n v="1"/>
    <n v="0"/>
    <n v="1"/>
    <n v="0"/>
    <n v="0"/>
    <x v="5"/>
    <m/>
    <m/>
    <m/>
    <m/>
    <m/>
  </r>
  <r>
    <s v="1199476"/>
    <s v="Bag Emesis ECO-EME-BAG        "/>
    <s v="            "/>
    <s v="96/Ca   "/>
    <s v="TRISTA"/>
    <s v="ECOEMEBAG"/>
    <n v="1"/>
    <n v="1"/>
    <n v="0"/>
    <n v="1"/>
    <n v="0"/>
    <n v="0"/>
    <x v="5"/>
    <m/>
    <m/>
    <m/>
    <m/>
    <m/>
  </r>
  <r>
    <s v="1221596"/>
    <s v="Clip Electrode f/ECG          "/>
    <s v="            "/>
    <s v="10/Pk   "/>
    <s v="VYAIRE"/>
    <s v="2066867-010"/>
    <n v="1"/>
    <n v="1"/>
    <n v="0"/>
    <n v="0"/>
    <n v="1"/>
    <n v="0"/>
    <x v="2"/>
    <m/>
    <m/>
    <m/>
    <m/>
    <m/>
  </r>
  <r>
    <s v="5900059"/>
    <s v="Provon Hand &amp; Body Lotion     "/>
    <s v="Moisturizing"/>
    <s v="48/Ca   "/>
    <s v="GOJO"/>
    <s v="4331-48"/>
    <n v="1"/>
    <n v="6"/>
    <n v="0"/>
    <n v="1"/>
    <n v="0"/>
    <n v="0"/>
    <x v="8"/>
    <m/>
    <m/>
    <m/>
    <m/>
    <m/>
  </r>
  <r>
    <s v="5823719"/>
    <s v="Toothpaste Fluoride Mint .85Oz"/>
    <s v="0.85OZ      "/>
    <s v="144/Bx  "/>
    <s v="ALLEG"/>
    <s v="OC-TP.85"/>
    <n v="1"/>
    <n v="3"/>
    <n v="0"/>
    <n v="1"/>
    <n v="0"/>
    <n v="0"/>
    <x v="8"/>
    <m/>
    <m/>
    <m/>
    <m/>
    <m/>
  </r>
  <r>
    <s v="1198997"/>
    <s v="Cuff BP Dura-Cuf Child        "/>
    <s v="Green       "/>
    <s v="5/Bx    "/>
    <s v="MARQ"/>
    <s v="DUR-P2-2A"/>
    <n v="1"/>
    <n v="1"/>
    <n v="0"/>
    <n v="1"/>
    <n v="0"/>
    <n v="0"/>
    <x v="5"/>
    <m/>
    <m/>
    <m/>
    <m/>
    <m/>
  </r>
  <r>
    <s v="1240464"/>
    <s v="Tray Foley Catheter           "/>
    <s v="18fr        "/>
    <s v="10/Ca   "/>
    <s v="BARDBI"/>
    <s v="892118"/>
    <n v="1"/>
    <n v="1"/>
    <n v="0"/>
    <n v="0"/>
    <n v="0"/>
    <n v="1"/>
    <x v="2"/>
    <m/>
    <m/>
    <m/>
    <m/>
    <m/>
  </r>
  <r>
    <s v="4204716"/>
    <s v="Comb Black Plastic            "/>
    <s v="3.5&quot;x1.75&quot;  "/>
    <s v="12/Bx   "/>
    <s v="GF"/>
    <s v="1774"/>
    <n v="1"/>
    <n v="1"/>
    <n v="0"/>
    <n v="0"/>
    <n v="1"/>
    <n v="0"/>
    <x v="2"/>
    <m/>
    <m/>
    <m/>
    <m/>
    <m/>
  </r>
  <r>
    <s v="7510137"/>
    <s v="Drug Test 5 Panel             "/>
    <s v="            "/>
    <s v="25/Bx   "/>
    <s v="MEDTOX"/>
    <s v="601651"/>
    <n v="1"/>
    <n v="1"/>
    <n v="0"/>
    <n v="0"/>
    <n v="0"/>
    <n v="1"/>
    <x v="2"/>
    <m/>
    <m/>
    <m/>
    <m/>
    <m/>
  </r>
  <r>
    <s v="1531024"/>
    <s v="Nasal Cannula Curved Flare    "/>
    <s v="7'          "/>
    <s v="50/Ca   "/>
    <s v="VYAIRE"/>
    <s v="001320"/>
    <n v="1"/>
    <n v="1"/>
    <n v="0"/>
    <n v="1"/>
    <n v="0"/>
    <n v="0"/>
    <x v="8"/>
    <m/>
    <m/>
    <m/>
    <m/>
    <m/>
  </r>
  <r>
    <s v="1166381"/>
    <s v="Sorbion Sachet S 7-7/8 x 4&quot;   "/>
    <s v="            "/>
    <s v="10/Bx   "/>
    <s v="SMINEP"/>
    <s v="7323209"/>
    <n v="1"/>
    <n v="3"/>
    <n v="0"/>
    <n v="0"/>
    <n v="0"/>
    <n v="1"/>
    <x v="2"/>
    <m/>
    <m/>
    <m/>
    <m/>
    <m/>
  </r>
  <r>
    <s v="1249378"/>
    <s v="Set Ost Flexwear Lock n' Roll "/>
    <s v="2.75&quot;       "/>
    <s v="5/Bx    "/>
    <s v="HOLLIS"/>
    <s v="19004"/>
    <n v="1"/>
    <n v="3"/>
    <n v="0"/>
    <n v="0"/>
    <n v="1"/>
    <n v="0"/>
    <x v="2"/>
    <m/>
    <m/>
    <m/>
    <m/>
    <m/>
  </r>
  <r>
    <s v="5950051"/>
    <s v="Splint Boxer Coreflex Left    "/>
    <s v="Sm 4-5&quot;     "/>
    <s v="Ea      "/>
    <s v="CORFLX"/>
    <s v="37-1211"/>
    <n v="1"/>
    <n v="1"/>
    <n v="0"/>
    <n v="0"/>
    <n v="1"/>
    <n v="0"/>
    <x v="2"/>
    <m/>
    <m/>
    <m/>
    <m/>
    <m/>
  </r>
  <r>
    <s v="6003401"/>
    <s v="Wedge Positioning Pillow      "/>
    <s v="            "/>
    <s v="EA      "/>
    <s v="HAUSM"/>
    <s v="41"/>
    <n v="1"/>
    <n v="2"/>
    <n v="0"/>
    <n v="0"/>
    <n v="0"/>
    <n v="1"/>
    <x v="2"/>
    <m/>
    <m/>
    <m/>
    <m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2"/>
    <m/>
    <m/>
    <m/>
    <m/>
    <m/>
  </r>
  <r>
    <s v="7819653"/>
    <s v="Bulb                          "/>
    <s v="3.5Volt     "/>
    <s v="6/Pk    "/>
    <s v="WELCH"/>
    <s v="00300-U6"/>
    <n v="1"/>
    <n v="1"/>
    <n v="0"/>
    <n v="0"/>
    <n v="1"/>
    <n v="0"/>
    <x v="2"/>
    <m/>
    <m/>
    <m/>
    <m/>
    <m/>
  </r>
  <r>
    <s v="4999202"/>
    <s v="Leg Bag                       "/>
    <s v="900mL       "/>
    <s v="Ea      "/>
    <s v="AMSINO"/>
    <s v="AS307N"/>
    <n v="1"/>
    <n v="1"/>
    <n v="0"/>
    <n v="1"/>
    <n v="0"/>
    <n v="0"/>
    <x v="4"/>
    <m/>
    <m/>
    <m/>
    <m/>
    <m/>
  </r>
  <r>
    <s v="8909905"/>
    <s v="Washcloth Wings Premoistened  "/>
    <s v="9-1/2x13&quot;   "/>
    <s v="64/Pk   "/>
    <s v="KENDAL"/>
    <s v="6599N"/>
    <n v="1"/>
    <n v="6"/>
    <n v="0"/>
    <n v="1"/>
    <n v="0"/>
    <n v="0"/>
    <x v="8"/>
    <m/>
    <m/>
    <m/>
    <m/>
    <m/>
  </r>
  <r>
    <s v="9181868"/>
    <s v="Syringe w/ Plast Cannula      "/>
    <s v="3cc         "/>
    <s v="100/Bx  "/>
    <s v="BD"/>
    <s v="303346"/>
    <n v="1"/>
    <n v="1"/>
    <n v="1"/>
    <n v="0"/>
    <n v="0"/>
    <n v="0"/>
    <x v="8"/>
    <m/>
    <m/>
    <m/>
    <m/>
    <m/>
  </r>
  <r>
    <s v="1251506"/>
    <s v="Wall Mount f/RX Destroyer 64oz"/>
    <s v="            "/>
    <s v="Ea      "/>
    <s v="C2RGLO"/>
    <s v="RX64W/SEC"/>
    <n v="1"/>
    <n v="1"/>
    <n v="0"/>
    <n v="0"/>
    <n v="0"/>
    <n v="1"/>
    <x v="2"/>
    <m/>
    <m/>
    <m/>
    <m/>
    <m/>
  </r>
  <r>
    <s v="4992636"/>
    <s v="Grandview Laryn Blade Disp    "/>
    <s v="Adult       "/>
    <s v="Ea      "/>
    <s v="HARTMD"/>
    <s v="GV 2020A-DS"/>
    <n v="1"/>
    <n v="1"/>
    <n v="0"/>
    <n v="1"/>
    <n v="0"/>
    <n v="0"/>
    <x v="5"/>
    <m/>
    <m/>
    <m/>
    <m/>
    <m/>
  </r>
  <r>
    <s v="1217023"/>
    <s v="Handle Grandview Laryngoscope "/>
    <s v="Stnd Medium "/>
    <s v="Ea      "/>
    <s v="HARTMD"/>
    <s v="GV 1002"/>
    <n v="1"/>
    <n v="1"/>
    <n v="0"/>
    <n v="0"/>
    <n v="1"/>
    <n v="0"/>
    <x v="2"/>
    <m/>
    <m/>
    <m/>
    <m/>
    <m/>
  </r>
  <r>
    <s v="1208170"/>
    <s v="Cart Utility HD 20x28x16&quot;     "/>
    <s v="Black       "/>
    <s v="Ea      "/>
    <s v="PHLEB"/>
    <s v="14455-BK"/>
    <n v="1"/>
    <n v="1"/>
    <n v="0"/>
    <n v="0"/>
    <n v="0"/>
    <n v="1"/>
    <x v="2"/>
    <m/>
    <m/>
    <m/>
    <m/>
    <m/>
  </r>
  <r>
    <s v="1276575"/>
    <s v="Speculum Vag ER-Spec Disp Lt  "/>
    <s v="Large       "/>
    <s v="16/Bx   "/>
    <s v="OBPMED"/>
    <s v="C020120-1"/>
    <n v="1"/>
    <n v="2"/>
    <n v="0"/>
    <n v="1"/>
    <n v="0"/>
    <n v="0"/>
    <x v="8"/>
    <m/>
    <m/>
    <m/>
    <m/>
    <m/>
  </r>
  <r>
    <s v="1210197"/>
    <s v="Bag Chain Of Custody Security "/>
    <s v="Clear 9x12&quot; "/>
    <s v="250/Pk  "/>
    <s v="HEALOG"/>
    <s v="11309"/>
    <n v="1"/>
    <n v="1"/>
    <n v="0"/>
    <n v="0"/>
    <n v="1"/>
    <n v="0"/>
    <x v="4"/>
    <m/>
    <m/>
    <m/>
    <m/>
    <m/>
  </r>
  <r>
    <s v="1265238"/>
    <s v="Medi-Aire Odor Eliminator 8oz "/>
    <s v="8oz Lemon   "/>
    <s v="1/Bt    "/>
    <s v="BARDBI"/>
    <s v="7018L"/>
    <n v="1"/>
    <n v="4"/>
    <n v="0"/>
    <n v="1"/>
    <n v="0"/>
    <n v="0"/>
    <x v="8"/>
    <m/>
    <m/>
    <m/>
    <m/>
    <m/>
  </r>
  <r>
    <s v="4991642"/>
    <s v="Universal Posey Key           "/>
    <s v="            "/>
    <s v="Ea      "/>
    <s v="JTPOSE"/>
    <s v="1074"/>
    <n v="1"/>
    <n v="200"/>
    <n v="0"/>
    <n v="0"/>
    <n v="1"/>
    <n v="0"/>
    <x v="2"/>
    <m/>
    <m/>
    <m/>
    <m/>
    <m/>
  </r>
  <r>
    <s v="3720132"/>
    <s v="Sling Arm Velcro Closure      "/>
    <s v="Large       "/>
    <s v="Ea      "/>
    <s v="DEROYA"/>
    <s v="A112007"/>
    <n v="1"/>
    <n v="3"/>
    <n v="0"/>
    <n v="0"/>
    <n v="0"/>
    <n v="1"/>
    <x v="2"/>
    <m/>
    <m/>
    <m/>
    <m/>
    <m/>
  </r>
  <r>
    <s v="1823470"/>
    <s v="Attends Pull On 7             "/>
    <s v="SM          "/>
    <s v="80/Ca   "/>
    <s v="PAPPK"/>
    <s v="APP0710"/>
    <n v="1"/>
    <n v="2"/>
    <n v="0"/>
    <n v="0"/>
    <n v="1"/>
    <n v="0"/>
    <x v="2"/>
    <m/>
    <m/>
    <m/>
    <m/>
    <m/>
  </r>
  <r>
    <s v="1220436"/>
    <s v="Slippers Rubber Sole Non-Skid "/>
    <s v="LtBlu 2XL   "/>
    <s v="10Pr/Ca "/>
    <s v="DEROYA"/>
    <s v="M3070-XXL"/>
    <n v="1"/>
    <n v="1"/>
    <n v="0"/>
    <n v="0"/>
    <n v="0"/>
    <n v="1"/>
    <x v="2"/>
    <m/>
    <m/>
    <m/>
    <m/>
    <m/>
  </r>
  <r>
    <s v="2955106"/>
    <s v="Airway Oropharyngeal Small    "/>
    <s v="Small       "/>
    <s v="Ea      "/>
    <s v="BANYAN"/>
    <s v="1004380"/>
    <n v="1"/>
    <n v="1"/>
    <n v="0"/>
    <n v="0"/>
    <n v="0"/>
    <n v="1"/>
    <x v="2"/>
    <m/>
    <m/>
    <m/>
    <m/>
    <m/>
  </r>
  <r>
    <s v="1235077"/>
    <s v="Anbesol Gel Max-Strength      "/>
    <s v="20%         "/>
    <s v=".33oz/Tb"/>
    <s v="WHITEH"/>
    <s v="22567"/>
    <n v="1"/>
    <n v="36"/>
    <n v="0"/>
    <n v="1"/>
    <n v="0"/>
    <n v="0"/>
    <x v="5"/>
    <m/>
    <m/>
    <m/>
    <m/>
    <m/>
  </r>
  <r>
    <s v="3950054"/>
    <s v="Bag Paper White #8            "/>
    <s v="            "/>
    <s v="500/Pk  "/>
    <s v="STRPAR"/>
    <s v="DURO81273"/>
    <n v="1"/>
    <n v="1"/>
    <n v="0"/>
    <n v="1"/>
    <n v="0"/>
    <n v="0"/>
    <x v="8"/>
    <m/>
    <m/>
    <m/>
    <m/>
    <m/>
  </r>
  <r>
    <s v="6985130"/>
    <s v="Saline 0.9% Bottle 75ml       "/>
    <s v="75ml Sterile"/>
    <s v="25/Ca   "/>
    <s v="VYAIRE"/>
    <s v="AL4275"/>
    <n v="1"/>
    <n v="1"/>
    <n v="1"/>
    <n v="0"/>
    <n v="0"/>
    <n v="0"/>
    <x v="8"/>
    <m/>
    <m/>
    <m/>
    <m/>
    <m/>
  </r>
  <r>
    <s v="1214841"/>
    <s v="PEP Acapella DH w/Mouthpiece  "/>
    <s v="NS Green    "/>
    <s v="10/Ca   "/>
    <s v="VYAIRE"/>
    <s v="26-21-1530"/>
    <n v="1"/>
    <n v="1"/>
    <n v="0"/>
    <n v="0"/>
    <n v="1"/>
    <n v="0"/>
    <x v="2"/>
    <m/>
    <m/>
    <m/>
    <m/>
    <m/>
  </r>
  <r>
    <s v="2881680"/>
    <s v="Mask Procedure Earloop Blue   "/>
    <s v="Blue        "/>
    <s v="50/Bx   "/>
    <s v="ALLEG"/>
    <s v="AT71021"/>
    <n v="1"/>
    <n v="10"/>
    <n v="0"/>
    <n v="1"/>
    <n v="0"/>
    <n v="0"/>
    <x v="8"/>
    <m/>
    <m/>
    <m/>
    <m/>
    <m/>
  </r>
  <r>
    <s v="1153239"/>
    <s v="Pillow Medium Weight Disp     "/>
    <s v="21&quot;x27&quot;     "/>
    <s v="12/Ca   "/>
    <s v="MEDLIN"/>
    <s v="NON24393"/>
    <n v="1"/>
    <n v="3"/>
    <n v="0"/>
    <n v="1"/>
    <n v="0"/>
    <n v="0"/>
    <x v="8"/>
    <m/>
    <m/>
    <m/>
    <m/>
    <m/>
  </r>
  <r>
    <s v="1162370"/>
    <s v="Tubing CPAP Smooth Bore       "/>
    <s v="8' Gray     "/>
    <s v="Ea      "/>
    <s v="MEDLIN"/>
    <s v="AGIHCG145C"/>
    <n v="1"/>
    <n v="5"/>
    <n v="0"/>
    <n v="0"/>
    <n v="0"/>
    <n v="1"/>
    <x v="2"/>
    <m/>
    <m/>
    <m/>
    <m/>
    <m/>
  </r>
  <r>
    <s v="6439571"/>
    <s v="Synthetic Plus PF NS Glove    "/>
    <s v="X-Large     "/>
    <s v="90/Bx   "/>
    <s v="HALYAR"/>
    <s v="50034"/>
    <n v="1"/>
    <n v="10"/>
    <n v="0"/>
    <n v="1"/>
    <n v="0"/>
    <n v="0"/>
    <x v="5"/>
    <m/>
    <m/>
    <m/>
    <m/>
    <m/>
  </r>
  <r>
    <s v="2840032"/>
    <s v="Paper Chart Bdk 716-0234-00   "/>
    <s v="            "/>
    <s v="10/Ca   "/>
    <s v="GRAPHC"/>
    <s v="32016958"/>
    <n v="1"/>
    <n v="1"/>
    <n v="0"/>
    <n v="0"/>
    <n v="1"/>
    <n v="0"/>
    <x v="2"/>
    <m/>
    <m/>
    <m/>
    <m/>
    <m/>
  </r>
  <r>
    <s v="8902091"/>
    <s v="Telfa AMD Dressing Sterile 1's"/>
    <s v="3&quot;x4&quot;       "/>
    <s v="50/Bx   "/>
    <s v="KENDAL"/>
    <s v="7662"/>
    <n v="1"/>
    <n v="3"/>
    <n v="0"/>
    <n v="1"/>
    <n v="0"/>
    <n v="0"/>
    <x v="8"/>
    <m/>
    <m/>
    <m/>
    <m/>
    <m/>
  </r>
  <r>
    <s v="3620019"/>
    <s v="Brief Wings Adult 59-64&quot; XL   "/>
    <s v="Heavy       "/>
    <s v="4x15/Ca "/>
    <s v="KENDAL"/>
    <s v="66035"/>
    <n v="1"/>
    <n v="1"/>
    <n v="0"/>
    <n v="1"/>
    <n v="0"/>
    <n v="0"/>
    <x v="5"/>
    <m/>
    <m/>
    <m/>
    <m/>
    <m/>
  </r>
  <r>
    <s v="5820114"/>
    <s v="Shampoo &amp; Bodywash S&amp;C        "/>
    <s v="16oz        "/>
    <s v="12/Ca   "/>
    <s v="MEDLIN"/>
    <s v="MSC095340"/>
    <n v="1"/>
    <n v="1"/>
    <n v="0"/>
    <n v="0"/>
    <n v="1"/>
    <n v="0"/>
    <x v="2"/>
    <m/>
    <m/>
    <m/>
    <m/>
    <m/>
  </r>
  <r>
    <s v="1114758"/>
    <s v="Label:Refrigerate 1-5/8&quot;x3/8&quot; "/>
    <s v="500/Rl      "/>
    <s v="1000/Pk "/>
    <s v="HEALOG"/>
    <s v="2749"/>
    <n v="1"/>
    <n v="10"/>
    <n v="0"/>
    <n v="0"/>
    <n v="1"/>
    <n v="0"/>
    <x v="2"/>
    <m/>
    <m/>
    <m/>
    <m/>
    <m/>
  </r>
  <r>
    <s v="2881632"/>
    <s v="BAG INFECT WASTE 30-33GL 16MIC"/>
    <s v="33X40       "/>
    <s v="250/Ca  "/>
    <s v="CARDNB"/>
    <s v="44-01"/>
    <n v="1"/>
    <n v="4"/>
    <n v="0"/>
    <n v="0"/>
    <n v="1"/>
    <n v="0"/>
    <x v="2"/>
    <m/>
    <m/>
    <m/>
    <m/>
    <m/>
  </r>
  <r>
    <s v="1117169"/>
    <s v="First Aid Kit 3-Shelf Cabinet "/>
    <s v="Filled      "/>
    <s v="Ea      "/>
    <s v="MEDIQ"/>
    <s v="745M1"/>
    <n v="1"/>
    <n v="1"/>
    <n v="0"/>
    <n v="0"/>
    <n v="1"/>
    <n v="0"/>
    <x v="2"/>
    <m/>
    <m/>
    <m/>
    <m/>
    <m/>
  </r>
  <r>
    <s v="7018543"/>
    <s v="Syringe Vanish Pt 3cc         "/>
    <s v="20x1        "/>
    <s v="6x100/ca"/>
    <s v="RETTEC"/>
    <s v="10371"/>
    <n v="1"/>
    <n v="1"/>
    <n v="0"/>
    <n v="1"/>
    <n v="0"/>
    <n v="0"/>
    <x v="5"/>
    <m/>
    <m/>
    <m/>
    <m/>
    <m/>
  </r>
  <r>
    <s v="6978069"/>
    <s v="Wristband Identification White"/>
    <s v="White       "/>
    <s v="500/Bx  "/>
    <s v="PREDYN"/>
    <s v="140-11-PDM"/>
    <n v="1"/>
    <n v="5"/>
    <n v="0"/>
    <n v="1"/>
    <n v="0"/>
    <n v="0"/>
    <x v="8"/>
    <m/>
    <m/>
    <m/>
    <m/>
    <m/>
  </r>
  <r>
    <s v="1209839"/>
    <s v="Tubing Extension f/Leg Bag    "/>
    <s v="18&quot;         "/>
    <s v="50/Ca   "/>
    <s v="AMSINO"/>
    <s v="AS311"/>
    <n v="1"/>
    <n v="1"/>
    <n v="0"/>
    <n v="0"/>
    <n v="1"/>
    <n v="0"/>
    <x v="2"/>
    <m/>
    <m/>
    <m/>
    <m/>
    <m/>
  </r>
  <r>
    <s v="4309918"/>
    <s v="Pillow Pos Nylon W/Cvr Tn     "/>
    <s v="21&quot;X20&quot;X27&quot; "/>
    <s v="12/Ca   "/>
    <s v="MEDLIN"/>
    <s v="MDT219715"/>
    <n v="1"/>
    <n v="3"/>
    <n v="0"/>
    <n v="1"/>
    <n v="0"/>
    <n v="0"/>
    <x v="5"/>
    <m/>
    <m/>
    <m/>
    <m/>
    <m/>
  </r>
  <r>
    <s v="1160664"/>
    <s v="Underwear Protection Plus SM  "/>
    <s v="20x32       "/>
    <s v="88/Ca   "/>
    <s v="MEDLIN"/>
    <s v="MSC23000"/>
    <n v="1"/>
    <n v="1"/>
    <n v="1"/>
    <n v="0"/>
    <n v="0"/>
    <n v="0"/>
    <x v="8"/>
    <m/>
    <m/>
    <m/>
    <m/>
    <m/>
  </r>
  <r>
    <s v="3980080"/>
    <s v="Aloe Vesta Shampoo/Bodywash   "/>
    <s v="1L          "/>
    <s v="Ea      "/>
    <s v="BRISTL"/>
    <s v="324612"/>
    <n v="1"/>
    <n v="64"/>
    <n v="0"/>
    <n v="1"/>
    <n v="0"/>
    <n v="0"/>
    <x v="8"/>
    <m/>
    <m/>
    <m/>
    <m/>
    <m/>
  </r>
  <r>
    <s v="1166278"/>
    <s v="Sorbion Satchet S 4x4&quot;        "/>
    <s v="            "/>
    <s v="10/Bx   "/>
    <s v="SMINEP"/>
    <s v="7323206"/>
    <n v="1"/>
    <n v="1"/>
    <n v="0"/>
    <n v="0"/>
    <n v="0"/>
    <n v="1"/>
    <x v="2"/>
    <m/>
    <m/>
    <m/>
    <m/>
    <m/>
  </r>
  <r>
    <s v="1160096"/>
    <s v="Pants Training Curity Youth M "/>
    <s v="XL Heavy    "/>
    <s v="76/Ca   "/>
    <s v="KENDAL"/>
    <s v="70065BA"/>
    <n v="1"/>
    <n v="2"/>
    <n v="0"/>
    <n v="1"/>
    <n v="0"/>
    <n v="0"/>
    <x v="5"/>
    <m/>
    <m/>
    <m/>
    <m/>
    <m/>
  </r>
  <r>
    <s v="1189159"/>
    <s v="Cuff BP Critikon Long Arm     "/>
    <s v="Large 2-Tube"/>
    <s v="5/Bx    "/>
    <s v="MARQ"/>
    <s v="2467"/>
    <n v="1"/>
    <n v="1"/>
    <n v="0"/>
    <n v="0"/>
    <n v="0"/>
    <n v="1"/>
    <x v="2"/>
    <m/>
    <m/>
    <m/>
    <m/>
    <m/>
  </r>
  <r>
    <s v="9026258"/>
    <s v="LIFE SAVERS BAGS 5 FLVR,6     "/>
    <s v="            "/>
    <s v="1/PK    "/>
    <s v="ODEPOT"/>
    <s v="414680"/>
    <n v="1"/>
    <n v="1"/>
    <n v="0"/>
    <n v="0"/>
    <n v="0"/>
    <n v="1"/>
    <x v="7"/>
    <m/>
    <m/>
    <m/>
    <m/>
    <m/>
  </r>
  <r>
    <s v="1256410"/>
    <s v="Scrub Top Ladies V Neck       "/>
    <s v="Black       "/>
    <s v="Ea      "/>
    <s v="WHTSWN"/>
    <s v="14700-015-M"/>
    <n v="1"/>
    <n v="4"/>
    <n v="0"/>
    <n v="0"/>
    <n v="0"/>
    <n v="1"/>
    <x v="2"/>
    <m/>
    <m/>
    <m/>
    <m/>
    <m/>
  </r>
  <r>
    <s v="4390166"/>
    <s v="PremierPro Glove Ext Cuff     "/>
    <s v="Small       "/>
    <s v="50Ea/Bx "/>
    <s v="S2SGLO"/>
    <s v="5092"/>
    <n v="1"/>
    <n v="10"/>
    <n v="0"/>
    <n v="1"/>
    <n v="0"/>
    <n v="0"/>
    <x v="4"/>
    <m/>
    <m/>
    <m/>
    <m/>
    <m/>
  </r>
  <r>
    <s v="1133759"/>
    <s v="Medigrip Tubular Bandage      "/>
    <s v="D 3&quot;        "/>
    <s v="1Rl/Bx  "/>
    <s v="MEDLIN"/>
    <s v="MSC9503"/>
    <n v="1"/>
    <n v="2"/>
    <n v="0"/>
    <n v="1"/>
    <n v="0"/>
    <n v="0"/>
    <x v="5"/>
    <m/>
    <m/>
    <m/>
    <m/>
    <m/>
  </r>
  <r>
    <s v="3389164"/>
    <s v="Scrub Pant Unisex Drawstring  "/>
    <s v="Black L     "/>
    <s v="Ea      "/>
    <s v="WHTSWN"/>
    <s v="14920-015-L"/>
    <n v="1"/>
    <n v="4"/>
    <n v="0"/>
    <n v="0"/>
    <n v="0"/>
    <n v="1"/>
    <x v="2"/>
    <m/>
    <m/>
    <m/>
    <m/>
    <m/>
  </r>
  <r>
    <s v="1092513"/>
    <s v="Pouch Ostomy Drainable 2-3/4&quot; "/>
    <s v="UltraClear  "/>
    <s v="10/Bx   "/>
    <s v="HOLLIS"/>
    <s v="18004"/>
    <n v="1"/>
    <n v="2"/>
    <n v="0"/>
    <n v="1"/>
    <n v="0"/>
    <n v="0"/>
    <x v="5"/>
    <m/>
    <m/>
    <m/>
    <m/>
    <m/>
  </r>
  <r>
    <s v="9230012"/>
    <s v="Oxygen Mask &amp; Tubing          "/>
    <s v="Child       "/>
    <s v="Ea      "/>
    <s v="MADA"/>
    <s v="1327C"/>
    <n v="1"/>
    <n v="50"/>
    <n v="0"/>
    <n v="1"/>
    <n v="0"/>
    <n v="0"/>
    <x v="8"/>
    <m/>
    <m/>
    <m/>
    <m/>
    <m/>
  </r>
  <r>
    <s v="7887759"/>
    <s v="Removal Suture Skin           "/>
    <s v="Kit         "/>
    <s v="Ea      "/>
    <s v="BUSSE"/>
    <s v="718"/>
    <n v="1"/>
    <n v="8"/>
    <n v="0"/>
    <n v="1"/>
    <n v="0"/>
    <n v="0"/>
    <x v="8"/>
    <m/>
    <m/>
    <m/>
    <m/>
    <m/>
  </r>
  <r>
    <s v="6270148"/>
    <s v="Zamst Ankle A2 DX Right       "/>
    <s v="Large       "/>
    <s v="Ea      "/>
    <s v="ZAMST"/>
    <s v="470603"/>
    <n v="1"/>
    <n v="2"/>
    <n v="0"/>
    <n v="0"/>
    <n v="1"/>
    <n v="0"/>
    <x v="2"/>
    <m/>
    <m/>
    <m/>
    <m/>
    <m/>
  </r>
  <r>
    <s v="5820005"/>
    <s v="Cotton Tip Applicator Lf Ns 6&quot;"/>
    <s v="6&quot;          "/>
    <s v="100/Pk  "/>
    <s v="ALLEG"/>
    <s v="C15055-600"/>
    <n v="1"/>
    <n v="100"/>
    <n v="0"/>
    <n v="1"/>
    <n v="0"/>
    <n v="0"/>
    <x v="5"/>
    <m/>
    <m/>
    <m/>
    <m/>
    <m/>
  </r>
  <r>
    <s v="1124628"/>
    <s v="Wheelchair Transport Bari 22&quot; "/>
    <s v="400#Capacity"/>
    <s v="Ea      "/>
    <s v="MEDLIN"/>
    <s v="MDS808200BAR"/>
    <n v="1"/>
    <n v="1"/>
    <n v="0"/>
    <n v="0"/>
    <n v="1"/>
    <n v="0"/>
    <x v="2"/>
    <m/>
    <m/>
    <m/>
    <m/>
    <m/>
  </r>
  <r>
    <s v="1310409"/>
    <s v="Soap Liquid Refille Bottle    "/>
    <s v="1L Herbal   "/>
    <s v="Ea      "/>
    <s v="VESTAL"/>
    <s v="110587"/>
    <n v="1"/>
    <n v="12"/>
    <n v="0"/>
    <n v="1"/>
    <n v="0"/>
    <n v="0"/>
    <x v="5"/>
    <m/>
    <m/>
    <m/>
    <m/>
    <m/>
  </r>
  <r>
    <s v="2990140"/>
    <s v="Maxithins  Pad Overnight      "/>
    <s v="            "/>
    <s v="12/Pk   "/>
    <s v="ABCO"/>
    <s v="ALA 40063"/>
    <n v="1"/>
    <n v="6"/>
    <n v="0"/>
    <n v="1"/>
    <n v="0"/>
    <n v="0"/>
    <x v="4"/>
    <m/>
    <m/>
    <m/>
    <m/>
    <m/>
  </r>
  <r>
    <s v="1119573"/>
    <s v="Ovation Pillow 20x26 White    "/>
    <s v="            "/>
    <s v="12/Ca   "/>
    <s v="MEDLIN"/>
    <s v="MDT219860"/>
    <n v="1"/>
    <n v="1"/>
    <n v="0"/>
    <n v="1"/>
    <n v="0"/>
    <n v="0"/>
    <x v="5"/>
    <m/>
    <m/>
    <m/>
    <m/>
    <m/>
  </r>
  <r>
    <s v="1099382"/>
    <s v="Unifine Needle Pentip 8mm     "/>
    <s v="31Gx5/16    "/>
    <s v="100/Bx  "/>
    <s v="OWENM"/>
    <s v="AN 3530"/>
    <n v="1"/>
    <n v="10"/>
    <n v="0"/>
    <n v="1"/>
    <n v="0"/>
    <n v="0"/>
    <x v="8"/>
    <m/>
    <m/>
    <m/>
    <m/>
    <m/>
  </r>
  <r>
    <s v="5824751"/>
    <s v="Shirt Scrub SMS Unisex Blue Xl"/>
    <s v="XL          "/>
    <s v="60/Ca   "/>
    <s v="ALLEG"/>
    <s v="23504T"/>
    <n v="1"/>
    <n v="1"/>
    <n v="0"/>
    <n v="1"/>
    <n v="0"/>
    <n v="0"/>
    <x v="5"/>
    <m/>
    <m/>
    <m/>
    <m/>
    <m/>
  </r>
  <r>
    <s v="6781074"/>
    <s v="Suture Removal Kit,Metal Scis "/>
    <s v="Plas Forceps"/>
    <s v="Ea      "/>
    <s v="MEDLIN"/>
    <s v="DYND71020"/>
    <n v="1"/>
    <n v="10"/>
    <n v="0"/>
    <n v="1"/>
    <n v="0"/>
    <n v="0"/>
    <x v="3"/>
    <m/>
    <m/>
    <m/>
    <m/>
    <m/>
  </r>
  <r>
    <s v="7338484"/>
    <s v="Air Hose 2Tube Adult/Pedo     "/>
    <s v="            "/>
    <s v="Ea      "/>
    <s v="MARQ"/>
    <s v="107365"/>
    <n v="1"/>
    <n v="2"/>
    <n v="0"/>
    <n v="0"/>
    <n v="1"/>
    <n v="0"/>
    <x v="2"/>
    <m/>
    <m/>
    <m/>
    <m/>
    <m/>
  </r>
  <r>
    <s v="1169836"/>
    <s v="Cloth Hygen Microfiber 16x16  "/>
    <s v="Green       "/>
    <s v="12/Pk   "/>
    <s v="RUBBMD"/>
    <s v="FGQ62000GR00"/>
    <n v="1"/>
    <n v="1"/>
    <n v="0"/>
    <n v="0"/>
    <n v="1"/>
    <n v="0"/>
    <x v="2"/>
    <m/>
    <m/>
    <m/>
    <m/>
    <m/>
  </r>
  <r>
    <s v="1118537"/>
    <s v="Criterion Glove PF Nitrile LF "/>
    <s v="Large       "/>
    <s v="100/Bx  "/>
    <s v="SRITNG"/>
    <s v="1118537"/>
    <n v="1"/>
    <n v="10"/>
    <n v="0"/>
    <n v="1"/>
    <n v="0"/>
    <n v="0"/>
    <x v="8"/>
    <m/>
    <m/>
    <m/>
    <m/>
    <m/>
  </r>
  <r>
    <s v="1164914"/>
    <s v="Eye Patch Univ                "/>
    <s v="            "/>
    <s v="12/Bx   "/>
    <s v="BEAVIS"/>
    <s v="0008610"/>
    <n v="1"/>
    <n v="1"/>
    <n v="0"/>
    <n v="0"/>
    <n v="0"/>
    <n v="1"/>
    <x v="2"/>
    <m/>
    <m/>
    <m/>
    <m/>
    <m/>
  </r>
  <r>
    <s v="1203656"/>
    <s v="EKG Electrode Silver Mac Plus "/>
    <s v="100/Pouch   "/>
    <s v="100/Bx  "/>
    <s v="VYAIRE"/>
    <s v="9623-810P"/>
    <n v="1"/>
    <n v="4"/>
    <n v="0"/>
    <n v="1"/>
    <n v="0"/>
    <n v="0"/>
    <x v="8"/>
    <m/>
    <m/>
    <m/>
    <m/>
    <m/>
  </r>
  <r>
    <s v="7341477"/>
    <s v="Critikon Cuff BP Disposable   "/>
    <s v="Adult Large "/>
    <s v="20/Bx   "/>
    <s v="MARQ"/>
    <s v="2643"/>
    <n v="1"/>
    <n v="1"/>
    <n v="0"/>
    <n v="0"/>
    <n v="1"/>
    <n v="0"/>
    <x v="2"/>
    <m/>
    <m/>
    <m/>
    <m/>
    <m/>
  </r>
  <r>
    <s v="9890000"/>
    <s v="Paper Thermal Rolls           "/>
    <s v="2&quot;x100'     "/>
    <s v="10Rl/Bx "/>
    <s v="SOSTEC"/>
    <s v="M4816A"/>
    <n v="1"/>
    <n v="3"/>
    <n v="0"/>
    <n v="0"/>
    <n v="1"/>
    <n v="0"/>
    <x v="2"/>
    <m/>
    <m/>
    <m/>
    <m/>
    <m/>
  </r>
  <r>
    <s v="8310473"/>
    <s v="Slipper Double Tread Blue     "/>
    <s v="Large       "/>
    <s v="48/Ca   "/>
    <s v="MEDLIN"/>
    <s v="MDTDBLTREADL"/>
    <n v="1"/>
    <n v="2"/>
    <n v="0"/>
    <n v="1"/>
    <n v="0"/>
    <n v="0"/>
    <x v="8"/>
    <m/>
    <m/>
    <m/>
    <m/>
    <m/>
  </r>
  <r>
    <s v="2010642"/>
    <s v="Gauze Sponges 4x4 8ply        "/>
    <s v="N/S         "/>
    <s v="200/Pk  "/>
    <s v="TIDI-E"/>
    <s v="908292"/>
    <n v="1"/>
    <n v="20"/>
    <n v="0"/>
    <n v="1"/>
    <n v="0"/>
    <n v="0"/>
    <x v="8"/>
    <m/>
    <m/>
    <m/>
    <m/>
    <m/>
  </r>
  <r>
    <s v="1064100"/>
    <s v="Tegaderm Dressing Acrylic     "/>
    <s v="Sacral      "/>
    <s v="20/Ca   "/>
    <s v="3MMED"/>
    <s v="90807"/>
    <n v="1"/>
    <n v="1"/>
    <n v="0"/>
    <n v="1"/>
    <n v="0"/>
    <n v="0"/>
    <x v="5"/>
    <m/>
    <m/>
    <m/>
    <m/>
    <m/>
  </r>
  <r>
    <s v="1471625"/>
    <s v="Albustix Strips               "/>
    <s v="            "/>
    <s v="100/Bt  "/>
    <s v="AMES"/>
    <s v="10333485"/>
    <n v="1"/>
    <n v="4"/>
    <n v="0"/>
    <n v="1"/>
    <n v="0"/>
    <n v="0"/>
    <x v="5"/>
    <m/>
    <m/>
    <m/>
    <m/>
    <m/>
  </r>
  <r>
    <s v="1226759"/>
    <s v="Shampo Bdy Wsh Frag Dy Fre Adt"/>
    <s v="4OZ         "/>
    <s v="96/Ca   "/>
    <s v="ALLEG"/>
    <s v="AG-SBW04"/>
    <n v="1"/>
    <n v="2"/>
    <n v="0"/>
    <n v="1"/>
    <n v="0"/>
    <n v="0"/>
    <x v="8"/>
    <m/>
    <m/>
    <m/>
    <m/>
    <m/>
  </r>
  <r>
    <s v="2883065"/>
    <s v="Suctur Remov Kt Littauer Scssr"/>
    <s v="AdsonForcep "/>
    <s v="Ea      "/>
    <s v="CARDSP"/>
    <s v="06-7200"/>
    <n v="1"/>
    <n v="5"/>
    <n v="0"/>
    <n v="1"/>
    <n v="0"/>
    <n v="0"/>
    <x v="5"/>
    <m/>
    <m/>
    <m/>
    <m/>
    <m/>
  </r>
  <r>
    <s v="1298983"/>
    <s v="Applicator Vaginal Cream      "/>
    <s v="Clear       "/>
    <s v="12/Pk   "/>
    <s v="APOPRO"/>
    <s v="69315"/>
    <n v="1"/>
    <n v="1"/>
    <n v="0"/>
    <n v="0"/>
    <n v="1"/>
    <n v="0"/>
    <x v="2"/>
    <m/>
    <m/>
    <m/>
    <m/>
    <m/>
  </r>
  <r>
    <s v="1142348"/>
    <s v="AED Plus Trainer II Unit      "/>
    <s v="            "/>
    <s v="Ea      "/>
    <s v="ZOLL"/>
    <s v="8008-0050-01"/>
    <n v="1"/>
    <n v="1"/>
    <n v="0"/>
    <n v="0"/>
    <n v="1"/>
    <n v="0"/>
    <x v="2"/>
    <m/>
    <m/>
    <m/>
    <m/>
    <m/>
  </r>
  <r>
    <s v="1175449"/>
    <s v="Pump Dispnsr f/1 Gallon Bottle"/>
    <s v="            "/>
    <s v="Ea      "/>
    <s v="MEDLIN"/>
    <s v="020390"/>
    <n v="1"/>
    <n v="12"/>
    <n v="0"/>
    <n v="1"/>
    <n v="0"/>
    <n v="0"/>
    <x v="8"/>
    <m/>
    <m/>
    <m/>
    <m/>
    <m/>
  </r>
  <r>
    <s v="6270016"/>
    <s v="MASK OXYMASK ADULT W/ 7'      "/>
    <s v="            "/>
    <s v="25/Ca   "/>
    <s v="VYAIRE"/>
    <s v="OM-1125-8"/>
    <n v="1"/>
    <n v="2"/>
    <n v="0"/>
    <n v="0"/>
    <n v="1"/>
    <n v="0"/>
    <x v="2"/>
    <m/>
    <m/>
    <m/>
    <m/>
    <m/>
  </r>
  <r>
    <s v="1226760"/>
    <s v="Gel Shave 1.5Oz Scented       "/>
    <s v="1.5OZ       "/>
    <s v="96/Ca   "/>
    <s v="ALLEG"/>
    <s v="AG-SG1"/>
    <n v="1"/>
    <n v="1"/>
    <n v="0"/>
    <n v="1"/>
    <n v="0"/>
    <n v="0"/>
    <x v="5"/>
    <m/>
    <m/>
    <m/>
    <m/>
    <m/>
  </r>
  <r>
    <s v="1213349"/>
    <s v="Wipe Disinfecting Clorox 75/Ct"/>
    <s v="Lemon       "/>
    <s v="6/Ca    "/>
    <s v="LAGASS"/>
    <s v="CLO15948CT"/>
    <n v="1"/>
    <n v="1"/>
    <n v="0"/>
    <n v="1"/>
    <n v="0"/>
    <n v="0"/>
    <x v="5"/>
    <m/>
    <m/>
    <m/>
    <m/>
    <m/>
  </r>
  <r>
    <s v="5823711"/>
    <s v="Toothbrush Prem Adult Xtrasoft"/>
    <s v="Indiv Wrap  "/>
    <s v="144/Bx  "/>
    <s v="ALLEG"/>
    <s v="OC-TBADXS2"/>
    <n v="1"/>
    <n v="4"/>
    <n v="0"/>
    <n v="1"/>
    <n v="0"/>
    <n v="0"/>
    <x v="5"/>
    <m/>
    <m/>
    <m/>
    <m/>
    <m/>
  </r>
  <r>
    <s v="3389166"/>
    <s v="Scrub Pant Unisex Drawstring  "/>
    <s v="Black S     "/>
    <s v="Ea      "/>
    <s v="WHTSWN"/>
    <s v="14920-015-S"/>
    <n v="1"/>
    <n v="4"/>
    <n v="0"/>
    <n v="0"/>
    <n v="0"/>
    <n v="1"/>
    <x v="2"/>
    <m/>
    <m/>
    <m/>
    <m/>
    <m/>
  </r>
  <r>
    <s v="1450508"/>
    <s v="Stethoscope Adscope Black 2Hd "/>
    <s v="22&quot; Adlt    "/>
    <s v="Ea      "/>
    <s v="AMDIAG"/>
    <s v="603BK"/>
    <n v="1"/>
    <n v="8"/>
    <n v="0"/>
    <n v="1"/>
    <n v="0"/>
    <n v="0"/>
    <x v="8"/>
    <m/>
    <m/>
    <m/>
    <m/>
    <m/>
  </r>
  <r>
    <s v="8401080"/>
    <s v="Spirometer Incentive          "/>
    <s v="2500ml      "/>
    <s v="12/Ca   "/>
    <s v="VYAIRE"/>
    <s v="001904A"/>
    <n v="1"/>
    <n v="1"/>
    <n v="0"/>
    <n v="1"/>
    <n v="0"/>
    <n v="0"/>
    <x v="5"/>
    <m/>
    <m/>
    <m/>
    <m/>
    <m/>
  </r>
  <r>
    <s v="1011651"/>
    <s v="Audiospec Large Size Only     "/>
    <s v="            "/>
    <s v="Ea      "/>
    <s v="WELCH"/>
    <s v="23307"/>
    <n v="1"/>
    <n v="1"/>
    <n v="0"/>
    <n v="1"/>
    <n v="0"/>
    <n v="0"/>
    <x v="4"/>
    <m/>
    <m/>
    <m/>
    <m/>
    <m/>
  </r>
  <r>
    <s v="1099313"/>
    <s v="Dentips Swabs Oral Disposable "/>
    <s v="            "/>
    <s v="500/Ca  "/>
    <s v="MEDLIN"/>
    <s v="MDS096502"/>
    <n v="1"/>
    <n v="1"/>
    <n v="0"/>
    <n v="0"/>
    <n v="0"/>
    <n v="1"/>
    <x v="2"/>
    <m/>
    <m/>
    <m/>
    <m/>
    <m/>
  </r>
  <r>
    <s v="1138736"/>
    <s v="WashCloth Convenience Attends "/>
    <s v="8&quot;x12.5&quot;    "/>
    <s v="12Pk/Ca "/>
    <s v="PAPPK"/>
    <s v="WCCP1000"/>
    <n v="1"/>
    <n v="2"/>
    <n v="0"/>
    <n v="1"/>
    <n v="0"/>
    <n v="0"/>
    <x v="5"/>
    <m/>
    <m/>
    <m/>
    <m/>
    <m/>
  </r>
  <r>
    <s v="8954428"/>
    <s v="Bags Flame Bedside Retard     "/>
    <s v="White       "/>
    <s v="2000/Ca "/>
    <s v="TIDI-E"/>
    <s v="950232"/>
    <n v="1"/>
    <n v="1"/>
    <n v="0"/>
    <n v="0"/>
    <n v="0"/>
    <n v="1"/>
    <x v="2"/>
    <m/>
    <m/>
    <m/>
    <m/>
    <m/>
  </r>
  <r>
    <s v="1217198"/>
    <s v="Slippers Patient Dbl Tread XL "/>
    <s v="Navy Blue   "/>
    <s v="48Pr/Ca "/>
    <s v="MEDACT"/>
    <s v="99946"/>
    <n v="1"/>
    <n v="1"/>
    <n v="0"/>
    <n v="1"/>
    <n v="0"/>
    <n v="0"/>
    <x v="5"/>
    <m/>
    <m/>
    <m/>
    <m/>
    <m/>
  </r>
  <r>
    <s v="2870832"/>
    <s v="Opsite Flexigrid Dressing     "/>
    <s v="4X4-3/4&quot;    "/>
    <s v="BX/50   "/>
    <s v="ABCO"/>
    <s v="66024630"/>
    <n v="1"/>
    <n v="2"/>
    <n v="0"/>
    <n v="1"/>
    <n v="0"/>
    <n v="0"/>
    <x v="5"/>
    <m/>
    <m/>
    <m/>
    <m/>
    <m/>
  </r>
  <r>
    <s v="1103507"/>
    <s v="Adult Aneroid Blood Unit      "/>
    <s v="            "/>
    <s v="Ea      "/>
    <s v="MEDLIN"/>
    <s v="MDS9380"/>
    <n v="1"/>
    <n v="3"/>
    <n v="1"/>
    <n v="0"/>
    <n v="0"/>
    <n v="0"/>
    <x v="8"/>
    <m/>
    <m/>
    <m/>
    <m/>
    <m/>
  </r>
  <r>
    <s v="9880216"/>
    <s v="Esteem Strch Glove Nitrile III"/>
    <s v="X-Large     "/>
    <s v="130/Bx  "/>
    <s v="ALLEG"/>
    <s v="8858NXLB"/>
    <n v="1"/>
    <n v="20"/>
    <n v="0"/>
    <n v="1"/>
    <n v="0"/>
    <n v="0"/>
    <x v="8"/>
    <m/>
    <m/>
    <m/>
    <m/>
    <m/>
  </r>
  <r>
    <s v="1160463"/>
    <s v="Burn Crm w/Lidocaine 0.9g Pkt "/>
    <s v="0.13/0.5%   "/>
    <s v="25/Bx   "/>
    <s v="MEDIQ"/>
    <s v="26073"/>
    <n v="1"/>
    <n v="4"/>
    <n v="0"/>
    <n v="1"/>
    <n v="0"/>
    <n v="0"/>
    <x v="5"/>
    <m/>
    <m/>
    <m/>
    <m/>
    <m/>
  </r>
  <r>
    <s v="9955426"/>
    <s v="Culture Swab Liquid Amies     "/>
    <s v="            "/>
    <s v="50/Bx   "/>
    <s v="B-DMIC"/>
    <s v="220093"/>
    <n v="1"/>
    <n v="1"/>
    <n v="0"/>
    <n v="1"/>
    <n v="0"/>
    <n v="0"/>
    <x v="8"/>
    <m/>
    <m/>
    <m/>
    <m/>
    <m/>
  </r>
  <r>
    <s v="1183928"/>
    <s v="Paper Table Crepe 21&quot;x125'Roll"/>
    <s v="White       "/>
    <s v="12/Ca   "/>
    <s v="GREBAY"/>
    <s v="42530"/>
    <n v="1"/>
    <n v="1"/>
    <n v="0"/>
    <n v="1"/>
    <n v="0"/>
    <n v="0"/>
    <x v="8"/>
    <m/>
    <m/>
    <m/>
    <m/>
    <m/>
  </r>
  <r>
    <s v="7000285"/>
    <s v="Cavilon BarrierCream Fragrance"/>
    <s v="FREE        "/>
    <s v="48/Ca   "/>
    <s v="3MMED"/>
    <s v="3354"/>
    <n v="1"/>
    <n v="1"/>
    <n v="0"/>
    <n v="0"/>
    <n v="1"/>
    <n v="0"/>
    <x v="2"/>
    <m/>
    <m/>
    <m/>
    <m/>
    <m/>
  </r>
  <r>
    <s v="1149144"/>
    <s v="Powerstep ClassicPlus M11-11.5"/>
    <s v="W13.13.5    "/>
    <s v="1/Pr    "/>
    <s v="STABST"/>
    <s v="1003-01H"/>
    <n v="1"/>
    <n v="1"/>
    <n v="0"/>
    <n v="1"/>
    <n v="0"/>
    <n v="0"/>
    <x v="5"/>
    <m/>
    <m/>
    <m/>
    <m/>
    <m/>
  </r>
  <r>
    <s v="6020222"/>
    <s v="Tray Foley Urine Meter Silicn "/>
    <s v="16Fr 200mL  "/>
    <s v="10/Ca   "/>
    <s v="BARDBI"/>
    <s v="892116"/>
    <n v="1"/>
    <n v="2"/>
    <n v="1"/>
    <n v="0"/>
    <n v="0"/>
    <n v="0"/>
    <x v="8"/>
    <m/>
    <m/>
    <m/>
    <m/>
    <m/>
  </r>
  <r>
    <s v="8406131"/>
    <s v="Commode Bucket                "/>
    <s v="7.5Qt       "/>
    <s v="12/Ca   "/>
    <s v="MEDDEP"/>
    <s v="11106"/>
    <n v="1"/>
    <n v="1"/>
    <n v="0"/>
    <n v="0"/>
    <n v="1"/>
    <n v="0"/>
    <x v="2"/>
    <m/>
    <m/>
    <m/>
    <m/>
    <m/>
  </r>
  <r>
    <s v="1248080"/>
    <s v="Bottle Humidifier Airsep      "/>
    <s v="            "/>
    <s v="Ea      "/>
    <s v="AIRSEP"/>
    <s v="HU003-1"/>
    <n v="1"/>
    <n v="4"/>
    <n v="0"/>
    <n v="0"/>
    <n v="0"/>
    <n v="1"/>
    <x v="2"/>
    <m/>
    <m/>
    <m/>
    <m/>
    <m/>
  </r>
  <r>
    <s v="1145607"/>
    <s v="Cannula w/10' Tubing          "/>
    <s v="Adult       "/>
    <s v="25/Ca   "/>
    <s v="CHEMET"/>
    <s v="33240"/>
    <n v="1"/>
    <n v="1"/>
    <n v="0"/>
    <n v="0"/>
    <n v="1"/>
    <n v="0"/>
    <x v="4"/>
    <m/>
    <m/>
    <m/>
    <m/>
    <m/>
  </r>
  <r>
    <s v="1135542"/>
    <s v="Support Ankle Neoprene Small  "/>
    <s v="BlackScarlet"/>
    <s v="Ea      "/>
    <s v="SHOKDR"/>
    <s v="431"/>
    <n v="1"/>
    <n v="1"/>
    <n v="0"/>
    <n v="0"/>
    <n v="1"/>
    <n v="0"/>
    <x v="2"/>
    <m/>
    <m/>
    <m/>
    <m/>
    <m/>
  </r>
  <r>
    <s v="1286077"/>
    <s v="Xeroform Gauze Petrolatum Strl"/>
    <s v="2&quot;x2&quot;       "/>
    <s v="25/Bx   "/>
    <s v="DUKAL"/>
    <s v="214"/>
    <n v="1"/>
    <n v="1"/>
    <n v="0"/>
    <n v="1"/>
    <n v="0"/>
    <n v="0"/>
    <x v="5"/>
    <m/>
    <m/>
    <m/>
    <m/>
    <m/>
  </r>
  <r>
    <s v="8900111"/>
    <s v="Container Pharm Waste Empty   "/>
    <s v="2 Gall      "/>
    <s v="Ea      "/>
    <s v="KENDAL"/>
    <s v="8820"/>
    <n v="1"/>
    <n v="20"/>
    <n v="0"/>
    <n v="1"/>
    <n v="0"/>
    <n v="0"/>
    <x v="8"/>
    <m/>
    <m/>
    <m/>
    <m/>
    <m/>
  </r>
  <r>
    <s v="1229340"/>
    <s v="Discover Drug Test Cup        "/>
    <s v="12 Panel    "/>
    <s v="25/Ca   "/>
    <s v="AMSCCO"/>
    <s v="DIS-CUP-9124"/>
    <n v="1"/>
    <n v="12"/>
    <n v="0"/>
    <n v="1"/>
    <n v="0"/>
    <n v="0"/>
    <x v="8"/>
    <m/>
    <m/>
    <m/>
    <m/>
    <m/>
  </r>
  <r>
    <s v="9808783"/>
    <s v="Combs                         "/>
    <s v="            "/>
    <s v="144/BX  "/>
    <s v="GF"/>
    <s v="1771B"/>
    <n v="1"/>
    <n v="10"/>
    <n v="0"/>
    <n v="1"/>
    <n v="0"/>
    <n v="0"/>
    <x v="8"/>
    <m/>
    <m/>
    <m/>
    <m/>
    <m/>
  </r>
  <r>
    <s v="6770016"/>
    <s v="Gold Bond Ultimate Healing Ltn"/>
    <s v="Healing     "/>
    <s v="14oz/Bt "/>
    <s v="CHAINC"/>
    <s v="06651"/>
    <n v="1"/>
    <n v="8"/>
    <n v="0"/>
    <n v="1"/>
    <n v="0"/>
    <n v="0"/>
    <x v="8"/>
    <m/>
    <m/>
    <m/>
    <m/>
    <m/>
  </r>
  <r>
    <s v="3129567"/>
    <s v="Com-Fit EL Msk Fluid Resistant"/>
    <s v="Blue        "/>
    <s v="50/Bx   "/>
    <s v="SULTAN"/>
    <s v="20324"/>
    <n v="1"/>
    <n v="4"/>
    <n v="0"/>
    <n v="1"/>
    <n v="0"/>
    <n v="0"/>
    <x v="8"/>
    <m/>
    <m/>
    <m/>
    <m/>
    <m/>
  </r>
  <r>
    <s v="1201121"/>
    <s v="ComfortForm Wrist W/MP Block  "/>
    <s v="Small Right "/>
    <s v="Ea      "/>
    <s v="SMTNEP"/>
    <s v="79-87453"/>
    <n v="1"/>
    <n v="3"/>
    <n v="0"/>
    <n v="1"/>
    <n v="0"/>
    <n v="0"/>
    <x v="5"/>
    <m/>
    <m/>
    <m/>
    <m/>
    <m/>
  </r>
  <r>
    <s v="1177120"/>
    <s v="Lamp Asmb f/Pocket Otoscope   "/>
    <s v="            "/>
    <s v="Ea      "/>
    <s v="AMDIAG"/>
    <s v="5111N-4"/>
    <n v="1"/>
    <n v="1"/>
    <n v="0"/>
    <n v="0"/>
    <n v="0"/>
    <n v="1"/>
    <x v="2"/>
    <m/>
    <m/>
    <m/>
    <m/>
    <m/>
  </r>
  <r>
    <s v="1264377"/>
    <s v="Cannula Nasal 50' Tubing      "/>
    <s v="Adult       "/>
    <s v="20/Ca   "/>
    <s v="VYAIRE"/>
    <s v="002600-50"/>
    <n v="1"/>
    <n v="1"/>
    <n v="0"/>
    <n v="1"/>
    <n v="0"/>
    <n v="0"/>
    <x v="2"/>
    <m/>
    <m/>
    <m/>
    <m/>
    <m/>
  </r>
  <r>
    <s v="6812484"/>
    <s v="Washcloth DawnMist Adult      "/>
    <s v="9&quot;x13&quot;      "/>
    <s v="64/Pk   "/>
    <s v="DUKAL"/>
    <s v="AW4739"/>
    <n v="1"/>
    <n v="2"/>
    <n v="0"/>
    <n v="1"/>
    <n v="0"/>
    <n v="0"/>
    <x v="5"/>
    <m/>
    <m/>
    <m/>
    <m/>
    <m/>
  </r>
  <r>
    <s v="6814363"/>
    <s v="Shave Cream Aerosol DawnMist  "/>
    <s v="            "/>
    <s v="12/Ca   "/>
    <s v="DUKAL"/>
    <s v="SC110-12"/>
    <n v="1"/>
    <n v="1"/>
    <n v="0"/>
    <n v="1"/>
    <n v="0"/>
    <n v="0"/>
    <x v="5"/>
    <m/>
    <m/>
    <m/>
    <m/>
    <m/>
  </r>
  <r>
    <s v="1160095"/>
    <s v="Pants Curity Youth            "/>
    <s v="Small/Med   "/>
    <s v="68/Ca   "/>
    <s v="KENDAL"/>
    <s v="70073A"/>
    <n v="1"/>
    <n v="1"/>
    <n v="0"/>
    <n v="0"/>
    <n v="1"/>
    <n v="0"/>
    <x v="2"/>
    <m/>
    <m/>
    <m/>
    <m/>
    <m/>
  </r>
  <r>
    <s v="1275752"/>
    <s v="Bandage Cavilon Liquid        "/>
    <s v="2.7ml       "/>
    <s v="20/Ca   "/>
    <s v="3MMED"/>
    <s v="5050"/>
    <n v="1"/>
    <n v="1"/>
    <n v="0"/>
    <n v="0"/>
    <n v="1"/>
    <n v="0"/>
    <x v="2"/>
    <m/>
    <m/>
    <m/>
    <m/>
    <m/>
  </r>
  <r>
    <s v="1183667"/>
    <s v="Dispenser Face Mask Manual    "/>
    <s v="Wht Metal   "/>
    <s v="Ea      "/>
    <s v="BOWMED"/>
    <s v="FB-090"/>
    <n v="1"/>
    <n v="3"/>
    <n v="0"/>
    <n v="0"/>
    <n v="0"/>
    <n v="1"/>
    <x v="2"/>
    <m/>
    <m/>
    <m/>
    <m/>
    <m/>
  </r>
  <r>
    <s v="5200017"/>
    <s v="Paper EKG Marquette Thermal Z "/>
    <s v="f/MAC 5000  "/>
    <s v="300/Pk  "/>
    <s v="CARDIO"/>
    <s v="9402-020"/>
    <n v="1"/>
    <n v="10"/>
    <n v="0"/>
    <n v="1"/>
    <n v="0"/>
    <n v="0"/>
    <x v="8"/>
    <m/>
    <m/>
    <m/>
    <m/>
    <m/>
  </r>
  <r>
    <s v="6983696"/>
    <s v="Sterile Water for Irrigation  "/>
    <s v="100mL       "/>
    <s v="25/Ca   "/>
    <s v="VYAIRE"/>
    <s v="AL4100"/>
    <n v="1"/>
    <n v="2"/>
    <n v="1"/>
    <n v="0"/>
    <n v="0"/>
    <n v="0"/>
    <x v="8"/>
    <m/>
    <m/>
    <m/>
    <m/>
    <m/>
  </r>
  <r>
    <s v="8906313"/>
    <s v="Brief Simplicity Adlt 45-58&quot;  "/>
    <s v="Lg Mod      "/>
    <s v="72/Ca   "/>
    <s v="KENDAL"/>
    <s v="60044"/>
    <n v="1"/>
    <n v="2"/>
    <n v="0"/>
    <n v="1"/>
    <n v="0"/>
    <n v="0"/>
    <x v="5"/>
    <m/>
    <m/>
    <m/>
    <m/>
    <m/>
  </r>
  <r>
    <s v="6430517"/>
    <s v="Tampon Kotex Scr Plstc Appl   "/>
    <s v="Spr Abs     "/>
    <s v="18/Pk   "/>
    <s v="KIMBER"/>
    <s v="15881"/>
    <n v="1"/>
    <n v="24"/>
    <n v="0"/>
    <n v="1"/>
    <n v="0"/>
    <n v="0"/>
    <x v="8"/>
    <m/>
    <m/>
    <m/>
    <m/>
    <m/>
  </r>
  <r>
    <s v="1116028"/>
    <s v="Cushion Egg Crate Foam        "/>
    <s v="16&quot;X8&quot;X1.5&quot; "/>
    <s v="12Pr/Ca "/>
    <s v="JOERNS"/>
    <s v="8616"/>
    <n v="1"/>
    <n v="1"/>
    <n v="0"/>
    <n v="1"/>
    <n v="0"/>
    <n v="0"/>
    <x v="5"/>
    <m/>
    <m/>
    <m/>
    <m/>
    <m/>
  </r>
  <r>
    <s v="7018118"/>
    <s v="Syringe 3cc Vanish Point      "/>
    <s v="20gx1.5     "/>
    <s v="100/Bx  "/>
    <s v="RETTEC"/>
    <s v="10381"/>
    <n v="1"/>
    <n v="1"/>
    <n v="0"/>
    <n v="1"/>
    <n v="0"/>
    <n v="0"/>
    <x v="5"/>
    <m/>
    <m/>
    <m/>
    <m/>
    <m/>
  </r>
  <r>
    <s v="8910581"/>
    <s v="Coaguchek XS Meter            "/>
    <s v="Kit         "/>
    <s v="Ea      "/>
    <s v="BIODYN"/>
    <s v="04837975001"/>
    <n v="1"/>
    <n v="3"/>
    <n v="0"/>
    <n v="0"/>
    <n v="0"/>
    <n v="1"/>
    <x v="2"/>
    <m/>
    <m/>
    <m/>
    <m/>
    <m/>
  </r>
  <r>
    <s v="1196589"/>
    <s v="Ear Muff Noise Reduction 26dB "/>
    <s v="Green       "/>
    <s v="Ea      "/>
    <s v="GRAING"/>
    <s v="3GYD7"/>
    <n v="1"/>
    <n v="2"/>
    <n v="0"/>
    <n v="0"/>
    <n v="1"/>
    <n v="0"/>
    <x v="2"/>
    <m/>
    <m/>
    <m/>
    <m/>
    <m/>
  </r>
  <r>
    <s v="1261692"/>
    <s v="Cartridge Ink f/ HP 933       "/>
    <s v="Multicolor  "/>
    <s v="4/Pk    "/>
    <s v="ODEPOT"/>
    <s v="979203"/>
    <n v="1"/>
    <n v="1"/>
    <n v="0"/>
    <n v="0"/>
    <n v="0"/>
    <n v="1"/>
    <x v="7"/>
    <m/>
    <m/>
    <m/>
    <m/>
    <m/>
  </r>
  <r>
    <s v="1134170"/>
    <s v="Pants Knit Wings              "/>
    <s v="Lg/XL       "/>
    <s v="50/Ca   "/>
    <s v="KENDAL"/>
    <s v="706A"/>
    <n v="1"/>
    <n v="1"/>
    <n v="0"/>
    <n v="0"/>
    <n v="1"/>
    <n v="0"/>
    <x v="2"/>
    <m/>
    <m/>
    <m/>
    <m/>
    <m/>
  </r>
  <r>
    <s v="1144925"/>
    <s v="Dressing Copa Island Foam     "/>
    <s v="4&quot;x4&quot;       "/>
    <s v="50/Ca   "/>
    <s v="KENDAL"/>
    <s v="55544B"/>
    <n v="1"/>
    <n v="2"/>
    <n v="0"/>
    <n v="0"/>
    <n v="1"/>
    <n v="0"/>
    <x v="2"/>
    <m/>
    <m/>
    <m/>
    <m/>
    <m/>
  </r>
  <r>
    <s v="9560147"/>
    <s v="Label Allergy Red/white       "/>
    <s v="200/RL      "/>
    <s v="1RL/BX  "/>
    <s v="TIMED"/>
    <s v="N-12A"/>
    <n v="1"/>
    <n v="10"/>
    <n v="1"/>
    <n v="0"/>
    <n v="0"/>
    <n v="0"/>
    <x v="8"/>
    <m/>
    <m/>
    <m/>
    <m/>
    <m/>
  </r>
  <r>
    <s v="8712203"/>
    <s v="Aloe Vestal Pctv Ointment 2N1 "/>
    <s v="2oz         "/>
    <s v="24/Ca   "/>
    <s v="BRISTL"/>
    <s v="324913"/>
    <n v="1"/>
    <n v="1"/>
    <n v="0"/>
    <n v="1"/>
    <n v="0"/>
    <n v="0"/>
    <x v="5"/>
    <m/>
    <m/>
    <m/>
    <m/>
    <m/>
  </r>
  <r>
    <s v="1253249"/>
    <s v="Brush Ivory Hair 7.25&quot;        "/>
    <s v="Hair        "/>
    <s v="288/Ca  "/>
    <s v="DUKAL"/>
    <s v="HBO1"/>
    <n v="1"/>
    <n v="1"/>
    <n v="0"/>
    <n v="0"/>
    <n v="1"/>
    <n v="0"/>
    <x v="2"/>
    <m/>
    <m/>
    <m/>
    <m/>
    <m/>
  </r>
  <r>
    <s v="6680015"/>
    <s v="Drug Screen 11 Panel          "/>
    <s v="            "/>
    <s v="25/Bx   "/>
    <s v="RACMED"/>
    <s v="CD-DOA-1115"/>
    <n v="1"/>
    <n v="1"/>
    <n v="0"/>
    <n v="1"/>
    <n v="0"/>
    <n v="0"/>
    <x v="8"/>
    <m/>
    <m/>
    <m/>
    <m/>
    <m/>
  </r>
  <r>
    <s v="1267430"/>
    <s v="Label Anes f/ Syringe Id      "/>
    <s v="            "/>
    <s v="323/Rl  "/>
    <s v="SHAMRO"/>
    <s v="SA3219-DTI"/>
    <n v="1"/>
    <n v="3"/>
    <n v="0"/>
    <n v="0"/>
    <n v="0"/>
    <n v="1"/>
    <x v="2"/>
    <m/>
    <m/>
    <m/>
    <m/>
    <m/>
  </r>
  <r>
    <s v="2881978"/>
    <s v="Esteem w/NeuThera Glove Synth "/>
    <s v="Small       "/>
    <s v="100/Bx  "/>
    <s v="ALLEG"/>
    <s v="S88RX02"/>
    <n v="1"/>
    <n v="1"/>
    <n v="0"/>
    <n v="1"/>
    <n v="0"/>
    <n v="0"/>
    <x v="8"/>
    <m/>
    <m/>
    <m/>
    <m/>
    <m/>
  </r>
  <r>
    <s v="9528276"/>
    <s v="Allevyn 3.5x3.5               "/>
    <s v="            "/>
    <s v="8/CA    "/>
    <s v="ABCO"/>
    <s v="66027640"/>
    <n v="1"/>
    <n v="1"/>
    <n v="0"/>
    <n v="0"/>
    <n v="1"/>
    <n v="0"/>
    <x v="2"/>
    <m/>
    <m/>
    <m/>
    <m/>
    <m/>
  </r>
  <r>
    <s v="4260053"/>
    <s v="Aneriod Stethescope Pro Kit   "/>
    <s v="Black Adult "/>
    <s v="Ea      "/>
    <s v="AMDIAG"/>
    <s v="768-670-11ABK"/>
    <n v="1"/>
    <n v="1"/>
    <n v="0"/>
    <n v="1"/>
    <n v="0"/>
    <n v="0"/>
    <x v="5"/>
    <m/>
    <m/>
    <m/>
    <m/>
    <m/>
  </r>
  <r>
    <s v="6980321"/>
    <s v="Cart Poly 3-Shelf w/PowerStrip"/>
    <s v="19x15x29    "/>
    <s v="Ea      "/>
    <s v="IDEMED"/>
    <s v="UC320P"/>
    <n v="1"/>
    <n v="1"/>
    <n v="0"/>
    <n v="1"/>
    <n v="0"/>
    <n v="0"/>
    <x v="5"/>
    <m/>
    <m/>
    <m/>
    <m/>
    <m/>
  </r>
  <r>
    <s v="9028442"/>
    <s v="Flag Tape Sign Here           "/>
    <s v="            "/>
    <s v="2/Pk    "/>
    <s v="ODEPOT"/>
    <s v="550657"/>
    <n v="1"/>
    <n v="3"/>
    <n v="0"/>
    <n v="0"/>
    <n v="0"/>
    <n v="1"/>
    <x v="7"/>
    <m/>
    <m/>
    <m/>
    <m/>
    <m/>
  </r>
  <r>
    <s v="1145865"/>
    <s v="Pill Splitter Blue            "/>
    <s v="            "/>
    <s v="1/Bx    "/>
    <s v="MEDLIN"/>
    <s v="NON135000"/>
    <n v="1"/>
    <n v="25"/>
    <n v="0"/>
    <n v="0"/>
    <n v="0"/>
    <n v="1"/>
    <x v="2"/>
    <m/>
    <m/>
    <m/>
    <m/>
    <m/>
  </r>
  <r>
    <s v="5470144"/>
    <s v="CareGuard Pillow Blue Reuse   "/>
    <s v="21&quot;x27&quot;     "/>
    <s v="12/Ca   "/>
    <s v="PILFAC"/>
    <s v="TPF-40005"/>
    <n v="1"/>
    <n v="3"/>
    <n v="0"/>
    <n v="0"/>
    <n v="0"/>
    <n v="1"/>
    <x v="2"/>
    <m/>
    <m/>
    <m/>
    <m/>
    <m/>
  </r>
  <r>
    <s v="1263215"/>
    <s v="Melatonin Quick Dissolve Chry "/>
    <s v="10mg Tablet "/>
    <s v="120/Bt  "/>
    <s v="CARDWH"/>
    <s v="4940649"/>
    <n v="1"/>
    <n v="6"/>
    <n v="0"/>
    <n v="0"/>
    <n v="1"/>
    <n v="0"/>
    <x v="2"/>
    <m/>
    <m/>
    <m/>
    <m/>
    <m/>
  </r>
  <r>
    <s v="1249664"/>
    <s v="Cuff BP Critikon Sensa-Cuff   "/>
    <s v="Adult       "/>
    <s v="5/Bx    "/>
    <s v="MARQ"/>
    <s v="2463"/>
    <n v="1"/>
    <n v="1"/>
    <n v="0"/>
    <n v="0"/>
    <n v="0"/>
    <n v="1"/>
    <x v="2"/>
    <m/>
    <m/>
    <m/>
    <m/>
    <m/>
  </r>
  <r>
    <s v="3687268"/>
    <s v="Syringe 3cc Vanish Point      "/>
    <s v="21gx1.5     "/>
    <s v="100/Bx  "/>
    <s v="RETTEC"/>
    <s v="10361"/>
    <n v="1"/>
    <n v="1"/>
    <n v="0"/>
    <n v="1"/>
    <n v="0"/>
    <n v="0"/>
    <x v="8"/>
    <m/>
    <m/>
    <m/>
    <m/>
    <m/>
  </r>
  <r>
    <s v="7323197"/>
    <s v="Precision X-tra Test Strips   "/>
    <s v="            "/>
    <s v="50/Bx   "/>
    <s v="MEDISE"/>
    <s v="9972865"/>
    <n v="1"/>
    <n v="6"/>
    <n v="0"/>
    <n v="1"/>
    <n v="0"/>
    <n v="0"/>
    <x v="8"/>
    <m/>
    <m/>
    <m/>
    <m/>
    <m/>
  </r>
  <r>
    <s v="5654216"/>
    <s v="Nitrile PF Glove Black        "/>
    <s v="XX-Large    "/>
    <s v="100/Bx  "/>
    <s v="MICFLE"/>
    <s v="MK-296-XXL"/>
    <n v="1"/>
    <n v="4"/>
    <n v="0"/>
    <n v="1"/>
    <n v="0"/>
    <n v="0"/>
    <x v="5"/>
    <m/>
    <m/>
    <m/>
    <m/>
    <m/>
  </r>
  <r>
    <s v="1105822"/>
    <s v="Resource Bnprn Pwd Unflavored "/>
    <s v="8oz         "/>
    <s v="6/Ca    "/>
    <s v="ABCO"/>
    <s v="28410000"/>
    <n v="1"/>
    <n v="2"/>
    <n v="0"/>
    <n v="1"/>
    <n v="0"/>
    <n v="0"/>
    <x v="5"/>
    <m/>
    <m/>
    <m/>
    <m/>
    <m/>
  </r>
  <r>
    <s v="7430739"/>
    <s v="Nasopharyngeal Airway         "/>
    <s v="32Fr        "/>
    <s v="10/Bx   "/>
    <s v="KENDAL"/>
    <s v="8888247056"/>
    <n v="1"/>
    <n v="3"/>
    <n v="0"/>
    <n v="1"/>
    <n v="0"/>
    <n v="0"/>
    <x v="5"/>
    <m/>
    <m/>
    <m/>
    <m/>
    <m/>
  </r>
  <r>
    <s v="1118175"/>
    <s v="Battery Door f/Suretemp       "/>
    <s v="            "/>
    <s v="Ea      "/>
    <s v="WELCH"/>
    <s v="25263-0000"/>
    <n v="1"/>
    <n v="2"/>
    <n v="0"/>
    <n v="0"/>
    <n v="1"/>
    <n v="0"/>
    <x v="2"/>
    <m/>
    <m/>
    <m/>
    <m/>
    <m/>
  </r>
  <r>
    <s v="2883041"/>
    <s v="Pad Prep Alchl 70%Isopropyl St"/>
    <s v="Lg          "/>
    <s v="200/Bx  "/>
    <s v="ALLEG"/>
    <s v="MW-APL"/>
    <n v="1"/>
    <n v="20"/>
    <n v="0"/>
    <n v="1"/>
    <n v="0"/>
    <n v="0"/>
    <x v="8"/>
    <m/>
    <m/>
    <m/>
    <m/>
    <m/>
  </r>
  <r>
    <s v="1211978"/>
    <s v="Clorox Toiletwand System      "/>
    <s v="Blue/White  "/>
    <s v="Ea      "/>
    <s v="ODEPOT"/>
    <s v="594890"/>
    <n v="1"/>
    <n v="2"/>
    <n v="0"/>
    <n v="0"/>
    <n v="0"/>
    <n v="1"/>
    <x v="7"/>
    <m/>
    <m/>
    <m/>
    <m/>
    <m/>
  </r>
  <r>
    <s v="8310925"/>
    <s v="Pant Scrub Elastic-Waist Blue "/>
    <s v="Sm Disp     "/>
    <s v="30/Ca   "/>
    <s v="MEDLIN"/>
    <s v="NON27213S"/>
    <n v="1"/>
    <n v="1"/>
    <n v="0"/>
    <n v="1"/>
    <n v="0"/>
    <n v="0"/>
    <x v="5"/>
    <m/>
    <m/>
    <m/>
    <m/>
    <m/>
  </r>
  <r>
    <s v="1193305"/>
    <s v="Catheter Red Rubber           "/>
    <s v="18FR        "/>
    <s v="100/Ca  "/>
    <s v="BARDBI"/>
    <s v="0094180"/>
    <n v="1"/>
    <n v="1"/>
    <n v="0"/>
    <n v="0"/>
    <n v="1"/>
    <n v="0"/>
    <x v="2"/>
    <m/>
    <m/>
    <m/>
    <m/>
    <m/>
  </r>
  <r>
    <s v="1138770"/>
    <s v="Breast Pump Plastic           "/>
    <s v="            "/>
    <s v="Ea      "/>
    <s v="GF"/>
    <s v="3909-1"/>
    <n v="1"/>
    <n v="4"/>
    <n v="0"/>
    <n v="0"/>
    <n v="1"/>
    <n v="0"/>
    <x v="8"/>
    <m/>
    <m/>
    <m/>
    <m/>
    <m/>
  </r>
  <r>
    <s v="1045324"/>
    <s v="Hot/Cold Pack Reusable HSI    "/>
    <s v="4&quot;x6&quot;       "/>
    <s v="Ea      "/>
    <s v="NORLAB"/>
    <s v="1045324"/>
    <n v="1"/>
    <n v="24"/>
    <n v="0"/>
    <n v="1"/>
    <n v="0"/>
    <n v="0"/>
    <x v="8"/>
    <m/>
    <m/>
    <m/>
    <m/>
    <m/>
  </r>
  <r>
    <s v="4998169"/>
    <s v="Syringe Irrigation Piston     "/>
    <s v="60cc Sterile"/>
    <s v="50/Ca   "/>
    <s v="AMSINO"/>
    <s v="AS015"/>
    <n v="1"/>
    <n v="6"/>
    <n v="0"/>
    <n v="1"/>
    <n v="0"/>
    <n v="0"/>
    <x v="8"/>
    <m/>
    <m/>
    <m/>
    <m/>
    <m/>
  </r>
  <r>
    <s v="9273263"/>
    <s v="Cannula Nasal Adult 7'tb F    "/>
    <s v="            "/>
    <s v="50/Ca   "/>
    <s v="SALTE"/>
    <s v="1699-7-50"/>
    <n v="1"/>
    <n v="1"/>
    <n v="0"/>
    <n v="1"/>
    <n v="0"/>
    <n v="0"/>
    <x v="5"/>
    <m/>
    <m/>
    <m/>
    <m/>
    <m/>
  </r>
  <r>
    <s v="2882385"/>
    <s v="Esteem Strchy Glove Nitrile I "/>
    <s v="X-Large     "/>
    <s v="130/Bx  "/>
    <s v="ALLEG"/>
    <s v="8819NB"/>
    <n v="1"/>
    <n v="1"/>
    <n v="0"/>
    <n v="1"/>
    <n v="0"/>
    <n v="0"/>
    <x v="8"/>
    <m/>
    <m/>
    <m/>
    <m/>
    <m/>
  </r>
  <r>
    <s v="4969779"/>
    <s v="Ecg Cable 3 Lead Atlas        "/>
    <s v="MONITOR     "/>
    <s v="1/EA    "/>
    <s v="WELCH"/>
    <s v="6200-05"/>
    <n v="1"/>
    <n v="1"/>
    <n v="0"/>
    <n v="1"/>
    <n v="0"/>
    <n v="0"/>
    <x v="5"/>
    <m/>
    <m/>
    <m/>
    <m/>
    <m/>
  </r>
  <r>
    <s v="1115407"/>
    <s v="Comp Stocking Knee 15-20      "/>
    <s v="Tan Large   "/>
    <s v="1/Pr    "/>
    <s v="SMINEP"/>
    <s v="114808"/>
    <n v="1"/>
    <n v="4"/>
    <n v="0"/>
    <n v="0"/>
    <n v="1"/>
    <n v="0"/>
    <x v="2"/>
    <m/>
    <m/>
    <m/>
    <m/>
    <m/>
  </r>
  <r>
    <s v="5662753"/>
    <s v="Snap Adapters                 "/>
    <s v="            "/>
    <s v="10/Set  "/>
    <s v="WELCH"/>
    <s v="58549-0000"/>
    <n v="1"/>
    <n v="1"/>
    <n v="0"/>
    <n v="0"/>
    <n v="1"/>
    <n v="0"/>
    <x v="2"/>
    <m/>
    <m/>
    <m/>
    <m/>
    <m/>
  </r>
  <r>
    <s v="1173150"/>
    <s v="Wedge Bed Foam 12x24x24&quot;      "/>
    <s v="Blue        "/>
    <s v="Ea      "/>
    <s v="MABIS"/>
    <s v="802-8028-0100"/>
    <n v="1"/>
    <n v="6"/>
    <n v="0"/>
    <n v="0"/>
    <n v="1"/>
    <n v="0"/>
    <x v="2"/>
    <m/>
    <m/>
    <m/>
    <m/>
    <m/>
  </r>
  <r>
    <s v="8900145"/>
    <s v="Curity Gauze Sterile 4&quot;x4&quot;    "/>
    <s v="8ply 10's   "/>
    <s v="100/Bx  "/>
    <s v="KENDAL"/>
    <s v="3968"/>
    <n v="1"/>
    <n v="4"/>
    <n v="0"/>
    <n v="1"/>
    <n v="0"/>
    <n v="0"/>
    <x v="8"/>
    <m/>
    <m/>
    <m/>
    <m/>
    <m/>
  </r>
  <r>
    <s v="9025848"/>
    <s v="Pen Comformate Rtr Fine B     "/>
    <s v="Black       "/>
    <s v="12/Pk   "/>
    <s v="ODEPOT"/>
    <s v="396711"/>
    <n v="1"/>
    <n v="1"/>
    <n v="0"/>
    <n v="0"/>
    <n v="0"/>
    <n v="1"/>
    <x v="7"/>
    <m/>
    <m/>
    <m/>
    <m/>
    <m/>
  </r>
  <r>
    <s v="9533632"/>
    <s v="Plier Hard Wire Cutter        "/>
    <s v="15Degree    "/>
    <s v="Ea      "/>
    <s v="MILTEX"/>
    <s v="74-103"/>
    <n v="1"/>
    <n v="2"/>
    <n v="0"/>
    <n v="0"/>
    <n v="0"/>
    <n v="1"/>
    <x v="2"/>
    <m/>
    <m/>
    <m/>
    <m/>
    <m/>
  </r>
  <r>
    <s v="1271927"/>
    <s v="Tweezer SS 3.5&quot; Fine Point    "/>
    <s v="            "/>
    <s v="Ea      "/>
    <s v="GF"/>
    <s v="1783"/>
    <n v="1"/>
    <n v="10"/>
    <n v="0"/>
    <n v="0"/>
    <n v="1"/>
    <n v="0"/>
    <x v="4"/>
    <m/>
    <m/>
    <m/>
    <m/>
    <m/>
  </r>
  <r>
    <s v="3980067"/>
    <s v="Paste Brava                   "/>
    <s v="2 oz        "/>
    <s v="Ea      "/>
    <s v="SWEEN"/>
    <s v="12050"/>
    <n v="1"/>
    <n v="12"/>
    <n v="0"/>
    <n v="0"/>
    <n v="1"/>
    <n v="0"/>
    <x v="2"/>
    <m/>
    <m/>
    <m/>
    <m/>
    <m/>
  </r>
  <r>
    <s v="8310477"/>
    <s v="Slipper Sure-Grip Blue        "/>
    <s v="Medium      "/>
    <s v="12/Bx   "/>
    <s v="MEDLIN"/>
    <s v="MDT211220M"/>
    <n v="1"/>
    <n v="1"/>
    <n v="0"/>
    <n v="0"/>
    <n v="1"/>
    <n v="0"/>
    <x v="2"/>
    <m/>
    <m/>
    <m/>
    <m/>
    <m/>
  </r>
  <r>
    <s v="6783964"/>
    <s v="Gauze Sponge Woven LF ST 8ply "/>
    <s v="2&quot;x2&quot;       "/>
    <s v="100/Bx  "/>
    <s v="MEDLIN"/>
    <s v="NON21420"/>
    <n v="1"/>
    <n v="10"/>
    <n v="0"/>
    <n v="1"/>
    <n v="0"/>
    <n v="0"/>
    <x v="8"/>
    <m/>
    <m/>
    <m/>
    <m/>
    <m/>
  </r>
  <r>
    <s v="1078990"/>
    <s v="Safeskin PF Vinyl Glove       "/>
    <s v="X-Large     "/>
    <s v="90/Bx   "/>
    <s v="HALYAR"/>
    <s v="55034"/>
    <n v="1"/>
    <n v="24"/>
    <n v="0"/>
    <n v="1"/>
    <n v="0"/>
    <n v="0"/>
    <x v="8"/>
    <m/>
    <m/>
    <m/>
    <m/>
    <m/>
  </r>
  <r>
    <s v="2670015"/>
    <s v="Medicine Cup Polyethylene     "/>
    <s v="1oz Non-Grad"/>
    <s v="100/Pk  "/>
    <s v="DYNAM"/>
    <s v="4258"/>
    <n v="1"/>
    <n v="100"/>
    <n v="0"/>
    <n v="1"/>
    <n v="0"/>
    <n v="0"/>
    <x v="8"/>
    <m/>
    <m/>
    <m/>
    <m/>
    <m/>
  </r>
  <r>
    <s v="4998866"/>
    <s v="PowerSonic6Volt BatteryHousing"/>
    <s v="            "/>
    <s v="Ea      "/>
    <s v="MOTMED"/>
    <s v="HS-PS-632"/>
    <n v="1"/>
    <n v="1"/>
    <n v="0"/>
    <n v="0"/>
    <n v="0"/>
    <n v="1"/>
    <x v="2"/>
    <m/>
    <m/>
    <m/>
    <m/>
    <m/>
  </r>
  <r>
    <s v="4845473"/>
    <s v="Bracket Wire Lock F/8980      "/>
    <s v="            "/>
    <s v="5/CA    "/>
    <s v="KENDAL"/>
    <s v="8984"/>
    <n v="1"/>
    <n v="1"/>
    <n v="0"/>
    <n v="0"/>
    <n v="1"/>
    <n v="0"/>
    <x v="2"/>
    <m/>
    <m/>
    <m/>
    <m/>
    <m/>
  </r>
  <r>
    <s v="1103191"/>
    <s v="Cuff SC Reus Adult 2-Tube     "/>
    <s v="            "/>
    <s v="Ea      "/>
    <s v="WELCH"/>
    <s v="REUSE-11-2SC"/>
    <n v="1"/>
    <n v="8"/>
    <n v="1"/>
    <n v="0"/>
    <n v="0"/>
    <n v="0"/>
    <x v="8"/>
    <m/>
    <m/>
    <m/>
    <m/>
    <m/>
  </r>
  <r>
    <s v="1169628"/>
    <s v="Chek-Stix Combo Pos/Neg       "/>
    <s v="25+25       "/>
    <s v="6/Ca    "/>
    <s v="AMES"/>
    <s v="10310483"/>
    <n v="1"/>
    <n v="1"/>
    <n v="0"/>
    <n v="1"/>
    <n v="0"/>
    <n v="0"/>
    <x v="5"/>
    <m/>
    <m/>
    <m/>
    <m/>
    <m/>
  </r>
  <r>
    <s v="3333658"/>
    <s v="Rx Destroyer Funnel           "/>
    <s v="16oz/64oz   "/>
    <s v="Ea      "/>
    <s v="C2RGLO"/>
    <s v="RXFUn"/>
    <n v="1"/>
    <n v="2"/>
    <n v="0"/>
    <n v="0"/>
    <n v="0"/>
    <n v="1"/>
    <x v="2"/>
    <m/>
    <m/>
    <m/>
    <m/>
    <m/>
  </r>
  <r>
    <s v="1184006"/>
    <s v="IV Start Kit                  "/>
    <s v="            "/>
    <s v="100/Ca  "/>
    <s v="TRILAB"/>
    <s v="50265"/>
    <n v="1"/>
    <n v="1"/>
    <n v="0"/>
    <n v="1"/>
    <n v="0"/>
    <n v="0"/>
    <x v="5"/>
    <m/>
    <m/>
    <m/>
    <m/>
    <m/>
  </r>
  <r>
    <s v="1248471"/>
    <s v="Cutimed Epiona Dressing Steril"/>
    <s v="2x2         "/>
    <s v="10/Bx   "/>
    <s v="SMINEP"/>
    <s v="7322700"/>
    <n v="1"/>
    <n v="1"/>
    <n v="0"/>
    <n v="1"/>
    <n v="0"/>
    <n v="0"/>
    <x v="5"/>
    <m/>
    <m/>
    <m/>
    <m/>
    <m/>
  </r>
  <r>
    <s v="1217116"/>
    <s v="Wipe ReadyFlush Jr. Bdgr      "/>
    <s v="            "/>
    <s v="960/Ca  "/>
    <s v="MEDLIN"/>
    <s v="MSC263820"/>
    <n v="1"/>
    <n v="1"/>
    <n v="0"/>
    <n v="0"/>
    <n v="0"/>
    <n v="1"/>
    <x v="2"/>
    <m/>
    <m/>
    <m/>
    <m/>
    <m/>
  </r>
  <r>
    <s v="1126995"/>
    <s v="Crayon Adhesive Bandages      "/>
    <s v="3/4&quot; x 3&quot;   "/>
    <s v="100/Bx  "/>
    <s v="ARMEDC"/>
    <s v="1126995"/>
    <n v="1"/>
    <n v="3"/>
    <n v="0"/>
    <n v="1"/>
    <n v="0"/>
    <n v="0"/>
    <x v="8"/>
    <m/>
    <m/>
    <m/>
    <m/>
    <m/>
  </r>
  <r>
    <s v="1146488"/>
    <s v="Sharps Container              "/>
    <s v="3Gallon     "/>
    <s v="12/Ca   "/>
    <s v="MEDLIN"/>
    <s v="MDS705203"/>
    <n v="1"/>
    <n v="1"/>
    <n v="0"/>
    <n v="0"/>
    <n v="0"/>
    <n v="1"/>
    <x v="2"/>
    <m/>
    <m/>
    <m/>
    <m/>
    <m/>
  </r>
  <r>
    <s v="1134761"/>
    <s v="Ultracare Brief               "/>
    <s v="X-Large     "/>
    <s v="60/Ca   "/>
    <s v="MEDLIN"/>
    <s v="ULTRACAREXLG"/>
    <n v="1"/>
    <n v="2"/>
    <n v="0"/>
    <n v="0"/>
    <n v="1"/>
    <n v="0"/>
    <x v="2"/>
    <m/>
    <m/>
    <m/>
    <m/>
    <m/>
  </r>
  <r>
    <s v="1013963"/>
    <s v="Good News Gillette Razor      "/>
    <s v="            "/>
    <s v="100/Ca  "/>
    <s v="BD"/>
    <s v="4417GN"/>
    <n v="1"/>
    <n v="1"/>
    <n v="0"/>
    <n v="1"/>
    <n v="0"/>
    <n v="0"/>
    <x v="5"/>
    <m/>
    <m/>
    <m/>
    <m/>
    <m/>
  </r>
  <r>
    <s v="3739613"/>
    <s v="Nail Polish Remover Pad       "/>
    <s v="Acetone Free"/>
    <s v="100/Bx  "/>
    <s v="NICEPK"/>
    <s v="B71200"/>
    <n v="1"/>
    <n v="1"/>
    <n v="0"/>
    <n v="1"/>
    <n v="0"/>
    <n v="0"/>
    <x v="8"/>
    <m/>
    <m/>
    <m/>
    <m/>
    <m/>
  </r>
  <r>
    <s v="6050317"/>
    <s v="Wrist Brace Hg80 Premium      "/>
    <s v="S/M         "/>
    <s v="Ea      "/>
    <s v="MUESPO"/>
    <s v="79718"/>
    <n v="1"/>
    <n v="2"/>
    <n v="0"/>
    <n v="0"/>
    <n v="1"/>
    <n v="0"/>
    <x v="2"/>
    <m/>
    <m/>
    <m/>
    <m/>
    <m/>
  </r>
  <r>
    <s v="1035269"/>
    <s v="Bedpan Commode Pls 1.7 Qt Rose"/>
    <s v="15X12.5X4   "/>
    <s v="Ea      "/>
    <s v="MEDGEN"/>
    <s v="H111-10"/>
    <n v="1"/>
    <n v="50"/>
    <n v="0"/>
    <n v="1"/>
    <n v="0"/>
    <n v="0"/>
    <x v="8"/>
    <m/>
    <m/>
    <m/>
    <m/>
    <m/>
  </r>
  <r>
    <s v="3709210"/>
    <s v="Baksnap Safety Syringe 1ml    "/>
    <s v="22GX1-1/2&quot;  "/>
    <s v="100/Bx  "/>
    <s v="DUOPRS"/>
    <s v="97001351"/>
    <n v="1"/>
    <n v="3"/>
    <n v="1"/>
    <n v="0"/>
    <n v="0"/>
    <n v="0"/>
    <x v="8"/>
    <m/>
    <m/>
    <m/>
    <m/>
    <m/>
  </r>
  <r>
    <s v="1086584"/>
    <s v="Transport Wheelchair          "/>
    <s v="19&quot;         "/>
    <s v="Ea      "/>
    <s v="MEDLIN"/>
    <s v="MDS808200"/>
    <n v="1"/>
    <n v="1"/>
    <n v="0"/>
    <n v="0"/>
    <n v="0"/>
    <n v="1"/>
    <x v="2"/>
    <m/>
    <m/>
    <m/>
    <m/>
    <m/>
  </r>
  <r>
    <s v="8310096"/>
    <s v="Aloetouch PF Vinyl Glove      "/>
    <s v="Large       "/>
    <s v="100/Bx  "/>
    <s v="MEDLIN"/>
    <s v="MDS195076"/>
    <n v="1"/>
    <n v="1"/>
    <n v="1"/>
    <n v="0"/>
    <n v="0"/>
    <n v="0"/>
    <x v="3"/>
    <m/>
    <m/>
    <m/>
    <m/>
    <m/>
  </r>
  <r>
    <s v="1141985"/>
    <s v="Comb 5&quot; Black                 "/>
    <s v="            "/>
    <s v="144/Bx  "/>
    <s v="MEDLIN"/>
    <s v="MDS137005"/>
    <n v="1"/>
    <n v="1"/>
    <n v="1"/>
    <n v="0"/>
    <n v="0"/>
    <n v="0"/>
    <x v="8"/>
    <m/>
    <m/>
    <m/>
    <m/>
    <m/>
  </r>
  <r>
    <s v="5823269"/>
    <s v="Syringe 3mL LL w/Safety Needle"/>
    <s v="25Gx1in     "/>
    <s v="50/Bx   "/>
    <s v="ALLEG"/>
    <s v="ED3251-CM"/>
    <n v="1"/>
    <n v="4"/>
    <n v="0"/>
    <n v="1"/>
    <n v="0"/>
    <n v="0"/>
    <x v="5"/>
    <m/>
    <m/>
    <m/>
    <m/>
    <m/>
  </r>
  <r>
    <s v="4542689"/>
    <s v="Suretemp Therm Oral WallMt 9Ft"/>
    <s v="2Yr Warranty"/>
    <s v="Ea      "/>
    <s v="WELCH"/>
    <s v="01690-300"/>
    <n v="1"/>
    <n v="1"/>
    <n v="0"/>
    <n v="1"/>
    <n v="0"/>
    <n v="0"/>
    <x v="4"/>
    <m/>
    <m/>
    <m/>
    <m/>
    <m/>
  </r>
  <r>
    <s v="3620032"/>
    <s v="Surestream Watertrap          "/>
    <s v="            "/>
    <s v="25/Bx   "/>
    <s v="KENDAL"/>
    <s v="010994"/>
    <n v="1"/>
    <n v="1"/>
    <n v="0"/>
    <n v="0"/>
    <n v="1"/>
    <n v="0"/>
    <x v="2"/>
    <m/>
    <m/>
    <m/>
    <m/>
    <m/>
  </r>
  <r>
    <s v="8584682"/>
    <s v="Cleanser Skin Wound 16oz      "/>
    <s v="            "/>
    <s v="12/CA   "/>
    <s v="ABCO"/>
    <s v="449000"/>
    <n v="1"/>
    <n v="1"/>
    <n v="0"/>
    <n v="0"/>
    <n v="1"/>
    <n v="0"/>
    <x v="2"/>
    <m/>
    <m/>
    <m/>
    <m/>
    <m/>
  </r>
  <r>
    <s v="1210663"/>
    <s v="Label STAT Adhesive 1-1/4x3/8&quot;"/>
    <s v="Fl Red      "/>
    <s v="1000/Rl "/>
    <s v="TIMED"/>
    <s v="59702043"/>
    <n v="1"/>
    <n v="3"/>
    <n v="0"/>
    <n v="0"/>
    <n v="1"/>
    <n v="0"/>
    <x v="2"/>
    <m/>
    <m/>
    <m/>
    <m/>
    <m/>
  </r>
  <r>
    <s v="2881642"/>
    <s v="Reuse Gel Pk Med              "/>
    <s v="4.5x10.5&quot;   "/>
    <s v="24/Ca   "/>
    <s v="ALLEG"/>
    <s v="70304"/>
    <n v="1"/>
    <n v="6"/>
    <n v="1"/>
    <n v="0"/>
    <n v="0"/>
    <n v="0"/>
    <x v="8"/>
    <m/>
    <m/>
    <m/>
    <m/>
    <m/>
  </r>
  <r>
    <s v="3890062"/>
    <s v="Needle ProEdge Safety         "/>
    <s v="22gx1.5&quot;    "/>
    <s v="100/Bx  "/>
    <s v="SIMPOR"/>
    <s v="402215"/>
    <n v="1"/>
    <n v="2"/>
    <n v="0"/>
    <n v="1"/>
    <n v="0"/>
    <n v="0"/>
    <x v="5"/>
    <m/>
    <m/>
    <m/>
    <m/>
    <m/>
  </r>
  <r>
    <s v="9878073"/>
    <s v="Syringes w/Needle LL Disp 3cc "/>
    <s v="20gx1-1/2&quot;  "/>
    <s v="100/Bx  "/>
    <s v="BD"/>
    <s v="309579"/>
    <n v="1"/>
    <n v="2"/>
    <n v="0"/>
    <n v="1"/>
    <n v="0"/>
    <n v="0"/>
    <x v="8"/>
    <m/>
    <m/>
    <m/>
    <m/>
    <m/>
  </r>
  <r>
    <s v="1182287"/>
    <s v="DuraCuf Child Cuff 2Tb Sub-Min"/>
    <s v="Green       "/>
    <s v="5/Bx    "/>
    <s v="MARQ"/>
    <s v="2201"/>
    <n v="1"/>
    <n v="1"/>
    <n v="0"/>
    <n v="0"/>
    <n v="0"/>
    <n v="1"/>
    <x v="2"/>
    <m/>
    <m/>
    <m/>
    <m/>
    <m/>
  </r>
  <r>
    <s v="5090081"/>
    <s v="Gamma XXL LF Sphygmomanometer "/>
    <s v="Wall Type   "/>
    <s v="Ea      "/>
    <s v="HEINE"/>
    <s v="M-000.09.323"/>
    <n v="1"/>
    <n v="1"/>
    <n v="0"/>
    <n v="0"/>
    <n v="1"/>
    <n v="0"/>
    <x v="3"/>
    <m/>
    <m/>
    <m/>
    <m/>
    <m/>
  </r>
  <r>
    <s v="9114906"/>
    <s v="Compression Socks Overcalf    "/>
    <s v="8-15mm      "/>
    <s v="Large/Bk"/>
    <s v="SMINEP"/>
    <s v="110303"/>
    <n v="1"/>
    <n v="10"/>
    <n v="0"/>
    <n v="1"/>
    <n v="0"/>
    <n v="0"/>
    <x v="5"/>
    <m/>
    <m/>
    <m/>
    <m/>
    <m/>
  </r>
  <r>
    <s v="1256714"/>
    <s v="Unisex Top Three Pkt          "/>
    <s v="Black       "/>
    <s v="Ea      "/>
    <s v="WHTSWN"/>
    <s v="14869-0152XL"/>
    <n v="1"/>
    <n v="4"/>
    <n v="0"/>
    <n v="0"/>
    <n v="0"/>
    <n v="1"/>
    <x v="2"/>
    <m/>
    <m/>
    <m/>
    <m/>
    <m/>
  </r>
  <r>
    <s v="4994839"/>
    <s v="Repl Training Elect for CR+   "/>
    <s v="            "/>
    <s v="5Pr/Pk  "/>
    <s v="OPTINT"/>
    <s v="11250-000015"/>
    <n v="1"/>
    <n v="1"/>
    <n v="0"/>
    <n v="0"/>
    <n v="0"/>
    <n v="1"/>
    <x v="2"/>
    <m/>
    <m/>
    <m/>
    <m/>
    <m/>
  </r>
  <r>
    <s v="3389165"/>
    <s v="Scrub Pant Unisex Drawstring  "/>
    <s v="Black M     "/>
    <s v="Ea      "/>
    <s v="WHTSWN"/>
    <s v="14920-015-M"/>
    <n v="1"/>
    <n v="4"/>
    <n v="0"/>
    <n v="0"/>
    <n v="0"/>
    <n v="1"/>
    <x v="2"/>
    <m/>
    <m/>
    <m/>
    <m/>
    <m/>
  </r>
  <r>
    <s v="1203794"/>
    <s v="Hair Brush Adult Ivory Std    "/>
    <s v="            "/>
    <s v="24/Bx   "/>
    <s v="NEWLD"/>
    <s v="HB"/>
    <n v="1"/>
    <n v="8"/>
    <n v="0"/>
    <n v="1"/>
    <n v="0"/>
    <n v="0"/>
    <x v="8"/>
    <m/>
    <m/>
    <m/>
    <m/>
    <m/>
  </r>
  <r>
    <s v="1130798"/>
    <s v="Ovation Pillows 20&quot;x26&quot;       "/>
    <s v="Blue        "/>
    <s v="12/Ca   "/>
    <s v="MEDLIN"/>
    <s v="MDT219885"/>
    <n v="1"/>
    <n v="2"/>
    <n v="0"/>
    <n v="1"/>
    <n v="0"/>
    <n v="0"/>
    <x v="5"/>
    <m/>
    <m/>
    <m/>
    <m/>
    <m/>
  </r>
  <r>
    <s v="2274207"/>
    <s v="QuickVue In-line Strep A      "/>
    <s v="NonReturnabl"/>
    <s v="25/Bx   "/>
    <s v="MONANT"/>
    <s v="00343"/>
    <n v="1"/>
    <n v="2"/>
    <n v="0"/>
    <n v="1"/>
    <n v="0"/>
    <n v="0"/>
    <x v="8"/>
    <m/>
    <m/>
    <m/>
    <m/>
    <m/>
  </r>
  <r>
    <s v="4593658"/>
    <s v="Band Animal Identification Blu"/>
    <s v="Blue        "/>
    <s v="250/Bx  "/>
    <s v="PREDYN"/>
    <s v="841-13-PDJ"/>
    <n v="1"/>
    <n v="3"/>
    <n v="0"/>
    <n v="0"/>
    <n v="1"/>
    <n v="0"/>
    <x v="2"/>
    <m/>
    <m/>
    <m/>
    <m/>
    <m/>
  </r>
  <r>
    <s v="5550196"/>
    <s v="Band-Aid Bandage Activ-Flex   "/>
    <s v="7/8&quot;x3&quot;     "/>
    <s v="10/Bx   "/>
    <s v="J&amp;JATH"/>
    <s v="100441400"/>
    <n v="1"/>
    <n v="2"/>
    <n v="0"/>
    <n v="1"/>
    <n v="0"/>
    <n v="0"/>
    <x v="5"/>
    <m/>
    <m/>
    <m/>
    <m/>
    <m/>
  </r>
  <r>
    <s v="1613096"/>
    <s v="Label Room Number Id          "/>
    <s v="            "/>
    <s v="200/RL  "/>
    <s v="CARST"/>
    <s v="1646-06"/>
    <n v="1"/>
    <n v="10"/>
    <n v="0"/>
    <n v="0"/>
    <n v="1"/>
    <n v="0"/>
    <x v="2"/>
    <m/>
    <m/>
    <m/>
    <m/>
    <m/>
  </r>
  <r>
    <s v="1064725"/>
    <s v="Mask Medium Concentrate f/Oxyg"/>
    <s v="7Ft Tube    "/>
    <s v="50/Ca   "/>
    <s v="VYAIRE"/>
    <s v="001361"/>
    <n v="1"/>
    <n v="1"/>
    <n v="0"/>
    <n v="0"/>
    <n v="1"/>
    <n v="0"/>
    <x v="2"/>
    <m/>
    <m/>
    <m/>
    <m/>
    <m/>
  </r>
  <r>
    <s v="1108113"/>
    <s v="Collar Vista Polyethylene Cerv"/>
    <s v="13-19&quot; Adult"/>
    <s v="Ea      "/>
    <s v="SMTNEP"/>
    <s v="79-83370"/>
    <n v="1"/>
    <n v="1"/>
    <n v="0"/>
    <n v="0"/>
    <n v="1"/>
    <n v="0"/>
    <x v="2"/>
    <m/>
    <m/>
    <m/>
    <m/>
    <m/>
  </r>
  <r>
    <s v="1165023"/>
    <s v="Bandage Cohesive Co-Plus Beige"/>
    <s v="4&quot;x5yd      "/>
    <s v="18/Ca   "/>
    <s v="SMINEP"/>
    <s v="7210018"/>
    <n v="1"/>
    <n v="1"/>
    <n v="0"/>
    <n v="0"/>
    <n v="1"/>
    <n v="0"/>
    <x v="2"/>
    <m/>
    <m/>
    <m/>
    <m/>
    <m/>
  </r>
  <r>
    <s v="2610219"/>
    <s v="Flashlight Duracell           "/>
    <s v="Black       "/>
    <s v="Ea      "/>
    <s v="ABCO"/>
    <s v="60-111"/>
    <n v="1"/>
    <n v="12"/>
    <n v="0"/>
    <n v="1"/>
    <n v="0"/>
    <n v="0"/>
    <x v="8"/>
    <m/>
    <m/>
    <m/>
    <m/>
    <m/>
  </r>
  <r>
    <s v="8390213"/>
    <s v="Valv Lopez Tether Cap Stl     "/>
    <s v="            "/>
    <s v="50/Ca   "/>
    <s v="ICU"/>
    <s v="M9000-T"/>
    <n v="1"/>
    <n v="1"/>
    <n v="0"/>
    <n v="0"/>
    <n v="0"/>
    <n v="1"/>
    <x v="2"/>
    <m/>
    <m/>
    <m/>
    <m/>
    <m/>
  </r>
  <r>
    <s v="8756072"/>
    <s v="Barrier Cream Tube            "/>
    <s v="4oz         "/>
    <s v="Ea      "/>
    <s v="SPAN"/>
    <s v="PJSZC04012"/>
    <n v="1"/>
    <n v="1"/>
    <n v="0"/>
    <n v="1"/>
    <n v="0"/>
    <n v="0"/>
    <x v="5"/>
    <m/>
    <m/>
    <m/>
    <m/>
    <m/>
  </r>
  <r>
    <s v="1530192"/>
    <s v="Misty-Neb w/T Adapter M P 7'TU"/>
    <s v="            "/>
    <s v="Ea      "/>
    <s v="VYAIRE"/>
    <s v="002438"/>
    <n v="1"/>
    <n v="50"/>
    <n v="0"/>
    <n v="1"/>
    <n v="0"/>
    <n v="0"/>
    <x v="8"/>
    <m/>
    <m/>
    <m/>
    <m/>
    <m/>
  </r>
  <r>
    <s v="1244662"/>
    <s v="Pink Bismuth Chewable Tablets "/>
    <s v="            "/>
    <s v="30/Bt   "/>
    <s v="RELONE"/>
    <s v="36961802903"/>
    <n v="1"/>
    <n v="10"/>
    <n v="0"/>
    <n v="1"/>
    <n v="0"/>
    <n v="0"/>
    <x v="5"/>
    <m/>
    <m/>
    <m/>
    <m/>
    <m/>
  </r>
  <r>
    <s v="2883037"/>
    <s v="Applicator Cot/Plastc Sterl 6&quot;"/>
    <s v="STRL 6&quot;     "/>
    <s v="100x2/Bx"/>
    <s v="ALLEG"/>
    <s v="C15050-006"/>
    <n v="1"/>
    <n v="2"/>
    <n v="0"/>
    <n v="1"/>
    <n v="0"/>
    <n v="0"/>
    <x v="5"/>
    <m/>
    <m/>
    <m/>
    <m/>
    <m/>
  </r>
  <r>
    <s v="2760014"/>
    <s v="Slipper Sock Double Tread XXL "/>
    <s v="Green       "/>
    <s v="48Pr/Ca "/>
    <s v="ALBWAL"/>
    <s v="46012-xxl"/>
    <n v="1"/>
    <n v="2"/>
    <n v="0"/>
    <n v="0"/>
    <n v="1"/>
    <n v="0"/>
    <x v="2"/>
    <m/>
    <m/>
    <m/>
    <m/>
    <m/>
  </r>
  <r>
    <s v="7000471"/>
    <s v="Trauma Shears 7.25 All Black  "/>
    <s v="Black       "/>
    <s v="Ea      "/>
    <s v="NORAMR"/>
    <s v="ZZ-0063"/>
    <n v="1"/>
    <n v="2"/>
    <n v="0"/>
    <n v="1"/>
    <n v="0"/>
    <n v="0"/>
    <x v="5"/>
    <m/>
    <m/>
    <m/>
    <m/>
    <m/>
  </r>
  <r>
    <s v="1264616"/>
    <s v="Applicater Mini Cotton Sterile"/>
    <s v="6&quot;          "/>
    <s v="1000/Ca "/>
    <s v="HARDWO"/>
    <s v="25-826 5WC"/>
    <n v="1"/>
    <n v="1"/>
    <n v="0"/>
    <n v="0"/>
    <n v="1"/>
    <n v="0"/>
    <x v="2"/>
    <m/>
    <m/>
    <m/>
    <m/>
    <m/>
  </r>
  <r>
    <s v="1043624"/>
    <s v="Safety Glide Insulin Syr 0.5ml"/>
    <s v="30Gx1/2&quot;    "/>
    <s v="4X100/CA"/>
    <s v="BD"/>
    <s v="305934"/>
    <n v="1"/>
    <n v="1"/>
    <n v="1"/>
    <n v="0"/>
    <n v="0"/>
    <n v="0"/>
    <x v="8"/>
    <m/>
    <m/>
    <m/>
    <m/>
    <m/>
  </r>
  <r>
    <s v="3379149"/>
    <s v="Syringes w/Needle L-Slip 3cc  "/>
    <s v="21x1&quot;       "/>
    <s v="100/Bx  "/>
    <s v="EXEL"/>
    <s v="26608"/>
    <n v="1"/>
    <n v="3"/>
    <n v="0"/>
    <n v="1"/>
    <n v="0"/>
    <n v="0"/>
    <x v="5"/>
    <m/>
    <m/>
    <m/>
    <m/>
    <m/>
  </r>
  <r>
    <s v="1264480"/>
    <s v="Pad Maxi Alw Overnight w/Wings"/>
    <s v="            "/>
    <s v="14/Pk   "/>
    <s v="PROPAM"/>
    <s v="37000950899"/>
    <n v="1"/>
    <n v="6"/>
    <n v="0"/>
    <n v="1"/>
    <n v="0"/>
    <n v="0"/>
    <x v="8"/>
    <m/>
    <m/>
    <m/>
    <m/>
    <m/>
  </r>
  <r>
    <s v="6663407"/>
    <s v="Sharps Container Horizontl Lid"/>
    <s v="Transprt Red"/>
    <s v="2 Gal   "/>
    <s v="KENDAL"/>
    <s v="89671"/>
    <n v="1"/>
    <n v="20"/>
    <n v="0"/>
    <n v="1"/>
    <n v="0"/>
    <n v="0"/>
    <x v="8"/>
    <m/>
    <m/>
    <m/>
    <m/>
    <m/>
  </r>
  <r>
    <s v="9047219"/>
    <s v="Notes Post-It 3x3 Asst Neon   "/>
    <s v="Colors      "/>
    <s v="12/Pk   "/>
    <s v="ODEPOT"/>
    <s v="570995"/>
    <n v="1"/>
    <n v="2"/>
    <n v="0"/>
    <n v="0"/>
    <n v="0"/>
    <n v="1"/>
    <x v="7"/>
    <m/>
    <m/>
    <m/>
    <m/>
    <m/>
  </r>
  <r>
    <s v="6020165"/>
    <s v="Suture Removal Kit Wire Form  "/>
    <s v="Sterile     "/>
    <s v="Ea      "/>
    <s v="MEDACT"/>
    <s v="56606"/>
    <n v="1"/>
    <n v="10"/>
    <n v="0"/>
    <n v="1"/>
    <n v="0"/>
    <n v="0"/>
    <x v="5"/>
    <m/>
    <m/>
    <m/>
    <m/>
    <m/>
  </r>
  <r>
    <s v="5700120"/>
    <s v="Bulb f/WA Coaxial Ophthalmosco"/>
    <s v="04900       "/>
    <s v="Ea      "/>
    <s v="WELCH"/>
    <s v="04900-HS"/>
    <n v="1"/>
    <n v="1"/>
    <n v="0"/>
    <n v="1"/>
    <n v="0"/>
    <n v="0"/>
    <x v="8"/>
    <m/>
    <m/>
    <m/>
    <m/>
    <m/>
  </r>
  <r>
    <s v="1097745"/>
    <s v="Blood Pressure Cuff Barrier Lg"/>
    <s v="Adult       "/>
    <s v="50/Bx   "/>
    <s v="TIDI-E"/>
    <s v="916115"/>
    <n v="1"/>
    <n v="10"/>
    <n v="0"/>
    <n v="1"/>
    <n v="0"/>
    <n v="0"/>
    <x v="8"/>
    <m/>
    <m/>
    <m/>
    <m/>
    <m/>
  </r>
  <r>
    <s v="9296809"/>
    <s v="Dual Nail Brush               "/>
    <s v="            "/>
    <s v="Ea      "/>
    <s v="TWEEZE"/>
    <s v="3086-R"/>
    <n v="1"/>
    <n v="3"/>
    <n v="0"/>
    <n v="1"/>
    <n v="0"/>
    <n v="0"/>
    <x v="5"/>
    <m/>
    <m/>
    <m/>
    <m/>
    <m/>
  </r>
  <r>
    <s v="2880161"/>
    <s v="Cream Shave 1.5Oz Scented     "/>
    <s v="            "/>
    <s v="36/Bx   "/>
    <s v="ALLEG"/>
    <s v="AG-SC1"/>
    <n v="1"/>
    <n v="3"/>
    <n v="0"/>
    <n v="1"/>
    <n v="0"/>
    <n v="0"/>
    <x v="5"/>
    <m/>
    <m/>
    <m/>
    <m/>
    <m/>
  </r>
  <r>
    <s v="5070341"/>
    <s v="Introcan Safety Catheter      "/>
    <s v="24gX3/4&quot;    "/>
    <s v="Ea      "/>
    <s v="MCGAW"/>
    <s v="4252500-02"/>
    <n v="1"/>
    <n v="150"/>
    <n v="0"/>
    <n v="1"/>
    <n v="0"/>
    <n v="0"/>
    <x v="8"/>
    <m/>
    <m/>
    <m/>
    <m/>
    <m/>
  </r>
  <r>
    <s v="1010903"/>
    <s v="Hot &amp; Cold Pack Gel Reusable  "/>
    <s v="5.25x10&quot;    "/>
    <s v="24/Ca   "/>
    <s v="NORLAB"/>
    <s v="1010903"/>
    <n v="1"/>
    <n v="1"/>
    <n v="0"/>
    <n v="1"/>
    <n v="0"/>
    <n v="0"/>
    <x v="8"/>
    <m/>
    <m/>
    <m/>
    <m/>
    <m/>
  </r>
  <r>
    <s v="9004824"/>
    <s v="Stethoscope Sprague Pro       "/>
    <s v="Orange      "/>
    <s v="Ea      "/>
    <s v="AMDIAG"/>
    <s v="641NOHS"/>
    <n v="1"/>
    <n v="3"/>
    <n v="0"/>
    <n v="1"/>
    <n v="0"/>
    <n v="0"/>
    <x v="5"/>
    <m/>
    <m/>
    <m/>
    <m/>
    <m/>
  </r>
  <r>
    <s v="9026944"/>
    <s v="Marker Dry Erase Chisel       "/>
    <s v="Black       "/>
    <s v="12/Pk   "/>
    <s v="ODEPOT"/>
    <s v="455469"/>
    <n v="1"/>
    <n v="4"/>
    <n v="0"/>
    <n v="0"/>
    <n v="0"/>
    <n v="1"/>
    <x v="7"/>
    <m/>
    <m/>
    <m/>
    <m/>
    <m/>
  </r>
  <r>
    <s v="1241381"/>
    <s v="Cuff Blood Pressure Adult     "/>
    <s v="Small       "/>
    <s v="5/Bx    "/>
    <s v="MARQ"/>
    <s v="SEN-A1-2A"/>
    <n v="1"/>
    <n v="2"/>
    <n v="0"/>
    <n v="0"/>
    <n v="0"/>
    <n v="1"/>
    <x v="2"/>
    <m/>
    <m/>
    <m/>
    <m/>
    <m/>
  </r>
  <r>
    <s v="2881630"/>
    <s v="Penlight Disposable Physician "/>
    <s v="            "/>
    <s v="6/Bx    "/>
    <s v="ALLEG"/>
    <s v="30968-010"/>
    <n v="1"/>
    <n v="6"/>
    <n v="0"/>
    <n v="1"/>
    <n v="0"/>
    <n v="0"/>
    <x v="8"/>
    <m/>
    <m/>
    <m/>
    <m/>
    <m/>
  </r>
  <r>
    <s v="1152627"/>
    <s v="Bandage Adhesive Flexible     "/>
    <s v="X-Large     "/>
    <s v="10/Bx   "/>
    <s v="J&amp;JATH"/>
    <s v="100568500"/>
    <n v="1"/>
    <n v="30"/>
    <n v="0"/>
    <n v="1"/>
    <n v="0"/>
    <n v="0"/>
    <x v="8"/>
    <m/>
    <m/>
    <m/>
    <m/>
    <m/>
  </r>
  <r>
    <s v="1510683"/>
    <s v="Sphygmd Blk Elite Adult       "/>
    <s v="            "/>
    <s v="Ea      "/>
    <s v="MABIS"/>
    <s v="01-110-021"/>
    <n v="1"/>
    <n v="1"/>
    <n v="0"/>
    <n v="0"/>
    <n v="1"/>
    <n v="0"/>
    <x v="2"/>
    <m/>
    <m/>
    <m/>
    <m/>
    <m/>
  </r>
  <r>
    <s v="1105725"/>
    <s v="Aneroid Connector Tri Purpose "/>
    <s v="Plastic     "/>
    <s v="Ea      "/>
    <s v="WELCH"/>
    <s v="401544"/>
    <n v="1"/>
    <n v="5"/>
    <n v="0"/>
    <n v="0"/>
    <n v="1"/>
    <n v="0"/>
    <x v="2"/>
    <m/>
    <m/>
    <m/>
    <m/>
    <m/>
  </r>
  <r>
    <s v="9432620"/>
    <s v="Bed Wedge 24x24x12            "/>
    <s v="Covered     "/>
    <s v="Ea      "/>
    <s v="TROY"/>
    <s v="C7961-03"/>
    <n v="1"/>
    <n v="6"/>
    <n v="0"/>
    <n v="0"/>
    <n v="1"/>
    <n v="0"/>
    <x v="2"/>
    <m/>
    <m/>
    <m/>
    <m/>
    <m/>
  </r>
  <r>
    <s v="1234779"/>
    <s v="Kotex Maxi Pad                "/>
    <s v="Regular     "/>
    <s v="24/Pk   "/>
    <s v="KIMBER"/>
    <s v="01084"/>
    <n v="1"/>
    <n v="1"/>
    <n v="0"/>
    <n v="1"/>
    <n v="0"/>
    <n v="0"/>
    <x v="3"/>
    <m/>
    <m/>
    <m/>
    <m/>
    <m/>
  </r>
  <r>
    <s v="1243881"/>
    <s v="Hood Spit Sock                "/>
    <s v="            "/>
    <s v="Ea      "/>
    <s v="MEDLIN"/>
    <s v="SZW16719"/>
    <n v="1"/>
    <n v="25"/>
    <n v="0"/>
    <n v="0"/>
    <n v="0"/>
    <n v="1"/>
    <x v="2"/>
    <m/>
    <m/>
    <m/>
    <m/>
    <m/>
  </r>
  <r>
    <s v="7011396"/>
    <s v="Vanish Pt Syringe w/Needle 1cc"/>
    <s v="27x1/2&quot;     "/>
    <s v="100/Bx  "/>
    <s v="RETTEC"/>
    <s v="10131"/>
    <n v="1"/>
    <n v="1"/>
    <n v="0"/>
    <n v="1"/>
    <n v="0"/>
    <n v="0"/>
    <x v="8"/>
    <m/>
    <m/>
    <m/>
    <m/>
    <m/>
  </r>
  <r>
    <s v="1310524"/>
    <s v="Sensor Finger SPo2 Adult      "/>
    <s v="1.1m        "/>
    <s v="Ea      "/>
    <s v="SOMTEC"/>
    <s v="407705-006"/>
    <n v="1"/>
    <n v="1"/>
    <n v="0"/>
    <n v="0"/>
    <n v="0"/>
    <n v="1"/>
    <x v="2"/>
    <m/>
    <m/>
    <m/>
    <m/>
    <m/>
  </r>
  <r>
    <s v="1500080"/>
    <s v="Avant Hand Sanitizer          "/>
    <s v="64oz        "/>
    <s v="Ea      "/>
    <s v="B4BRAN"/>
    <s v="12089-64-FF"/>
    <n v="1"/>
    <n v="12"/>
    <n v="1"/>
    <n v="0"/>
    <n v="0"/>
    <n v="0"/>
    <x v="8"/>
    <m/>
    <m/>
    <m/>
    <m/>
    <m/>
  </r>
  <r>
    <s v="4995499"/>
    <s v="TLC Cannula Adult w/Foam      "/>
    <s v="            "/>
    <s v="25/Ca   "/>
    <s v="SALTE"/>
    <s v="1600TLC-7-25"/>
    <n v="1"/>
    <n v="2"/>
    <n v="0"/>
    <n v="0"/>
    <n v="0"/>
    <n v="1"/>
    <x v="2"/>
    <m/>
    <m/>
    <m/>
    <m/>
    <m/>
  </r>
  <r>
    <s v="1206785"/>
    <s v="Sign Danger Oxygen No Smoking "/>
    <s v="10x7&quot;       "/>
    <s v="Ea      "/>
    <s v="GRAING"/>
    <s v="8YCJ3"/>
    <n v="1"/>
    <n v="1"/>
    <n v="0"/>
    <n v="1"/>
    <n v="0"/>
    <n v="0"/>
    <x v="5"/>
    <m/>
    <m/>
    <m/>
    <m/>
    <m/>
  </r>
  <r>
    <s v="1208435"/>
    <s v="Catheter Tray Fl Bdx Adv      "/>
    <s v="16fr        "/>
    <s v="10/Ca   "/>
    <s v="BARDBI"/>
    <s v="303316A"/>
    <n v="1"/>
    <n v="1"/>
    <n v="0"/>
    <n v="0"/>
    <n v="0"/>
    <n v="1"/>
    <x v="2"/>
    <m/>
    <m/>
    <m/>
    <m/>
    <m/>
  </r>
  <r>
    <s v="6003066"/>
    <s v="Easy Catheter ST Strght,14FR  "/>
    <s v="IndivWrapped"/>
    <s v="50/Ca   "/>
    <s v="RUSCH"/>
    <s v="EC141"/>
    <n v="1"/>
    <n v="1"/>
    <n v="0"/>
    <n v="0"/>
    <n v="1"/>
    <n v="0"/>
    <x v="2"/>
    <m/>
    <m/>
    <m/>
    <m/>
    <m/>
  </r>
  <r>
    <s v="1167266"/>
    <s v="UPH Seat 19&quot; f/Wheelchair     "/>
    <s v="Black       "/>
    <s v="Ea      "/>
    <s v="MEDLIN"/>
    <s v="WCA808921"/>
    <n v="1"/>
    <n v="1"/>
    <n v="0"/>
    <n v="0"/>
    <n v="0"/>
    <n v="1"/>
    <x v="2"/>
    <m/>
    <m/>
    <m/>
    <m/>
    <m/>
  </r>
  <r>
    <s v="1097614"/>
    <s v="Blood Pressure Cuff Barrier   "/>
    <s v="Adult       "/>
    <s v="50/Bx   "/>
    <s v="TIDI-E"/>
    <s v="916114"/>
    <n v="1"/>
    <n v="5"/>
    <n v="0"/>
    <n v="1"/>
    <n v="0"/>
    <n v="0"/>
    <x v="8"/>
    <m/>
    <m/>
    <m/>
    <m/>
    <m/>
  </r>
  <r>
    <s v="1115496"/>
    <s v="Prevail Brief Adult Large     "/>
    <s v="45&quot;x58&quot;     "/>
    <s v="4x16/Ca "/>
    <s v="FIRSTQ"/>
    <s v="PV-013/1"/>
    <n v="1"/>
    <n v="1"/>
    <n v="0"/>
    <n v="0"/>
    <n v="0"/>
    <n v="1"/>
    <x v="2"/>
    <m/>
    <m/>
    <m/>
    <m/>
    <m/>
  </r>
  <r>
    <s v="1275958"/>
    <s v="Broom Angle Plastic 53&quot;       "/>
    <s v="Yellow      "/>
    <s v="Ea      "/>
    <s v="MEDLIN"/>
    <s v="EVSTOOL300F"/>
    <n v="1"/>
    <n v="1"/>
    <n v="0"/>
    <n v="0"/>
    <n v="0"/>
    <n v="1"/>
    <x v="2"/>
    <m/>
    <m/>
    <m/>
    <m/>
    <m/>
  </r>
  <r>
    <s v="6007117"/>
    <s v="Blood Pressure Cuff Only      "/>
    <s v="Regular     "/>
    <s v="5/Pk    "/>
    <s v="MARQ"/>
    <s v="2464"/>
    <n v="1"/>
    <n v="2"/>
    <n v="0"/>
    <n v="1"/>
    <n v="0"/>
    <n v="0"/>
    <x v="5"/>
    <m/>
    <m/>
    <m/>
    <m/>
    <m/>
  </r>
  <r>
    <s v="1264047"/>
    <s v="Brief Sure Care  PUW Ultra    "/>
    <s v="Large Adult "/>
    <s v="72/Ca   "/>
    <s v="KENDAL"/>
    <s v="1445"/>
    <n v="1"/>
    <n v="3"/>
    <n v="0"/>
    <n v="0"/>
    <n v="1"/>
    <n v="0"/>
    <x v="2"/>
    <m/>
    <m/>
    <m/>
    <m/>
    <m/>
  </r>
  <r>
    <s v="2295270"/>
    <s v="Ruler EKG                     "/>
    <s v="40mm        "/>
    <s v="Ea      "/>
    <s v="AMDIAG"/>
    <s v="394"/>
    <n v="1"/>
    <n v="20"/>
    <n v="0"/>
    <n v="0"/>
    <n v="1"/>
    <n v="0"/>
    <x v="2"/>
    <m/>
    <m/>
    <m/>
    <m/>
    <m/>
  </r>
  <r>
    <s v="2881675"/>
    <s v="Gown Iso Med Wght Multiply Ylw"/>
    <s v="Uni         "/>
    <s v="10/Pk   "/>
    <s v="ALLEG"/>
    <s v="AT4437-BD"/>
    <n v="1"/>
    <n v="30"/>
    <n v="0"/>
    <n v="1"/>
    <n v="0"/>
    <n v="0"/>
    <x v="8"/>
    <m/>
    <m/>
    <m/>
    <m/>
    <m/>
  </r>
  <r>
    <s v="4150062"/>
    <s v="Dispenser Provon FMX-12       "/>
    <s v="Grey        "/>
    <s v="Ea      "/>
    <s v="GOJO"/>
    <s v="5160-06"/>
    <n v="1"/>
    <n v="6"/>
    <n v="0"/>
    <n v="1"/>
    <n v="0"/>
    <n v="0"/>
    <x v="5"/>
    <m/>
    <m/>
    <m/>
    <m/>
    <m/>
  </r>
  <r>
    <s v="1103149"/>
    <s v="Cuff SC Reus Child 1-Tube     "/>
    <s v="            "/>
    <s v="Ea      "/>
    <s v="WELCH"/>
    <s v="REUSE-09-1SC"/>
    <n v="1"/>
    <n v="1"/>
    <n v="0"/>
    <n v="1"/>
    <n v="0"/>
    <n v="0"/>
    <x v="8"/>
    <m/>
    <m/>
    <m/>
    <m/>
    <m/>
  </r>
  <r>
    <s v="7449843"/>
    <s v="Removal Staple Skin           "/>
    <s v="Kit         "/>
    <s v="12/Bx   "/>
    <s v="RUSCH"/>
    <s v="525980"/>
    <n v="1"/>
    <n v="1"/>
    <n v="0"/>
    <n v="1"/>
    <n v="0"/>
    <n v="0"/>
    <x v="5"/>
    <m/>
    <m/>
    <m/>
    <m/>
    <m/>
  </r>
  <r>
    <s v="6127070"/>
    <s v="Vaseline Petrlm Jelly 5gm     "/>
    <s v="Packet      "/>
    <s v="144/Bx  "/>
    <s v="KENDAL"/>
    <s v="8884433200"/>
    <n v="1"/>
    <n v="1"/>
    <n v="0"/>
    <n v="1"/>
    <n v="0"/>
    <n v="0"/>
    <x v="8"/>
    <m/>
    <m/>
    <m/>
    <m/>
    <m/>
  </r>
  <r>
    <s v="6220021"/>
    <s v="MaxION Ultrathin Wing Pads Reg"/>
    <s v="w/Silver    "/>
    <s v="10/Pk   "/>
    <s v="MAXHYG"/>
    <s v="1-231110-1"/>
    <n v="1"/>
    <n v="24"/>
    <n v="0"/>
    <n v="1"/>
    <n v="0"/>
    <n v="0"/>
    <x v="8"/>
    <m/>
    <m/>
    <m/>
    <m/>
    <m/>
  </r>
  <r>
    <s v="8909881"/>
    <s v="Label Chart Imprinted         "/>
    <s v="WHITE       "/>
    <s v="200/RL  "/>
    <s v="TIMED"/>
    <s v="NPF-2286-1"/>
    <n v="1"/>
    <n v="8"/>
    <n v="0"/>
    <n v="0"/>
    <n v="1"/>
    <n v="0"/>
    <x v="2"/>
    <m/>
    <m/>
    <m/>
    <m/>
    <m/>
  </r>
  <r>
    <s v="9004823"/>
    <s v="Stethoscope Sprague Pro       "/>
    <s v="Navy        "/>
    <s v="Ea      "/>
    <s v="AMDIAG"/>
    <s v="641NHS"/>
    <n v="1"/>
    <n v="4"/>
    <n v="0"/>
    <n v="1"/>
    <n v="0"/>
    <n v="0"/>
    <x v="5"/>
    <m/>
    <m/>
    <m/>
    <m/>
    <m/>
  </r>
  <r>
    <s v="5820139"/>
    <s v="Shampoo Herb S&amp;C Body Wash    "/>
    <s v="1gal        "/>
    <s v="4/Ca    "/>
    <s v="MEDLIN"/>
    <s v="MSC096412"/>
    <n v="1"/>
    <n v="6"/>
    <n v="0"/>
    <n v="1"/>
    <n v="0"/>
    <n v="0"/>
    <x v="5"/>
    <m/>
    <m/>
    <m/>
    <m/>
    <m/>
  </r>
  <r>
    <s v="7770521"/>
    <s v="Tape Kind Removal LF NS Blue  "/>
    <s v="1&quot;x5.5yd    "/>
    <s v="12/Bx   "/>
    <s v="3MMED"/>
    <s v="2770-1"/>
    <n v="1"/>
    <n v="1"/>
    <n v="1"/>
    <n v="0"/>
    <n v="0"/>
    <n v="0"/>
    <x v="8"/>
    <m/>
    <m/>
    <m/>
    <m/>
    <m/>
  </r>
  <r>
    <s v="4615954"/>
    <s v="Bulb For MacroView Octoscope  "/>
    <s v="3.5V        "/>
    <s v="Ea      "/>
    <s v="WELCH"/>
    <s v="06500-U6"/>
    <n v="1"/>
    <n v="1"/>
    <n v="0"/>
    <n v="1"/>
    <n v="0"/>
    <n v="0"/>
    <x v="8"/>
    <m/>
    <m/>
    <m/>
    <m/>
    <m/>
  </r>
  <r>
    <s v="1169875"/>
    <s v="Scissors Utility/Cast SS      "/>
    <s v="5.5&quot; Small  "/>
    <s v="Ea      "/>
    <s v="SMINEP"/>
    <s v="27-2200"/>
    <n v="1"/>
    <n v="4"/>
    <n v="0"/>
    <n v="1"/>
    <n v="0"/>
    <n v="0"/>
    <x v="8"/>
    <m/>
    <m/>
    <m/>
    <m/>
    <m/>
  </r>
  <r>
    <s v="6190006"/>
    <s v="Cuff &amp; Bladder, Adult         "/>
    <s v="2 tube      "/>
    <s v="Ea      "/>
    <s v="MEDLIN"/>
    <s v="MDS91420LF"/>
    <n v="1"/>
    <n v="3"/>
    <n v="0"/>
    <n v="0"/>
    <n v="1"/>
    <n v="0"/>
    <x v="2"/>
    <m/>
    <m/>
    <m/>
    <m/>
    <m/>
  </r>
  <r>
    <s v="1530508"/>
    <s v="Flexal Feel Glove Nitrile     "/>
    <s v="X-Large     "/>
    <s v="250/Bx  "/>
    <s v="ALLEG"/>
    <s v="88TT24XL"/>
    <n v="1"/>
    <n v="10"/>
    <n v="0"/>
    <n v="1"/>
    <n v="0"/>
    <n v="0"/>
    <x v="8"/>
    <m/>
    <m/>
    <m/>
    <m/>
    <m/>
  </r>
  <r>
    <s v="1203582"/>
    <s v="INCENTIVE BREATHING EXERC     "/>
    <s v="            "/>
    <s v="12/Ca   "/>
    <s v="RUSCH"/>
    <s v="8884717301"/>
    <n v="1"/>
    <n v="1"/>
    <n v="0"/>
    <n v="0"/>
    <n v="1"/>
    <n v="0"/>
    <x v="2"/>
    <m/>
    <m/>
    <m/>
    <m/>
    <m/>
  </r>
  <r>
    <s v="1242923"/>
    <s v="Gel Shave Dawnmist            "/>
    <s v=".85oz       "/>
    <s v="576/Ca  "/>
    <s v="DUKAL"/>
    <s v="SGW4807"/>
    <n v="1"/>
    <n v="1"/>
    <n v="0"/>
    <n v="0"/>
    <n v="1"/>
    <n v="0"/>
    <x v="2"/>
    <m/>
    <m/>
    <m/>
    <m/>
    <m/>
  </r>
  <r>
    <s v="2881461"/>
    <s v="Slippers Safety Terry In Green"/>
    <s v="XXL         "/>
    <s v="48/Ca   "/>
    <s v="ALLEG"/>
    <s v="58125-GRN"/>
    <n v="1"/>
    <n v="2"/>
    <n v="0"/>
    <n v="1"/>
    <n v="0"/>
    <n v="0"/>
    <x v="5"/>
    <m/>
    <m/>
    <m/>
    <m/>
    <m/>
  </r>
  <r>
    <s v="2270119"/>
    <s v="NP Swab for Flu/RSV Testing   "/>
    <s v="            "/>
    <s v="100/Bx  "/>
    <s v="MONANT"/>
    <s v="20226"/>
    <n v="1"/>
    <n v="1"/>
    <n v="1"/>
    <n v="0"/>
    <n v="0"/>
    <n v="0"/>
    <x v="8"/>
    <m/>
    <m/>
    <m/>
    <m/>
    <m/>
  </r>
  <r>
    <s v="1160374"/>
    <s v="Medigrip Bandage Tubular      "/>
    <s v="2-5/8&quot;x11Yd "/>
    <s v="Ea      "/>
    <s v="MEDLIN"/>
    <s v="MSC9502"/>
    <n v="1"/>
    <n v="2"/>
    <n v="1"/>
    <n v="0"/>
    <n v="0"/>
    <n v="0"/>
    <x v="8"/>
    <m/>
    <m/>
    <m/>
    <m/>
    <m/>
  </r>
  <r>
    <s v="7048224"/>
    <s v="Cast Boot Open Toe Canvas     "/>
    <s v="X-Small     "/>
    <s v="Ea      "/>
    <s v="DARBY"/>
    <s v="CBO0"/>
    <n v="1"/>
    <n v="1"/>
    <n v="0"/>
    <n v="0"/>
    <n v="1"/>
    <n v="0"/>
    <x v="2"/>
    <m/>
    <m/>
    <m/>
    <m/>
    <m/>
  </r>
  <r>
    <s v="1530577"/>
    <s v="Sterile Water For Irrigation  "/>
    <s v="1000ml Str  "/>
    <s v="1000ml  "/>
    <s v="TRAVOL"/>
    <s v="2F7114"/>
    <n v="1"/>
    <n v="2"/>
    <n v="0"/>
    <n v="1"/>
    <n v="0"/>
    <n v="0"/>
    <x v="8"/>
    <m/>
    <m/>
    <m/>
    <m/>
    <m/>
  </r>
  <r>
    <s v="1248093"/>
    <s v="Cable ECG 10-Lead w/ USB      "/>
    <s v="            "/>
    <s v="Ea      "/>
    <s v="NASCO"/>
    <s v="SB50905U"/>
    <n v="1"/>
    <n v="1"/>
    <n v="0"/>
    <n v="0"/>
    <n v="0"/>
    <n v="1"/>
    <x v="2"/>
    <m/>
    <m/>
    <m/>
    <m/>
    <m/>
  </r>
  <r>
    <s v="4991939"/>
    <s v="LifeSaver II Seat Belt Cutter "/>
    <s v="            "/>
    <s v="Ea      "/>
    <s v="EMI"/>
    <s v="4002"/>
    <n v="1"/>
    <n v="1"/>
    <n v="0"/>
    <n v="0"/>
    <n v="1"/>
    <n v="0"/>
    <x v="2"/>
    <m/>
    <m/>
    <m/>
    <m/>
    <m/>
  </r>
  <r>
    <s v="1161244"/>
    <s v="Gown Patient Multi Lyr Slvless"/>
    <s v="Blue Reg LF "/>
    <s v="50/Ca   "/>
    <s v="MEDLIN"/>
    <s v="NON27046"/>
    <n v="1"/>
    <n v="4"/>
    <n v="0"/>
    <n v="1"/>
    <n v="0"/>
    <n v="0"/>
    <x v="8"/>
    <m/>
    <m/>
    <m/>
    <m/>
    <m/>
  </r>
  <r>
    <s v="6735821"/>
    <s v="Airway Nasopharyngeal LF      "/>
    <s v="30fr        "/>
    <s v="5/Bx    "/>
    <s v="RUSCH"/>
    <s v="18542030"/>
    <n v="1"/>
    <n v="4"/>
    <n v="0"/>
    <n v="0"/>
    <n v="1"/>
    <n v="0"/>
    <x v="2"/>
    <m/>
    <m/>
    <m/>
    <m/>
    <m/>
  </r>
  <r>
    <s v="8364733"/>
    <s v="Aloe Vesta 3in1 Foam          "/>
    <s v="8oz         "/>
    <s v="12/Ca   "/>
    <s v="BRISTL"/>
    <s v="325208"/>
    <n v="1"/>
    <n v="6"/>
    <n v="0"/>
    <n v="1"/>
    <n v="0"/>
    <n v="0"/>
    <x v="8"/>
    <m/>
    <m/>
    <m/>
    <m/>
    <m/>
  </r>
  <r>
    <s v="8070001"/>
    <s v="Blood Pressure Cura-Cuff      "/>
    <s v="Large       "/>
    <s v="Ea      "/>
    <s v="MARQ"/>
    <s v="002791"/>
    <n v="1"/>
    <n v="3"/>
    <n v="0"/>
    <n v="1"/>
    <n v="0"/>
    <n v="0"/>
    <x v="8"/>
    <m/>
    <m/>
    <m/>
    <m/>
    <m/>
  </r>
  <r>
    <s v="1271360"/>
    <s v="Syringe LL OmniFix NS         "/>
    <s v="50ml        "/>
    <s v="40/Ca   "/>
    <s v="MCGAW"/>
    <s v="US4617509F-02"/>
    <n v="1"/>
    <n v="2"/>
    <n v="0"/>
    <n v="0"/>
    <n v="1"/>
    <n v="0"/>
    <x v="2"/>
    <m/>
    <m/>
    <m/>
    <m/>
    <m/>
  </r>
  <r>
    <s v="3333651"/>
    <s v="Rx Destroyer Pharma Dspsl Sys "/>
    <s v="16oz        "/>
    <s v="12/Ca   "/>
    <s v="C2RGLO"/>
    <s v="RX16"/>
    <n v="1"/>
    <n v="1"/>
    <n v="0"/>
    <n v="0"/>
    <n v="0"/>
    <n v="1"/>
    <x v="2"/>
    <m/>
    <m/>
    <m/>
    <m/>
    <m/>
  </r>
  <r>
    <s v="4492809"/>
    <s v="Bags Water Soluble 28x39      "/>
    <s v="            "/>
    <s v="100/Ca  "/>
    <s v="MEDGEN"/>
    <s v="547-A"/>
    <n v="1"/>
    <n v="1"/>
    <n v="0"/>
    <n v="0"/>
    <n v="1"/>
    <n v="0"/>
    <x v="2"/>
    <m/>
    <m/>
    <m/>
    <m/>
    <m/>
  </r>
  <r>
    <s v="9238209"/>
    <s v="GBG AloeGel Instant Hand Sanit"/>
    <s v="18OZ        "/>
    <s v="EA      "/>
    <s v="HELINK"/>
    <s v="7776"/>
    <n v="1"/>
    <n v="18"/>
    <n v="0"/>
    <n v="1"/>
    <n v="0"/>
    <n v="0"/>
    <x v="8"/>
    <m/>
    <m/>
    <m/>
    <m/>
    <m/>
  </r>
  <r>
    <s v="9870451"/>
    <s v="Airwy Guedel Disp W/Color Code"/>
    <s v="80MM        "/>
    <s v="10/Bx   "/>
    <s v="ALLEG"/>
    <s v="122780A"/>
    <n v="1"/>
    <n v="1"/>
    <n v="0"/>
    <n v="1"/>
    <n v="0"/>
    <n v="0"/>
    <x v="5"/>
    <m/>
    <m/>
    <m/>
    <m/>
    <m/>
  </r>
  <r>
    <s v="1167074"/>
    <s v="Pillow Careguard 21&quot;x27&quot;      "/>
    <s v="Blue        "/>
    <s v="12/Ca   "/>
    <s v="PILFAC"/>
    <s v="51110-851"/>
    <n v="1"/>
    <n v="2"/>
    <n v="0"/>
    <n v="0"/>
    <n v="1"/>
    <n v="0"/>
    <x v="2"/>
    <m/>
    <m/>
    <m/>
    <m/>
    <m/>
  </r>
  <r>
    <s v="1048313"/>
    <s v="Sterile Water Aquapak         "/>
    <s v="340ml       "/>
    <s v="20/Ca   "/>
    <s v="RUSCH"/>
    <s v="003-01"/>
    <n v="1"/>
    <n v="1"/>
    <n v="0"/>
    <n v="0"/>
    <n v="1"/>
    <n v="0"/>
    <x v="2"/>
    <m/>
    <m/>
    <m/>
    <m/>
    <m/>
  </r>
  <r>
    <s v="7440003"/>
    <s v="Assure Dose Control Solution  "/>
    <s v="N/H         "/>
    <s v="1/Bx    "/>
    <s v="ABCO"/>
    <s v="500006"/>
    <n v="1"/>
    <n v="4"/>
    <n v="0"/>
    <n v="1"/>
    <n v="0"/>
    <n v="0"/>
    <x v="8"/>
    <m/>
    <m/>
    <m/>
    <m/>
    <m/>
  </r>
  <r>
    <s v="1219685"/>
    <s v="Trainer Practi-Trainer AED    "/>
    <s v="Bi-Lingual  "/>
    <s v="Ea      "/>
    <s v="NASCO"/>
    <s v="SB47847U"/>
    <n v="1"/>
    <n v="1"/>
    <n v="0"/>
    <n v="0"/>
    <n v="0"/>
    <n v="1"/>
    <x v="2"/>
    <m/>
    <m/>
    <m/>
    <m/>
    <m/>
  </r>
  <r>
    <s v="8310257"/>
    <s v="Gauze Sponge Cotton 2x2 8Ply  "/>
    <s v="Non-Sterile "/>
    <s v="200/Pk  "/>
    <s v="MEDLIN"/>
    <s v="NON25208"/>
    <n v="1"/>
    <n v="2"/>
    <n v="0"/>
    <n v="1"/>
    <n v="0"/>
    <n v="0"/>
    <x v="8"/>
    <m/>
    <m/>
    <m/>
    <m/>
    <m/>
  </r>
  <r>
    <s v="9740000"/>
    <s v="Purell Wipes Sanitized        "/>
    <s v="80/Can      "/>
    <s v="80x12/Ca"/>
    <s v="GOJO"/>
    <s v="9030-12"/>
    <n v="1"/>
    <n v="2"/>
    <n v="0"/>
    <n v="0"/>
    <n v="1"/>
    <n v="0"/>
    <x v="2"/>
    <m/>
    <m/>
    <m/>
    <m/>
    <m/>
  </r>
  <r>
    <s v="1177903"/>
    <s v="Sensor SPO2 AP Adult/Peds     "/>
    <s v="Pulse Ox    "/>
    <s v="25/Bx   "/>
    <s v="ANAQST"/>
    <s v="TS-AP-25"/>
    <n v="1"/>
    <n v="1"/>
    <n v="0"/>
    <n v="0"/>
    <n v="0"/>
    <n v="1"/>
    <x v="2"/>
    <m/>
    <m/>
    <m/>
    <m/>
    <m/>
  </r>
  <r>
    <s v="1133754"/>
    <s v="Medigrip Tubular Bandage      "/>
    <s v="A 1.75&quot;     "/>
    <s v="1Rl/Bx  "/>
    <s v="MEDLIN"/>
    <s v="MSC9500"/>
    <n v="1"/>
    <n v="1"/>
    <n v="0"/>
    <n v="0"/>
    <n v="1"/>
    <n v="0"/>
    <x v="2"/>
    <m/>
    <m/>
    <m/>
    <m/>
    <m/>
  </r>
  <r>
    <s v="9038071"/>
    <s v="Super Sticky Post-it Notes 3x3"/>
    <s v="Yellow      "/>
    <s v="12/Pk   "/>
    <s v="ODEPOT"/>
    <s v="504728"/>
    <n v="1"/>
    <n v="2"/>
    <n v="0"/>
    <n v="0"/>
    <n v="0"/>
    <n v="1"/>
    <x v="7"/>
    <m/>
    <m/>
    <m/>
    <m/>
    <m/>
  </r>
  <r>
    <s v="4330002"/>
    <s v="Mac 1200 Chart Paper Red Grid "/>
    <s v="8.5 x 11    "/>
    <s v="150Sh/Pk"/>
    <s v="VYAIRE"/>
    <s v="2009828-061"/>
    <n v="1"/>
    <n v="1"/>
    <n v="0"/>
    <n v="1"/>
    <n v="0"/>
    <n v="0"/>
    <x v="8"/>
    <m/>
    <m/>
    <m/>
    <m/>
    <m/>
  </r>
  <r>
    <s v="9740175"/>
    <s v="Stand Roll MT-207             "/>
    <s v="            "/>
    <s v="Ea      "/>
    <s v="EDANIN"/>
    <s v="MT.RollStand"/>
    <n v="1"/>
    <n v="1"/>
    <n v="0"/>
    <n v="0"/>
    <n v="0"/>
    <n v="1"/>
    <x v="2"/>
    <m/>
    <m/>
    <m/>
    <m/>
    <m/>
  </r>
  <r>
    <s v="1512178"/>
    <s v="Medifirst First Aid Cabinet   "/>
    <s v="4 Shelf     "/>
    <s v="Ea      "/>
    <s v="MEDIQ"/>
    <s v="734M1"/>
    <n v="1"/>
    <n v="1"/>
    <n v="0"/>
    <n v="0"/>
    <n v="1"/>
    <n v="0"/>
    <x v="2"/>
    <m/>
    <m/>
    <m/>
    <m/>
    <m/>
  </r>
  <r>
    <s v="1210076"/>
    <s v="Oximeter Pulse Baseline       "/>
    <s v="Fingertip   "/>
    <s v="Ea      "/>
    <s v="FABENT"/>
    <s v="12-1926"/>
    <n v="1"/>
    <n v="3"/>
    <n v="0"/>
    <n v="1"/>
    <n v="0"/>
    <n v="0"/>
    <x v="8"/>
    <m/>
    <m/>
    <m/>
    <m/>
    <m/>
  </r>
  <r>
    <s v="1116370"/>
    <s v="Dura-Cuff Assortment Pack     "/>
    <s v="            "/>
    <s v="6/Bx    "/>
    <s v="MARQ"/>
    <s v="2699"/>
    <n v="1"/>
    <n v="1"/>
    <n v="0"/>
    <n v="0"/>
    <n v="0"/>
    <n v="1"/>
    <x v="2"/>
    <m/>
    <m/>
    <m/>
    <m/>
    <m/>
  </r>
  <r>
    <s v="2767065"/>
    <s v="Growth Chart 2-20 Years       "/>
    <s v="Girls       "/>
    <s v="100/Pk  "/>
    <s v="SECA"/>
    <s v="4060G"/>
    <n v="1"/>
    <n v="2"/>
    <n v="0"/>
    <n v="1"/>
    <n v="0"/>
    <n v="0"/>
    <x v="5"/>
    <m/>
    <m/>
    <m/>
    <m/>
    <m/>
  </r>
  <r>
    <s v="1179789"/>
    <s v="Pillow CareGuard Anti-Microb  "/>
    <s v="Tan 21x27&quot;  "/>
    <s v="12/Ca   "/>
    <s v="PILFAC"/>
    <s v="51173"/>
    <n v="1"/>
    <n v="2"/>
    <n v="0"/>
    <n v="0"/>
    <n v="0"/>
    <n v="1"/>
    <x v="2"/>
    <m/>
    <m/>
    <m/>
    <m/>
    <m/>
  </r>
  <r>
    <s v="5824028"/>
    <s v="Closure Skin Filament Reinford"/>
    <s v=".25x4&quot;      "/>
    <s v="50/Bx   "/>
    <s v="ALLEG"/>
    <s v="S1046"/>
    <n v="1"/>
    <n v="2"/>
    <n v="0"/>
    <n v="1"/>
    <n v="0"/>
    <n v="0"/>
    <x v="5"/>
    <m/>
    <m/>
    <m/>
    <m/>
    <m/>
  </r>
  <r>
    <s v="1219728"/>
    <s v="Bin Storage Stacking PP       "/>
    <s v="Green       "/>
    <s v="3/Pk    "/>
    <s v="AKRO"/>
    <s v="30270GREEN"/>
    <n v="1"/>
    <n v="2"/>
    <n v="0"/>
    <n v="0"/>
    <n v="1"/>
    <n v="0"/>
    <x v="2"/>
    <m/>
    <m/>
    <m/>
    <m/>
    <m/>
  </r>
  <r>
    <s v="2430020"/>
    <s v="Connector Maxiplus Pos Press  "/>
    <s v="            "/>
    <s v="100/Ca  "/>
    <s v="BD"/>
    <s v="MP1000"/>
    <n v="1"/>
    <n v="1"/>
    <n v="0"/>
    <n v="0"/>
    <n v="1"/>
    <n v="0"/>
    <x v="2"/>
    <m/>
    <m/>
    <m/>
    <m/>
    <m/>
  </r>
  <r>
    <s v="1211977"/>
    <s v="Clorox Toiletwand Refills     "/>
    <s v="Blue/White  "/>
    <s v="6/Pk    "/>
    <s v="ODEPOT"/>
    <s v="984544"/>
    <n v="1"/>
    <n v="6"/>
    <n v="0"/>
    <n v="0"/>
    <n v="0"/>
    <n v="1"/>
    <x v="7"/>
    <m/>
    <m/>
    <m/>
    <m/>
    <m/>
  </r>
  <r>
    <s v="1510024"/>
    <s v="Aneroid Sphyg w/Lg.Adult Cuff "/>
    <s v="Nyl w/Case  "/>
    <s v="Ea      "/>
    <s v="MABIS"/>
    <s v="01-140-016"/>
    <n v="1"/>
    <n v="2"/>
    <n v="0"/>
    <n v="1"/>
    <n v="0"/>
    <n v="0"/>
    <x v="8"/>
    <m/>
    <m/>
    <m/>
    <m/>
    <m/>
  </r>
  <r>
    <s v="6813414"/>
    <s v="Blood Spill Kit BioBloc       "/>
    <s v="            "/>
    <s v="Ea      "/>
    <s v="KENDAL"/>
    <s v="BB6016K"/>
    <n v="1"/>
    <n v="2"/>
    <n v="0"/>
    <n v="1"/>
    <n v="0"/>
    <n v="0"/>
    <x v="8"/>
    <m/>
    <m/>
    <m/>
    <m/>
    <m/>
  </r>
  <r>
    <s v="8686697"/>
    <s v="Lice Cure Kit                 "/>
    <s v="            "/>
    <s v="Ea      "/>
    <s v="APOPRO"/>
    <s v="400452"/>
    <n v="1"/>
    <n v="12"/>
    <n v="0"/>
    <n v="1"/>
    <n v="0"/>
    <n v="0"/>
    <x v="5"/>
    <m/>
    <m/>
    <m/>
    <m/>
    <m/>
  </r>
  <r>
    <s v="4220000"/>
    <s v="Red-Z Diamond Pouch           "/>
    <s v="2oz         "/>
    <s v="100/Ca  "/>
    <s v="SAFEAM"/>
    <s v="41132"/>
    <n v="1"/>
    <n v="1"/>
    <n v="0"/>
    <n v="0"/>
    <n v="1"/>
    <n v="0"/>
    <x v="2"/>
    <m/>
    <m/>
    <m/>
    <m/>
    <m/>
  </r>
  <r>
    <s v="1534903"/>
    <s v="Red Infectious Waste Bag 1.2mL"/>
    <s v="33 Gallon   "/>
    <s v="250/Ca  "/>
    <s v="MEDGEN"/>
    <s v="104M"/>
    <n v="1"/>
    <n v="1"/>
    <n v="0"/>
    <n v="1"/>
    <n v="0"/>
    <n v="0"/>
    <x v="5"/>
    <m/>
    <m/>
    <m/>
    <m/>
    <m/>
  </r>
  <r>
    <s v="1154980"/>
    <s v="Pregnancy Test Rapid Response "/>
    <s v="Cassette    "/>
    <s v="25Kt/Ca "/>
    <s v="MEDLIN"/>
    <s v="OTCFHC202"/>
    <n v="1"/>
    <n v="1"/>
    <n v="0"/>
    <n v="1"/>
    <n v="0"/>
    <n v="0"/>
    <x v="5"/>
    <m/>
    <m/>
    <m/>
    <m/>
    <m/>
  </r>
  <r>
    <s v="1116262"/>
    <s v="Cuff Blood Pressure Adult     "/>
    <s v="Long        "/>
    <s v="5/Bx    "/>
    <s v="MARQ"/>
    <s v="2465"/>
    <n v="1"/>
    <n v="1"/>
    <n v="0"/>
    <n v="0"/>
    <n v="0"/>
    <n v="1"/>
    <x v="2"/>
    <m/>
    <m/>
    <m/>
    <m/>
    <m/>
  </r>
  <r>
    <s v="1242941"/>
    <s v="Lotion Hand DawnMist          "/>
    <s v="            "/>
    <s v="1000/Ca "/>
    <s v="DUKAL"/>
    <s v="PH10"/>
    <n v="1"/>
    <n v="3"/>
    <n v="0"/>
    <n v="0"/>
    <n v="0"/>
    <n v="1"/>
    <x v="2"/>
    <m/>
    <m/>
    <m/>
    <m/>
    <m/>
  </r>
  <r>
    <s v="1192500"/>
    <s v="Contour Next Ctrl Lev 2 Normal"/>
    <s v="2.5mL       "/>
    <s v="12/Ca   "/>
    <s v="ASCCIA"/>
    <s v="7314"/>
    <n v="1"/>
    <n v="2"/>
    <n v="0"/>
    <n v="0"/>
    <n v="1"/>
    <n v="0"/>
    <x v="2"/>
    <m/>
    <m/>
    <m/>
    <m/>
    <m/>
  </r>
  <r>
    <s v="9486847"/>
    <s v="Nasopharyngeal Airway N/S     "/>
    <s v="28FR        "/>
    <s v="5/Ca    "/>
    <s v="RUSCH"/>
    <s v="125200280"/>
    <n v="1"/>
    <n v="1"/>
    <n v="0"/>
    <n v="0"/>
    <n v="1"/>
    <n v="0"/>
    <x v="2"/>
    <m/>
    <m/>
    <m/>
    <m/>
    <m/>
  </r>
  <r>
    <s v="1533366"/>
    <s v="Face Mask Large Adult W/Red   "/>
    <s v="Ring        "/>
    <s v="20/Case "/>
    <s v="VYAIRE"/>
    <s v="2K8055"/>
    <n v="1"/>
    <n v="1"/>
    <n v="0"/>
    <n v="0"/>
    <n v="1"/>
    <n v="0"/>
    <x v="2"/>
    <m/>
    <m/>
    <m/>
    <m/>
    <m/>
  </r>
  <r>
    <s v="3952888"/>
    <s v="Shampoo Baby Tearless 4oz     "/>
    <s v="            "/>
    <s v="96/CA   "/>
    <s v="DUKAL"/>
    <s v="TS4487"/>
    <n v="1"/>
    <n v="1"/>
    <n v="0"/>
    <n v="1"/>
    <n v="0"/>
    <n v="0"/>
    <x v="8"/>
    <m/>
    <m/>
    <m/>
    <m/>
    <m/>
  </r>
  <r>
    <s v="6060030"/>
    <s v="Stocking New Release Medium   "/>
    <s v="20-30       "/>
    <s v="Pr      "/>
    <s v="SMINEP"/>
    <s v="114621"/>
    <n v="1"/>
    <n v="3"/>
    <n v="0"/>
    <n v="1"/>
    <n v="0"/>
    <n v="0"/>
    <x v="5"/>
    <m/>
    <m/>
    <m/>
    <m/>
    <m/>
  </r>
  <r>
    <s v="1066131"/>
    <s v="Sharps Container              "/>
    <s v="3Gal        "/>
    <s v="10/Ca   "/>
    <s v="KENDAL"/>
    <s v="8537MW"/>
    <n v="1"/>
    <n v="1"/>
    <n v="0"/>
    <n v="0"/>
    <n v="1"/>
    <n v="0"/>
    <x v="2"/>
    <m/>
    <m/>
    <m/>
    <m/>
    <m/>
  </r>
  <r>
    <s v="5823553"/>
    <s v="Pants Stretchable Mesh Green  "/>
    <s v="XL          "/>
    <s v="100/Ca  "/>
    <s v="ALLEG"/>
    <s v="MPXLG02"/>
    <n v="1"/>
    <n v="1"/>
    <n v="0"/>
    <n v="0"/>
    <n v="1"/>
    <n v="0"/>
    <x v="2"/>
    <m/>
    <m/>
    <m/>
    <m/>
    <m/>
  </r>
  <r>
    <s v="3389167"/>
    <s v="Scrub Pant Unisex Drawstring  "/>
    <s v="Black XL    "/>
    <s v="Ea      "/>
    <s v="WHTSWN"/>
    <s v="14920-015-XL"/>
    <n v="1"/>
    <n v="4"/>
    <n v="0"/>
    <n v="0"/>
    <n v="0"/>
    <n v="1"/>
    <x v="2"/>
    <m/>
    <m/>
    <m/>
    <m/>
    <m/>
  </r>
  <r>
    <s v="9063523"/>
    <s v="Clorox Concentrated Germicidal"/>
    <s v="Bleach      "/>
    <s v="121oz/Bt"/>
    <s v="ODEPOT"/>
    <s v="849215"/>
    <n v="1"/>
    <n v="2"/>
    <n v="0"/>
    <n v="0"/>
    <n v="0"/>
    <n v="1"/>
    <x v="7"/>
    <m/>
    <m/>
    <m/>
    <m/>
    <m/>
  </r>
  <r>
    <s v="1207714"/>
    <s v="Cover Urine Drainage Bag      "/>
    <s v="Blue        "/>
    <s v="20/Ca   "/>
    <s v="MEDLIN"/>
    <s v="DYND15200"/>
    <n v="1"/>
    <n v="1"/>
    <n v="0"/>
    <n v="0"/>
    <n v="0"/>
    <n v="1"/>
    <x v="2"/>
    <m/>
    <m/>
    <m/>
    <m/>
    <m/>
  </r>
  <r>
    <s v="5824370"/>
    <s v="Wipe Peri Frag/Free Non Flush "/>
    <s v="16Ea/Pk     "/>
    <s v="48Pk/Ca "/>
    <s v="ALLEG"/>
    <s v="2AWU-16"/>
    <n v="1"/>
    <n v="1"/>
    <n v="0"/>
    <n v="0"/>
    <n v="1"/>
    <n v="0"/>
    <x v="2"/>
    <m/>
    <m/>
    <m/>
    <m/>
    <m/>
  </r>
  <r>
    <s v="5823212"/>
    <s v="Syringe NeedlePro Fix 1ml Brwn"/>
    <s v="26Gx3/8in   "/>
    <s v="100/Bx  "/>
    <s v="ALLEG"/>
    <s v="ED12638-TB"/>
    <n v="1"/>
    <n v="3"/>
    <n v="0"/>
    <n v="1"/>
    <n v="0"/>
    <n v="0"/>
    <x v="5"/>
    <m/>
    <m/>
    <m/>
    <m/>
    <m/>
  </r>
  <r>
    <s v="8686705"/>
    <s v="Aloe Vestal Peri Solution 2N1 "/>
    <s v="8oz         "/>
    <s v="48/Ca   "/>
    <s v="BRISTL"/>
    <s v="324709"/>
    <n v="1"/>
    <n v="1"/>
    <n v="0"/>
    <n v="0"/>
    <n v="1"/>
    <n v="0"/>
    <x v="2"/>
    <m/>
    <m/>
    <m/>
    <m/>
    <m/>
  </r>
  <r>
    <s v="1136818"/>
    <s v="Aquacel Wound Dressing        "/>
    <s v=".75x18&quot;     "/>
    <s v="5/Bx    "/>
    <s v="BRISTL"/>
    <s v="403771"/>
    <n v="1"/>
    <n v="10"/>
    <n v="0"/>
    <n v="1"/>
    <n v="0"/>
    <n v="0"/>
    <x v="8"/>
    <m/>
    <m/>
    <m/>
    <m/>
    <m/>
  </r>
  <r>
    <s v="8577220"/>
    <s v="Adj Flange Nasal Airway       "/>
    <s v="20FR        "/>
    <s v="10/Pkg  "/>
    <s v="SUNMD"/>
    <s v="1-5072-20"/>
    <n v="1"/>
    <n v="1"/>
    <n v="0"/>
    <n v="0"/>
    <n v="1"/>
    <n v="0"/>
    <x v="2"/>
    <m/>
    <m/>
    <m/>
    <m/>
    <m/>
  </r>
  <r>
    <s v="1233447"/>
    <s v="JOHNSON'S BABY SHAMPOO        "/>
    <s v="3oz         "/>
    <s v="3oz/Bt  "/>
    <s v="WARNLB"/>
    <s v="110300400"/>
    <n v="1"/>
    <n v="1"/>
    <n v="0"/>
    <n v="1"/>
    <n v="0"/>
    <n v="0"/>
    <x v="5"/>
    <m/>
    <m/>
    <m/>
    <m/>
    <m/>
  </r>
  <r>
    <s v="1135024"/>
    <s v="Underwear Protective Pullup   "/>
    <s v="Medium      "/>
    <s v="80/Ca   "/>
    <s v="MEDLIN"/>
    <s v="MSC23005"/>
    <n v="1"/>
    <n v="1"/>
    <n v="0"/>
    <n v="0"/>
    <n v="1"/>
    <n v="0"/>
    <x v="2"/>
    <m/>
    <m/>
    <m/>
    <m/>
    <m/>
  </r>
  <r>
    <s v="2764279"/>
    <s v="Growth Chart 2-20 Years       "/>
    <s v="Boys        "/>
    <s v="100/Pk  "/>
    <s v="SECA"/>
    <s v="4060B"/>
    <n v="1"/>
    <n v="2"/>
    <n v="0"/>
    <n v="1"/>
    <n v="0"/>
    <n v="0"/>
    <x v="5"/>
    <m/>
    <m/>
    <m/>
    <m/>
    <m/>
  </r>
  <r>
    <s v="8310480"/>
    <s v="Slipper Sure-Grip Beige       "/>
    <s v="X-Large     "/>
    <s v="12/Bx   "/>
    <s v="MEDLIN"/>
    <s v="MDT211220XL"/>
    <n v="1"/>
    <n v="1"/>
    <n v="0"/>
    <n v="0"/>
    <n v="1"/>
    <n v="0"/>
    <x v="2"/>
    <m/>
    <m/>
    <m/>
    <m/>
    <m/>
  </r>
  <r>
    <s v="9049464"/>
    <s v="Bags Gallon Ziploc            "/>
    <s v="            "/>
    <s v="250/Bx  "/>
    <s v="ODEPOT"/>
    <s v="507271"/>
    <n v="1"/>
    <n v="1"/>
    <n v="0"/>
    <n v="0"/>
    <n v="0"/>
    <n v="1"/>
    <x v="7"/>
    <m/>
    <m/>
    <m/>
    <m/>
    <m/>
  </r>
  <r>
    <s v="5550337"/>
    <s v="ACT Total Care Rinse FreshMint"/>
    <s v="1 oz.       "/>
    <s v="48/Ca   "/>
    <s v="CHAINC"/>
    <s v="09619"/>
    <n v="1"/>
    <n v="1"/>
    <n v="1"/>
    <n v="0"/>
    <n v="0"/>
    <n v="0"/>
    <x v="8"/>
    <m/>
    <m/>
    <m/>
    <m/>
    <m/>
  </r>
  <r>
    <s v="1217194"/>
    <s v="Slippers Patient Sgl Tread Yth"/>
    <s v="Cranberry   "/>
    <s v="48Pr/Ca "/>
    <s v="MEDACT"/>
    <s v="99933"/>
    <n v="1"/>
    <n v="1"/>
    <n v="0"/>
    <n v="0"/>
    <n v="1"/>
    <n v="0"/>
    <x v="2"/>
    <m/>
    <m/>
    <m/>
    <m/>
    <m/>
  </r>
  <r>
    <s v="4992175"/>
    <s v="Blade Laryn Mac#4             "/>
    <s v="            "/>
    <s v="Ea      "/>
    <s v="MACO"/>
    <s v="E4462-14"/>
    <n v="1"/>
    <n v="1"/>
    <n v="0"/>
    <n v="1"/>
    <n v="0"/>
    <n v="0"/>
    <x v="8"/>
    <m/>
    <m/>
    <m/>
    <m/>
    <m/>
  </r>
  <r>
    <s v="1070408"/>
    <s v="Safeskin PF Vinyl Glove       "/>
    <s v="Large       "/>
    <s v="100/Bx  "/>
    <s v="HALYAR"/>
    <s v="55033"/>
    <n v="1"/>
    <n v="20"/>
    <n v="0"/>
    <n v="1"/>
    <n v="0"/>
    <n v="0"/>
    <x v="8"/>
    <m/>
    <m/>
    <m/>
    <m/>
    <m/>
  </r>
  <r>
    <s v="2590001"/>
    <s v="Stabilizer Knee Self Adj.     "/>
    <s v="OSFA        "/>
    <s v="Ea      "/>
    <s v="MUESPO"/>
    <s v="56427"/>
    <n v="1"/>
    <n v="10"/>
    <n v="0"/>
    <n v="1"/>
    <n v="0"/>
    <n v="0"/>
    <x v="5"/>
    <m/>
    <m/>
    <m/>
    <m/>
    <m/>
  </r>
  <r>
    <s v="8900131"/>
    <s v="Sheer Bandage                 "/>
    <s v="3/4&quot;x3&quot;     "/>
    <s v="50/Bx   "/>
    <s v="KENDAL"/>
    <s v="44118"/>
    <n v="1"/>
    <n v="72"/>
    <n v="0"/>
    <n v="1"/>
    <n v="0"/>
    <n v="0"/>
    <x v="8"/>
    <m/>
    <m/>
    <m/>
    <m/>
    <m/>
  </r>
  <r>
    <s v="5700337"/>
    <s v="Needle Disposable Safety      "/>
    <s v="18gX1       "/>
    <s v="100/Bx  "/>
    <s v="SOLMIL"/>
    <s v="SN1810"/>
    <n v="1"/>
    <n v="2"/>
    <n v="1"/>
    <n v="0"/>
    <n v="0"/>
    <n v="0"/>
    <x v="8"/>
    <m/>
    <m/>
    <m/>
    <m/>
    <m/>
  </r>
  <r>
    <s v="8855641"/>
    <s v="Mask Slumber Black            "/>
    <s v="Black       "/>
    <s v="Ea      "/>
    <s v="GF"/>
    <s v="1272"/>
    <n v="1"/>
    <n v="15"/>
    <n v="0"/>
    <n v="0"/>
    <n v="1"/>
    <n v="0"/>
    <x v="3"/>
    <m/>
    <m/>
    <m/>
    <m/>
    <m/>
  </r>
  <r>
    <s v="3715946"/>
    <s v="Forcep Mosq Curved            "/>
    <s v="5&quot;          "/>
    <s v="Ea      "/>
    <s v="MEDCI"/>
    <s v="81730"/>
    <n v="1"/>
    <n v="5"/>
    <n v="0"/>
    <n v="0"/>
    <n v="1"/>
    <n v="0"/>
    <x v="2"/>
    <m/>
    <m/>
    <m/>
    <m/>
    <m/>
  </r>
  <r>
    <s v="5824321"/>
    <s v="Gown Iso Lghtwght Ovrhead Ylw "/>
    <s v="Uni         "/>
    <s v="100/Ca  "/>
    <s v="ALLEG"/>
    <s v="1110PG"/>
    <n v="1"/>
    <n v="1"/>
    <n v="0"/>
    <n v="1"/>
    <n v="0"/>
    <n v="0"/>
    <x v="5"/>
    <m/>
    <m/>
    <m/>
    <m/>
    <m/>
  </r>
  <r>
    <s v="1226844"/>
    <s v="Brief Incnt Xl/Prem Hvyabs Bge"/>
    <s v="58-64       "/>
    <s v="15/Bg   "/>
    <s v="ALLEG"/>
    <s v="BPHXL620"/>
    <n v="1"/>
    <n v="1"/>
    <n v="0"/>
    <n v="1"/>
    <n v="0"/>
    <n v="0"/>
    <x v="5"/>
    <m/>
    <m/>
    <m/>
    <m/>
    <m/>
  </r>
  <r>
    <s v="1199018"/>
    <s v="Medi-aire Odor Eliminator     "/>
    <s v="1oz         "/>
    <s v="Ea      "/>
    <s v="BARDBI"/>
    <s v="7000A"/>
    <n v="1"/>
    <n v="100"/>
    <n v="0"/>
    <n v="1"/>
    <n v="0"/>
    <n v="0"/>
    <x v="8"/>
    <m/>
    <m/>
    <m/>
    <m/>
    <m/>
  </r>
  <r>
    <s v="6940014"/>
    <s v="Magellan Safety Ndl/Syr 3mL   "/>
    <s v="23X1        "/>
    <s v="50/Bx   "/>
    <s v="KENDAL"/>
    <s v="8881833310"/>
    <n v="1"/>
    <n v="1"/>
    <n v="0"/>
    <n v="1"/>
    <n v="0"/>
    <n v="0"/>
    <x v="8"/>
    <m/>
    <m/>
    <m/>
    <m/>
    <m/>
  </r>
  <r>
    <s v="1290600"/>
    <s v="Oxivir TB Wipes 160 Cnt       "/>
    <s v="Refill      "/>
    <s v="160/Pk  "/>
    <s v="DVRSEY"/>
    <s v="100823906"/>
    <n v="1"/>
    <n v="4"/>
    <n v="0"/>
    <n v="1"/>
    <n v="0"/>
    <n v="0"/>
    <x v="5"/>
    <m/>
    <m/>
    <m/>
    <m/>
    <m/>
  </r>
  <r>
    <s v="9870799"/>
    <s v="Blood Collection Set Wingset  "/>
    <s v="            "/>
    <s v="20/Bx   "/>
    <s v="BD"/>
    <s v="367352"/>
    <n v="1"/>
    <n v="5"/>
    <n v="0"/>
    <n v="1"/>
    <n v="0"/>
    <n v="0"/>
    <x v="4"/>
    <m/>
    <m/>
    <m/>
    <m/>
    <m/>
  </r>
  <r>
    <s v="1263718"/>
    <s v="Wheelchair Lap Buddy 24&quot;      "/>
    <s v="            "/>
    <s v="Ea      "/>
    <s v="ALIMED"/>
    <s v="1354"/>
    <n v="1"/>
    <n v="1"/>
    <n v="0"/>
    <n v="0"/>
    <n v="0"/>
    <n v="1"/>
    <x v="3"/>
    <m/>
    <m/>
    <m/>
    <m/>
    <m/>
  </r>
  <r>
    <s v="1253870"/>
    <s v="Heartsaver First Aid CPR AED  "/>
    <s v="Workbook    "/>
    <s v="Ea      "/>
    <s v="LAERP"/>
    <s v="15-1018"/>
    <n v="1"/>
    <n v="9"/>
    <n v="0"/>
    <n v="0"/>
    <n v="1"/>
    <n v="0"/>
    <x v="2"/>
    <m/>
    <m/>
    <m/>
    <m/>
    <m/>
  </r>
  <r>
    <s v="8900458"/>
    <s v="Underpad Quiltd Prem Cmfrt Max"/>
    <s v="30&quot;x36&quot;     "/>
    <s v="40/Ca   "/>
    <s v="KENDAL"/>
    <s v="P3036C"/>
    <n v="1"/>
    <n v="1"/>
    <n v="0"/>
    <n v="1"/>
    <n v="0"/>
    <n v="0"/>
    <x v="5"/>
    <m/>
    <m/>
    <m/>
    <m/>
    <m/>
  </r>
  <r>
    <s v="5824363"/>
    <s v="Thermometer Oral Dgtl Fahrenht"/>
    <s v="ORAL        "/>
    <s v="25/Bx   "/>
    <s v="ALLEG"/>
    <s v="16811-500"/>
    <n v="1"/>
    <n v="2"/>
    <n v="0"/>
    <n v="1"/>
    <n v="0"/>
    <n v="0"/>
    <x v="5"/>
    <m/>
    <m/>
    <m/>
    <m/>
    <m/>
  </r>
  <r>
    <s v="5700380"/>
    <s v="Sharps Container Hinged Rotary"/>
    <s v="8Gal Red    "/>
    <s v="Ea      "/>
    <s v="OAKRID"/>
    <s v="0380-150R-HS"/>
    <n v="1"/>
    <n v="6"/>
    <n v="0"/>
    <n v="1"/>
    <n v="0"/>
    <n v="0"/>
    <x v="8"/>
    <m/>
    <m/>
    <m/>
    <m/>
    <m/>
  </r>
  <r>
    <s v="8407488"/>
    <s v="Boost Diabetic Strawberry     "/>
    <s v="8oz         "/>
    <s v="27/Ca   "/>
    <s v="ABCO"/>
    <s v="36030000"/>
    <n v="1"/>
    <n v="1"/>
    <n v="0"/>
    <n v="1"/>
    <n v="0"/>
    <n v="0"/>
    <x v="5"/>
    <m/>
    <m/>
    <m/>
    <m/>
    <m/>
  </r>
  <r>
    <s v="6490117"/>
    <s v="ID Band Sentry Bar Code       "/>
    <s v="Orange      "/>
    <s v="500/Bx  "/>
    <s v="PREDYN"/>
    <s v="5080-17-PDM"/>
    <n v="1"/>
    <n v="2"/>
    <n v="0"/>
    <n v="0"/>
    <n v="1"/>
    <n v="0"/>
    <x v="2"/>
    <m/>
    <m/>
    <m/>
    <m/>
    <m/>
  </r>
  <r>
    <s v="1126105"/>
    <s v="Safety Slip Slipper Sock Mt Gr"/>
    <s v="XXLarge     "/>
    <s v="48/Ca   "/>
    <s v="ALBWAL"/>
    <s v="1126105"/>
    <n v="1"/>
    <n v="8"/>
    <n v="0"/>
    <n v="1"/>
    <n v="0"/>
    <n v="0"/>
    <x v="5"/>
    <m/>
    <m/>
    <m/>
    <m/>
    <m/>
  </r>
  <r>
    <s v="1202246"/>
    <s v="Underwear Pctv Smp 48-66&quot;     "/>
    <s v="XL          "/>
    <s v="56/Ca   "/>
    <s v="KENDAL"/>
    <s v="1850"/>
    <n v="1"/>
    <n v="2"/>
    <n v="0"/>
    <n v="0"/>
    <n v="1"/>
    <n v="0"/>
    <x v="2"/>
    <m/>
    <m/>
    <m/>
    <m/>
    <m/>
  </r>
  <r>
    <s v="1241353"/>
    <s v="Cuff Click-It BP              "/>
    <s v="Adult       "/>
    <s v="5/Bx    "/>
    <s v="MARQ"/>
    <s v="SEN-A2-2A"/>
    <n v="1"/>
    <n v="2"/>
    <n v="0"/>
    <n v="0"/>
    <n v="0"/>
    <n v="1"/>
    <x v="2"/>
    <m/>
    <m/>
    <m/>
    <m/>
    <m/>
  </r>
  <r>
    <s v="1218592"/>
    <s v="Tape Scotch 3M Transparent    "/>
    <s v="3/4x900&quot;    "/>
    <s v="6/Pk    "/>
    <s v="ODEPOT"/>
    <s v="652497"/>
    <n v="1"/>
    <n v="2"/>
    <n v="0"/>
    <n v="0"/>
    <n v="0"/>
    <n v="1"/>
    <x v="7"/>
    <m/>
    <m/>
    <m/>
    <m/>
    <m/>
  </r>
  <r>
    <s v="1108640"/>
    <s v="Tubing 7' f/Opti Mist Neb     "/>
    <s v="            "/>
    <s v="50/Ca   "/>
    <s v="DYNAM"/>
    <s v="5604"/>
    <n v="1"/>
    <n v="1"/>
    <n v="0"/>
    <n v="1"/>
    <n v="0"/>
    <n v="0"/>
    <x v="5"/>
    <m/>
    <m/>
    <m/>
    <m/>
    <m/>
  </r>
  <r>
    <s v="8900167"/>
    <s v="Underwear Sure Care Adlt 60-80"/>
    <s v="2XL Heavy   "/>
    <s v="48/Ca   "/>
    <s v="KENDAL"/>
    <s v="1630"/>
    <n v="1"/>
    <n v="2"/>
    <n v="0"/>
    <n v="1"/>
    <n v="0"/>
    <n v="0"/>
    <x v="5"/>
    <m/>
    <m/>
    <m/>
    <m/>
    <m/>
  </r>
  <r>
    <s v="1168977"/>
    <s v="SUPPORT ANKLE NEOPRENE MED/BLK"/>
    <s v="MEDIUM      "/>
    <s v="Ea      "/>
    <s v="SHOKDR"/>
    <s v="431-M"/>
    <n v="1"/>
    <n v="2"/>
    <n v="0"/>
    <n v="0"/>
    <n v="1"/>
    <n v="0"/>
    <x v="2"/>
    <m/>
    <m/>
    <m/>
    <m/>
    <m/>
  </r>
  <r>
    <s v="1104985"/>
    <s v="Ear Bulb Syringe 3-oz         "/>
    <s v="Reusable    "/>
    <s v="12/Ca   "/>
    <s v="BUSSE"/>
    <s v="149"/>
    <n v="1"/>
    <n v="1"/>
    <n v="0"/>
    <n v="0"/>
    <n v="1"/>
    <n v="0"/>
    <x v="2"/>
    <m/>
    <m/>
    <m/>
    <m/>
    <m/>
  </r>
  <r>
    <s v="9391208"/>
    <s v="Nebulizer W/mask &amp; Tubing     "/>
    <s v="            "/>
    <s v="50/CA   "/>
    <s v="RUSCH"/>
    <s v="1712"/>
    <n v="1"/>
    <n v="1"/>
    <n v="0"/>
    <n v="0"/>
    <n v="1"/>
    <n v="0"/>
    <x v="2"/>
    <m/>
    <m/>
    <m/>
    <m/>
    <m/>
  </r>
  <r>
    <s v="1278310"/>
    <s v="Cloth Microfiber All-Purpose  "/>
    <s v="Yellow      "/>
    <s v="12/Bg   "/>
    <s v="ODEPOT"/>
    <s v="190382"/>
    <n v="1"/>
    <n v="1"/>
    <n v="0"/>
    <n v="0"/>
    <n v="0"/>
    <n v="1"/>
    <x v="7"/>
    <m/>
    <m/>
    <m/>
    <m/>
    <m/>
  </r>
  <r>
    <s v="7775931"/>
    <s v="Tempa-Dot Thermometers        "/>
    <s v="Non-Sterile "/>
    <s v="100/Bx  "/>
    <s v="MEDIND"/>
    <s v="5122NS"/>
    <n v="1"/>
    <n v="20"/>
    <n v="0"/>
    <n v="1"/>
    <n v="0"/>
    <n v="0"/>
    <x v="8"/>
    <m/>
    <m/>
    <m/>
    <m/>
    <m/>
  </r>
  <r>
    <s v="2881484"/>
    <s v="Slippers Safety Terry In Yellw"/>
    <s v="XXL         "/>
    <s v="48/Ca   "/>
    <s v="ALLEG"/>
    <s v="68125-Y2XL"/>
    <n v="1"/>
    <n v="1"/>
    <n v="0"/>
    <n v="1"/>
    <n v="0"/>
    <n v="0"/>
    <x v="8"/>
    <m/>
    <m/>
    <m/>
    <m/>
    <m/>
  </r>
  <r>
    <s v="1115534"/>
    <s v="Liners Sani-Sac Rochester Midl"/>
    <s v="Tan         "/>
    <s v="500/Pk  "/>
    <s v="ODEPOT"/>
    <s v="533329"/>
    <n v="1"/>
    <n v="1"/>
    <n v="0"/>
    <n v="0"/>
    <n v="0"/>
    <n v="1"/>
    <x v="7"/>
    <m/>
    <m/>
    <m/>
    <m/>
    <m/>
  </r>
  <r>
    <s v="6070055"/>
    <s v="Alere i Flu A&amp;B Control Swab  "/>
    <s v="            "/>
    <s v="Ea      "/>
    <s v="ALEREI"/>
    <s v="425080"/>
    <n v="1"/>
    <n v="1"/>
    <n v="0"/>
    <n v="1"/>
    <n v="0"/>
    <n v="0"/>
    <x v="5"/>
    <m/>
    <m/>
    <m/>
    <m/>
    <m/>
  </r>
  <r>
    <s v="7770008"/>
    <s v="Strip Steri-Strip Closure Tan "/>
    <s v="1/4&quot;x4&quot; Skin"/>
    <s v="360/Ca  "/>
    <s v="3MMED"/>
    <s v="H1546"/>
    <n v="1"/>
    <n v="2"/>
    <n v="0"/>
    <n v="0"/>
    <n v="1"/>
    <n v="0"/>
    <x v="2"/>
    <m/>
    <m/>
    <m/>
    <m/>
    <m/>
  </r>
  <r>
    <s v="8401278"/>
    <s v="Wafer Flexwear w/Tape         "/>
    <s v="2-3/4&quot;      "/>
    <s v="5/Bx    "/>
    <s v="HOLLIS"/>
    <s v="14204"/>
    <n v="1"/>
    <n v="3"/>
    <n v="0"/>
    <n v="1"/>
    <n v="0"/>
    <n v="0"/>
    <x v="5"/>
    <m/>
    <m/>
    <m/>
    <m/>
    <m/>
  </r>
  <r>
    <s v="9334198"/>
    <s v="Earloop Mask Procedure        "/>
    <s v="Yellow      "/>
    <s v="50/Bx   "/>
    <s v="DUKAL"/>
    <s v="1531"/>
    <n v="1"/>
    <n v="6"/>
    <n v="0"/>
    <n v="1"/>
    <n v="0"/>
    <n v="0"/>
    <x v="5"/>
    <m/>
    <m/>
    <m/>
    <m/>
    <m/>
  </r>
  <r>
    <s v="7019535"/>
    <s v="Vanish Pt U100 Insulin 1cc    "/>
    <s v="29x1/2&quot;     "/>
    <s v="100/Bx  "/>
    <s v="RETTEC"/>
    <s v="10211"/>
    <n v="1"/>
    <n v="1"/>
    <n v="0"/>
    <n v="1"/>
    <n v="0"/>
    <n v="0"/>
    <x v="8"/>
    <m/>
    <m/>
    <m/>
    <m/>
    <m/>
  </r>
  <r>
    <s v="1169260"/>
    <s v="Stool Hydraulic Prem Earth Blk"/>
    <s v="18-23&quot;      "/>
    <s v="Ea      "/>
    <s v="OAKWRK"/>
    <s v="60339-T07"/>
    <n v="1"/>
    <n v="1"/>
    <n v="0"/>
    <n v="0"/>
    <n v="0"/>
    <n v="1"/>
    <x v="2"/>
    <m/>
    <m/>
    <m/>
    <m/>
    <m/>
  </r>
  <r>
    <s v="2120038"/>
    <s v="J&amp;J Baby Lotion               "/>
    <s v="            "/>
    <s v="3oz/Bt  "/>
    <s v="WARNLB"/>
    <s v="110300500"/>
    <n v="1"/>
    <n v="2"/>
    <n v="0"/>
    <n v="1"/>
    <n v="0"/>
    <n v="0"/>
    <x v="8"/>
    <m/>
    <m/>
    <m/>
    <m/>
    <m/>
  </r>
  <r>
    <s v="1168780"/>
    <s v="Comp Socks Over Calf 8-15     "/>
    <s v="Men/Med     "/>
    <s v="1/Pr    "/>
    <s v="SMINEP"/>
    <s v="110332"/>
    <n v="1"/>
    <n v="10"/>
    <n v="0"/>
    <n v="0"/>
    <n v="1"/>
    <n v="0"/>
    <x v="2"/>
    <m/>
    <m/>
    <m/>
    <m/>
    <m/>
  </r>
  <r>
    <s v="7000526"/>
    <s v="Training Pads f/FRX           "/>
    <s v="            "/>
    <s v="Ea      "/>
    <s v="SOSTEC"/>
    <s v="989803139291"/>
    <n v="1"/>
    <n v="2"/>
    <n v="0"/>
    <n v="0"/>
    <n v="0"/>
    <n v="1"/>
    <x v="2"/>
    <m/>
    <m/>
    <m/>
    <m/>
    <m/>
  </r>
  <r>
    <s v="3680054"/>
    <s v="Premium 1Part Rx Pads 4.25x5.5"/>
    <s v="100 Shts/Pad"/>
    <s v="10/Bx   "/>
    <s v="PRINTC"/>
    <s v="PC-PREM-P"/>
    <n v="1"/>
    <n v="1"/>
    <n v="0"/>
    <n v="0"/>
    <n v="0"/>
    <n v="1"/>
    <x v="7"/>
    <m/>
    <m/>
    <m/>
    <m/>
    <m/>
  </r>
  <r>
    <s v="1160097"/>
    <s v="Pants Training Curity Youth M "/>
    <s v="Lg Heavy    "/>
    <s v="92/Ca   "/>
    <s v="KENDAL"/>
    <s v="70064BA"/>
    <n v="1"/>
    <n v="1"/>
    <n v="0"/>
    <n v="1"/>
    <n v="0"/>
    <n v="0"/>
    <x v="5"/>
    <m/>
    <m/>
    <m/>
    <m/>
    <m/>
  </r>
  <r>
    <s v="1296686"/>
    <s v="Cuff BP f/ GE Monitor Long    "/>
    <s v="Navy        "/>
    <s v="20/Bx   "/>
    <s v="MARQ"/>
    <s v="CLA-A2-2A-L"/>
    <n v="1"/>
    <n v="1"/>
    <n v="0"/>
    <n v="0"/>
    <n v="0"/>
    <n v="1"/>
    <x v="2"/>
    <m/>
    <m/>
    <m/>
    <m/>
    <m/>
  </r>
  <r>
    <s v="1251086"/>
    <s v="Support Ankle Wraparound      "/>
    <s v="Large Black "/>
    <s v="Ea      "/>
    <s v="FLAORT"/>
    <s v="40-550LGBLK"/>
    <n v="1"/>
    <n v="4"/>
    <n v="0"/>
    <n v="0"/>
    <n v="1"/>
    <n v="0"/>
    <x v="2"/>
    <m/>
    <m/>
    <m/>
    <m/>
    <m/>
  </r>
  <r>
    <s v="1023774"/>
    <s v="Skinsleeve Leg Pair           "/>
    <s v="            "/>
    <s v="1/BX    "/>
    <s v="JTPOSE"/>
    <s v="6001"/>
    <n v="1"/>
    <n v="2"/>
    <n v="0"/>
    <n v="0"/>
    <n v="1"/>
    <n v="0"/>
    <x v="2"/>
    <m/>
    <m/>
    <m/>
    <m/>
    <m/>
  </r>
  <r>
    <s v="2461007"/>
    <s v="Knee Support W/cart Md        "/>
    <s v="            "/>
    <s v="EA      "/>
    <s v="DEROYA"/>
    <s v="7047-03"/>
    <n v="1"/>
    <n v="1"/>
    <n v="0"/>
    <n v="0"/>
    <n v="0"/>
    <n v="1"/>
    <x v="2"/>
    <m/>
    <m/>
    <m/>
    <m/>
    <m/>
  </r>
  <r>
    <s v="1132270"/>
    <s v="Dressing Retention Medifix    "/>
    <s v="6&quot; 11yd     "/>
    <s v="1/Bx    "/>
    <s v="MEDLIN"/>
    <s v="MSC4006"/>
    <n v="1"/>
    <n v="3"/>
    <n v="0"/>
    <n v="1"/>
    <n v="0"/>
    <n v="0"/>
    <x v="5"/>
    <m/>
    <m/>
    <m/>
    <m/>
    <m/>
  </r>
  <r>
    <s v="1539781"/>
    <s v="Binax Now Influenza A+B Waived"/>
    <s v="Waived      "/>
    <s v="22/Kt   "/>
    <s v="WAMPOL"/>
    <s v="416022"/>
    <n v="1"/>
    <n v="2"/>
    <n v="0"/>
    <n v="1"/>
    <n v="0"/>
    <n v="0"/>
    <x v="3"/>
    <m/>
    <m/>
    <m/>
    <m/>
    <m/>
  </r>
  <r>
    <s v="8294626"/>
    <s v="Comb Black 8&quot;                 "/>
    <s v="            "/>
    <s v="1008/CA "/>
    <s v="DUKAL"/>
    <s v="C8"/>
    <n v="1"/>
    <n v="1"/>
    <n v="0"/>
    <n v="1"/>
    <n v="0"/>
    <n v="0"/>
    <x v="5"/>
    <m/>
    <m/>
    <m/>
    <m/>
    <m/>
  </r>
  <r>
    <s v="1097615"/>
    <s v="Blood Pressure Cuff Barrier   "/>
    <s v="Child       "/>
    <s v="50/Bx   "/>
    <s v="TIDI-E"/>
    <s v="916113"/>
    <n v="1"/>
    <n v="5"/>
    <n v="1"/>
    <n v="0"/>
    <n v="0"/>
    <n v="0"/>
    <x v="8"/>
    <m/>
    <m/>
    <m/>
    <m/>
    <m/>
  </r>
  <r>
    <s v="1222351"/>
    <s v="Wristband Conf-ID-ent White LF"/>
    <s v="1-1/4x3/4&quot;  "/>
    <s v="500/Ca  "/>
    <s v="PREDYN"/>
    <s v="WBSHDA-9"/>
    <n v="1"/>
    <n v="1"/>
    <n v="0"/>
    <n v="1"/>
    <n v="0"/>
    <n v="0"/>
    <x v="5"/>
    <m/>
    <m/>
    <m/>
    <m/>
    <m/>
  </r>
  <r>
    <s v="4998203"/>
    <s v="Optium EZ Glucose Strips      "/>
    <s v="            "/>
    <s v="100/Bx  "/>
    <s v="MEDISE"/>
    <s v="71042"/>
    <n v="1"/>
    <n v="3"/>
    <n v="0"/>
    <n v="1"/>
    <n v="0"/>
    <n v="0"/>
    <x v="8"/>
    <m/>
    <m/>
    <m/>
    <m/>
    <m/>
  </r>
  <r>
    <s v="5823793"/>
    <s v="Bag Patient Belngngs Snap Cls "/>
    <s v="Clear       "/>
    <s v="100/Ca  "/>
    <s v="ALLEG"/>
    <s v="SH205195PC"/>
    <n v="1"/>
    <n v="1"/>
    <n v="0"/>
    <n v="0"/>
    <n v="1"/>
    <n v="0"/>
    <x v="2"/>
    <m/>
    <m/>
    <m/>
    <m/>
    <m/>
  </r>
  <r>
    <s v="6006440"/>
    <s v="Pillow Ezcr Hsp Polyfil Wh    "/>
    <s v="19&quot;X25&quot;     "/>
    <s v="Ea      "/>
    <s v="PILFAC"/>
    <s v="51150"/>
    <n v="1"/>
    <n v="3"/>
    <n v="0"/>
    <n v="1"/>
    <n v="0"/>
    <n v="0"/>
    <x v="8"/>
    <m/>
    <m/>
    <m/>
    <m/>
    <m/>
  </r>
  <r>
    <s v="2581455"/>
    <s v="Sodium Chloride 0.9% Inj      "/>
    <s v="500ml       "/>
    <s v="500ML/Bg"/>
    <s v="ABBHOS"/>
    <s v="0798303"/>
    <n v="1"/>
    <n v="3"/>
    <n v="1"/>
    <n v="0"/>
    <n v="0"/>
    <n v="0"/>
    <x v="8"/>
    <m/>
    <m/>
    <m/>
    <m/>
    <m/>
  </r>
  <r>
    <s v="1155706"/>
    <s v="Mask AlphaAir Tie Blue        "/>
    <s v="            "/>
    <s v="300/Ca  "/>
    <s v="ALFA"/>
    <s v="BL-5100"/>
    <n v="1"/>
    <n v="2"/>
    <n v="0"/>
    <n v="0"/>
    <n v="0"/>
    <n v="1"/>
    <x v="2"/>
    <m/>
    <m/>
    <m/>
    <m/>
    <m/>
  </r>
  <r>
    <s v="5450428"/>
    <s v="Detecto Scale Height Rod      "/>
    <s v="            "/>
    <s v="Ea      "/>
    <s v="DETECT"/>
    <s v="3PHTROD-1"/>
    <n v="1"/>
    <n v="1"/>
    <n v="0"/>
    <n v="1"/>
    <n v="0"/>
    <n v="0"/>
    <x v="5"/>
    <m/>
    <m/>
    <m/>
    <m/>
    <m/>
  </r>
  <r>
    <s v="1420734"/>
    <s v="Mask Face Isolation           "/>
    <s v="Yellow      "/>
    <s v="300/Ca  "/>
    <s v="MEDLIN"/>
    <s v="NON27110"/>
    <n v="1"/>
    <n v="2"/>
    <n v="1"/>
    <n v="0"/>
    <n v="0"/>
    <n v="0"/>
    <x v="8"/>
    <m/>
    <m/>
    <m/>
    <m/>
    <m/>
  </r>
  <r>
    <s v="1166501"/>
    <s v="Total Contact Casting Cutimed "/>
    <s v="TCC Kit     "/>
    <s v="Ea      "/>
    <s v="SMINEP"/>
    <s v="7800901"/>
    <n v="1"/>
    <n v="4"/>
    <n v="0"/>
    <n v="1"/>
    <n v="0"/>
    <n v="0"/>
    <x v="5"/>
    <m/>
    <m/>
    <m/>
    <m/>
    <m/>
  </r>
  <r>
    <s v="1256411"/>
    <s v="Scrub Top Ladies V Neck       "/>
    <s v="Black       "/>
    <s v="Ea      "/>
    <s v="WHTSWN"/>
    <s v="14700-015-S"/>
    <n v="1"/>
    <n v="4"/>
    <n v="0"/>
    <n v="0"/>
    <n v="0"/>
    <n v="1"/>
    <x v="2"/>
    <m/>
    <m/>
    <m/>
    <m/>
    <m/>
  </r>
  <r>
    <s v="1232542"/>
    <s v="Adapter AC f/907 XL BP Unit   "/>
    <s v="            "/>
    <s v="Ea      "/>
    <s v="MARSHA"/>
    <s v="HEM-ADPT-907"/>
    <n v="1"/>
    <n v="1"/>
    <n v="0"/>
    <n v="0"/>
    <n v="1"/>
    <n v="0"/>
    <x v="2"/>
    <m/>
    <m/>
    <m/>
    <m/>
    <m/>
  </r>
  <r>
    <s v="4390168"/>
    <s v="PremierPro Glove Ext Cuff     "/>
    <s v="Large       "/>
    <s v="50Ea/Bx "/>
    <s v="S2SGLO"/>
    <s v="5094"/>
    <n v="1"/>
    <n v="2"/>
    <n v="1"/>
    <n v="0"/>
    <n v="0"/>
    <n v="0"/>
    <x v="8"/>
    <m/>
    <m/>
    <m/>
    <m/>
    <m/>
  </r>
  <r>
    <s v="4550022"/>
    <s v="Glucose 4g Tablets Fruit      "/>
    <s v="Assorted    "/>
    <s v="50/Bt   "/>
    <s v="GEISS"/>
    <s v="LP12834"/>
    <n v="1"/>
    <n v="4"/>
    <n v="1"/>
    <n v="0"/>
    <n v="0"/>
    <n v="0"/>
    <x v="8"/>
    <m/>
    <m/>
    <m/>
    <m/>
    <m/>
  </r>
  <r>
    <s v="1224889"/>
    <s v="Cart Rolling Wire 4-Tier      "/>
    <s v="18x60&quot;      "/>
    <s v="Ea      "/>
    <s v="INTMET"/>
    <s v="5A336BC"/>
    <n v="1"/>
    <n v="1"/>
    <n v="0"/>
    <n v="0"/>
    <n v="0"/>
    <n v="1"/>
    <x v="2"/>
    <m/>
    <m/>
    <m/>
    <m/>
    <m/>
  </r>
  <r>
    <s v="6020021"/>
    <s v="Sani-Cloth Bleach Germ Wipe   "/>
    <s v="6&quot;X10.5&quot;    "/>
    <s v="75/Cn   "/>
    <s v="NICEPK"/>
    <s v="P54072"/>
    <n v="1"/>
    <n v="12"/>
    <n v="0"/>
    <n v="1"/>
    <n v="0"/>
    <n v="0"/>
    <x v="8"/>
    <m/>
    <m/>
    <m/>
    <m/>
    <m/>
  </r>
  <r>
    <s v="1108119"/>
    <s v="Collar Form Fit Foam Wh Cerv  "/>
    <s v="Xx-Small 2&quot; "/>
    <s v="Ea      "/>
    <s v="SMTNEP"/>
    <s v="79-83011"/>
    <n v="1"/>
    <n v="2"/>
    <n v="0"/>
    <n v="0"/>
    <n v="1"/>
    <n v="0"/>
    <x v="2"/>
    <m/>
    <m/>
    <m/>
    <m/>
    <m/>
  </r>
  <r>
    <s v="1169833"/>
    <s v="Cloth Hygen Microfiber 16x16  "/>
    <s v="Blue        "/>
    <s v="12/Pk   "/>
    <s v="RUBBMD"/>
    <s v="FGQ62000BL00"/>
    <n v="1"/>
    <n v="1"/>
    <n v="0"/>
    <n v="0"/>
    <n v="1"/>
    <n v="0"/>
    <x v="2"/>
    <m/>
    <m/>
    <m/>
    <m/>
    <m/>
  </r>
  <r>
    <s v="1201337"/>
    <s v="Sanit Hand ALCFree Foam 1.75oz"/>
    <s v="CleanLinen  "/>
    <s v="1/Bt    "/>
    <s v="SAFEHA"/>
    <s v="SHC-1.75-24"/>
    <n v="1"/>
    <n v="48"/>
    <n v="0"/>
    <n v="1"/>
    <n v="0"/>
    <n v="0"/>
    <x v="5"/>
    <m/>
    <m/>
    <m/>
    <m/>
    <m/>
  </r>
  <r>
    <s v="7073687"/>
    <s v="Zoll AED Cabinet              "/>
    <s v="            "/>
    <s v="Ea      "/>
    <s v="ZOLL"/>
    <s v="8000-0855"/>
    <n v="1"/>
    <n v="2"/>
    <n v="0"/>
    <n v="1"/>
    <n v="0"/>
    <n v="0"/>
    <x v="5"/>
    <m/>
    <m/>
    <m/>
    <m/>
    <m/>
  </r>
  <r>
    <s v="4472483"/>
    <s v="Primapore Dressing            "/>
    <s v="4&quot;x11-3/4&quot;  "/>
    <s v="200/Ca  "/>
    <s v="ABCO"/>
    <s v="66000321"/>
    <n v="1"/>
    <n v="1"/>
    <n v="0"/>
    <n v="0"/>
    <n v="1"/>
    <n v="0"/>
    <x v="2"/>
    <m/>
    <m/>
    <m/>
    <m/>
    <m/>
  </r>
  <r>
    <s v="9729094"/>
    <s v="Wrist Brace Elastic X-sm      "/>
    <s v="            "/>
    <s v="EA      "/>
    <s v="SMTNEP"/>
    <s v="79-97012"/>
    <n v="1"/>
    <n v="3"/>
    <n v="0"/>
    <n v="0"/>
    <n v="1"/>
    <n v="0"/>
    <x v="2"/>
    <m/>
    <m/>
    <m/>
    <m/>
    <m/>
  </r>
  <r>
    <s v="1108084"/>
    <s v="Jelly Petroleum               "/>
    <s v="4oz         "/>
    <s v="12/Ca   "/>
    <s v="MEDLIN"/>
    <s v="MSC095034"/>
    <n v="1"/>
    <n v="2"/>
    <n v="0"/>
    <n v="0"/>
    <n v="0"/>
    <n v="1"/>
    <x v="2"/>
    <m/>
    <m/>
    <m/>
    <m/>
    <m/>
  </r>
  <r>
    <s v="8154136"/>
    <s v="Hernia Belt                   "/>
    <s v="Medium      "/>
    <s v="Ea      "/>
    <s v="FLAORT"/>
    <s v="67-350MDBEG"/>
    <n v="1"/>
    <n v="1"/>
    <n v="0"/>
    <n v="1"/>
    <n v="0"/>
    <n v="0"/>
    <x v="8"/>
    <m/>
    <m/>
    <m/>
    <m/>
    <m/>
  </r>
  <r>
    <s v="1246775"/>
    <s v="Destroyer RX 2.5Gl            "/>
    <s v="            "/>
    <s v="Ea      "/>
    <s v="C2RGLO"/>
    <s v="RX2.5"/>
    <n v="1"/>
    <n v="1"/>
    <n v="0"/>
    <n v="0"/>
    <n v="0"/>
    <n v="1"/>
    <x v="2"/>
    <m/>
    <m/>
    <m/>
    <m/>
    <m/>
  </r>
  <r>
    <s v="2509245"/>
    <s v="Clorox Bleach Germ Wipe       "/>
    <s v="6.75x9&quot;     "/>
    <s v="70/Cn   "/>
    <s v="HELINK"/>
    <s v="35309"/>
    <n v="1"/>
    <n v="12"/>
    <n v="0"/>
    <n v="1"/>
    <n v="0"/>
    <n v="0"/>
    <x v="8"/>
    <m/>
    <m/>
    <m/>
    <m/>
    <m/>
  </r>
  <r>
    <s v="7196685"/>
    <s v="Battery Alkaline              "/>
    <s v="C           "/>
    <s v="2/Pk    "/>
    <s v="ABCO"/>
    <s v="MN1400B2Z"/>
    <n v="1"/>
    <n v="4"/>
    <n v="0"/>
    <n v="1"/>
    <n v="0"/>
    <n v="0"/>
    <x v="5"/>
    <m/>
    <m/>
    <m/>
    <m/>
    <m/>
  </r>
  <r>
    <s v="6813667"/>
    <s v="Bandage Adh Strips Flex Fabric"/>
    <s v="Fingertip   "/>
    <s v="100/Bx  "/>
    <s v="DUKAL"/>
    <s v="7618"/>
    <n v="1"/>
    <n v="6"/>
    <n v="0"/>
    <n v="1"/>
    <n v="0"/>
    <n v="0"/>
    <x v="5"/>
    <m/>
    <m/>
    <m/>
    <m/>
    <m/>
  </r>
  <r>
    <s v="1192743"/>
    <s v="Sensor Nellcor Pulse Ox Disp  "/>
    <s v="Infant      "/>
    <s v="24/Ca   "/>
    <s v="CONMD"/>
    <s v="3313-C"/>
    <n v="1"/>
    <n v="1"/>
    <n v="0"/>
    <n v="0"/>
    <n v="0"/>
    <n v="1"/>
    <x v="2"/>
    <m/>
    <m/>
    <m/>
    <m/>
    <m/>
  </r>
  <r>
    <s v="1256409"/>
    <s v="Scrub Top Ladies V Neck       "/>
    <s v="Black       "/>
    <s v="Ea      "/>
    <s v="WHTSWN"/>
    <s v="14700-015-L"/>
    <n v="1"/>
    <n v="4"/>
    <n v="0"/>
    <n v="0"/>
    <n v="0"/>
    <n v="1"/>
    <x v="2"/>
    <m/>
    <m/>
    <m/>
    <m/>
    <m/>
  </r>
  <r>
    <s v="8310896"/>
    <s v="Basin Wash Graphite Rectangle "/>
    <s v="7.5Qt       "/>
    <s v="50/Ca   "/>
    <s v="MEDLIN"/>
    <s v="DYND80342"/>
    <n v="1"/>
    <n v="3"/>
    <n v="0"/>
    <n v="1"/>
    <n v="0"/>
    <n v="0"/>
    <x v="8"/>
    <m/>
    <m/>
    <m/>
    <m/>
    <m/>
  </r>
  <r>
    <s v="8910015"/>
    <s v="Clorox Bleach Germ Wipe       "/>
    <s v="6&quot;x5&quot;       "/>
    <s v="150/Cn  "/>
    <s v="HELINK"/>
    <s v="30577"/>
    <n v="1"/>
    <n v="12"/>
    <n v="0"/>
    <n v="1"/>
    <n v="0"/>
    <n v="0"/>
    <x v="8"/>
    <m/>
    <m/>
    <m/>
    <m/>
    <m/>
  </r>
  <r>
    <s v="6781517"/>
    <s v="Face Shield,Full,Foam Top     "/>
    <s v="Elastic     "/>
    <s v="96/Ca   "/>
    <s v="MEDLIN"/>
    <s v="NONFS300"/>
    <n v="1"/>
    <n v="1"/>
    <n v="0"/>
    <n v="1"/>
    <n v="0"/>
    <n v="0"/>
    <x v="5"/>
    <m/>
    <m/>
    <m/>
    <m/>
    <m/>
  </r>
  <r>
    <s v="9024473"/>
    <s v="MOISTENER,ENVELOPE            "/>
    <s v="            "/>
    <s v="1/PK    "/>
    <s v="ODEPOT"/>
    <s v="332013"/>
    <n v="1"/>
    <n v="5"/>
    <n v="0"/>
    <n v="0"/>
    <n v="0"/>
    <n v="1"/>
    <x v="7"/>
    <m/>
    <m/>
    <m/>
    <m/>
    <m/>
  </r>
  <r>
    <s v="1202160"/>
    <s v="Soap Hand Dial Basics Liquid  "/>
    <s v="7-1/2oz     "/>
    <s v="Ea      "/>
    <s v="ODEPOT"/>
    <s v="570399"/>
    <n v="1"/>
    <n v="6"/>
    <n v="0"/>
    <n v="0"/>
    <n v="0"/>
    <n v="1"/>
    <x v="7"/>
    <m/>
    <m/>
    <m/>
    <m/>
    <m/>
  </r>
  <r>
    <s v="9123410"/>
    <s v="Oral Probe Temp Plus II       "/>
    <s v="            "/>
    <s v="Ea      "/>
    <s v="IVAC"/>
    <s v="2880A"/>
    <n v="1"/>
    <n v="3"/>
    <n v="0"/>
    <n v="0"/>
    <n v="1"/>
    <n v="0"/>
    <x v="2"/>
    <m/>
    <m/>
    <m/>
    <m/>
    <m/>
  </r>
  <r>
    <s v="6783849"/>
    <s v="Medicine Cup Solo Pleated     "/>
    <s v="3/4oz       "/>
    <s v="5000/Ca "/>
    <s v="MEDLIN"/>
    <s v="NON024215"/>
    <n v="1"/>
    <n v="4"/>
    <n v="0"/>
    <n v="1"/>
    <n v="0"/>
    <n v="0"/>
    <x v="8"/>
    <m/>
    <m/>
    <m/>
    <m/>
    <m/>
  </r>
  <r>
    <s v="2200636"/>
    <s v="Arm Board                     "/>
    <s v="3&quot;x18&quot;      "/>
    <s v="Ea      "/>
    <s v="MORRSN"/>
    <s v="1019-50"/>
    <n v="1"/>
    <n v="2"/>
    <n v="1"/>
    <n v="0"/>
    <n v="0"/>
    <n v="0"/>
    <x v="8"/>
    <m/>
    <m/>
    <m/>
    <m/>
    <m/>
  </r>
  <r>
    <s v="8510029"/>
    <s v="Normal Saline Ampules         "/>
    <s v="15mL        "/>
    <s v="24/Bx   "/>
    <s v="VYAIRE"/>
    <s v="5262"/>
    <n v="1"/>
    <n v="2"/>
    <n v="1"/>
    <n v="0"/>
    <n v="0"/>
    <n v="0"/>
    <x v="8"/>
    <m/>
    <m/>
    <m/>
    <m/>
    <m/>
  </r>
  <r>
    <s v="9870245"/>
    <s v="Sharps Cont Red Clear Lid     "/>
    <s v="2 Gal       "/>
    <s v="Ea      "/>
    <s v="KENDAL"/>
    <s v="89651"/>
    <n v="1"/>
    <n v="20"/>
    <n v="0"/>
    <n v="1"/>
    <n v="0"/>
    <n v="0"/>
    <x v="8"/>
    <m/>
    <m/>
    <m/>
    <m/>
    <m/>
  </r>
  <r>
    <s v="1313186"/>
    <s v="Brush Scrub Quickie Home Pro  "/>
    <s v="Blue/White  "/>
    <s v="Ea      "/>
    <s v="ODEPOT"/>
    <s v="297446"/>
    <n v="1"/>
    <n v="1"/>
    <n v="0"/>
    <n v="0"/>
    <n v="0"/>
    <n v="1"/>
    <x v="7"/>
    <m/>
    <m/>
    <m/>
    <m/>
    <m/>
  </r>
  <r>
    <s v="4915611"/>
    <s v="Probe Covers F/Therm          "/>
    <s v="DSPSBLE     "/>
    <s v="1000/BX "/>
    <s v="EXERG"/>
    <s v="134203"/>
    <n v="1"/>
    <n v="1"/>
    <n v="1"/>
    <n v="0"/>
    <n v="0"/>
    <n v="0"/>
    <x v="8"/>
    <m/>
    <m/>
    <m/>
    <m/>
    <m/>
  </r>
  <r>
    <s v="1256712"/>
    <s v="Unisex Top Three Pkt          "/>
    <s v="Black       "/>
    <s v="Ea      "/>
    <s v="WHTSWN"/>
    <s v="14869-015-XL"/>
    <n v="1"/>
    <n v="4"/>
    <n v="0"/>
    <n v="0"/>
    <n v="0"/>
    <n v="1"/>
    <x v="2"/>
    <m/>
    <m/>
    <m/>
    <m/>
    <m/>
  </r>
  <r>
    <s v="1195783"/>
    <s v="Washcloth Readybath Premium   "/>
    <s v="Scented     "/>
    <s v="24/Ca   "/>
    <s v="MEDLIN"/>
    <s v="MSC095102"/>
    <n v="1"/>
    <n v="1"/>
    <n v="0"/>
    <n v="1"/>
    <n v="0"/>
    <n v="0"/>
    <x v="5"/>
    <m/>
    <m/>
    <m/>
    <m/>
    <m/>
  </r>
  <r>
    <s v="1216658"/>
    <s v="Underpad Night Preserver Heavy"/>
    <s v="30x30&quot;      "/>
    <s v="100/Ca  "/>
    <s v="PAPPK"/>
    <s v="UFPP-300"/>
    <n v="1"/>
    <n v="1"/>
    <n v="0"/>
    <n v="1"/>
    <n v="0"/>
    <n v="0"/>
    <x v="5"/>
    <m/>
    <m/>
    <m/>
    <m/>
    <m/>
  </r>
  <r>
    <s v="1258585"/>
    <s v="Case Cntct Lens w/ Sft Flp Top"/>
    <s v="            "/>
    <s v="100/Bg  "/>
    <s v="FISHER"/>
    <s v="NC1112360"/>
    <n v="1"/>
    <n v="2"/>
    <n v="0"/>
    <n v="1"/>
    <n v="0"/>
    <n v="0"/>
    <x v="5"/>
    <m/>
    <m/>
    <m/>
    <m/>
    <m/>
  </r>
  <r>
    <s v="2880730"/>
    <s v="Overlay Mattress W/ 2&quot; Base   "/>
    <s v="            "/>
    <s v="12/Ca   "/>
    <s v="ALLEG"/>
    <s v="FP-OVER2"/>
    <n v="1"/>
    <n v="1"/>
    <n v="0"/>
    <n v="1"/>
    <n v="0"/>
    <n v="0"/>
    <x v="5"/>
    <m/>
    <m/>
    <m/>
    <m/>
    <m/>
  </r>
  <r>
    <s v="3956633"/>
    <s v="Ziplock Plastic Bag 2mil      "/>
    <s v="10&quot;x10&quot;     "/>
    <s v="100/Pk  "/>
    <s v="STRPAR"/>
    <s v="ISLA210010"/>
    <n v="1"/>
    <n v="4"/>
    <n v="0"/>
    <n v="1"/>
    <n v="0"/>
    <n v="0"/>
    <x v="8"/>
    <m/>
    <m/>
    <m/>
    <m/>
    <m/>
  </r>
  <r>
    <s v="2270348"/>
    <s v="Status hCG Strip              "/>
    <s v="            "/>
    <s v="35/Bx   "/>
    <s v="LIFESI"/>
    <s v="35235"/>
    <n v="1"/>
    <n v="2"/>
    <n v="0"/>
    <n v="1"/>
    <n v="0"/>
    <n v="0"/>
    <x v="5"/>
    <m/>
    <m/>
    <m/>
    <m/>
    <m/>
  </r>
  <r>
    <s v="1158616"/>
    <s v="Sheath f/Dgtl Thermometer     "/>
    <s v="            "/>
    <s v="100/Bx  "/>
    <s v="MEDLIN"/>
    <s v="MDS9607"/>
    <n v="1"/>
    <n v="3"/>
    <n v="0"/>
    <n v="1"/>
    <n v="0"/>
    <n v="0"/>
    <x v="5"/>
    <m/>
    <m/>
    <m/>
    <m/>
    <m/>
  </r>
  <r>
    <s v="2880160"/>
    <s v="Shampoo Body Wash 8Oz Adult   "/>
    <s v="8OZ         "/>
    <s v="48/Ca   "/>
    <s v="ALLEG"/>
    <s v="AG-SBW08"/>
    <n v="1"/>
    <n v="1"/>
    <n v="0"/>
    <n v="0"/>
    <n v="1"/>
    <n v="0"/>
    <x v="2"/>
    <m/>
    <m/>
    <m/>
    <m/>
    <m/>
  </r>
  <r>
    <s v="9873628"/>
    <s v="Syringes w/Needle LL Disp 5cc "/>
    <s v="20gx1&quot;      "/>
    <s v="100/Bx  "/>
    <s v="BD"/>
    <s v="309634"/>
    <n v="1"/>
    <n v="2"/>
    <n v="1"/>
    <n v="0"/>
    <n v="0"/>
    <n v="0"/>
    <x v="8"/>
    <m/>
    <m/>
    <m/>
    <m/>
    <m/>
  </r>
  <r>
    <s v="1201321"/>
    <s v="Sanitizer Hand Foam ALC-Free  "/>
    <s v="Frag Free   "/>
    <s v="1.75oz  "/>
    <s v="SAFEHA"/>
    <s v="SHU-1.75-24"/>
    <n v="1"/>
    <n v="1"/>
    <n v="0"/>
    <n v="1"/>
    <n v="0"/>
    <n v="0"/>
    <x v="5"/>
    <m/>
    <m/>
    <m/>
    <m/>
    <m/>
  </r>
  <r>
    <s v="1241354"/>
    <s v="Cuff Click-It BP              "/>
    <s v="Large Adult "/>
    <s v="5/Bx    "/>
    <s v="MARQ"/>
    <s v="SEN-A3-2A"/>
    <n v="1"/>
    <n v="1"/>
    <n v="0"/>
    <n v="0"/>
    <n v="0"/>
    <n v="1"/>
    <x v="2"/>
    <m/>
    <m/>
    <m/>
    <m/>
    <m/>
  </r>
  <r>
    <s v="6129733"/>
    <s v="Patient Belonging Bag 20x23   "/>
    <s v="W/Handle    "/>
    <s v="250/Ca  "/>
    <s v="DUKAL"/>
    <s v="PB02L"/>
    <n v="1"/>
    <n v="2"/>
    <n v="0"/>
    <n v="1"/>
    <n v="0"/>
    <n v="0"/>
    <x v="8"/>
    <m/>
    <m/>
    <m/>
    <m/>
    <m/>
  </r>
  <r>
    <s v="9880185"/>
    <s v="Baby Wipes Sensitive Unscented"/>
    <s v="42/Pk       "/>
    <s v="24/Ca   "/>
    <s v="ALLEG"/>
    <s v="2BWPU-42"/>
    <n v="1"/>
    <n v="1"/>
    <n v="1"/>
    <n v="0"/>
    <n v="0"/>
    <n v="0"/>
    <x v="8"/>
    <m/>
    <m/>
    <m/>
    <m/>
    <m/>
  </r>
  <r>
    <s v="3720422"/>
    <s v="Support Ankle Neoprn Open Heel"/>
    <s v="Med         "/>
    <s v="Ea      "/>
    <s v="DEROYA"/>
    <s v="NE7732-73"/>
    <n v="1"/>
    <n v="2"/>
    <n v="0"/>
    <n v="1"/>
    <n v="0"/>
    <n v="0"/>
    <x v="5"/>
    <m/>
    <m/>
    <m/>
    <m/>
    <m/>
  </r>
  <r>
    <s v="1063964"/>
    <s v="Brace Knee Elastic            "/>
    <s v="XL          "/>
    <s v="Ea      "/>
    <s v="DEROYA"/>
    <s v="7047-05"/>
    <n v="1"/>
    <n v="2"/>
    <n v="0"/>
    <n v="0"/>
    <n v="0"/>
    <n v="1"/>
    <x v="2"/>
    <m/>
    <m/>
    <m/>
    <m/>
    <m/>
  </r>
  <r>
    <s v="1168781"/>
    <s v="Comp Socks Over Calf 8-15     "/>
    <s v="Men/XLG     "/>
    <s v="1/Pr    "/>
    <s v="SMINEP"/>
    <s v="110334"/>
    <n v="1"/>
    <n v="11"/>
    <n v="0"/>
    <n v="0"/>
    <n v="1"/>
    <n v="0"/>
    <x v="2"/>
    <m/>
    <m/>
    <m/>
    <m/>
    <m/>
  </r>
  <r>
    <s v="1879787"/>
    <s v="Hand &amp; Body Lotion            "/>
    <s v="2oz         "/>
    <s v="144/Ca  "/>
    <s v="DUKAL"/>
    <s v="HL02"/>
    <n v="1"/>
    <n v="4"/>
    <n v="0"/>
    <n v="1"/>
    <n v="0"/>
    <n v="0"/>
    <x v="8"/>
    <m/>
    <m/>
    <m/>
    <m/>
    <m/>
  </r>
  <r>
    <s v="3720222"/>
    <s v="Gauze Kling Sterile           "/>
    <s v="1&quot;          "/>
    <s v="20/Ca   "/>
    <s v="DEROYA"/>
    <s v="31-121"/>
    <n v="1"/>
    <n v="1"/>
    <n v="0"/>
    <n v="1"/>
    <n v="0"/>
    <n v="0"/>
    <x v="4"/>
    <m/>
    <m/>
    <m/>
    <m/>
    <m/>
  </r>
  <r>
    <s v="1291982"/>
    <s v="Device Transfer Urine         "/>
    <s v="            "/>
    <s v="100/Ca  "/>
    <s v="GREVAC"/>
    <s v="CHBIWUS100"/>
    <n v="1"/>
    <n v="1"/>
    <n v="0"/>
    <n v="1"/>
    <n v="0"/>
    <n v="0"/>
    <x v="5"/>
    <m/>
    <m/>
    <m/>
    <m/>
    <m/>
  </r>
  <r>
    <s v="2477331"/>
    <s v="Allergic Labels               "/>
    <s v="            "/>
    <s v="200/Rl  "/>
    <s v="CARST"/>
    <s v="1646-01"/>
    <n v="1"/>
    <n v="5"/>
    <n v="0"/>
    <n v="1"/>
    <n v="0"/>
    <n v="0"/>
    <x v="5"/>
    <m/>
    <m/>
    <m/>
    <m/>
    <m/>
  </r>
  <r>
    <s v="1198361"/>
    <s v="Scale Low Profile SlimPro Dgt "/>
    <s v="440lb       "/>
    <s v="Ea      "/>
    <s v="DETECT"/>
    <s v="SLIMPRO"/>
    <n v="1"/>
    <n v="3"/>
    <n v="0"/>
    <n v="0"/>
    <n v="0"/>
    <n v="1"/>
    <x v="2"/>
    <m/>
    <m/>
    <m/>
    <m/>
    <m/>
  </r>
  <r>
    <s v="9007027"/>
    <s v="Electrode Tab Resting HSI     "/>
    <s v="            "/>
    <s v="100/Pk  "/>
    <s v="KENDAL"/>
    <s v="900-7027"/>
    <n v="1"/>
    <n v="1"/>
    <n v="1"/>
    <n v="0"/>
    <n v="0"/>
    <n v="0"/>
    <x v="8"/>
    <m/>
    <m/>
    <m/>
    <m/>
    <m/>
  </r>
  <r>
    <s v="6133350"/>
    <s v="Lungs For Basic Buddy         "/>
    <s v="            "/>
    <s v="100/Pk  "/>
    <s v="NASCO"/>
    <s v="LF03696U"/>
    <n v="1"/>
    <n v="2"/>
    <n v="0"/>
    <n v="0"/>
    <n v="1"/>
    <n v="0"/>
    <x v="2"/>
    <m/>
    <m/>
    <m/>
    <m/>
    <m/>
  </r>
  <r>
    <s v="5823153"/>
    <s v="Bag Personal Transparant      "/>
    <s v="19x21       "/>
    <s v="250/Ca  "/>
    <s v="ALLEG"/>
    <s v="DC1921PBCB"/>
    <n v="1"/>
    <n v="1"/>
    <n v="0"/>
    <n v="1"/>
    <n v="0"/>
    <n v="0"/>
    <x v="8"/>
    <m/>
    <m/>
    <m/>
    <m/>
    <m/>
  </r>
  <r>
    <s v="1175824"/>
    <s v="Support Knee Cls Patella XXL  "/>
    <s v="Tan Elastic "/>
    <s v="Ea      "/>
    <s v="DEROYA"/>
    <s v="7042-05"/>
    <n v="1"/>
    <n v="2"/>
    <n v="0"/>
    <n v="0"/>
    <n v="0"/>
    <n v="1"/>
    <x v="2"/>
    <m/>
    <m/>
    <m/>
    <m/>
    <m/>
  </r>
  <r>
    <s v="1226664"/>
    <s v="Cutter Pill                   "/>
    <s v="            "/>
    <s v="Ea      "/>
    <s v="LGS"/>
    <s v="70168L"/>
    <n v="1"/>
    <n v="100"/>
    <n v="1"/>
    <n v="0"/>
    <n v="0"/>
    <n v="0"/>
    <x v="8"/>
    <m/>
    <m/>
    <m/>
    <m/>
    <m/>
  </r>
  <r>
    <s v="1263259"/>
    <s v="Pouch Esteem Convex 12&quot;       "/>
    <s v="One-Piece   "/>
    <s v="10/Bx   "/>
    <s v="BRISTL"/>
    <s v="416744"/>
    <n v="1"/>
    <n v="2"/>
    <n v="0"/>
    <n v="0"/>
    <n v="1"/>
    <n v="0"/>
    <x v="2"/>
    <m/>
    <m/>
    <m/>
    <m/>
    <m/>
  </r>
  <r>
    <s v="2537509"/>
    <s v="Pad Training                  "/>
    <s v="            "/>
    <s v="Ea      "/>
    <s v="ZOLL"/>
    <s v="8900-0804-01"/>
    <n v="1"/>
    <n v="1"/>
    <n v="0"/>
    <n v="0"/>
    <n v="0"/>
    <n v="1"/>
    <x v="2"/>
    <m/>
    <m/>
    <m/>
    <m/>
    <m/>
  </r>
  <r>
    <s v="1182897"/>
    <s v="Electrode and Battery Kit     "/>
    <s v="Charge Pak  "/>
    <s v="Ea      "/>
    <s v="SOMTEC"/>
    <s v="11403-000002"/>
    <n v="1"/>
    <n v="1"/>
    <n v="0"/>
    <n v="0"/>
    <n v="0"/>
    <n v="1"/>
    <x v="2"/>
    <m/>
    <m/>
    <m/>
    <m/>
    <m/>
  </r>
  <r>
    <s v="1237629"/>
    <s v="Orajel Severe Pain Relief Gel "/>
    <s v="20%         "/>
    <s v=".33oz/Tb"/>
    <s v="CARDWH"/>
    <s v="3880069"/>
    <n v="1"/>
    <n v="12"/>
    <n v="1"/>
    <n v="0"/>
    <n v="0"/>
    <n v="0"/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2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2"/>
        <item x="3"/>
        <item x="0"/>
        <item x="7"/>
        <item x="5"/>
        <item x="4"/>
        <item x="8"/>
        <item x="1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2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6"/>
          </reference>
        </references>
      </pivotArea>
    </format>
    <format dxfId="6">
      <pivotArea dataOnly="0" labelOnly="1" fieldPosition="0">
        <references count="1">
          <reference field="12" count="1">
            <x v="6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sqref="A1:J4"/>
    </sheetView>
  </sheetViews>
  <sheetFormatPr defaultRowHeight="14.4" x14ac:dyDescent="0.3"/>
  <sheetData>
    <row r="1" spans="1:10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7" t="s">
        <v>11</v>
      </c>
      <c r="B3" s="36"/>
      <c r="C3" s="6">
        <v>10248</v>
      </c>
      <c r="D3" s="6">
        <v>8461</v>
      </c>
      <c r="E3" s="5">
        <v>0.82562451209992194</v>
      </c>
      <c r="F3" s="6">
        <v>909</v>
      </c>
      <c r="G3" s="5">
        <v>0.91432474629195937</v>
      </c>
      <c r="H3" s="6">
        <v>213</v>
      </c>
      <c r="I3" s="6">
        <v>339</v>
      </c>
      <c r="J3" s="6">
        <v>326</v>
      </c>
    </row>
    <row r="4" spans="1:10" x14ac:dyDescent="0.3">
      <c r="A4" s="37" t="s">
        <v>12</v>
      </c>
      <c r="B4" s="37"/>
      <c r="C4" s="36"/>
      <c r="D4" s="36"/>
      <c r="E4" s="5">
        <v>0.89051522248243564</v>
      </c>
      <c r="F4" s="3"/>
      <c r="G4" s="5">
        <v>0.97921545667447307</v>
      </c>
      <c r="H4" s="37"/>
      <c r="I4" s="36"/>
      <c r="J4" s="3"/>
    </row>
    <row r="5" spans="1:10" x14ac:dyDescent="0.3">
      <c r="A5" s="7" t="s">
        <v>13</v>
      </c>
      <c r="B5" s="7" t="s">
        <v>14</v>
      </c>
      <c r="C5" s="8">
        <v>358</v>
      </c>
      <c r="D5" s="8">
        <v>302</v>
      </c>
      <c r="E5" s="4">
        <v>0.84357541899441346</v>
      </c>
      <c r="F5" s="8">
        <v>34</v>
      </c>
      <c r="G5" s="4">
        <v>0.93854748603351945</v>
      </c>
      <c r="H5" s="8">
        <v>9</v>
      </c>
      <c r="I5" s="8">
        <v>2</v>
      </c>
      <c r="J5" s="8">
        <v>11</v>
      </c>
    </row>
    <row r="6" spans="1:10" x14ac:dyDescent="0.3">
      <c r="A6" s="7" t="s">
        <v>15</v>
      </c>
      <c r="B6" s="7" t="s">
        <v>16</v>
      </c>
      <c r="C6" s="8">
        <v>337</v>
      </c>
      <c r="D6" s="8">
        <v>305</v>
      </c>
      <c r="E6" s="4">
        <v>0.90504451038575662</v>
      </c>
      <c r="F6" s="8">
        <v>22</v>
      </c>
      <c r="G6" s="4">
        <v>0.97032640949554894</v>
      </c>
      <c r="H6" s="8">
        <v>6</v>
      </c>
      <c r="I6" s="8">
        <v>2</v>
      </c>
      <c r="J6" s="8">
        <v>2</v>
      </c>
    </row>
    <row r="7" spans="1:10" x14ac:dyDescent="0.3">
      <c r="A7" s="7" t="s">
        <v>17</v>
      </c>
      <c r="B7" s="7" t="s">
        <v>18</v>
      </c>
      <c r="C7" s="8">
        <v>289</v>
      </c>
      <c r="D7" s="8">
        <v>181</v>
      </c>
      <c r="E7" s="4">
        <v>0.62629757785467133</v>
      </c>
      <c r="F7" s="8">
        <v>49</v>
      </c>
      <c r="G7" s="4">
        <v>0.79584775086505188</v>
      </c>
      <c r="H7" s="8">
        <v>12</v>
      </c>
      <c r="I7" s="8">
        <v>37</v>
      </c>
      <c r="J7" s="8">
        <v>10</v>
      </c>
    </row>
    <row r="8" spans="1:10" x14ac:dyDescent="0.3">
      <c r="A8" s="7" t="s">
        <v>19</v>
      </c>
      <c r="B8" s="7" t="s">
        <v>20</v>
      </c>
      <c r="C8" s="8">
        <v>270</v>
      </c>
      <c r="D8" s="8">
        <v>251</v>
      </c>
      <c r="E8" s="4">
        <v>0.92962962962962958</v>
      </c>
      <c r="F8" s="8">
        <v>6</v>
      </c>
      <c r="G8" s="4">
        <v>0.95185185185185195</v>
      </c>
      <c r="H8" s="8">
        <v>7</v>
      </c>
      <c r="I8" s="8">
        <v>4</v>
      </c>
      <c r="J8" s="8">
        <v>2</v>
      </c>
    </row>
    <row r="9" spans="1:10" x14ac:dyDescent="0.3">
      <c r="A9" s="7" t="s">
        <v>21</v>
      </c>
      <c r="B9" s="7" t="s">
        <v>22</v>
      </c>
      <c r="C9" s="8">
        <v>268</v>
      </c>
      <c r="D9" s="8">
        <v>235</v>
      </c>
      <c r="E9" s="4">
        <v>0.87686567164179108</v>
      </c>
      <c r="F9" s="8">
        <v>26</v>
      </c>
      <c r="G9" s="4">
        <v>0.97388059701492535</v>
      </c>
      <c r="H9" s="8">
        <v>1</v>
      </c>
      <c r="I9" s="8">
        <v>6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225</v>
      </c>
      <c r="D10" s="8">
        <v>198</v>
      </c>
      <c r="E10" s="4">
        <v>0.88</v>
      </c>
      <c r="F10" s="8">
        <v>13</v>
      </c>
      <c r="G10" s="4">
        <v>0.93777777777777782</v>
      </c>
      <c r="H10" s="8">
        <v>11</v>
      </c>
      <c r="I10" s="8">
        <v>1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214</v>
      </c>
      <c r="D11" s="8">
        <v>172</v>
      </c>
      <c r="E11" s="4">
        <v>0.80373831775700932</v>
      </c>
      <c r="F11" s="8">
        <v>25</v>
      </c>
      <c r="G11" s="4">
        <v>0.92056074766355134</v>
      </c>
      <c r="H11" s="8">
        <v>5</v>
      </c>
      <c r="I11" s="8">
        <v>4</v>
      </c>
      <c r="J11" s="8">
        <v>8</v>
      </c>
    </row>
    <row r="12" spans="1:10" x14ac:dyDescent="0.3">
      <c r="A12" s="7" t="s">
        <v>27</v>
      </c>
      <c r="B12" s="7" t="s">
        <v>28</v>
      </c>
      <c r="C12" s="8">
        <v>203</v>
      </c>
      <c r="D12" s="8">
        <v>150</v>
      </c>
      <c r="E12" s="4">
        <v>0.73891625615763545</v>
      </c>
      <c r="F12" s="8">
        <v>17</v>
      </c>
      <c r="G12" s="4">
        <v>0.82266009852216759</v>
      </c>
      <c r="H12" s="8">
        <v>19</v>
      </c>
      <c r="I12" s="8">
        <v>5</v>
      </c>
      <c r="J12" s="8">
        <v>12</v>
      </c>
    </row>
    <row r="13" spans="1:10" x14ac:dyDescent="0.3">
      <c r="A13" s="7" t="s">
        <v>29</v>
      </c>
      <c r="B13" s="7" t="s">
        <v>30</v>
      </c>
      <c r="C13" s="8">
        <v>200</v>
      </c>
      <c r="D13" s="8">
        <v>124</v>
      </c>
      <c r="E13" s="4">
        <v>0.62</v>
      </c>
      <c r="F13" s="8">
        <v>36</v>
      </c>
      <c r="G13" s="4">
        <v>0.8</v>
      </c>
      <c r="H13" s="8">
        <v>1</v>
      </c>
      <c r="I13" s="8">
        <v>21</v>
      </c>
      <c r="J13" s="8">
        <v>18</v>
      </c>
    </row>
    <row r="14" spans="1:10" x14ac:dyDescent="0.3">
      <c r="A14" s="7" t="s">
        <v>31</v>
      </c>
      <c r="B14" s="7" t="s">
        <v>32</v>
      </c>
      <c r="C14" s="8">
        <v>193</v>
      </c>
      <c r="D14" s="8">
        <v>167</v>
      </c>
      <c r="E14" s="4">
        <v>0.86528497409326421</v>
      </c>
      <c r="F14" s="8">
        <v>1</v>
      </c>
      <c r="G14" s="4">
        <v>0.8704663212435233</v>
      </c>
      <c r="H14" s="8">
        <v>0</v>
      </c>
      <c r="I14" s="8">
        <v>12</v>
      </c>
      <c r="J14" s="8">
        <v>13</v>
      </c>
    </row>
    <row r="15" spans="1:10" x14ac:dyDescent="0.3">
      <c r="A15" s="7" t="s">
        <v>33</v>
      </c>
      <c r="B15" s="7" t="s">
        <v>34</v>
      </c>
      <c r="C15" s="8">
        <v>192</v>
      </c>
      <c r="D15" s="8">
        <v>148</v>
      </c>
      <c r="E15" s="4">
        <v>0.77083333333333348</v>
      </c>
      <c r="F15" s="8">
        <v>26</v>
      </c>
      <c r="G15" s="4">
        <v>0.90625</v>
      </c>
      <c r="H15" s="8">
        <v>0</v>
      </c>
      <c r="I15" s="8">
        <v>9</v>
      </c>
      <c r="J15" s="8">
        <v>9</v>
      </c>
    </row>
    <row r="16" spans="1:10" x14ac:dyDescent="0.3">
      <c r="A16" s="7" t="s">
        <v>35</v>
      </c>
      <c r="B16" s="7" t="s">
        <v>36</v>
      </c>
      <c r="C16" s="8">
        <v>189</v>
      </c>
      <c r="D16" s="8">
        <v>139</v>
      </c>
      <c r="E16" s="4">
        <v>0.73544973544973546</v>
      </c>
      <c r="F16" s="8">
        <v>28</v>
      </c>
      <c r="G16" s="4">
        <v>0.88359788359788349</v>
      </c>
      <c r="H16" s="8">
        <v>1</v>
      </c>
      <c r="I16" s="8">
        <v>18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189</v>
      </c>
      <c r="D17" s="8">
        <v>170</v>
      </c>
      <c r="E17" s="4">
        <v>0.89947089947089931</v>
      </c>
      <c r="F17" s="8">
        <v>14</v>
      </c>
      <c r="G17" s="4">
        <v>0.97354497354497349</v>
      </c>
      <c r="H17" s="8">
        <v>2</v>
      </c>
      <c r="I17" s="8">
        <v>1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184</v>
      </c>
      <c r="D18" s="8">
        <v>168</v>
      </c>
      <c r="E18" s="4">
        <v>0.91304347826086951</v>
      </c>
      <c r="F18" s="8">
        <v>16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182</v>
      </c>
      <c r="D19" s="8">
        <v>158</v>
      </c>
      <c r="E19" s="4">
        <v>0.86813186813186816</v>
      </c>
      <c r="F19" s="8">
        <v>7</v>
      </c>
      <c r="G19" s="4">
        <v>0.90659340659340659</v>
      </c>
      <c r="H19" s="8">
        <v>5</v>
      </c>
      <c r="I19" s="8">
        <v>2</v>
      </c>
      <c r="J19" s="8">
        <v>10</v>
      </c>
    </row>
    <row r="20" spans="1:10" x14ac:dyDescent="0.3">
      <c r="A20" s="7" t="s">
        <v>43</v>
      </c>
      <c r="B20" s="7" t="s">
        <v>44</v>
      </c>
      <c r="C20" s="8">
        <v>178</v>
      </c>
      <c r="D20" s="8">
        <v>157</v>
      </c>
      <c r="E20" s="4">
        <v>0.8820224719101124</v>
      </c>
      <c r="F20" s="8">
        <v>12</v>
      </c>
      <c r="G20" s="4">
        <v>0.949438202247191</v>
      </c>
      <c r="H20" s="8">
        <v>1</v>
      </c>
      <c r="I20" s="8">
        <v>2</v>
      </c>
      <c r="J20" s="8">
        <v>6</v>
      </c>
    </row>
    <row r="21" spans="1:10" x14ac:dyDescent="0.3">
      <c r="A21" s="7" t="s">
        <v>45</v>
      </c>
      <c r="B21" s="7" t="s">
        <v>46</v>
      </c>
      <c r="C21" s="8">
        <v>173</v>
      </c>
      <c r="D21" s="8">
        <v>155</v>
      </c>
      <c r="E21" s="4">
        <v>0.89595375722543347</v>
      </c>
      <c r="F21" s="8">
        <v>13</v>
      </c>
      <c r="G21" s="4">
        <v>0.97109826589595372</v>
      </c>
      <c r="H21" s="8">
        <v>1</v>
      </c>
      <c r="I21" s="8">
        <v>4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168</v>
      </c>
      <c r="D22" s="8">
        <v>148</v>
      </c>
      <c r="E22" s="4">
        <v>0.88095238095238093</v>
      </c>
      <c r="F22" s="8">
        <v>4</v>
      </c>
      <c r="G22" s="4">
        <v>0.90476190476190477</v>
      </c>
      <c r="H22" s="8">
        <v>5</v>
      </c>
      <c r="I22" s="8">
        <v>3</v>
      </c>
      <c r="J22" s="8">
        <v>8</v>
      </c>
    </row>
    <row r="23" spans="1:10" x14ac:dyDescent="0.3">
      <c r="A23" s="7" t="s">
        <v>49</v>
      </c>
      <c r="B23" s="7" t="s">
        <v>50</v>
      </c>
      <c r="C23" s="8">
        <v>159</v>
      </c>
      <c r="D23" s="8">
        <v>137</v>
      </c>
      <c r="E23" s="4">
        <v>0.86163522012578619</v>
      </c>
      <c r="F23" s="8">
        <v>18</v>
      </c>
      <c r="G23" s="4">
        <v>0.97484276729559749</v>
      </c>
      <c r="H23" s="8">
        <v>1</v>
      </c>
      <c r="I23" s="8">
        <v>3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158</v>
      </c>
      <c r="D24" s="8">
        <v>132</v>
      </c>
      <c r="E24" s="4">
        <v>0.83544303797468356</v>
      </c>
      <c r="F24" s="8">
        <v>17</v>
      </c>
      <c r="G24" s="4">
        <v>0.94303797468354433</v>
      </c>
      <c r="H24" s="8">
        <v>1</v>
      </c>
      <c r="I24" s="8">
        <v>3</v>
      </c>
      <c r="J24" s="8">
        <v>5</v>
      </c>
    </row>
    <row r="25" spans="1:10" x14ac:dyDescent="0.3">
      <c r="A25" s="7" t="s">
        <v>53</v>
      </c>
      <c r="B25" s="7" t="s">
        <v>54</v>
      </c>
      <c r="C25" s="8">
        <v>157</v>
      </c>
      <c r="D25" s="8">
        <v>139</v>
      </c>
      <c r="E25" s="4">
        <v>0.88535031847133761</v>
      </c>
      <c r="F25" s="8">
        <v>13</v>
      </c>
      <c r="G25" s="4">
        <v>0.96815286624203822</v>
      </c>
      <c r="H25" s="8">
        <v>3</v>
      </c>
      <c r="I25" s="8">
        <v>0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150</v>
      </c>
      <c r="D26" s="8">
        <v>119</v>
      </c>
      <c r="E26" s="4">
        <v>0.79333333333333333</v>
      </c>
      <c r="F26" s="8">
        <v>17</v>
      </c>
      <c r="G26" s="4">
        <v>0.90666666666666662</v>
      </c>
      <c r="H26" s="8">
        <v>1</v>
      </c>
      <c r="I26" s="8">
        <v>2</v>
      </c>
      <c r="J26" s="8">
        <v>11</v>
      </c>
    </row>
    <row r="27" spans="1:10" x14ac:dyDescent="0.3">
      <c r="A27" s="7" t="s">
        <v>57</v>
      </c>
      <c r="B27" s="7" t="s">
        <v>58</v>
      </c>
      <c r="C27" s="8">
        <v>148</v>
      </c>
      <c r="D27" s="8">
        <v>138</v>
      </c>
      <c r="E27" s="4">
        <v>0.93243243243243246</v>
      </c>
      <c r="F27" s="8">
        <v>3</v>
      </c>
      <c r="G27" s="4">
        <v>0.95270270270270274</v>
      </c>
      <c r="H27" s="8">
        <v>2</v>
      </c>
      <c r="I27" s="8">
        <v>4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147</v>
      </c>
      <c r="D28" s="8">
        <v>128</v>
      </c>
      <c r="E28" s="4">
        <v>0.87074829931972786</v>
      </c>
      <c r="F28" s="8">
        <v>14</v>
      </c>
      <c r="G28" s="4">
        <v>0.96598639455782309</v>
      </c>
      <c r="H28" s="8">
        <v>3</v>
      </c>
      <c r="I28" s="8">
        <v>2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147</v>
      </c>
      <c r="D29" s="8">
        <v>132</v>
      </c>
      <c r="E29" s="4">
        <v>0.89795918367346939</v>
      </c>
      <c r="F29" s="8">
        <v>6</v>
      </c>
      <c r="G29" s="4">
        <v>0.93877551020408168</v>
      </c>
      <c r="H29" s="8">
        <v>5</v>
      </c>
      <c r="I29" s="8">
        <v>1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145</v>
      </c>
      <c r="D30" s="8">
        <v>110</v>
      </c>
      <c r="E30" s="4">
        <v>0.75862068965517238</v>
      </c>
      <c r="F30" s="8">
        <v>19</v>
      </c>
      <c r="G30" s="4">
        <v>0.88965517241379322</v>
      </c>
      <c r="H30" s="8">
        <v>2</v>
      </c>
      <c r="I30" s="8">
        <v>12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143</v>
      </c>
      <c r="D31" s="8">
        <v>123</v>
      </c>
      <c r="E31" s="4">
        <v>0.8601398601398601</v>
      </c>
      <c r="F31" s="8">
        <v>12</v>
      </c>
      <c r="G31" s="4">
        <v>0.94405594405594395</v>
      </c>
      <c r="H31" s="8">
        <v>2</v>
      </c>
      <c r="I31" s="8">
        <v>6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142</v>
      </c>
      <c r="D32" s="8">
        <v>126</v>
      </c>
      <c r="E32" s="4">
        <v>0.88732394366197187</v>
      </c>
      <c r="F32" s="8">
        <v>9</v>
      </c>
      <c r="G32" s="4">
        <v>0.95070422535211263</v>
      </c>
      <c r="H32" s="8">
        <v>1</v>
      </c>
      <c r="I32" s="8">
        <v>0</v>
      </c>
      <c r="J32" s="8">
        <v>6</v>
      </c>
    </row>
    <row r="33" spans="1:10" x14ac:dyDescent="0.3">
      <c r="A33" s="7" t="s">
        <v>69</v>
      </c>
      <c r="B33" s="7" t="s">
        <v>70</v>
      </c>
      <c r="C33" s="8">
        <v>139</v>
      </c>
      <c r="D33" s="8">
        <v>104</v>
      </c>
      <c r="E33" s="4">
        <v>0.74820143884892087</v>
      </c>
      <c r="F33" s="8">
        <v>10</v>
      </c>
      <c r="G33" s="4">
        <v>0.82014388489208623</v>
      </c>
      <c r="H33" s="8">
        <v>2</v>
      </c>
      <c r="I33" s="8">
        <v>9</v>
      </c>
      <c r="J33" s="8">
        <v>14</v>
      </c>
    </row>
    <row r="34" spans="1:10" x14ac:dyDescent="0.3">
      <c r="A34" s="7" t="s">
        <v>71</v>
      </c>
      <c r="B34" s="7" t="s">
        <v>72</v>
      </c>
      <c r="C34" s="8">
        <v>137</v>
      </c>
      <c r="D34" s="8">
        <v>106</v>
      </c>
      <c r="E34" s="4">
        <v>0.77372262773722644</v>
      </c>
      <c r="F34" s="8">
        <v>23</v>
      </c>
      <c r="G34" s="4">
        <v>0.94160583941605835</v>
      </c>
      <c r="H34" s="8">
        <v>3</v>
      </c>
      <c r="I34" s="8">
        <v>2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134</v>
      </c>
      <c r="D35" s="8">
        <v>127</v>
      </c>
      <c r="E35" s="4">
        <v>0.94776119402985071</v>
      </c>
      <c r="F35" s="8">
        <v>2</v>
      </c>
      <c r="G35" s="4">
        <v>0.96268656716417911</v>
      </c>
      <c r="H35" s="8">
        <v>3</v>
      </c>
      <c r="I35" s="8">
        <v>2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133</v>
      </c>
      <c r="D36" s="8">
        <v>100</v>
      </c>
      <c r="E36" s="4">
        <v>0.75187969924812026</v>
      </c>
      <c r="F36" s="8">
        <v>20</v>
      </c>
      <c r="G36" s="4">
        <v>0.90225563909774431</v>
      </c>
      <c r="H36" s="8">
        <v>0</v>
      </c>
      <c r="I36" s="8">
        <v>9</v>
      </c>
      <c r="J36" s="8">
        <v>4</v>
      </c>
    </row>
    <row r="37" spans="1:10" x14ac:dyDescent="0.3">
      <c r="A37" s="7" t="s">
        <v>77</v>
      </c>
      <c r="B37" s="7" t="s">
        <v>78</v>
      </c>
      <c r="C37" s="8">
        <v>128</v>
      </c>
      <c r="D37" s="8">
        <v>103</v>
      </c>
      <c r="E37" s="4">
        <v>0.8046875</v>
      </c>
      <c r="F37" s="8">
        <v>6</v>
      </c>
      <c r="G37" s="4">
        <v>0.8515625</v>
      </c>
      <c r="H37" s="8">
        <v>8</v>
      </c>
      <c r="I37" s="8">
        <v>4</v>
      </c>
      <c r="J37" s="8">
        <v>7</v>
      </c>
    </row>
    <row r="38" spans="1:10" x14ac:dyDescent="0.3">
      <c r="A38" s="7" t="s">
        <v>79</v>
      </c>
      <c r="B38" s="7" t="s">
        <v>80</v>
      </c>
      <c r="C38" s="8">
        <v>127</v>
      </c>
      <c r="D38" s="8">
        <v>114</v>
      </c>
      <c r="E38" s="4">
        <v>0.89763779527559051</v>
      </c>
      <c r="F38" s="8">
        <v>10</v>
      </c>
      <c r="G38" s="4">
        <v>0.97637795275590544</v>
      </c>
      <c r="H38" s="8">
        <v>2</v>
      </c>
      <c r="I38" s="8">
        <v>1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123</v>
      </c>
      <c r="D39" s="8">
        <v>110</v>
      </c>
      <c r="E39" s="4">
        <v>0.89430894308943076</v>
      </c>
      <c r="F39" s="8">
        <v>11</v>
      </c>
      <c r="G39" s="4">
        <v>0.98373983739837401</v>
      </c>
      <c r="H39" s="8">
        <v>2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121</v>
      </c>
      <c r="D40" s="8">
        <v>95</v>
      </c>
      <c r="E40" s="4">
        <v>0.78512396694214881</v>
      </c>
      <c r="F40" s="8">
        <v>20</v>
      </c>
      <c r="G40" s="4">
        <v>0.95041322314049592</v>
      </c>
      <c r="H40" s="8">
        <v>2</v>
      </c>
      <c r="I40" s="8">
        <v>1</v>
      </c>
      <c r="J40" s="8">
        <v>3</v>
      </c>
    </row>
    <row r="41" spans="1:10" x14ac:dyDescent="0.3">
      <c r="A41" s="7" t="s">
        <v>85</v>
      </c>
      <c r="B41" s="7" t="s">
        <v>86</v>
      </c>
      <c r="C41" s="8">
        <v>119</v>
      </c>
      <c r="D41" s="8">
        <v>82</v>
      </c>
      <c r="E41" s="4">
        <v>0.68907563025210083</v>
      </c>
      <c r="F41" s="8">
        <v>19</v>
      </c>
      <c r="G41" s="4">
        <v>0.84873949579831931</v>
      </c>
      <c r="H41" s="8">
        <v>2</v>
      </c>
      <c r="I41" s="8">
        <v>13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119</v>
      </c>
      <c r="D42" s="8">
        <v>103</v>
      </c>
      <c r="E42" s="4">
        <v>0.86554621848739499</v>
      </c>
      <c r="F42" s="8">
        <v>6</v>
      </c>
      <c r="G42" s="4">
        <v>0.91596638655462181</v>
      </c>
      <c r="H42" s="8">
        <v>1</v>
      </c>
      <c r="I42" s="8">
        <v>9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115</v>
      </c>
      <c r="D43" s="8">
        <v>67</v>
      </c>
      <c r="E43" s="4">
        <v>0.58260869565217388</v>
      </c>
      <c r="F43" s="8">
        <v>13</v>
      </c>
      <c r="G43" s="4">
        <v>0.69565217391304346</v>
      </c>
      <c r="H43" s="8">
        <v>6</v>
      </c>
      <c r="I43" s="8">
        <v>7</v>
      </c>
      <c r="J43" s="8">
        <v>22</v>
      </c>
    </row>
    <row r="44" spans="1:10" x14ac:dyDescent="0.3">
      <c r="A44" s="7" t="s">
        <v>91</v>
      </c>
      <c r="B44" s="7" t="s">
        <v>92</v>
      </c>
      <c r="C44" s="8">
        <v>109</v>
      </c>
      <c r="D44" s="8">
        <v>93</v>
      </c>
      <c r="E44" s="4">
        <v>0.85321100917431192</v>
      </c>
      <c r="F44" s="8">
        <v>12</v>
      </c>
      <c r="G44" s="4">
        <v>0.96330275229357798</v>
      </c>
      <c r="H44" s="8">
        <v>1</v>
      </c>
      <c r="I44" s="8">
        <v>1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106</v>
      </c>
      <c r="D45" s="8">
        <v>79</v>
      </c>
      <c r="E45" s="4">
        <v>0.74528301886792447</v>
      </c>
      <c r="F45" s="8">
        <v>15</v>
      </c>
      <c r="G45" s="4">
        <v>0.8867924528301887</v>
      </c>
      <c r="H45" s="8">
        <v>1</v>
      </c>
      <c r="I45" s="8">
        <v>7</v>
      </c>
      <c r="J45" s="8">
        <v>4</v>
      </c>
    </row>
    <row r="46" spans="1:10" x14ac:dyDescent="0.3">
      <c r="A46" s="7" t="s">
        <v>95</v>
      </c>
      <c r="B46" s="7" t="s">
        <v>96</v>
      </c>
      <c r="C46" s="8">
        <v>106</v>
      </c>
      <c r="D46" s="8">
        <v>99</v>
      </c>
      <c r="E46" s="4">
        <v>0.93396226415094352</v>
      </c>
      <c r="F46" s="8">
        <v>3</v>
      </c>
      <c r="G46" s="4">
        <v>0.96226415094339623</v>
      </c>
      <c r="H46" s="8">
        <v>1</v>
      </c>
      <c r="I46" s="8">
        <v>3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104</v>
      </c>
      <c r="D47" s="8">
        <v>98</v>
      </c>
      <c r="E47" s="4">
        <v>0.94230769230769229</v>
      </c>
      <c r="F47" s="8">
        <v>2</v>
      </c>
      <c r="G47" s="4">
        <v>0.96153846153846156</v>
      </c>
      <c r="H47" s="8">
        <v>2</v>
      </c>
      <c r="I47" s="8">
        <v>0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96</v>
      </c>
      <c r="D48" s="8">
        <v>79</v>
      </c>
      <c r="E48" s="4">
        <v>0.82291666666666652</v>
      </c>
      <c r="F48" s="8">
        <v>12</v>
      </c>
      <c r="G48" s="4">
        <v>0.94791666666666652</v>
      </c>
      <c r="H48" s="8">
        <v>3</v>
      </c>
      <c r="I48" s="8">
        <v>1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91</v>
      </c>
      <c r="D49" s="8">
        <v>85</v>
      </c>
      <c r="E49" s="4">
        <v>0.93406593406593397</v>
      </c>
      <c r="F49" s="8">
        <v>1</v>
      </c>
      <c r="G49" s="4">
        <v>0.94505494505494492</v>
      </c>
      <c r="H49" s="8">
        <v>0</v>
      </c>
      <c r="I49" s="8">
        <v>2</v>
      </c>
      <c r="J49" s="8">
        <v>3</v>
      </c>
    </row>
    <row r="50" spans="1:10" x14ac:dyDescent="0.3">
      <c r="A50" s="7" t="s">
        <v>103</v>
      </c>
      <c r="B50" s="7" t="s">
        <v>104</v>
      </c>
      <c r="C50" s="8">
        <v>90</v>
      </c>
      <c r="D50" s="8">
        <v>79</v>
      </c>
      <c r="E50" s="4">
        <v>0.87777777777777777</v>
      </c>
      <c r="F50" s="8">
        <v>7</v>
      </c>
      <c r="G50" s="4">
        <v>0.9555555555555556</v>
      </c>
      <c r="H50" s="8">
        <v>1</v>
      </c>
      <c r="I50" s="8">
        <v>3</v>
      </c>
      <c r="J50" s="8">
        <v>0</v>
      </c>
    </row>
    <row r="51" spans="1:10" x14ac:dyDescent="0.3">
      <c r="A51" s="7" t="s">
        <v>105</v>
      </c>
      <c r="B51" s="7" t="s">
        <v>90</v>
      </c>
      <c r="C51" s="8">
        <v>89</v>
      </c>
      <c r="D51" s="8">
        <v>71</v>
      </c>
      <c r="E51" s="4">
        <v>0.797752808988764</v>
      </c>
      <c r="F51" s="8">
        <v>6</v>
      </c>
      <c r="G51" s="4">
        <v>0.8651685393258427</v>
      </c>
      <c r="H51" s="8">
        <v>1</v>
      </c>
      <c r="I51" s="8">
        <v>10</v>
      </c>
      <c r="J51" s="8">
        <v>1</v>
      </c>
    </row>
    <row r="52" spans="1:10" x14ac:dyDescent="0.3">
      <c r="A52" s="7" t="s">
        <v>106</v>
      </c>
      <c r="B52" s="7" t="s">
        <v>107</v>
      </c>
      <c r="C52" s="8">
        <v>87</v>
      </c>
      <c r="D52" s="8">
        <v>83</v>
      </c>
      <c r="E52" s="4">
        <v>0.95402298850574707</v>
      </c>
      <c r="F52" s="8">
        <v>2</v>
      </c>
      <c r="G52" s="4">
        <v>0.97701149425287359</v>
      </c>
      <c r="H52" s="8">
        <v>0</v>
      </c>
      <c r="I52" s="8">
        <v>1</v>
      </c>
      <c r="J52" s="8">
        <v>1</v>
      </c>
    </row>
    <row r="53" spans="1:10" x14ac:dyDescent="0.3">
      <c r="A53" s="7" t="s">
        <v>108</v>
      </c>
      <c r="B53" s="7" t="s">
        <v>109</v>
      </c>
      <c r="C53" s="8">
        <v>85</v>
      </c>
      <c r="D53" s="8">
        <v>70</v>
      </c>
      <c r="E53" s="4">
        <v>0.82352941176470584</v>
      </c>
      <c r="F53" s="8">
        <v>0</v>
      </c>
      <c r="G53" s="4">
        <v>0.82352941176470584</v>
      </c>
      <c r="H53" s="8">
        <v>3</v>
      </c>
      <c r="I53" s="8">
        <v>4</v>
      </c>
      <c r="J53" s="8">
        <v>8</v>
      </c>
    </row>
    <row r="54" spans="1:10" x14ac:dyDescent="0.3">
      <c r="A54" s="7" t="s">
        <v>110</v>
      </c>
      <c r="B54" s="7" t="s">
        <v>111</v>
      </c>
      <c r="C54" s="8">
        <v>85</v>
      </c>
      <c r="D54" s="8">
        <v>62</v>
      </c>
      <c r="E54" s="4">
        <v>0.72941176470588232</v>
      </c>
      <c r="F54" s="8">
        <v>5</v>
      </c>
      <c r="G54" s="4">
        <v>0.78823529411764715</v>
      </c>
      <c r="H54" s="8">
        <v>7</v>
      </c>
      <c r="I54" s="8">
        <v>5</v>
      </c>
      <c r="J54" s="8">
        <v>6</v>
      </c>
    </row>
    <row r="55" spans="1:10" x14ac:dyDescent="0.3">
      <c r="A55" s="7" t="s">
        <v>112</v>
      </c>
      <c r="B55" s="7" t="s">
        <v>113</v>
      </c>
      <c r="C55" s="8">
        <v>83</v>
      </c>
      <c r="D55" s="8">
        <v>78</v>
      </c>
      <c r="E55" s="4">
        <v>0.93975903614457834</v>
      </c>
      <c r="F55" s="8">
        <v>1</v>
      </c>
      <c r="G55" s="4">
        <v>0.95180722891566261</v>
      </c>
      <c r="H55" s="8">
        <v>2</v>
      </c>
      <c r="I55" s="8">
        <v>1</v>
      </c>
      <c r="J55" s="8">
        <v>1</v>
      </c>
    </row>
    <row r="56" spans="1:10" x14ac:dyDescent="0.3">
      <c r="A56" s="7" t="s">
        <v>114</v>
      </c>
      <c r="B56" s="7" t="s">
        <v>115</v>
      </c>
      <c r="C56" s="8">
        <v>80</v>
      </c>
      <c r="D56" s="8">
        <v>55</v>
      </c>
      <c r="E56" s="4">
        <v>0.6875</v>
      </c>
      <c r="F56" s="8">
        <v>20</v>
      </c>
      <c r="G56" s="4">
        <v>0.9375</v>
      </c>
      <c r="H56" s="8">
        <v>3</v>
      </c>
      <c r="I56" s="8">
        <v>0</v>
      </c>
      <c r="J56" s="8">
        <v>2</v>
      </c>
    </row>
    <row r="57" spans="1:10" x14ac:dyDescent="0.3">
      <c r="A57" s="7" t="s">
        <v>116</v>
      </c>
      <c r="B57" s="7" t="s">
        <v>117</v>
      </c>
      <c r="C57" s="8">
        <v>79</v>
      </c>
      <c r="D57" s="8">
        <v>65</v>
      </c>
      <c r="E57" s="4">
        <v>0.82278481012658233</v>
      </c>
      <c r="F57" s="8">
        <v>4</v>
      </c>
      <c r="G57" s="4">
        <v>0.87341772151898733</v>
      </c>
      <c r="H57" s="8">
        <v>1</v>
      </c>
      <c r="I57" s="8">
        <v>6</v>
      </c>
      <c r="J57" s="8">
        <v>3</v>
      </c>
    </row>
    <row r="58" spans="1:10" x14ac:dyDescent="0.3">
      <c r="A58" s="7" t="s">
        <v>118</v>
      </c>
      <c r="B58" s="7" t="s">
        <v>119</v>
      </c>
      <c r="C58" s="8">
        <v>74</v>
      </c>
      <c r="D58" s="8">
        <v>49</v>
      </c>
      <c r="E58" s="4">
        <v>0.66216216216216206</v>
      </c>
      <c r="F58" s="8">
        <v>21</v>
      </c>
      <c r="G58" s="4">
        <v>0.94594594594594594</v>
      </c>
      <c r="H58" s="8">
        <v>3</v>
      </c>
      <c r="I58" s="8">
        <v>1</v>
      </c>
      <c r="J58" s="8">
        <v>0</v>
      </c>
    </row>
    <row r="59" spans="1:10" x14ac:dyDescent="0.3">
      <c r="A59" s="7" t="s">
        <v>120</v>
      </c>
      <c r="B59" s="7" t="s">
        <v>121</v>
      </c>
      <c r="C59" s="8">
        <v>71</v>
      </c>
      <c r="D59" s="8">
        <v>51</v>
      </c>
      <c r="E59" s="4">
        <v>0.71830985915492962</v>
      </c>
      <c r="F59" s="8">
        <v>9</v>
      </c>
      <c r="G59" s="4">
        <v>0.84507042253521125</v>
      </c>
      <c r="H59" s="8">
        <v>2</v>
      </c>
      <c r="I59" s="8">
        <v>5</v>
      </c>
      <c r="J59" s="8">
        <v>4</v>
      </c>
    </row>
    <row r="60" spans="1:10" x14ac:dyDescent="0.3">
      <c r="A60" s="7" t="s">
        <v>122</v>
      </c>
      <c r="B60" s="7" t="s">
        <v>123</v>
      </c>
      <c r="C60" s="8">
        <v>70</v>
      </c>
      <c r="D60" s="8">
        <v>54</v>
      </c>
      <c r="E60" s="4">
        <v>0.77142857142857157</v>
      </c>
      <c r="F60" s="8">
        <v>8</v>
      </c>
      <c r="G60" s="4">
        <v>0.88571428571428568</v>
      </c>
      <c r="H60" s="8">
        <v>1</v>
      </c>
      <c r="I60" s="8">
        <v>1</v>
      </c>
      <c r="J60" s="8">
        <v>6</v>
      </c>
    </row>
    <row r="61" spans="1:10" x14ac:dyDescent="0.3">
      <c r="A61" s="7" t="s">
        <v>124</v>
      </c>
      <c r="B61" s="7" t="s">
        <v>125</v>
      </c>
      <c r="C61" s="8">
        <v>68</v>
      </c>
      <c r="D61" s="8">
        <v>59</v>
      </c>
      <c r="E61" s="4">
        <v>0.86764705882352944</v>
      </c>
      <c r="F61" s="8">
        <v>6</v>
      </c>
      <c r="G61" s="4">
        <v>0.95588235294117652</v>
      </c>
      <c r="H61" s="8">
        <v>1</v>
      </c>
      <c r="I61" s="8">
        <v>0</v>
      </c>
      <c r="J61" s="8">
        <v>2</v>
      </c>
    </row>
    <row r="62" spans="1:10" x14ac:dyDescent="0.3">
      <c r="A62" s="7" t="s">
        <v>126</v>
      </c>
      <c r="B62" s="7" t="s">
        <v>127</v>
      </c>
      <c r="C62" s="8">
        <v>65</v>
      </c>
      <c r="D62" s="8">
        <v>56</v>
      </c>
      <c r="E62" s="4">
        <v>0.86153846153846159</v>
      </c>
      <c r="F62" s="8">
        <v>6</v>
      </c>
      <c r="G62" s="4">
        <v>0.9538461538461539</v>
      </c>
      <c r="H62" s="8">
        <v>0</v>
      </c>
      <c r="I62" s="8">
        <v>1</v>
      </c>
      <c r="J62" s="8">
        <v>2</v>
      </c>
    </row>
    <row r="63" spans="1:10" x14ac:dyDescent="0.3">
      <c r="A63" s="7" t="s">
        <v>128</v>
      </c>
      <c r="B63" s="7" t="s">
        <v>129</v>
      </c>
      <c r="C63" s="8">
        <v>63</v>
      </c>
      <c r="D63" s="8">
        <v>42</v>
      </c>
      <c r="E63" s="4">
        <v>0.66666666666666652</v>
      </c>
      <c r="F63" s="8">
        <v>11</v>
      </c>
      <c r="G63" s="4">
        <v>0.84126984126984128</v>
      </c>
      <c r="H63" s="8">
        <v>2</v>
      </c>
      <c r="I63" s="8">
        <v>4</v>
      </c>
      <c r="J63" s="8">
        <v>4</v>
      </c>
    </row>
    <row r="64" spans="1:10" x14ac:dyDescent="0.3">
      <c r="A64" s="7" t="s">
        <v>130</v>
      </c>
      <c r="B64" s="7" t="s">
        <v>131</v>
      </c>
      <c r="C64" s="8">
        <v>63</v>
      </c>
      <c r="D64" s="8">
        <v>58</v>
      </c>
      <c r="E64" s="4">
        <v>0.92063492063492058</v>
      </c>
      <c r="F64" s="8">
        <v>3</v>
      </c>
      <c r="G64" s="4">
        <v>0.96825396825396826</v>
      </c>
      <c r="H64" s="8">
        <v>0</v>
      </c>
      <c r="I64" s="8">
        <v>1</v>
      </c>
      <c r="J64" s="8">
        <v>1</v>
      </c>
    </row>
    <row r="65" spans="1:10" x14ac:dyDescent="0.3">
      <c r="A65" s="7" t="s">
        <v>132</v>
      </c>
      <c r="B65" s="7" t="s">
        <v>133</v>
      </c>
      <c r="C65" s="8">
        <v>61</v>
      </c>
      <c r="D65" s="8">
        <v>55</v>
      </c>
      <c r="E65" s="4">
        <v>0.90163934426229497</v>
      </c>
      <c r="F65" s="8">
        <v>3</v>
      </c>
      <c r="G65" s="4">
        <v>0.95081967213114749</v>
      </c>
      <c r="H65" s="8">
        <v>1</v>
      </c>
      <c r="I65" s="8">
        <v>1</v>
      </c>
      <c r="J65" s="8">
        <v>1</v>
      </c>
    </row>
    <row r="66" spans="1:10" x14ac:dyDescent="0.3">
      <c r="A66" s="7" t="s">
        <v>134</v>
      </c>
      <c r="B66" s="7" t="s">
        <v>135</v>
      </c>
      <c r="C66" s="8">
        <v>60</v>
      </c>
      <c r="D66" s="8">
        <v>51</v>
      </c>
      <c r="E66" s="4">
        <v>0.85</v>
      </c>
      <c r="F66" s="8">
        <v>8</v>
      </c>
      <c r="G66" s="4">
        <v>0.98333333333333328</v>
      </c>
      <c r="H66" s="8">
        <v>0</v>
      </c>
      <c r="I66" s="8">
        <v>0</v>
      </c>
      <c r="J66" s="8">
        <v>1</v>
      </c>
    </row>
    <row r="67" spans="1:10" x14ac:dyDescent="0.3">
      <c r="A67" s="7" t="s">
        <v>136</v>
      </c>
      <c r="B67" s="7" t="s">
        <v>137</v>
      </c>
      <c r="C67" s="8">
        <v>59</v>
      </c>
      <c r="D67" s="8">
        <v>51</v>
      </c>
      <c r="E67" s="4">
        <v>0.86440677966101698</v>
      </c>
      <c r="F67" s="8">
        <v>8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138</v>
      </c>
      <c r="B68" s="7" t="s">
        <v>139</v>
      </c>
      <c r="C68" s="8">
        <v>59</v>
      </c>
      <c r="D68" s="8">
        <v>53</v>
      </c>
      <c r="E68" s="4">
        <v>0.89830508474576276</v>
      </c>
      <c r="F68" s="8">
        <v>6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140</v>
      </c>
      <c r="B69" s="7" t="s">
        <v>141</v>
      </c>
      <c r="C69" s="8">
        <v>58</v>
      </c>
      <c r="D69" s="8">
        <v>49</v>
      </c>
      <c r="E69" s="4">
        <v>0.84482758620689646</v>
      </c>
      <c r="F69" s="8">
        <v>5</v>
      </c>
      <c r="G69" s="4">
        <v>0.93103448275862066</v>
      </c>
      <c r="H69" s="8">
        <v>4</v>
      </c>
      <c r="I69" s="8">
        <v>0</v>
      </c>
      <c r="J69" s="8">
        <v>0</v>
      </c>
    </row>
    <row r="70" spans="1:10" x14ac:dyDescent="0.3">
      <c r="A70" s="7" t="s">
        <v>142</v>
      </c>
      <c r="B70" s="7" t="s">
        <v>143</v>
      </c>
      <c r="C70" s="8">
        <v>57</v>
      </c>
      <c r="D70" s="8">
        <v>37</v>
      </c>
      <c r="E70" s="4">
        <v>0.64912280701754388</v>
      </c>
      <c r="F70" s="8">
        <v>6</v>
      </c>
      <c r="G70" s="4">
        <v>0.75438596491228072</v>
      </c>
      <c r="H70" s="8">
        <v>2</v>
      </c>
      <c r="I70" s="8">
        <v>4</v>
      </c>
      <c r="J70" s="8">
        <v>8</v>
      </c>
    </row>
    <row r="71" spans="1:10" x14ac:dyDescent="0.3">
      <c r="A71" s="7" t="s">
        <v>144</v>
      </c>
      <c r="B71" s="7" t="s">
        <v>145</v>
      </c>
      <c r="C71" s="8">
        <v>54</v>
      </c>
      <c r="D71" s="8">
        <v>41</v>
      </c>
      <c r="E71" s="4">
        <v>0.75925925925925919</v>
      </c>
      <c r="F71" s="8">
        <v>6</v>
      </c>
      <c r="G71" s="4">
        <v>0.87037037037037035</v>
      </c>
      <c r="H71" s="8">
        <v>2</v>
      </c>
      <c r="I71" s="8">
        <v>1</v>
      </c>
      <c r="J71" s="8">
        <v>4</v>
      </c>
    </row>
    <row r="72" spans="1:10" x14ac:dyDescent="0.3">
      <c r="A72" s="7" t="s">
        <v>146</v>
      </c>
      <c r="B72" s="7" t="s">
        <v>147</v>
      </c>
      <c r="C72" s="8">
        <v>53</v>
      </c>
      <c r="D72" s="8">
        <v>45</v>
      </c>
      <c r="E72" s="4">
        <v>0.84905660377358483</v>
      </c>
      <c r="F72" s="8">
        <v>4</v>
      </c>
      <c r="G72" s="4">
        <v>0.92452830188679247</v>
      </c>
      <c r="H72" s="8">
        <v>1</v>
      </c>
      <c r="I72" s="8">
        <v>3</v>
      </c>
      <c r="J72" s="8">
        <v>0</v>
      </c>
    </row>
    <row r="73" spans="1:10" x14ac:dyDescent="0.3">
      <c r="A73" s="7" t="s">
        <v>148</v>
      </c>
      <c r="B73" s="7" t="s">
        <v>149</v>
      </c>
      <c r="C73" s="8">
        <v>51</v>
      </c>
      <c r="D73" s="8">
        <v>48</v>
      </c>
      <c r="E73" s="4">
        <v>0.94117647058823517</v>
      </c>
      <c r="F73" s="8">
        <v>1</v>
      </c>
      <c r="G73" s="4">
        <v>0.96078431372549022</v>
      </c>
      <c r="H73" s="8">
        <v>0</v>
      </c>
      <c r="I73" s="8">
        <v>0</v>
      </c>
      <c r="J73" s="8">
        <v>2</v>
      </c>
    </row>
    <row r="74" spans="1:10" x14ac:dyDescent="0.3">
      <c r="A74" s="7" t="s">
        <v>150</v>
      </c>
      <c r="B74" s="7" t="s">
        <v>151</v>
      </c>
      <c r="C74" s="8">
        <v>51</v>
      </c>
      <c r="D74" s="8">
        <v>36</v>
      </c>
      <c r="E74" s="4">
        <v>0.70588235294117652</v>
      </c>
      <c r="F74" s="8">
        <v>2</v>
      </c>
      <c r="G74" s="4">
        <v>0.74509803921568629</v>
      </c>
      <c r="H74" s="8">
        <v>2</v>
      </c>
      <c r="I74" s="8">
        <v>5</v>
      </c>
      <c r="J74" s="8">
        <v>6</v>
      </c>
    </row>
    <row r="75" spans="1:10" x14ac:dyDescent="0.3">
      <c r="A75" s="7" t="s">
        <v>152</v>
      </c>
      <c r="B75" s="7" t="s">
        <v>153</v>
      </c>
      <c r="C75" s="8">
        <v>50</v>
      </c>
      <c r="D75" s="8">
        <v>44</v>
      </c>
      <c r="E75" s="4">
        <v>0.88</v>
      </c>
      <c r="F75" s="8">
        <v>1</v>
      </c>
      <c r="G75" s="4">
        <v>0.9</v>
      </c>
      <c r="H75" s="8">
        <v>0</v>
      </c>
      <c r="I75" s="8">
        <v>5</v>
      </c>
      <c r="J75" s="8">
        <v>0</v>
      </c>
    </row>
    <row r="76" spans="1:10" x14ac:dyDescent="0.3">
      <c r="A76" s="7" t="s">
        <v>154</v>
      </c>
      <c r="B76" s="7" t="s">
        <v>155</v>
      </c>
      <c r="C76" s="8">
        <v>47</v>
      </c>
      <c r="D76" s="8">
        <v>35</v>
      </c>
      <c r="E76" s="4">
        <v>0.74468085106382975</v>
      </c>
      <c r="F76" s="8">
        <v>9</v>
      </c>
      <c r="G76" s="4">
        <v>0.93617021276595747</v>
      </c>
      <c r="H76" s="8">
        <v>2</v>
      </c>
      <c r="I76" s="8">
        <v>1</v>
      </c>
      <c r="J76" s="8">
        <v>0</v>
      </c>
    </row>
    <row r="77" spans="1:10" x14ac:dyDescent="0.3">
      <c r="A77" s="7" t="s">
        <v>156</v>
      </c>
      <c r="B77" s="7" t="s">
        <v>157</v>
      </c>
      <c r="C77" s="8">
        <v>47</v>
      </c>
      <c r="D77" s="8">
        <v>40</v>
      </c>
      <c r="E77" s="4">
        <v>0.85106382978723405</v>
      </c>
      <c r="F77" s="8">
        <v>6</v>
      </c>
      <c r="G77" s="4">
        <v>0.97872340425531912</v>
      </c>
      <c r="H77" s="8">
        <v>0</v>
      </c>
      <c r="I77" s="8">
        <v>0</v>
      </c>
      <c r="J77" s="8">
        <v>1</v>
      </c>
    </row>
    <row r="78" spans="1:10" x14ac:dyDescent="0.3">
      <c r="A78" s="7" t="s">
        <v>158</v>
      </c>
      <c r="B78" s="7" t="s">
        <v>159</v>
      </c>
      <c r="C78" s="8">
        <v>46</v>
      </c>
      <c r="D78" s="8">
        <v>39</v>
      </c>
      <c r="E78" s="4">
        <v>0.84782608695652173</v>
      </c>
      <c r="F78" s="8">
        <v>4</v>
      </c>
      <c r="G78" s="4">
        <v>0.93478260869565222</v>
      </c>
      <c r="H78" s="8">
        <v>3</v>
      </c>
      <c r="I78" s="8">
        <v>0</v>
      </c>
      <c r="J78" s="8">
        <v>0</v>
      </c>
    </row>
    <row r="79" spans="1:10" x14ac:dyDescent="0.3">
      <c r="A79" s="7" t="s">
        <v>160</v>
      </c>
      <c r="B79" s="7" t="s">
        <v>161</v>
      </c>
      <c r="C79" s="8">
        <v>46</v>
      </c>
      <c r="D79" s="8">
        <v>38</v>
      </c>
      <c r="E79" s="4">
        <v>0.82608695652173902</v>
      </c>
      <c r="F79" s="8">
        <v>1</v>
      </c>
      <c r="G79" s="4">
        <v>0.84782608695652173</v>
      </c>
      <c r="H79" s="8">
        <v>2</v>
      </c>
      <c r="I79" s="8">
        <v>2</v>
      </c>
      <c r="J79" s="8">
        <v>3</v>
      </c>
    </row>
    <row r="80" spans="1:10" x14ac:dyDescent="0.3">
      <c r="A80" s="7" t="s">
        <v>162</v>
      </c>
      <c r="B80" s="7" t="s">
        <v>157</v>
      </c>
      <c r="C80" s="8">
        <v>45</v>
      </c>
      <c r="D80" s="8">
        <v>31</v>
      </c>
      <c r="E80" s="4">
        <v>0.68888888888888888</v>
      </c>
      <c r="F80" s="8">
        <v>3</v>
      </c>
      <c r="G80" s="4">
        <v>0.75555555555555554</v>
      </c>
      <c r="H80" s="8">
        <v>2</v>
      </c>
      <c r="I80" s="8">
        <v>3</v>
      </c>
      <c r="J80" s="8">
        <v>6</v>
      </c>
    </row>
    <row r="81" spans="1:10" x14ac:dyDescent="0.3">
      <c r="A81" s="7" t="s">
        <v>163</v>
      </c>
      <c r="B81" s="7" t="s">
        <v>164</v>
      </c>
      <c r="C81" s="8">
        <v>43</v>
      </c>
      <c r="D81" s="8">
        <v>35</v>
      </c>
      <c r="E81" s="4">
        <v>0.81395348837209303</v>
      </c>
      <c r="F81" s="8">
        <v>3</v>
      </c>
      <c r="G81" s="4">
        <v>0.88372093023255816</v>
      </c>
      <c r="H81" s="8">
        <v>0</v>
      </c>
      <c r="I81" s="8">
        <v>1</v>
      </c>
      <c r="J81" s="8">
        <v>4</v>
      </c>
    </row>
    <row r="82" spans="1:10" x14ac:dyDescent="0.3">
      <c r="A82" s="7" t="s">
        <v>165</v>
      </c>
      <c r="B82" s="7" t="s">
        <v>166</v>
      </c>
      <c r="C82" s="8">
        <v>42</v>
      </c>
      <c r="D82" s="8">
        <v>36</v>
      </c>
      <c r="E82" s="4">
        <v>0.8571428571428571</v>
      </c>
      <c r="F82" s="8">
        <v>3</v>
      </c>
      <c r="G82" s="4">
        <v>0.9285714285714286</v>
      </c>
      <c r="H82" s="8">
        <v>2</v>
      </c>
      <c r="I82" s="8">
        <v>0</v>
      </c>
      <c r="J82" s="8">
        <v>1</v>
      </c>
    </row>
    <row r="83" spans="1:10" x14ac:dyDescent="0.3">
      <c r="A83" s="7" t="s">
        <v>167</v>
      </c>
      <c r="B83" s="7" t="s">
        <v>168</v>
      </c>
      <c r="C83" s="8">
        <v>40</v>
      </c>
      <c r="D83" s="8">
        <v>32</v>
      </c>
      <c r="E83" s="4">
        <v>0.8</v>
      </c>
      <c r="F83" s="8">
        <v>4</v>
      </c>
      <c r="G83" s="4">
        <v>0.9</v>
      </c>
      <c r="H83" s="8">
        <v>0</v>
      </c>
      <c r="I83" s="8">
        <v>0</v>
      </c>
      <c r="J83" s="8">
        <v>4</v>
      </c>
    </row>
    <row r="84" spans="1:10" x14ac:dyDescent="0.3">
      <c r="A84" s="7" t="s">
        <v>169</v>
      </c>
      <c r="B84" s="7" t="s">
        <v>157</v>
      </c>
      <c r="C84" s="8">
        <v>38</v>
      </c>
      <c r="D84" s="8">
        <v>32</v>
      </c>
      <c r="E84" s="4">
        <v>0.84210526315789469</v>
      </c>
      <c r="F84" s="8">
        <v>4</v>
      </c>
      <c r="G84" s="4">
        <v>0.94736842105263153</v>
      </c>
      <c r="H84" s="8">
        <v>0</v>
      </c>
      <c r="I84" s="8">
        <v>1</v>
      </c>
      <c r="J84" s="8">
        <v>1</v>
      </c>
    </row>
    <row r="85" spans="1:10" x14ac:dyDescent="0.3">
      <c r="A85" s="7" t="s">
        <v>170</v>
      </c>
      <c r="B85" s="7" t="s">
        <v>171</v>
      </c>
      <c r="C85" s="8">
        <v>36</v>
      </c>
      <c r="D85" s="8">
        <v>35</v>
      </c>
      <c r="E85" s="4">
        <v>0.9722222222222221</v>
      </c>
      <c r="F85" s="8">
        <v>0</v>
      </c>
      <c r="G85" s="4">
        <v>0.9722222222222221</v>
      </c>
      <c r="H85" s="8">
        <v>0</v>
      </c>
      <c r="I85" s="8">
        <v>1</v>
      </c>
      <c r="J85" s="8">
        <v>0</v>
      </c>
    </row>
    <row r="86" spans="1:10" x14ac:dyDescent="0.3">
      <c r="A86" s="7" t="s">
        <v>172</v>
      </c>
      <c r="B86" s="7" t="s">
        <v>173</v>
      </c>
      <c r="C86" s="8">
        <v>36</v>
      </c>
      <c r="D86" s="8">
        <v>28</v>
      </c>
      <c r="E86" s="4">
        <v>0.7777777777777779</v>
      </c>
      <c r="F86" s="8">
        <v>4</v>
      </c>
      <c r="G86" s="4">
        <v>0.88888888888888884</v>
      </c>
      <c r="H86" s="8">
        <v>0</v>
      </c>
      <c r="I86" s="8">
        <v>3</v>
      </c>
      <c r="J86" s="8">
        <v>1</v>
      </c>
    </row>
    <row r="87" spans="1:10" x14ac:dyDescent="0.3">
      <c r="A87" s="7" t="s">
        <v>174</v>
      </c>
      <c r="B87" s="7" t="s">
        <v>175</v>
      </c>
      <c r="C87" s="8">
        <v>36</v>
      </c>
      <c r="D87" s="8">
        <v>19</v>
      </c>
      <c r="E87" s="4">
        <v>0.52777777777777779</v>
      </c>
      <c r="F87" s="8">
        <v>14</v>
      </c>
      <c r="G87" s="4">
        <v>0.91666666666666652</v>
      </c>
      <c r="H87" s="8">
        <v>2</v>
      </c>
      <c r="I87" s="8">
        <v>0</v>
      </c>
      <c r="J87" s="8">
        <v>1</v>
      </c>
    </row>
    <row r="88" spans="1:10" x14ac:dyDescent="0.3">
      <c r="A88" s="7" t="s">
        <v>176</v>
      </c>
      <c r="B88" s="7" t="s">
        <v>177</v>
      </c>
      <c r="C88" s="8">
        <v>33</v>
      </c>
      <c r="D88" s="8">
        <v>16</v>
      </c>
      <c r="E88" s="4">
        <v>0.48484848484848486</v>
      </c>
      <c r="F88" s="8">
        <v>5</v>
      </c>
      <c r="G88" s="4">
        <v>0.63636363636363635</v>
      </c>
      <c r="H88" s="8">
        <v>1</v>
      </c>
      <c r="I88" s="8">
        <v>6</v>
      </c>
      <c r="J88" s="8">
        <v>5</v>
      </c>
    </row>
    <row r="89" spans="1:10" x14ac:dyDescent="0.3">
      <c r="A89" s="7" t="s">
        <v>178</v>
      </c>
      <c r="B89" s="7" t="s">
        <v>179</v>
      </c>
      <c r="C89" s="8">
        <v>32</v>
      </c>
      <c r="D89" s="8">
        <v>28</v>
      </c>
      <c r="E89" s="4">
        <v>0.875</v>
      </c>
      <c r="F89" s="8">
        <v>0</v>
      </c>
      <c r="G89" s="4">
        <v>0.875</v>
      </c>
      <c r="H89" s="8">
        <v>0</v>
      </c>
      <c r="I89" s="8">
        <v>1</v>
      </c>
      <c r="J89" s="8">
        <v>3</v>
      </c>
    </row>
    <row r="90" spans="1:10" x14ac:dyDescent="0.3">
      <c r="A90" s="7" t="s">
        <v>180</v>
      </c>
      <c r="B90" s="7" t="s">
        <v>181</v>
      </c>
      <c r="C90" s="8">
        <v>31</v>
      </c>
      <c r="D90" s="8">
        <v>22</v>
      </c>
      <c r="E90" s="4">
        <v>0.70967741935483875</v>
      </c>
      <c r="F90" s="8">
        <v>4</v>
      </c>
      <c r="G90" s="4">
        <v>0.83870967741935487</v>
      </c>
      <c r="H90" s="8">
        <v>1</v>
      </c>
      <c r="I90" s="8">
        <v>4</v>
      </c>
      <c r="J90" s="8">
        <v>0</v>
      </c>
    </row>
    <row r="91" spans="1:10" x14ac:dyDescent="0.3">
      <c r="A91" s="7" t="s">
        <v>182</v>
      </c>
      <c r="B91" s="7" t="s">
        <v>183</v>
      </c>
      <c r="C91" s="8">
        <v>30</v>
      </c>
      <c r="D91" s="8">
        <v>28</v>
      </c>
      <c r="E91" s="4">
        <v>0.93333333333333324</v>
      </c>
      <c r="F91" s="8">
        <v>0</v>
      </c>
      <c r="G91" s="4">
        <v>0.93333333333333324</v>
      </c>
      <c r="H91" s="8">
        <v>0</v>
      </c>
      <c r="I91" s="8">
        <v>0</v>
      </c>
      <c r="J91" s="8">
        <v>2</v>
      </c>
    </row>
    <row r="92" spans="1:10" x14ac:dyDescent="0.3">
      <c r="A92" s="7" t="s">
        <v>184</v>
      </c>
      <c r="B92" s="7" t="s">
        <v>185</v>
      </c>
      <c r="C92" s="8">
        <v>30</v>
      </c>
      <c r="D92" s="8">
        <v>25</v>
      </c>
      <c r="E92" s="4">
        <v>0.83333333333333348</v>
      </c>
      <c r="F92" s="8">
        <v>4</v>
      </c>
      <c r="G92" s="4">
        <v>0.96666666666666667</v>
      </c>
      <c r="H92" s="8">
        <v>0</v>
      </c>
      <c r="I92" s="8">
        <v>0</v>
      </c>
      <c r="J92" s="8">
        <v>1</v>
      </c>
    </row>
    <row r="93" spans="1:10" x14ac:dyDescent="0.3">
      <c r="A93" s="7" t="s">
        <v>186</v>
      </c>
      <c r="B93" s="7" t="s">
        <v>187</v>
      </c>
      <c r="C93" s="8">
        <v>28</v>
      </c>
      <c r="D93" s="8">
        <v>22</v>
      </c>
      <c r="E93" s="4">
        <v>0.7857142857142857</v>
      </c>
      <c r="F93" s="8">
        <v>5</v>
      </c>
      <c r="G93" s="4">
        <v>0.9642857142857143</v>
      </c>
      <c r="H93" s="8">
        <v>1</v>
      </c>
      <c r="I93" s="8">
        <v>0</v>
      </c>
      <c r="J93" s="8">
        <v>0</v>
      </c>
    </row>
    <row r="94" spans="1:10" x14ac:dyDescent="0.3">
      <c r="A94" s="7" t="s">
        <v>188</v>
      </c>
      <c r="B94" s="7" t="s">
        <v>189</v>
      </c>
      <c r="C94" s="8">
        <v>28</v>
      </c>
      <c r="D94" s="8">
        <v>24</v>
      </c>
      <c r="E94" s="4">
        <v>0.8571428571428571</v>
      </c>
      <c r="F94" s="8">
        <v>1</v>
      </c>
      <c r="G94" s="4">
        <v>0.8928571428571429</v>
      </c>
      <c r="H94" s="8">
        <v>0</v>
      </c>
      <c r="I94" s="8">
        <v>2</v>
      </c>
      <c r="J94" s="8">
        <v>1</v>
      </c>
    </row>
    <row r="95" spans="1:10" x14ac:dyDescent="0.3">
      <c r="A95" s="7" t="s">
        <v>190</v>
      </c>
      <c r="B95" s="7" t="s">
        <v>191</v>
      </c>
      <c r="C95" s="8">
        <v>26</v>
      </c>
      <c r="D95" s="8">
        <v>23</v>
      </c>
      <c r="E95" s="4">
        <v>0.88461538461538458</v>
      </c>
      <c r="F95" s="8">
        <v>1</v>
      </c>
      <c r="G95" s="4">
        <v>0.92307692307692302</v>
      </c>
      <c r="H95" s="8">
        <v>2</v>
      </c>
      <c r="I95" s="8">
        <v>0</v>
      </c>
      <c r="J95" s="8">
        <v>0</v>
      </c>
    </row>
    <row r="96" spans="1:10" x14ac:dyDescent="0.3">
      <c r="A96" s="7" t="s">
        <v>192</v>
      </c>
      <c r="B96" s="7" t="s">
        <v>193</v>
      </c>
      <c r="C96" s="8">
        <v>25</v>
      </c>
      <c r="D96" s="8">
        <v>21</v>
      </c>
      <c r="E96" s="4">
        <v>0.84</v>
      </c>
      <c r="F96" s="8">
        <v>1</v>
      </c>
      <c r="G96" s="4">
        <v>0.88</v>
      </c>
      <c r="H96" s="8">
        <v>2</v>
      </c>
      <c r="I96" s="8">
        <v>0</v>
      </c>
      <c r="J96" s="8">
        <v>1</v>
      </c>
    </row>
    <row r="97" spans="1:10" x14ac:dyDescent="0.3">
      <c r="A97" s="7" t="s">
        <v>194</v>
      </c>
      <c r="B97" s="7" t="s">
        <v>195</v>
      </c>
      <c r="C97" s="8">
        <v>25</v>
      </c>
      <c r="D97" s="8">
        <v>18</v>
      </c>
      <c r="E97" s="4">
        <v>0.72</v>
      </c>
      <c r="F97" s="8">
        <v>0</v>
      </c>
      <c r="G97" s="4">
        <v>0.72</v>
      </c>
      <c r="H97" s="8">
        <v>3</v>
      </c>
      <c r="I97" s="8">
        <v>2</v>
      </c>
      <c r="J97" s="8">
        <v>2</v>
      </c>
    </row>
    <row r="98" spans="1:10" x14ac:dyDescent="0.3">
      <c r="A98" s="7" t="s">
        <v>196</v>
      </c>
      <c r="B98" s="7" t="s">
        <v>197</v>
      </c>
      <c r="C98" s="8">
        <v>23</v>
      </c>
      <c r="D98" s="8">
        <v>20</v>
      </c>
      <c r="E98" s="4">
        <v>0.86956521739130432</v>
      </c>
      <c r="F98" s="8">
        <v>2</v>
      </c>
      <c r="G98" s="4">
        <v>0.95652173913043481</v>
      </c>
      <c r="H98" s="8">
        <v>1</v>
      </c>
      <c r="I98" s="8">
        <v>0</v>
      </c>
      <c r="J98" s="8">
        <v>0</v>
      </c>
    </row>
    <row r="99" spans="1:10" x14ac:dyDescent="0.3">
      <c r="A99" s="7" t="s">
        <v>198</v>
      </c>
      <c r="B99" s="7" t="s">
        <v>199</v>
      </c>
      <c r="C99" s="8">
        <v>20</v>
      </c>
      <c r="D99" s="8">
        <v>16</v>
      </c>
      <c r="E99" s="4">
        <v>0.8</v>
      </c>
      <c r="F99" s="8">
        <v>0</v>
      </c>
      <c r="G99" s="4">
        <v>0.8</v>
      </c>
      <c r="H99" s="8">
        <v>0</v>
      </c>
      <c r="I99" s="8">
        <v>4</v>
      </c>
      <c r="J99" s="8">
        <v>0</v>
      </c>
    </row>
    <row r="100" spans="1:10" x14ac:dyDescent="0.3">
      <c r="A100" s="7" t="s">
        <v>200</v>
      </c>
      <c r="B100" s="7" t="s">
        <v>201</v>
      </c>
      <c r="C100" s="8">
        <v>18</v>
      </c>
      <c r="D100" s="8">
        <v>16</v>
      </c>
      <c r="E100" s="4">
        <v>0.88888888888888884</v>
      </c>
      <c r="F100" s="8">
        <v>0</v>
      </c>
      <c r="G100" s="4">
        <v>0.88888888888888884</v>
      </c>
      <c r="H100" s="8">
        <v>0</v>
      </c>
      <c r="I100" s="8">
        <v>2</v>
      </c>
      <c r="J100" s="8">
        <v>0</v>
      </c>
    </row>
    <row r="101" spans="1:10" x14ac:dyDescent="0.3">
      <c r="A101" s="7" t="s">
        <v>202</v>
      </c>
      <c r="B101" s="7" t="s">
        <v>203</v>
      </c>
      <c r="C101" s="8">
        <v>16</v>
      </c>
      <c r="D101" s="8">
        <v>14</v>
      </c>
      <c r="E101" s="4">
        <v>0.875</v>
      </c>
      <c r="F101" s="8">
        <v>2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204</v>
      </c>
      <c r="B102" s="7" t="s">
        <v>205</v>
      </c>
      <c r="C102" s="8">
        <v>13</v>
      </c>
      <c r="D102" s="8">
        <v>7</v>
      </c>
      <c r="E102" s="4">
        <v>0.53846153846153844</v>
      </c>
      <c r="F102" s="8">
        <v>1</v>
      </c>
      <c r="G102" s="4">
        <v>0.61538461538461542</v>
      </c>
      <c r="H102" s="8">
        <v>2</v>
      </c>
      <c r="I102" s="8">
        <v>1</v>
      </c>
      <c r="J102" s="8">
        <v>2</v>
      </c>
    </row>
    <row r="103" spans="1:10" x14ac:dyDescent="0.3">
      <c r="A103" s="7" t="s">
        <v>206</v>
      </c>
      <c r="B103" s="7" t="s">
        <v>207</v>
      </c>
      <c r="C103" s="8">
        <v>12</v>
      </c>
      <c r="D103" s="8">
        <v>11</v>
      </c>
      <c r="E103" s="4">
        <v>0.91666666666666652</v>
      </c>
      <c r="F103" s="8">
        <v>0</v>
      </c>
      <c r="G103" s="4">
        <v>0.91666666666666652</v>
      </c>
      <c r="H103" s="8">
        <v>0</v>
      </c>
      <c r="I103" s="8">
        <v>1</v>
      </c>
      <c r="J103" s="8">
        <v>0</v>
      </c>
    </row>
    <row r="104" spans="1:10" x14ac:dyDescent="0.3">
      <c r="A104" s="7" t="s">
        <v>208</v>
      </c>
      <c r="B104" s="7" t="s">
        <v>209</v>
      </c>
      <c r="C104" s="8">
        <v>12</v>
      </c>
      <c r="D104" s="8">
        <v>11</v>
      </c>
      <c r="E104" s="4">
        <v>0.91666666666666652</v>
      </c>
      <c r="F104" s="8">
        <v>0</v>
      </c>
      <c r="G104" s="4">
        <v>0.91666666666666652</v>
      </c>
      <c r="H104" s="8">
        <v>0</v>
      </c>
      <c r="I104" s="8">
        <v>0</v>
      </c>
      <c r="J104" s="8">
        <v>1</v>
      </c>
    </row>
    <row r="105" spans="1:10" x14ac:dyDescent="0.3">
      <c r="A105" s="7" t="s">
        <v>210</v>
      </c>
      <c r="B105" s="7" t="s">
        <v>211</v>
      </c>
      <c r="C105" s="8">
        <v>10</v>
      </c>
      <c r="D105" s="8">
        <v>5</v>
      </c>
      <c r="E105" s="4">
        <v>0.5</v>
      </c>
      <c r="F105" s="8">
        <v>1</v>
      </c>
      <c r="G105" s="4">
        <v>0.6</v>
      </c>
      <c r="H105" s="8">
        <v>0</v>
      </c>
      <c r="I105" s="8">
        <v>3</v>
      </c>
      <c r="J105" s="8">
        <v>1</v>
      </c>
    </row>
    <row r="106" spans="1:10" x14ac:dyDescent="0.3">
      <c r="A106" s="7" t="s">
        <v>212</v>
      </c>
      <c r="B106" s="7" t="s">
        <v>213</v>
      </c>
      <c r="C106" s="8">
        <v>8</v>
      </c>
      <c r="D106" s="8">
        <v>6</v>
      </c>
      <c r="E106" s="4">
        <v>0.75</v>
      </c>
      <c r="F106" s="8">
        <v>0</v>
      </c>
      <c r="G106" s="4">
        <v>0.75</v>
      </c>
      <c r="H106" s="8">
        <v>0</v>
      </c>
      <c r="I106" s="8">
        <v>0</v>
      </c>
      <c r="J106" s="8">
        <v>2</v>
      </c>
    </row>
    <row r="107" spans="1:10" x14ac:dyDescent="0.3">
      <c r="A107" s="7" t="s">
        <v>214</v>
      </c>
      <c r="B107" s="7" t="s">
        <v>215</v>
      </c>
      <c r="C107" s="8">
        <v>8</v>
      </c>
      <c r="D107" s="8">
        <v>7</v>
      </c>
      <c r="E107" s="4">
        <v>0.875</v>
      </c>
      <c r="F107" s="8">
        <v>1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216</v>
      </c>
      <c r="B108" s="7" t="s">
        <v>217</v>
      </c>
      <c r="C108" s="8">
        <v>7</v>
      </c>
      <c r="D108" s="8">
        <v>6</v>
      </c>
      <c r="E108" s="4">
        <v>0.8571428571428571</v>
      </c>
      <c r="F108" s="8">
        <v>1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218</v>
      </c>
      <c r="B109" s="7" t="s">
        <v>219</v>
      </c>
      <c r="C109" s="8">
        <v>4</v>
      </c>
      <c r="D109" s="8">
        <v>3</v>
      </c>
      <c r="E109" s="4">
        <v>0.75</v>
      </c>
      <c r="F109" s="8">
        <v>0</v>
      </c>
      <c r="G109" s="4">
        <v>0.75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220</v>
      </c>
      <c r="B110" s="7" t="s">
        <v>221</v>
      </c>
      <c r="C110" s="8">
        <v>4</v>
      </c>
      <c r="D110" s="8">
        <v>2</v>
      </c>
      <c r="E110" s="4">
        <v>0.5</v>
      </c>
      <c r="F110" s="8">
        <v>0</v>
      </c>
      <c r="G110" s="4">
        <v>0.5</v>
      </c>
      <c r="H110" s="8">
        <v>0</v>
      </c>
      <c r="I110" s="8">
        <v>2</v>
      </c>
      <c r="J110" s="8">
        <v>0</v>
      </c>
    </row>
    <row r="111" spans="1:10" x14ac:dyDescent="0.3">
      <c r="A111" s="7" t="s">
        <v>222</v>
      </c>
      <c r="B111" s="7" t="s">
        <v>223</v>
      </c>
      <c r="C111" s="8">
        <v>4</v>
      </c>
      <c r="D111" s="8">
        <v>4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224</v>
      </c>
      <c r="B112" s="7" t="s">
        <v>225</v>
      </c>
      <c r="C112" s="8">
        <v>4</v>
      </c>
      <c r="D112" s="8">
        <v>0</v>
      </c>
      <c r="E112" s="4">
        <v>0</v>
      </c>
      <c r="F112" s="8">
        <v>1</v>
      </c>
      <c r="G112" s="4">
        <v>0.25</v>
      </c>
      <c r="H112" s="8">
        <v>0</v>
      </c>
      <c r="I112" s="8">
        <v>0</v>
      </c>
      <c r="J112" s="8">
        <v>3</v>
      </c>
    </row>
    <row r="113" spans="1:10" x14ac:dyDescent="0.3">
      <c r="A113" s="7" t="s">
        <v>226</v>
      </c>
      <c r="B113" s="7" t="s">
        <v>227</v>
      </c>
      <c r="C113" s="8">
        <v>3</v>
      </c>
      <c r="D113" s="8">
        <v>3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228</v>
      </c>
      <c r="B114" s="7" t="s">
        <v>229</v>
      </c>
      <c r="C114" s="8">
        <v>3</v>
      </c>
      <c r="D114" s="8">
        <v>0</v>
      </c>
      <c r="E114" s="4">
        <v>0</v>
      </c>
      <c r="F114" s="8">
        <v>0</v>
      </c>
      <c r="G114" s="4">
        <v>0</v>
      </c>
      <c r="H114" s="8">
        <v>1</v>
      </c>
      <c r="I114" s="8">
        <v>0</v>
      </c>
      <c r="J114" s="8">
        <v>2</v>
      </c>
    </row>
    <row r="115" spans="1:10" x14ac:dyDescent="0.3">
      <c r="A115" s="7" t="s">
        <v>230</v>
      </c>
      <c r="B115" s="7" t="s">
        <v>231</v>
      </c>
      <c r="C115" s="8">
        <v>2</v>
      </c>
      <c r="D115" s="8">
        <v>2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232</v>
      </c>
      <c r="B116" s="7" t="s">
        <v>113</v>
      </c>
      <c r="C116" s="8">
        <v>2</v>
      </c>
      <c r="D116" s="8">
        <v>1</v>
      </c>
      <c r="E116" s="4">
        <v>0.5</v>
      </c>
      <c r="F116" s="8">
        <v>0</v>
      </c>
      <c r="G116" s="4">
        <v>0.5</v>
      </c>
      <c r="H116" s="8">
        <v>0</v>
      </c>
      <c r="I116" s="8">
        <v>0</v>
      </c>
      <c r="J116" s="8">
        <v>1</v>
      </c>
    </row>
    <row r="117" spans="1:10" x14ac:dyDescent="0.3">
      <c r="A117" s="7" t="s">
        <v>233</v>
      </c>
      <c r="B117" s="7" t="s">
        <v>234</v>
      </c>
      <c r="C117" s="8">
        <v>2</v>
      </c>
      <c r="D117" s="8">
        <v>0</v>
      </c>
      <c r="E117" s="4">
        <v>0</v>
      </c>
      <c r="F117" s="8">
        <v>2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235</v>
      </c>
      <c r="B118" s="7" t="s">
        <v>236</v>
      </c>
      <c r="C118" s="8">
        <v>1</v>
      </c>
      <c r="D118" s="8">
        <v>0</v>
      </c>
      <c r="E118" s="4">
        <v>0</v>
      </c>
      <c r="F118" s="8">
        <v>1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237</v>
      </c>
      <c r="B119" s="7" t="s">
        <v>238</v>
      </c>
      <c r="C119" s="8">
        <v>1</v>
      </c>
      <c r="D119" s="8">
        <v>1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239</v>
      </c>
      <c r="B120" s="7" t="s">
        <v>240</v>
      </c>
      <c r="C120" s="8">
        <v>1</v>
      </c>
      <c r="D120" s="8">
        <v>1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workbookViewId="0">
      <selection sqref="A1:M1"/>
    </sheetView>
  </sheetViews>
  <sheetFormatPr defaultRowHeight="14.4" x14ac:dyDescent="0.3"/>
  <sheetData>
    <row r="1" spans="1:13" x14ac:dyDescent="0.3">
      <c r="A1" s="38" t="s">
        <v>241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9" t="s">
        <v>242</v>
      </c>
      <c r="B2" s="9" t="s">
        <v>243</v>
      </c>
      <c r="C2" s="9" t="s">
        <v>244</v>
      </c>
      <c r="D2" s="9" t="s">
        <v>245</v>
      </c>
      <c r="E2" s="9" t="s">
        <v>246</v>
      </c>
      <c r="F2" s="9" t="s">
        <v>247</v>
      </c>
      <c r="G2" s="9" t="s">
        <v>248</v>
      </c>
      <c r="H2" s="9" t="s">
        <v>249</v>
      </c>
      <c r="I2" s="9" t="s">
        <v>250</v>
      </c>
      <c r="J2" s="9" t="s">
        <v>251</v>
      </c>
      <c r="K2" s="9" t="s">
        <v>252</v>
      </c>
      <c r="L2" s="9" t="s">
        <v>253</v>
      </c>
      <c r="M2" s="9" t="s">
        <v>254</v>
      </c>
    </row>
    <row r="3" spans="1:13" x14ac:dyDescent="0.3">
      <c r="A3" s="10" t="s">
        <v>117</v>
      </c>
      <c r="B3" s="10" t="s">
        <v>255</v>
      </c>
      <c r="C3" s="10" t="s">
        <v>256</v>
      </c>
      <c r="D3" s="10" t="s">
        <v>257</v>
      </c>
      <c r="E3" s="10" t="s">
        <v>258</v>
      </c>
      <c r="F3" s="10" t="s">
        <v>259</v>
      </c>
      <c r="G3" s="10" t="s">
        <v>260</v>
      </c>
      <c r="H3" s="10" t="s">
        <v>261</v>
      </c>
      <c r="I3" s="11">
        <v>3</v>
      </c>
      <c r="J3" s="10" t="s">
        <v>116</v>
      </c>
      <c r="K3" s="10" t="s">
        <v>262</v>
      </c>
      <c r="L3" s="10" t="s">
        <v>263</v>
      </c>
      <c r="M3" s="10" t="s">
        <v>264</v>
      </c>
    </row>
    <row r="4" spans="1:13" x14ac:dyDescent="0.3">
      <c r="A4" s="10" t="s">
        <v>117</v>
      </c>
      <c r="B4" s="10" t="s">
        <v>255</v>
      </c>
      <c r="C4" s="10" t="s">
        <v>256</v>
      </c>
      <c r="D4" s="10" t="s">
        <v>257</v>
      </c>
      <c r="E4" s="10" t="s">
        <v>258</v>
      </c>
      <c r="F4" s="10" t="s">
        <v>259</v>
      </c>
      <c r="G4" s="10" t="s">
        <v>265</v>
      </c>
      <c r="H4" s="10" t="s">
        <v>266</v>
      </c>
      <c r="I4" s="11">
        <v>3</v>
      </c>
      <c r="J4" s="10" t="s">
        <v>116</v>
      </c>
      <c r="K4" s="10" t="s">
        <v>262</v>
      </c>
      <c r="L4" s="10" t="s">
        <v>263</v>
      </c>
      <c r="M4" s="10" t="s">
        <v>267</v>
      </c>
    </row>
    <row r="5" spans="1:13" x14ac:dyDescent="0.3">
      <c r="A5" s="10" t="s">
        <v>117</v>
      </c>
      <c r="B5" s="10" t="s">
        <v>255</v>
      </c>
      <c r="C5" s="10" t="s">
        <v>256</v>
      </c>
      <c r="D5" s="10" t="s">
        <v>257</v>
      </c>
      <c r="E5" s="10" t="s">
        <v>268</v>
      </c>
      <c r="F5" s="10" t="s">
        <v>259</v>
      </c>
      <c r="G5" s="10" t="s">
        <v>265</v>
      </c>
      <c r="H5" s="10" t="s">
        <v>266</v>
      </c>
      <c r="I5" s="11">
        <v>4</v>
      </c>
      <c r="J5" s="10" t="s">
        <v>116</v>
      </c>
      <c r="K5" s="10" t="s">
        <v>269</v>
      </c>
      <c r="L5" s="10" t="s">
        <v>263</v>
      </c>
      <c r="M5" s="10" t="s">
        <v>267</v>
      </c>
    </row>
    <row r="6" spans="1:13" x14ac:dyDescent="0.3">
      <c r="A6" s="10" t="s">
        <v>117</v>
      </c>
      <c r="B6" s="10" t="s">
        <v>255</v>
      </c>
      <c r="C6" s="10" t="s">
        <v>256</v>
      </c>
      <c r="D6" s="10" t="s">
        <v>257</v>
      </c>
      <c r="E6" s="10" t="s">
        <v>270</v>
      </c>
      <c r="F6" s="10" t="s">
        <v>259</v>
      </c>
      <c r="G6" s="10" t="s">
        <v>265</v>
      </c>
      <c r="H6" s="10" t="s">
        <v>266</v>
      </c>
      <c r="I6" s="11">
        <v>6</v>
      </c>
      <c r="J6" s="10" t="s">
        <v>116</v>
      </c>
      <c r="K6" s="10" t="s">
        <v>271</v>
      </c>
      <c r="L6" s="10" t="s">
        <v>263</v>
      </c>
      <c r="M6" s="10" t="s">
        <v>267</v>
      </c>
    </row>
    <row r="7" spans="1:13" x14ac:dyDescent="0.3">
      <c r="A7" s="10" t="s">
        <v>117</v>
      </c>
      <c r="B7" s="10" t="s">
        <v>255</v>
      </c>
      <c r="C7" s="10" t="s">
        <v>256</v>
      </c>
      <c r="D7" s="10" t="s">
        <v>257</v>
      </c>
      <c r="E7" s="10" t="s">
        <v>270</v>
      </c>
      <c r="F7" s="10" t="s">
        <v>259</v>
      </c>
      <c r="G7" s="10" t="s">
        <v>272</v>
      </c>
      <c r="H7" s="10" t="s">
        <v>273</v>
      </c>
      <c r="I7" s="11">
        <v>3</v>
      </c>
      <c r="J7" s="10" t="s">
        <v>116</v>
      </c>
      <c r="K7" s="10" t="s">
        <v>271</v>
      </c>
      <c r="L7" s="10" t="s">
        <v>263</v>
      </c>
      <c r="M7" s="10" t="s">
        <v>274</v>
      </c>
    </row>
    <row r="8" spans="1:13" x14ac:dyDescent="0.3">
      <c r="A8" s="10" t="s">
        <v>117</v>
      </c>
      <c r="B8" s="10" t="s">
        <v>255</v>
      </c>
      <c r="C8" s="10" t="s">
        <v>256</v>
      </c>
      <c r="D8" s="10" t="s">
        <v>257</v>
      </c>
      <c r="E8" s="10" t="s">
        <v>270</v>
      </c>
      <c r="F8" s="10" t="s">
        <v>259</v>
      </c>
      <c r="G8" s="10" t="s">
        <v>275</v>
      </c>
      <c r="H8" s="10" t="s">
        <v>276</v>
      </c>
      <c r="I8" s="11">
        <v>3</v>
      </c>
      <c r="J8" s="10" t="s">
        <v>116</v>
      </c>
      <c r="K8" s="10" t="s">
        <v>271</v>
      </c>
      <c r="L8" s="10" t="s">
        <v>263</v>
      </c>
      <c r="M8" s="10" t="s">
        <v>277</v>
      </c>
    </row>
    <row r="9" spans="1:13" x14ac:dyDescent="0.3">
      <c r="A9" s="10" t="s">
        <v>201</v>
      </c>
      <c r="B9" s="10" t="s">
        <v>278</v>
      </c>
      <c r="C9" s="10" t="s">
        <v>279</v>
      </c>
      <c r="D9" s="10" t="s">
        <v>280</v>
      </c>
      <c r="E9" s="10" t="s">
        <v>281</v>
      </c>
      <c r="F9" s="10" t="s">
        <v>259</v>
      </c>
      <c r="G9" s="10" t="s">
        <v>282</v>
      </c>
      <c r="H9" s="10" t="s">
        <v>283</v>
      </c>
      <c r="I9" s="11">
        <v>2</v>
      </c>
      <c r="J9" s="10" t="s">
        <v>200</v>
      </c>
      <c r="K9" s="10" t="s">
        <v>284</v>
      </c>
      <c r="L9" s="10" t="s">
        <v>263</v>
      </c>
      <c r="M9" s="10" t="s">
        <v>285</v>
      </c>
    </row>
    <row r="10" spans="1:13" x14ac:dyDescent="0.3">
      <c r="A10" s="10" t="s">
        <v>201</v>
      </c>
      <c r="B10" s="10" t="s">
        <v>278</v>
      </c>
      <c r="C10" s="10" t="s">
        <v>279</v>
      </c>
      <c r="D10" s="10" t="s">
        <v>280</v>
      </c>
      <c r="E10" s="10" t="s">
        <v>286</v>
      </c>
      <c r="F10" s="10" t="s">
        <v>259</v>
      </c>
      <c r="G10" s="10" t="s">
        <v>282</v>
      </c>
      <c r="H10" s="10" t="s">
        <v>283</v>
      </c>
      <c r="I10" s="11">
        <v>2</v>
      </c>
      <c r="J10" s="10" t="s">
        <v>200</v>
      </c>
      <c r="K10" s="10" t="s">
        <v>271</v>
      </c>
      <c r="L10" s="10" t="s">
        <v>263</v>
      </c>
      <c r="M10" s="10" t="s">
        <v>285</v>
      </c>
    </row>
    <row r="11" spans="1:13" x14ac:dyDescent="0.3">
      <c r="A11" s="10" t="s">
        <v>42</v>
      </c>
      <c r="B11" s="10" t="s">
        <v>287</v>
      </c>
      <c r="C11" s="10" t="s">
        <v>288</v>
      </c>
      <c r="D11" s="10" t="s">
        <v>289</v>
      </c>
      <c r="E11" s="10" t="s">
        <v>290</v>
      </c>
      <c r="F11" s="10" t="s">
        <v>259</v>
      </c>
      <c r="G11" s="10" t="s">
        <v>291</v>
      </c>
      <c r="H11" s="10" t="s">
        <v>292</v>
      </c>
      <c r="I11" s="11">
        <v>2</v>
      </c>
      <c r="J11" s="10" t="s">
        <v>41</v>
      </c>
      <c r="K11" s="10" t="s">
        <v>293</v>
      </c>
      <c r="L11" s="10" t="s">
        <v>263</v>
      </c>
      <c r="M11" s="10" t="s">
        <v>267</v>
      </c>
    </row>
    <row r="12" spans="1:13" x14ac:dyDescent="0.3">
      <c r="A12" s="10" t="s">
        <v>42</v>
      </c>
      <c r="B12" s="10" t="s">
        <v>287</v>
      </c>
      <c r="C12" s="10" t="s">
        <v>288</v>
      </c>
      <c r="D12" s="10" t="s">
        <v>289</v>
      </c>
      <c r="E12" s="10" t="s">
        <v>294</v>
      </c>
      <c r="F12" s="10" t="s">
        <v>259</v>
      </c>
      <c r="G12" s="10" t="s">
        <v>295</v>
      </c>
      <c r="H12" s="10" t="s">
        <v>296</v>
      </c>
      <c r="I12" s="11">
        <v>1</v>
      </c>
      <c r="J12" s="10" t="s">
        <v>41</v>
      </c>
      <c r="K12" s="10" t="s">
        <v>297</v>
      </c>
      <c r="L12" s="10" t="s">
        <v>263</v>
      </c>
      <c r="M12" s="10" t="s">
        <v>277</v>
      </c>
    </row>
    <row r="13" spans="1:13" x14ac:dyDescent="0.3">
      <c r="A13" s="10" t="s">
        <v>129</v>
      </c>
      <c r="B13" s="10" t="s">
        <v>298</v>
      </c>
      <c r="C13" s="10" t="s">
        <v>299</v>
      </c>
      <c r="D13" s="10" t="s">
        <v>300</v>
      </c>
      <c r="E13" s="10" t="s">
        <v>301</v>
      </c>
      <c r="F13" s="10" t="s">
        <v>259</v>
      </c>
      <c r="G13" s="10" t="s">
        <v>302</v>
      </c>
      <c r="H13" s="10" t="s">
        <v>303</v>
      </c>
      <c r="I13" s="11">
        <v>1</v>
      </c>
      <c r="J13" s="10" t="s">
        <v>128</v>
      </c>
      <c r="K13" s="10" t="s">
        <v>304</v>
      </c>
      <c r="L13" s="10" t="s">
        <v>263</v>
      </c>
      <c r="M13" s="10" t="s">
        <v>305</v>
      </c>
    </row>
    <row r="14" spans="1:13" x14ac:dyDescent="0.3">
      <c r="A14" s="10" t="s">
        <v>129</v>
      </c>
      <c r="B14" s="10" t="s">
        <v>298</v>
      </c>
      <c r="C14" s="10" t="s">
        <v>299</v>
      </c>
      <c r="D14" s="10" t="s">
        <v>300</v>
      </c>
      <c r="E14" s="10" t="s">
        <v>306</v>
      </c>
      <c r="F14" s="10" t="s">
        <v>259</v>
      </c>
      <c r="G14" s="10" t="s">
        <v>302</v>
      </c>
      <c r="H14" s="10" t="s">
        <v>303</v>
      </c>
      <c r="I14" s="11">
        <v>2</v>
      </c>
      <c r="J14" s="10" t="s">
        <v>128</v>
      </c>
      <c r="K14" s="10" t="s">
        <v>307</v>
      </c>
      <c r="L14" s="10" t="s">
        <v>263</v>
      </c>
      <c r="M14" s="10" t="s">
        <v>305</v>
      </c>
    </row>
    <row r="15" spans="1:13" x14ac:dyDescent="0.3">
      <c r="A15" s="10" t="s">
        <v>129</v>
      </c>
      <c r="B15" s="10" t="s">
        <v>298</v>
      </c>
      <c r="C15" s="10" t="s">
        <v>299</v>
      </c>
      <c r="D15" s="10" t="s">
        <v>300</v>
      </c>
      <c r="E15" s="10" t="s">
        <v>306</v>
      </c>
      <c r="F15" s="10" t="s">
        <v>259</v>
      </c>
      <c r="G15" s="10" t="s">
        <v>308</v>
      </c>
      <c r="H15" s="10" t="s">
        <v>309</v>
      </c>
      <c r="I15" s="11">
        <v>1</v>
      </c>
      <c r="J15" s="10" t="s">
        <v>128</v>
      </c>
      <c r="K15" s="10" t="s">
        <v>307</v>
      </c>
      <c r="L15" s="10" t="s">
        <v>263</v>
      </c>
      <c r="M15" s="10" t="s">
        <v>310</v>
      </c>
    </row>
    <row r="16" spans="1:13" x14ac:dyDescent="0.3">
      <c r="A16" s="10" t="s">
        <v>129</v>
      </c>
      <c r="B16" s="10" t="s">
        <v>298</v>
      </c>
      <c r="C16" s="10" t="s">
        <v>299</v>
      </c>
      <c r="D16" s="10" t="s">
        <v>300</v>
      </c>
      <c r="E16" s="10" t="s">
        <v>311</v>
      </c>
      <c r="F16" s="10" t="s">
        <v>259</v>
      </c>
      <c r="G16" s="10" t="s">
        <v>312</v>
      </c>
      <c r="H16" s="10" t="s">
        <v>313</v>
      </c>
      <c r="I16" s="11">
        <v>1</v>
      </c>
      <c r="J16" s="10" t="s">
        <v>128</v>
      </c>
      <c r="K16" s="10" t="s">
        <v>314</v>
      </c>
      <c r="L16" s="10" t="s">
        <v>263</v>
      </c>
      <c r="M16" s="10" t="s">
        <v>315</v>
      </c>
    </row>
    <row r="17" spans="1:13" x14ac:dyDescent="0.3">
      <c r="A17" s="10" t="s">
        <v>147</v>
      </c>
      <c r="B17" s="10" t="s">
        <v>316</v>
      </c>
      <c r="C17" s="10" t="s">
        <v>317</v>
      </c>
      <c r="D17" s="10" t="s">
        <v>318</v>
      </c>
      <c r="E17" s="10" t="s">
        <v>319</v>
      </c>
      <c r="F17" s="10" t="s">
        <v>259</v>
      </c>
      <c r="G17" s="10" t="s">
        <v>320</v>
      </c>
      <c r="H17" s="10" t="s">
        <v>321</v>
      </c>
      <c r="I17" s="11">
        <v>1</v>
      </c>
      <c r="J17" s="10" t="s">
        <v>146</v>
      </c>
      <c r="K17" s="10" t="s">
        <v>307</v>
      </c>
      <c r="L17" s="10" t="s">
        <v>263</v>
      </c>
      <c r="M17" s="10" t="s">
        <v>322</v>
      </c>
    </row>
    <row r="18" spans="1:13" x14ac:dyDescent="0.3">
      <c r="A18" s="10" t="s">
        <v>147</v>
      </c>
      <c r="B18" s="10" t="s">
        <v>316</v>
      </c>
      <c r="C18" s="10" t="s">
        <v>317</v>
      </c>
      <c r="D18" s="10" t="s">
        <v>318</v>
      </c>
      <c r="E18" s="10" t="s">
        <v>319</v>
      </c>
      <c r="F18" s="10" t="s">
        <v>259</v>
      </c>
      <c r="G18" s="10" t="s">
        <v>323</v>
      </c>
      <c r="H18" s="10" t="s">
        <v>324</v>
      </c>
      <c r="I18" s="11">
        <v>10</v>
      </c>
      <c r="J18" s="10" t="s">
        <v>146</v>
      </c>
      <c r="K18" s="10" t="s">
        <v>307</v>
      </c>
      <c r="L18" s="10" t="s">
        <v>263</v>
      </c>
      <c r="M18" s="10" t="s">
        <v>325</v>
      </c>
    </row>
    <row r="19" spans="1:13" x14ac:dyDescent="0.3">
      <c r="A19" s="10" t="s">
        <v>147</v>
      </c>
      <c r="B19" s="10" t="s">
        <v>316</v>
      </c>
      <c r="C19" s="10" t="s">
        <v>317</v>
      </c>
      <c r="D19" s="10" t="s">
        <v>318</v>
      </c>
      <c r="E19" s="10" t="s">
        <v>319</v>
      </c>
      <c r="F19" s="10" t="s">
        <v>259</v>
      </c>
      <c r="G19" s="10" t="s">
        <v>326</v>
      </c>
      <c r="H19" s="10" t="s">
        <v>327</v>
      </c>
      <c r="I19" s="11">
        <v>5</v>
      </c>
      <c r="J19" s="10" t="s">
        <v>146</v>
      </c>
      <c r="K19" s="10" t="s">
        <v>307</v>
      </c>
      <c r="L19" s="10" t="s">
        <v>263</v>
      </c>
      <c r="M19" s="10" t="s">
        <v>328</v>
      </c>
    </row>
    <row r="20" spans="1:13" x14ac:dyDescent="0.3">
      <c r="A20" s="10" t="s">
        <v>113</v>
      </c>
      <c r="B20" s="10" t="s">
        <v>329</v>
      </c>
      <c r="C20" s="10" t="s">
        <v>330</v>
      </c>
      <c r="D20" s="10" t="s">
        <v>331</v>
      </c>
      <c r="E20" s="10" t="s">
        <v>332</v>
      </c>
      <c r="F20" s="10" t="s">
        <v>259</v>
      </c>
      <c r="G20" s="10" t="s">
        <v>333</v>
      </c>
      <c r="H20" s="10" t="s">
        <v>334</v>
      </c>
      <c r="I20" s="11">
        <v>6</v>
      </c>
      <c r="J20" s="10" t="s">
        <v>112</v>
      </c>
      <c r="K20" s="10" t="s">
        <v>293</v>
      </c>
      <c r="L20" s="10" t="s">
        <v>263</v>
      </c>
      <c r="M20" s="10" t="s">
        <v>335</v>
      </c>
    </row>
    <row r="21" spans="1:13" x14ac:dyDescent="0.3">
      <c r="A21" s="10" t="s">
        <v>155</v>
      </c>
      <c r="B21" s="10" t="s">
        <v>298</v>
      </c>
      <c r="C21" s="10" t="s">
        <v>299</v>
      </c>
      <c r="D21" s="10" t="s">
        <v>336</v>
      </c>
      <c r="E21" s="10" t="s">
        <v>337</v>
      </c>
      <c r="F21" s="10" t="s">
        <v>259</v>
      </c>
      <c r="G21" s="10" t="s">
        <v>338</v>
      </c>
      <c r="H21" s="10" t="s">
        <v>339</v>
      </c>
      <c r="I21" s="11">
        <v>2</v>
      </c>
      <c r="J21" s="10" t="s">
        <v>154</v>
      </c>
      <c r="K21" s="10" t="s">
        <v>284</v>
      </c>
      <c r="L21" s="10" t="s">
        <v>263</v>
      </c>
      <c r="M21" s="10" t="s">
        <v>340</v>
      </c>
    </row>
    <row r="22" spans="1:13" x14ac:dyDescent="0.3">
      <c r="A22" s="10" t="s">
        <v>20</v>
      </c>
      <c r="B22" s="10" t="s">
        <v>341</v>
      </c>
      <c r="C22" s="10" t="s">
        <v>342</v>
      </c>
      <c r="D22" s="10" t="s">
        <v>343</v>
      </c>
      <c r="E22" s="10" t="s">
        <v>344</v>
      </c>
      <c r="F22" s="10" t="s">
        <v>259</v>
      </c>
      <c r="G22" s="10" t="s">
        <v>345</v>
      </c>
      <c r="H22" s="10" t="s">
        <v>346</v>
      </c>
      <c r="I22" s="11">
        <v>4</v>
      </c>
      <c r="J22" s="10" t="s">
        <v>19</v>
      </c>
      <c r="K22" s="10" t="s">
        <v>284</v>
      </c>
      <c r="L22" s="10" t="s">
        <v>263</v>
      </c>
      <c r="M22" s="10" t="s">
        <v>347</v>
      </c>
    </row>
    <row r="23" spans="1:13" x14ac:dyDescent="0.3">
      <c r="A23" s="10" t="s">
        <v>20</v>
      </c>
      <c r="B23" s="10" t="s">
        <v>341</v>
      </c>
      <c r="C23" s="10" t="s">
        <v>342</v>
      </c>
      <c r="D23" s="10" t="s">
        <v>343</v>
      </c>
      <c r="E23" s="10" t="s">
        <v>348</v>
      </c>
      <c r="F23" s="10" t="s">
        <v>259</v>
      </c>
      <c r="G23" s="10" t="s">
        <v>349</v>
      </c>
      <c r="H23" s="10" t="s">
        <v>350</v>
      </c>
      <c r="I23" s="11">
        <v>1</v>
      </c>
      <c r="J23" s="10" t="s">
        <v>19</v>
      </c>
      <c r="K23" s="10" t="s">
        <v>351</v>
      </c>
      <c r="L23" s="10" t="s">
        <v>263</v>
      </c>
      <c r="M23" s="10" t="s">
        <v>352</v>
      </c>
    </row>
    <row r="24" spans="1:13" x14ac:dyDescent="0.3">
      <c r="A24" s="10" t="s">
        <v>20</v>
      </c>
      <c r="B24" s="10" t="s">
        <v>341</v>
      </c>
      <c r="C24" s="10" t="s">
        <v>342</v>
      </c>
      <c r="D24" s="10" t="s">
        <v>343</v>
      </c>
      <c r="E24" s="10" t="s">
        <v>348</v>
      </c>
      <c r="F24" s="10" t="s">
        <v>259</v>
      </c>
      <c r="G24" s="10" t="s">
        <v>353</v>
      </c>
      <c r="H24" s="10" t="s">
        <v>354</v>
      </c>
      <c r="I24" s="11">
        <v>1</v>
      </c>
      <c r="J24" s="10" t="s">
        <v>19</v>
      </c>
      <c r="K24" s="10" t="s">
        <v>351</v>
      </c>
      <c r="L24" s="10" t="s">
        <v>263</v>
      </c>
      <c r="M24" s="10" t="s">
        <v>352</v>
      </c>
    </row>
    <row r="25" spans="1:13" x14ac:dyDescent="0.3">
      <c r="A25" s="10" t="s">
        <v>20</v>
      </c>
      <c r="B25" s="10" t="s">
        <v>341</v>
      </c>
      <c r="C25" s="10" t="s">
        <v>342</v>
      </c>
      <c r="D25" s="10" t="s">
        <v>343</v>
      </c>
      <c r="E25" s="10" t="s">
        <v>355</v>
      </c>
      <c r="F25" s="10" t="s">
        <v>259</v>
      </c>
      <c r="G25" s="10" t="s">
        <v>345</v>
      </c>
      <c r="H25" s="10" t="s">
        <v>346</v>
      </c>
      <c r="I25" s="11">
        <v>6</v>
      </c>
      <c r="J25" s="10" t="s">
        <v>19</v>
      </c>
      <c r="K25" s="10" t="s">
        <v>314</v>
      </c>
      <c r="L25" s="10" t="s">
        <v>263</v>
      </c>
      <c r="M25" s="10" t="s">
        <v>347</v>
      </c>
    </row>
    <row r="26" spans="1:13" x14ac:dyDescent="0.3">
      <c r="A26" s="10" t="s">
        <v>24</v>
      </c>
      <c r="B26" s="10" t="s">
        <v>356</v>
      </c>
      <c r="C26" s="10" t="s">
        <v>288</v>
      </c>
      <c r="D26" s="10" t="s">
        <v>357</v>
      </c>
      <c r="E26" s="10" t="s">
        <v>358</v>
      </c>
      <c r="F26" s="10" t="s">
        <v>259</v>
      </c>
      <c r="G26" s="10" t="s">
        <v>359</v>
      </c>
      <c r="H26" s="10" t="s">
        <v>360</v>
      </c>
      <c r="I26" s="11">
        <v>1</v>
      </c>
      <c r="J26" s="10" t="s">
        <v>23</v>
      </c>
      <c r="K26" s="10" t="s">
        <v>361</v>
      </c>
      <c r="L26" s="10" t="s">
        <v>263</v>
      </c>
      <c r="M26" s="10" t="s">
        <v>362</v>
      </c>
    </row>
    <row r="27" spans="1:13" x14ac:dyDescent="0.3">
      <c r="A27" s="10" t="s">
        <v>80</v>
      </c>
      <c r="B27" s="10" t="s">
        <v>363</v>
      </c>
      <c r="C27" s="10" t="s">
        <v>364</v>
      </c>
      <c r="D27" s="10" t="s">
        <v>365</v>
      </c>
      <c r="E27" s="10" t="s">
        <v>366</v>
      </c>
      <c r="F27" s="10" t="s">
        <v>259</v>
      </c>
      <c r="G27" s="10" t="s">
        <v>367</v>
      </c>
      <c r="H27" s="10" t="s">
        <v>368</v>
      </c>
      <c r="I27" s="11">
        <v>1</v>
      </c>
      <c r="J27" s="10" t="s">
        <v>79</v>
      </c>
      <c r="K27" s="10" t="s">
        <v>369</v>
      </c>
      <c r="L27" s="10" t="s">
        <v>263</v>
      </c>
      <c r="M27" s="10" t="s">
        <v>322</v>
      </c>
    </row>
    <row r="28" spans="1:13" x14ac:dyDescent="0.3">
      <c r="A28" s="10" t="s">
        <v>104</v>
      </c>
      <c r="B28" s="10" t="s">
        <v>370</v>
      </c>
      <c r="C28" s="10" t="s">
        <v>371</v>
      </c>
      <c r="D28" s="10" t="s">
        <v>372</v>
      </c>
      <c r="E28" s="10" t="s">
        <v>373</v>
      </c>
      <c r="F28" s="10" t="s">
        <v>374</v>
      </c>
      <c r="G28" s="10" t="s">
        <v>375</v>
      </c>
      <c r="H28" s="10" t="s">
        <v>376</v>
      </c>
      <c r="I28" s="11">
        <v>1</v>
      </c>
      <c r="J28" s="10" t="s">
        <v>103</v>
      </c>
      <c r="K28" s="10" t="s">
        <v>377</v>
      </c>
      <c r="L28" s="10" t="s">
        <v>263</v>
      </c>
      <c r="M28" s="10" t="s">
        <v>378</v>
      </c>
    </row>
    <row r="29" spans="1:13" x14ac:dyDescent="0.3">
      <c r="A29" s="10" t="s">
        <v>104</v>
      </c>
      <c r="B29" s="10" t="s">
        <v>370</v>
      </c>
      <c r="C29" s="10" t="s">
        <v>371</v>
      </c>
      <c r="D29" s="10" t="s">
        <v>372</v>
      </c>
      <c r="E29" s="10" t="s">
        <v>379</v>
      </c>
      <c r="F29" s="10" t="s">
        <v>259</v>
      </c>
      <c r="G29" s="10" t="s">
        <v>380</v>
      </c>
      <c r="H29" s="10" t="s">
        <v>381</v>
      </c>
      <c r="I29" s="11">
        <v>1</v>
      </c>
      <c r="J29" s="10" t="s">
        <v>103</v>
      </c>
      <c r="K29" s="10" t="s">
        <v>361</v>
      </c>
      <c r="L29" s="10" t="s">
        <v>263</v>
      </c>
      <c r="M29" s="10" t="s">
        <v>382</v>
      </c>
    </row>
    <row r="30" spans="1:13" x14ac:dyDescent="0.3">
      <c r="A30" s="10" t="s">
        <v>104</v>
      </c>
      <c r="B30" s="10" t="s">
        <v>370</v>
      </c>
      <c r="C30" s="10" t="s">
        <v>371</v>
      </c>
      <c r="D30" s="10" t="s">
        <v>372</v>
      </c>
      <c r="E30" s="10" t="s">
        <v>383</v>
      </c>
      <c r="F30" s="10" t="s">
        <v>259</v>
      </c>
      <c r="G30" s="10" t="s">
        <v>380</v>
      </c>
      <c r="H30" s="10" t="s">
        <v>381</v>
      </c>
      <c r="I30" s="11">
        <v>1</v>
      </c>
      <c r="J30" s="10" t="s">
        <v>103</v>
      </c>
      <c r="K30" s="10" t="s">
        <v>262</v>
      </c>
      <c r="L30" s="10" t="s">
        <v>263</v>
      </c>
      <c r="M30" s="10" t="s">
        <v>382</v>
      </c>
    </row>
    <row r="31" spans="1:13" x14ac:dyDescent="0.3">
      <c r="A31" s="10" t="s">
        <v>133</v>
      </c>
      <c r="B31" s="10" t="s">
        <v>384</v>
      </c>
      <c r="C31" s="10" t="s">
        <v>385</v>
      </c>
      <c r="D31" s="10" t="s">
        <v>386</v>
      </c>
      <c r="E31" s="10" t="s">
        <v>387</v>
      </c>
      <c r="F31" s="10" t="s">
        <v>259</v>
      </c>
      <c r="G31" s="10" t="s">
        <v>388</v>
      </c>
      <c r="H31" s="10" t="s">
        <v>389</v>
      </c>
      <c r="I31" s="11">
        <v>3</v>
      </c>
      <c r="J31" s="10" t="s">
        <v>132</v>
      </c>
      <c r="K31" s="10" t="s">
        <v>390</v>
      </c>
      <c r="L31" s="10" t="s">
        <v>263</v>
      </c>
      <c r="M31" s="10" t="s">
        <v>335</v>
      </c>
    </row>
    <row r="32" spans="1:13" x14ac:dyDescent="0.3">
      <c r="A32" s="10" t="s">
        <v>189</v>
      </c>
      <c r="B32" s="10" t="s">
        <v>391</v>
      </c>
      <c r="C32" s="10" t="s">
        <v>279</v>
      </c>
      <c r="D32" s="10" t="s">
        <v>392</v>
      </c>
      <c r="E32" s="10" t="s">
        <v>393</v>
      </c>
      <c r="F32" s="10" t="s">
        <v>259</v>
      </c>
      <c r="G32" s="10" t="s">
        <v>394</v>
      </c>
      <c r="H32" s="10" t="s">
        <v>395</v>
      </c>
      <c r="I32" s="11">
        <v>5</v>
      </c>
      <c r="J32" s="10" t="s">
        <v>188</v>
      </c>
      <c r="K32" s="10" t="s">
        <v>396</v>
      </c>
      <c r="L32" s="10" t="s">
        <v>263</v>
      </c>
      <c r="M32" s="10" t="s">
        <v>397</v>
      </c>
    </row>
    <row r="33" spans="1:13" x14ac:dyDescent="0.3">
      <c r="A33" s="10" t="s">
        <v>189</v>
      </c>
      <c r="B33" s="10" t="s">
        <v>391</v>
      </c>
      <c r="C33" s="10" t="s">
        <v>279</v>
      </c>
      <c r="D33" s="10" t="s">
        <v>392</v>
      </c>
      <c r="E33" s="10" t="s">
        <v>398</v>
      </c>
      <c r="F33" s="10" t="s">
        <v>259</v>
      </c>
      <c r="G33" s="10" t="s">
        <v>394</v>
      </c>
      <c r="H33" s="10" t="s">
        <v>395</v>
      </c>
      <c r="I33" s="11">
        <v>5</v>
      </c>
      <c r="J33" s="10" t="s">
        <v>188</v>
      </c>
      <c r="K33" s="10" t="s">
        <v>399</v>
      </c>
      <c r="L33" s="10" t="s">
        <v>263</v>
      </c>
      <c r="M33" s="10" t="s">
        <v>397</v>
      </c>
    </row>
    <row r="34" spans="1:13" x14ac:dyDescent="0.3">
      <c r="A34" s="10" t="s">
        <v>36</v>
      </c>
      <c r="B34" s="10" t="s">
        <v>400</v>
      </c>
      <c r="C34" s="10" t="s">
        <v>401</v>
      </c>
      <c r="D34" s="10" t="s">
        <v>402</v>
      </c>
      <c r="E34" s="10" t="s">
        <v>403</v>
      </c>
      <c r="F34" s="10" t="s">
        <v>259</v>
      </c>
      <c r="G34" s="10" t="s">
        <v>404</v>
      </c>
      <c r="H34" s="10" t="s">
        <v>405</v>
      </c>
      <c r="I34" s="11">
        <v>2</v>
      </c>
      <c r="J34" s="10" t="s">
        <v>35</v>
      </c>
      <c r="K34" s="10" t="s">
        <v>406</v>
      </c>
      <c r="L34" s="10" t="s">
        <v>263</v>
      </c>
      <c r="M34" s="10" t="s">
        <v>407</v>
      </c>
    </row>
    <row r="35" spans="1:13" x14ac:dyDescent="0.3">
      <c r="A35" s="10" t="s">
        <v>36</v>
      </c>
      <c r="B35" s="10" t="s">
        <v>400</v>
      </c>
      <c r="C35" s="10" t="s">
        <v>401</v>
      </c>
      <c r="D35" s="10" t="s">
        <v>402</v>
      </c>
      <c r="E35" s="10" t="s">
        <v>408</v>
      </c>
      <c r="F35" s="10" t="s">
        <v>259</v>
      </c>
      <c r="G35" s="10" t="s">
        <v>404</v>
      </c>
      <c r="H35" s="10" t="s">
        <v>405</v>
      </c>
      <c r="I35" s="11">
        <v>2</v>
      </c>
      <c r="J35" s="10" t="s">
        <v>35</v>
      </c>
      <c r="K35" s="10" t="s">
        <v>396</v>
      </c>
      <c r="L35" s="10" t="s">
        <v>263</v>
      </c>
      <c r="M35" s="10" t="s">
        <v>407</v>
      </c>
    </row>
    <row r="36" spans="1:13" x14ac:dyDescent="0.3">
      <c r="A36" s="10" t="s">
        <v>36</v>
      </c>
      <c r="B36" s="10" t="s">
        <v>400</v>
      </c>
      <c r="C36" s="10" t="s">
        <v>401</v>
      </c>
      <c r="D36" s="10" t="s">
        <v>402</v>
      </c>
      <c r="E36" s="10" t="s">
        <v>408</v>
      </c>
      <c r="F36" s="10" t="s">
        <v>259</v>
      </c>
      <c r="G36" s="10" t="s">
        <v>409</v>
      </c>
      <c r="H36" s="10" t="s">
        <v>410</v>
      </c>
      <c r="I36" s="11">
        <v>1</v>
      </c>
      <c r="J36" s="10" t="s">
        <v>35</v>
      </c>
      <c r="K36" s="10" t="s">
        <v>396</v>
      </c>
      <c r="L36" s="10" t="s">
        <v>263</v>
      </c>
      <c r="M36" s="10" t="s">
        <v>411</v>
      </c>
    </row>
    <row r="37" spans="1:13" x14ac:dyDescent="0.3">
      <c r="A37" s="10" t="s">
        <v>36</v>
      </c>
      <c r="B37" s="10" t="s">
        <v>400</v>
      </c>
      <c r="C37" s="10" t="s">
        <v>401</v>
      </c>
      <c r="D37" s="10" t="s">
        <v>402</v>
      </c>
      <c r="E37" s="10" t="s">
        <v>408</v>
      </c>
      <c r="F37" s="10" t="s">
        <v>259</v>
      </c>
      <c r="G37" s="10" t="s">
        <v>412</v>
      </c>
      <c r="H37" s="10" t="s">
        <v>410</v>
      </c>
      <c r="I37" s="11">
        <v>1</v>
      </c>
      <c r="J37" s="10" t="s">
        <v>35</v>
      </c>
      <c r="K37" s="10" t="s">
        <v>396</v>
      </c>
      <c r="L37" s="10" t="s">
        <v>263</v>
      </c>
      <c r="M37" s="10" t="s">
        <v>411</v>
      </c>
    </row>
    <row r="38" spans="1:13" x14ac:dyDescent="0.3">
      <c r="A38" s="10" t="s">
        <v>36</v>
      </c>
      <c r="B38" s="10" t="s">
        <v>400</v>
      </c>
      <c r="C38" s="10" t="s">
        <v>401</v>
      </c>
      <c r="D38" s="10" t="s">
        <v>402</v>
      </c>
      <c r="E38" s="10" t="s">
        <v>413</v>
      </c>
      <c r="F38" s="10" t="s">
        <v>259</v>
      </c>
      <c r="G38" s="10" t="s">
        <v>414</v>
      </c>
      <c r="H38" s="10" t="s">
        <v>415</v>
      </c>
      <c r="I38" s="11">
        <v>2</v>
      </c>
      <c r="J38" s="10" t="s">
        <v>35</v>
      </c>
      <c r="K38" s="10" t="s">
        <v>416</v>
      </c>
      <c r="L38" s="10" t="s">
        <v>263</v>
      </c>
      <c r="M38" s="10" t="s">
        <v>347</v>
      </c>
    </row>
    <row r="39" spans="1:13" x14ac:dyDescent="0.3">
      <c r="A39" s="10" t="s">
        <v>36</v>
      </c>
      <c r="B39" s="10" t="s">
        <v>400</v>
      </c>
      <c r="C39" s="10" t="s">
        <v>401</v>
      </c>
      <c r="D39" s="10" t="s">
        <v>402</v>
      </c>
      <c r="E39" s="10" t="s">
        <v>413</v>
      </c>
      <c r="F39" s="10" t="s">
        <v>259</v>
      </c>
      <c r="G39" s="10" t="s">
        <v>404</v>
      </c>
      <c r="H39" s="10" t="s">
        <v>405</v>
      </c>
      <c r="I39" s="11">
        <v>1</v>
      </c>
      <c r="J39" s="10" t="s">
        <v>35</v>
      </c>
      <c r="K39" s="10" t="s">
        <v>416</v>
      </c>
      <c r="L39" s="10" t="s">
        <v>263</v>
      </c>
      <c r="M39" s="10" t="s">
        <v>407</v>
      </c>
    </row>
    <row r="40" spans="1:13" x14ac:dyDescent="0.3">
      <c r="A40" s="10" t="s">
        <v>36</v>
      </c>
      <c r="B40" s="10" t="s">
        <v>400</v>
      </c>
      <c r="C40" s="10" t="s">
        <v>401</v>
      </c>
      <c r="D40" s="10" t="s">
        <v>402</v>
      </c>
      <c r="E40" s="10" t="s">
        <v>417</v>
      </c>
      <c r="F40" s="10" t="s">
        <v>259</v>
      </c>
      <c r="G40" s="10" t="s">
        <v>418</v>
      </c>
      <c r="H40" s="10" t="s">
        <v>419</v>
      </c>
      <c r="I40" s="11">
        <v>3</v>
      </c>
      <c r="J40" s="10" t="s">
        <v>35</v>
      </c>
      <c r="K40" s="10" t="s">
        <v>420</v>
      </c>
      <c r="L40" s="10" t="s">
        <v>263</v>
      </c>
      <c r="M40" s="10" t="s">
        <v>421</v>
      </c>
    </row>
    <row r="41" spans="1:13" x14ac:dyDescent="0.3">
      <c r="A41" s="10" t="s">
        <v>36</v>
      </c>
      <c r="B41" s="10" t="s">
        <v>400</v>
      </c>
      <c r="C41" s="10" t="s">
        <v>401</v>
      </c>
      <c r="D41" s="10" t="s">
        <v>402</v>
      </c>
      <c r="E41" s="10" t="s">
        <v>417</v>
      </c>
      <c r="F41" s="10" t="s">
        <v>259</v>
      </c>
      <c r="G41" s="10" t="s">
        <v>422</v>
      </c>
      <c r="H41" s="10" t="s">
        <v>423</v>
      </c>
      <c r="I41" s="11">
        <v>3</v>
      </c>
      <c r="J41" s="10" t="s">
        <v>35</v>
      </c>
      <c r="K41" s="10" t="s">
        <v>420</v>
      </c>
      <c r="L41" s="10" t="s">
        <v>263</v>
      </c>
      <c r="M41" s="10" t="s">
        <v>421</v>
      </c>
    </row>
    <row r="42" spans="1:13" x14ac:dyDescent="0.3">
      <c r="A42" s="10" t="s">
        <v>36</v>
      </c>
      <c r="B42" s="10" t="s">
        <v>400</v>
      </c>
      <c r="C42" s="10" t="s">
        <v>401</v>
      </c>
      <c r="D42" s="10" t="s">
        <v>402</v>
      </c>
      <c r="E42" s="10" t="s">
        <v>417</v>
      </c>
      <c r="F42" s="10" t="s">
        <v>259</v>
      </c>
      <c r="G42" s="10" t="s">
        <v>424</v>
      </c>
      <c r="H42" s="10" t="s">
        <v>425</v>
      </c>
      <c r="I42" s="11">
        <v>3</v>
      </c>
      <c r="J42" s="10" t="s">
        <v>35</v>
      </c>
      <c r="K42" s="10" t="s">
        <v>420</v>
      </c>
      <c r="L42" s="10" t="s">
        <v>263</v>
      </c>
      <c r="M42" s="10" t="s">
        <v>421</v>
      </c>
    </row>
    <row r="43" spans="1:13" x14ac:dyDescent="0.3">
      <c r="A43" s="10" t="s">
        <v>36</v>
      </c>
      <c r="B43" s="10" t="s">
        <v>400</v>
      </c>
      <c r="C43" s="10" t="s">
        <v>401</v>
      </c>
      <c r="D43" s="10" t="s">
        <v>402</v>
      </c>
      <c r="E43" s="10" t="s">
        <v>417</v>
      </c>
      <c r="F43" s="10" t="s">
        <v>259</v>
      </c>
      <c r="G43" s="10" t="s">
        <v>404</v>
      </c>
      <c r="H43" s="10" t="s">
        <v>405</v>
      </c>
      <c r="I43" s="11">
        <v>1</v>
      </c>
      <c r="J43" s="10" t="s">
        <v>35</v>
      </c>
      <c r="K43" s="10" t="s">
        <v>420</v>
      </c>
      <c r="L43" s="10" t="s">
        <v>263</v>
      </c>
      <c r="M43" s="10" t="s">
        <v>407</v>
      </c>
    </row>
    <row r="44" spans="1:13" x14ac:dyDescent="0.3">
      <c r="A44" s="10" t="s">
        <v>36</v>
      </c>
      <c r="B44" s="10" t="s">
        <v>400</v>
      </c>
      <c r="C44" s="10" t="s">
        <v>401</v>
      </c>
      <c r="D44" s="10" t="s">
        <v>402</v>
      </c>
      <c r="E44" s="10" t="s">
        <v>426</v>
      </c>
      <c r="F44" s="10" t="s">
        <v>259</v>
      </c>
      <c r="G44" s="10" t="s">
        <v>427</v>
      </c>
      <c r="H44" s="10" t="s">
        <v>428</v>
      </c>
      <c r="I44" s="11">
        <v>1</v>
      </c>
      <c r="J44" s="10" t="s">
        <v>35</v>
      </c>
      <c r="K44" s="10" t="s">
        <v>429</v>
      </c>
      <c r="L44" s="10" t="s">
        <v>263</v>
      </c>
      <c r="M44" s="10" t="s">
        <v>411</v>
      </c>
    </row>
    <row r="45" spans="1:13" x14ac:dyDescent="0.3">
      <c r="A45" s="10" t="s">
        <v>36</v>
      </c>
      <c r="B45" s="10" t="s">
        <v>400</v>
      </c>
      <c r="C45" s="10" t="s">
        <v>401</v>
      </c>
      <c r="D45" s="10" t="s">
        <v>402</v>
      </c>
      <c r="E45" s="10" t="s">
        <v>430</v>
      </c>
      <c r="F45" s="10" t="s">
        <v>259</v>
      </c>
      <c r="G45" s="10" t="s">
        <v>431</v>
      </c>
      <c r="H45" s="10" t="s">
        <v>432</v>
      </c>
      <c r="I45" s="11">
        <v>3</v>
      </c>
      <c r="J45" s="10" t="s">
        <v>35</v>
      </c>
      <c r="K45" s="10" t="s">
        <v>269</v>
      </c>
      <c r="L45" s="10" t="s">
        <v>263</v>
      </c>
      <c r="M45" s="10" t="s">
        <v>433</v>
      </c>
    </row>
    <row r="46" spans="1:13" x14ac:dyDescent="0.3">
      <c r="A46" s="10" t="s">
        <v>36</v>
      </c>
      <c r="B46" s="10" t="s">
        <v>400</v>
      </c>
      <c r="C46" s="10" t="s">
        <v>401</v>
      </c>
      <c r="D46" s="10" t="s">
        <v>402</v>
      </c>
      <c r="E46" s="10" t="s">
        <v>434</v>
      </c>
      <c r="F46" s="10" t="s">
        <v>259</v>
      </c>
      <c r="G46" s="10" t="s">
        <v>414</v>
      </c>
      <c r="H46" s="10" t="s">
        <v>415</v>
      </c>
      <c r="I46" s="11">
        <v>1</v>
      </c>
      <c r="J46" s="10" t="s">
        <v>35</v>
      </c>
      <c r="K46" s="10" t="s">
        <v>435</v>
      </c>
      <c r="L46" s="10" t="s">
        <v>263</v>
      </c>
      <c r="M46" s="10" t="s">
        <v>347</v>
      </c>
    </row>
    <row r="47" spans="1:13" x14ac:dyDescent="0.3">
      <c r="A47" s="10" t="s">
        <v>36</v>
      </c>
      <c r="B47" s="10" t="s">
        <v>400</v>
      </c>
      <c r="C47" s="10" t="s">
        <v>401</v>
      </c>
      <c r="D47" s="10" t="s">
        <v>402</v>
      </c>
      <c r="E47" s="10" t="s">
        <v>434</v>
      </c>
      <c r="F47" s="10" t="s">
        <v>259</v>
      </c>
      <c r="G47" s="10" t="s">
        <v>404</v>
      </c>
      <c r="H47" s="10" t="s">
        <v>405</v>
      </c>
      <c r="I47" s="11">
        <v>1</v>
      </c>
      <c r="J47" s="10" t="s">
        <v>35</v>
      </c>
      <c r="K47" s="10" t="s">
        <v>435</v>
      </c>
      <c r="L47" s="10" t="s">
        <v>263</v>
      </c>
      <c r="M47" s="10" t="s">
        <v>407</v>
      </c>
    </row>
    <row r="48" spans="1:13" x14ac:dyDescent="0.3">
      <c r="A48" s="10" t="s">
        <v>36</v>
      </c>
      <c r="B48" s="10" t="s">
        <v>400</v>
      </c>
      <c r="C48" s="10" t="s">
        <v>401</v>
      </c>
      <c r="D48" s="10" t="s">
        <v>402</v>
      </c>
      <c r="E48" s="10" t="s">
        <v>436</v>
      </c>
      <c r="F48" s="10" t="s">
        <v>259</v>
      </c>
      <c r="G48" s="10" t="s">
        <v>404</v>
      </c>
      <c r="H48" s="10" t="s">
        <v>405</v>
      </c>
      <c r="I48" s="11">
        <v>2</v>
      </c>
      <c r="J48" s="10" t="s">
        <v>35</v>
      </c>
      <c r="K48" s="10" t="s">
        <v>437</v>
      </c>
      <c r="L48" s="10" t="s">
        <v>263</v>
      </c>
      <c r="M48" s="10" t="s">
        <v>407</v>
      </c>
    </row>
    <row r="49" spans="1:13" x14ac:dyDescent="0.3">
      <c r="A49" s="10" t="s">
        <v>36</v>
      </c>
      <c r="B49" s="10" t="s">
        <v>400</v>
      </c>
      <c r="C49" s="10" t="s">
        <v>401</v>
      </c>
      <c r="D49" s="10" t="s">
        <v>402</v>
      </c>
      <c r="E49" s="10" t="s">
        <v>438</v>
      </c>
      <c r="F49" s="10" t="s">
        <v>259</v>
      </c>
      <c r="G49" s="10" t="s">
        <v>439</v>
      </c>
      <c r="H49" s="10" t="s">
        <v>440</v>
      </c>
      <c r="I49" s="11">
        <v>1</v>
      </c>
      <c r="J49" s="10" t="s">
        <v>35</v>
      </c>
      <c r="K49" s="10" t="s">
        <v>441</v>
      </c>
      <c r="L49" s="10" t="s">
        <v>263</v>
      </c>
      <c r="M49" s="10" t="s">
        <v>411</v>
      </c>
    </row>
    <row r="50" spans="1:13" x14ac:dyDescent="0.3">
      <c r="A50" s="10" t="s">
        <v>36</v>
      </c>
      <c r="B50" s="10" t="s">
        <v>400</v>
      </c>
      <c r="C50" s="10" t="s">
        <v>401</v>
      </c>
      <c r="D50" s="10" t="s">
        <v>402</v>
      </c>
      <c r="E50" s="10" t="s">
        <v>438</v>
      </c>
      <c r="F50" s="10" t="s">
        <v>259</v>
      </c>
      <c r="G50" s="10" t="s">
        <v>412</v>
      </c>
      <c r="H50" s="10" t="s">
        <v>410</v>
      </c>
      <c r="I50" s="11">
        <v>1</v>
      </c>
      <c r="J50" s="10" t="s">
        <v>35</v>
      </c>
      <c r="K50" s="10" t="s">
        <v>441</v>
      </c>
      <c r="L50" s="10" t="s">
        <v>263</v>
      </c>
      <c r="M50" s="10" t="s">
        <v>411</v>
      </c>
    </row>
    <row r="51" spans="1:13" x14ac:dyDescent="0.3">
      <c r="A51" s="10" t="s">
        <v>36</v>
      </c>
      <c r="B51" s="10" t="s">
        <v>400</v>
      </c>
      <c r="C51" s="10" t="s">
        <v>401</v>
      </c>
      <c r="D51" s="10" t="s">
        <v>402</v>
      </c>
      <c r="E51" s="10" t="s">
        <v>442</v>
      </c>
      <c r="F51" s="10" t="s">
        <v>259</v>
      </c>
      <c r="G51" s="10" t="s">
        <v>414</v>
      </c>
      <c r="H51" s="10" t="s">
        <v>415</v>
      </c>
      <c r="I51" s="11">
        <v>2</v>
      </c>
      <c r="J51" s="10" t="s">
        <v>35</v>
      </c>
      <c r="K51" s="10" t="s">
        <v>443</v>
      </c>
      <c r="L51" s="10" t="s">
        <v>263</v>
      </c>
      <c r="M51" s="10" t="s">
        <v>347</v>
      </c>
    </row>
    <row r="52" spans="1:13" x14ac:dyDescent="0.3">
      <c r="A52" s="10" t="s">
        <v>22</v>
      </c>
      <c r="B52" s="10" t="s">
        <v>444</v>
      </c>
      <c r="C52" s="10" t="s">
        <v>401</v>
      </c>
      <c r="D52" s="10" t="s">
        <v>445</v>
      </c>
      <c r="E52" s="10" t="s">
        <v>446</v>
      </c>
      <c r="F52" s="10" t="s">
        <v>259</v>
      </c>
      <c r="G52" s="10" t="s">
        <v>447</v>
      </c>
      <c r="H52" s="10" t="s">
        <v>448</v>
      </c>
      <c r="I52" s="11">
        <v>1</v>
      </c>
      <c r="J52" s="10" t="s">
        <v>21</v>
      </c>
      <c r="K52" s="10" t="s">
        <v>406</v>
      </c>
      <c r="L52" s="10" t="s">
        <v>263</v>
      </c>
      <c r="M52" s="10" t="s">
        <v>449</v>
      </c>
    </row>
    <row r="53" spans="1:13" x14ac:dyDescent="0.3">
      <c r="A53" s="10" t="s">
        <v>22</v>
      </c>
      <c r="B53" s="10" t="s">
        <v>444</v>
      </c>
      <c r="C53" s="10" t="s">
        <v>401</v>
      </c>
      <c r="D53" s="10" t="s">
        <v>445</v>
      </c>
      <c r="E53" s="10" t="s">
        <v>450</v>
      </c>
      <c r="F53" s="10" t="s">
        <v>259</v>
      </c>
      <c r="G53" s="10" t="s">
        <v>451</v>
      </c>
      <c r="H53" s="10" t="s">
        <v>452</v>
      </c>
      <c r="I53" s="11">
        <v>2</v>
      </c>
      <c r="J53" s="10" t="s">
        <v>21</v>
      </c>
      <c r="K53" s="10" t="s">
        <v>351</v>
      </c>
      <c r="L53" s="10" t="s">
        <v>263</v>
      </c>
      <c r="M53" s="10" t="s">
        <v>277</v>
      </c>
    </row>
    <row r="54" spans="1:13" x14ac:dyDescent="0.3">
      <c r="A54" s="10" t="s">
        <v>22</v>
      </c>
      <c r="B54" s="10" t="s">
        <v>444</v>
      </c>
      <c r="C54" s="10" t="s">
        <v>401</v>
      </c>
      <c r="D54" s="10" t="s">
        <v>445</v>
      </c>
      <c r="E54" s="10" t="s">
        <v>450</v>
      </c>
      <c r="F54" s="10" t="s">
        <v>259</v>
      </c>
      <c r="G54" s="10" t="s">
        <v>453</v>
      </c>
      <c r="H54" s="10" t="s">
        <v>454</v>
      </c>
      <c r="I54" s="11">
        <v>1</v>
      </c>
      <c r="J54" s="10" t="s">
        <v>21</v>
      </c>
      <c r="K54" s="10" t="s">
        <v>351</v>
      </c>
      <c r="L54" s="10" t="s">
        <v>263</v>
      </c>
      <c r="M54" s="10" t="s">
        <v>277</v>
      </c>
    </row>
    <row r="55" spans="1:13" x14ac:dyDescent="0.3">
      <c r="A55" s="10" t="s">
        <v>22</v>
      </c>
      <c r="B55" s="10" t="s">
        <v>444</v>
      </c>
      <c r="C55" s="10" t="s">
        <v>401</v>
      </c>
      <c r="D55" s="10" t="s">
        <v>445</v>
      </c>
      <c r="E55" s="10" t="s">
        <v>455</v>
      </c>
      <c r="F55" s="10" t="s">
        <v>259</v>
      </c>
      <c r="G55" s="10" t="s">
        <v>456</v>
      </c>
      <c r="H55" s="10" t="s">
        <v>457</v>
      </c>
      <c r="I55" s="11">
        <v>1</v>
      </c>
      <c r="J55" s="10" t="s">
        <v>21</v>
      </c>
      <c r="K55" s="10" t="s">
        <v>361</v>
      </c>
      <c r="L55" s="10" t="s">
        <v>263</v>
      </c>
      <c r="M55" s="10" t="s">
        <v>458</v>
      </c>
    </row>
    <row r="56" spans="1:13" x14ac:dyDescent="0.3">
      <c r="A56" s="10" t="s">
        <v>22</v>
      </c>
      <c r="B56" s="10" t="s">
        <v>444</v>
      </c>
      <c r="C56" s="10" t="s">
        <v>401</v>
      </c>
      <c r="D56" s="10" t="s">
        <v>445</v>
      </c>
      <c r="E56" s="10" t="s">
        <v>459</v>
      </c>
      <c r="F56" s="10" t="s">
        <v>259</v>
      </c>
      <c r="G56" s="10" t="s">
        <v>447</v>
      </c>
      <c r="H56" s="10" t="s">
        <v>448</v>
      </c>
      <c r="I56" s="11">
        <v>1</v>
      </c>
      <c r="J56" s="10" t="s">
        <v>21</v>
      </c>
      <c r="K56" s="10" t="s">
        <v>460</v>
      </c>
      <c r="L56" s="10" t="s">
        <v>263</v>
      </c>
      <c r="M56" s="10" t="s">
        <v>449</v>
      </c>
    </row>
    <row r="57" spans="1:13" x14ac:dyDescent="0.3">
      <c r="A57" s="10" t="s">
        <v>22</v>
      </c>
      <c r="B57" s="10" t="s">
        <v>444</v>
      </c>
      <c r="C57" s="10" t="s">
        <v>401</v>
      </c>
      <c r="D57" s="10" t="s">
        <v>445</v>
      </c>
      <c r="E57" s="10" t="s">
        <v>461</v>
      </c>
      <c r="F57" s="10" t="s">
        <v>259</v>
      </c>
      <c r="G57" s="10" t="s">
        <v>447</v>
      </c>
      <c r="H57" s="10" t="s">
        <v>448</v>
      </c>
      <c r="I57" s="11">
        <v>1</v>
      </c>
      <c r="J57" s="10" t="s">
        <v>21</v>
      </c>
      <c r="K57" s="10" t="s">
        <v>462</v>
      </c>
      <c r="L57" s="10" t="s">
        <v>263</v>
      </c>
      <c r="M57" s="10" t="s">
        <v>449</v>
      </c>
    </row>
    <row r="58" spans="1:13" x14ac:dyDescent="0.3">
      <c r="A58" s="10" t="s">
        <v>18</v>
      </c>
      <c r="B58" s="10" t="s">
        <v>444</v>
      </c>
      <c r="C58" s="10" t="s">
        <v>401</v>
      </c>
      <c r="D58" s="10" t="s">
        <v>463</v>
      </c>
      <c r="E58" s="10" t="s">
        <v>464</v>
      </c>
      <c r="F58" s="10" t="s">
        <v>259</v>
      </c>
      <c r="G58" s="10" t="s">
        <v>465</v>
      </c>
      <c r="H58" s="10" t="s">
        <v>466</v>
      </c>
      <c r="I58" s="11">
        <v>3</v>
      </c>
      <c r="J58" s="10" t="s">
        <v>17</v>
      </c>
      <c r="K58" s="10" t="s">
        <v>293</v>
      </c>
      <c r="L58" s="10" t="s">
        <v>263</v>
      </c>
      <c r="M58" s="10" t="s">
        <v>467</v>
      </c>
    </row>
    <row r="59" spans="1:13" x14ac:dyDescent="0.3">
      <c r="A59" s="10" t="s">
        <v>18</v>
      </c>
      <c r="B59" s="10" t="s">
        <v>444</v>
      </c>
      <c r="C59" s="10" t="s">
        <v>401</v>
      </c>
      <c r="D59" s="10" t="s">
        <v>463</v>
      </c>
      <c r="E59" s="10" t="s">
        <v>464</v>
      </c>
      <c r="F59" s="10" t="s">
        <v>259</v>
      </c>
      <c r="G59" s="10" t="s">
        <v>468</v>
      </c>
      <c r="H59" s="10" t="s">
        <v>469</v>
      </c>
      <c r="I59" s="11">
        <v>1</v>
      </c>
      <c r="J59" s="10" t="s">
        <v>17</v>
      </c>
      <c r="K59" s="10" t="s">
        <v>293</v>
      </c>
      <c r="L59" s="10" t="s">
        <v>263</v>
      </c>
      <c r="M59" s="10" t="s">
        <v>470</v>
      </c>
    </row>
    <row r="60" spans="1:13" x14ac:dyDescent="0.3">
      <c r="A60" s="10" t="s">
        <v>18</v>
      </c>
      <c r="B60" s="10" t="s">
        <v>444</v>
      </c>
      <c r="C60" s="10" t="s">
        <v>401</v>
      </c>
      <c r="D60" s="10" t="s">
        <v>463</v>
      </c>
      <c r="E60" s="10" t="s">
        <v>471</v>
      </c>
      <c r="F60" s="10" t="s">
        <v>259</v>
      </c>
      <c r="G60" s="10" t="s">
        <v>472</v>
      </c>
      <c r="H60" s="10" t="s">
        <v>473</v>
      </c>
      <c r="I60" s="11">
        <v>6</v>
      </c>
      <c r="J60" s="10" t="s">
        <v>17</v>
      </c>
      <c r="K60" s="10" t="s">
        <v>474</v>
      </c>
      <c r="L60" s="10" t="s">
        <v>263</v>
      </c>
      <c r="M60" s="10" t="s">
        <v>475</v>
      </c>
    </row>
    <row r="61" spans="1:13" x14ac:dyDescent="0.3">
      <c r="A61" s="10" t="s">
        <v>18</v>
      </c>
      <c r="B61" s="10" t="s">
        <v>444</v>
      </c>
      <c r="C61" s="10" t="s">
        <v>401</v>
      </c>
      <c r="D61" s="10" t="s">
        <v>463</v>
      </c>
      <c r="E61" s="10" t="s">
        <v>471</v>
      </c>
      <c r="F61" s="10" t="s">
        <v>259</v>
      </c>
      <c r="G61" s="10" t="s">
        <v>476</v>
      </c>
      <c r="H61" s="10" t="s">
        <v>477</v>
      </c>
      <c r="I61" s="11">
        <v>4</v>
      </c>
      <c r="J61" s="10" t="s">
        <v>17</v>
      </c>
      <c r="K61" s="10" t="s">
        <v>474</v>
      </c>
      <c r="L61" s="10" t="s">
        <v>263</v>
      </c>
      <c r="M61" s="10" t="s">
        <v>475</v>
      </c>
    </row>
    <row r="62" spans="1:13" x14ac:dyDescent="0.3">
      <c r="A62" s="10" t="s">
        <v>18</v>
      </c>
      <c r="B62" s="10" t="s">
        <v>444</v>
      </c>
      <c r="C62" s="10" t="s">
        <v>401</v>
      </c>
      <c r="D62" s="10" t="s">
        <v>463</v>
      </c>
      <c r="E62" s="10" t="s">
        <v>478</v>
      </c>
      <c r="F62" s="10" t="s">
        <v>259</v>
      </c>
      <c r="G62" s="10" t="s">
        <v>479</v>
      </c>
      <c r="H62" s="10" t="s">
        <v>480</v>
      </c>
      <c r="I62" s="11">
        <v>2</v>
      </c>
      <c r="J62" s="10" t="s">
        <v>17</v>
      </c>
      <c r="K62" s="10" t="s">
        <v>474</v>
      </c>
      <c r="L62" s="10" t="s">
        <v>263</v>
      </c>
      <c r="M62" s="10" t="s">
        <v>481</v>
      </c>
    </row>
    <row r="63" spans="1:13" x14ac:dyDescent="0.3">
      <c r="A63" s="10" t="s">
        <v>18</v>
      </c>
      <c r="B63" s="10" t="s">
        <v>444</v>
      </c>
      <c r="C63" s="10" t="s">
        <v>401</v>
      </c>
      <c r="D63" s="10" t="s">
        <v>463</v>
      </c>
      <c r="E63" s="10" t="s">
        <v>478</v>
      </c>
      <c r="F63" s="10" t="s">
        <v>259</v>
      </c>
      <c r="G63" s="10" t="s">
        <v>482</v>
      </c>
      <c r="H63" s="10" t="s">
        <v>483</v>
      </c>
      <c r="I63" s="11">
        <v>2</v>
      </c>
      <c r="J63" s="10" t="s">
        <v>17</v>
      </c>
      <c r="K63" s="10" t="s">
        <v>474</v>
      </c>
      <c r="L63" s="10" t="s">
        <v>263</v>
      </c>
      <c r="M63" s="10" t="s">
        <v>484</v>
      </c>
    </row>
    <row r="64" spans="1:13" x14ac:dyDescent="0.3">
      <c r="A64" s="10" t="s">
        <v>18</v>
      </c>
      <c r="B64" s="10" t="s">
        <v>444</v>
      </c>
      <c r="C64" s="10" t="s">
        <v>401</v>
      </c>
      <c r="D64" s="10" t="s">
        <v>463</v>
      </c>
      <c r="E64" s="10" t="s">
        <v>478</v>
      </c>
      <c r="F64" s="10" t="s">
        <v>259</v>
      </c>
      <c r="G64" s="10" t="s">
        <v>485</v>
      </c>
      <c r="H64" s="10" t="s">
        <v>486</v>
      </c>
      <c r="I64" s="11">
        <v>1</v>
      </c>
      <c r="J64" s="10" t="s">
        <v>17</v>
      </c>
      <c r="K64" s="10" t="s">
        <v>474</v>
      </c>
      <c r="L64" s="10" t="s">
        <v>263</v>
      </c>
      <c r="M64" s="10" t="s">
        <v>484</v>
      </c>
    </row>
    <row r="65" spans="1:13" x14ac:dyDescent="0.3">
      <c r="A65" s="10" t="s">
        <v>18</v>
      </c>
      <c r="B65" s="10" t="s">
        <v>444</v>
      </c>
      <c r="C65" s="10" t="s">
        <v>401</v>
      </c>
      <c r="D65" s="10" t="s">
        <v>463</v>
      </c>
      <c r="E65" s="10" t="s">
        <v>487</v>
      </c>
      <c r="F65" s="10" t="s">
        <v>259</v>
      </c>
      <c r="G65" s="10" t="s">
        <v>465</v>
      </c>
      <c r="H65" s="10" t="s">
        <v>466</v>
      </c>
      <c r="I65" s="11">
        <v>3</v>
      </c>
      <c r="J65" s="10" t="s">
        <v>17</v>
      </c>
      <c r="K65" s="10" t="s">
        <v>488</v>
      </c>
      <c r="L65" s="10" t="s">
        <v>263</v>
      </c>
      <c r="M65" s="10" t="s">
        <v>467</v>
      </c>
    </row>
    <row r="66" spans="1:13" x14ac:dyDescent="0.3">
      <c r="A66" s="10" t="s">
        <v>18</v>
      </c>
      <c r="B66" s="10" t="s">
        <v>444</v>
      </c>
      <c r="C66" s="10" t="s">
        <v>401</v>
      </c>
      <c r="D66" s="10" t="s">
        <v>463</v>
      </c>
      <c r="E66" s="10" t="s">
        <v>487</v>
      </c>
      <c r="F66" s="10" t="s">
        <v>259</v>
      </c>
      <c r="G66" s="10" t="s">
        <v>489</v>
      </c>
      <c r="H66" s="10" t="s">
        <v>490</v>
      </c>
      <c r="I66" s="11">
        <v>4</v>
      </c>
      <c r="J66" s="10" t="s">
        <v>17</v>
      </c>
      <c r="K66" s="10" t="s">
        <v>488</v>
      </c>
      <c r="L66" s="10" t="s">
        <v>263</v>
      </c>
      <c r="M66" s="10" t="s">
        <v>277</v>
      </c>
    </row>
    <row r="67" spans="1:13" x14ac:dyDescent="0.3">
      <c r="A67" s="10" t="s">
        <v>18</v>
      </c>
      <c r="B67" s="10" t="s">
        <v>444</v>
      </c>
      <c r="C67" s="10" t="s">
        <v>401</v>
      </c>
      <c r="D67" s="10" t="s">
        <v>463</v>
      </c>
      <c r="E67" s="10" t="s">
        <v>487</v>
      </c>
      <c r="F67" s="10" t="s">
        <v>259</v>
      </c>
      <c r="G67" s="10" t="s">
        <v>491</v>
      </c>
      <c r="H67" s="10" t="s">
        <v>492</v>
      </c>
      <c r="I67" s="11">
        <v>1</v>
      </c>
      <c r="J67" s="10" t="s">
        <v>17</v>
      </c>
      <c r="K67" s="10" t="s">
        <v>488</v>
      </c>
      <c r="L67" s="10" t="s">
        <v>263</v>
      </c>
      <c r="M67" s="10" t="s">
        <v>467</v>
      </c>
    </row>
    <row r="68" spans="1:13" x14ac:dyDescent="0.3">
      <c r="A68" s="10" t="s">
        <v>18</v>
      </c>
      <c r="B68" s="10" t="s">
        <v>444</v>
      </c>
      <c r="C68" s="10" t="s">
        <v>401</v>
      </c>
      <c r="D68" s="10" t="s">
        <v>463</v>
      </c>
      <c r="E68" s="10" t="s">
        <v>493</v>
      </c>
      <c r="F68" s="10" t="s">
        <v>259</v>
      </c>
      <c r="G68" s="10" t="s">
        <v>472</v>
      </c>
      <c r="H68" s="10" t="s">
        <v>473</v>
      </c>
      <c r="I68" s="11">
        <v>6</v>
      </c>
      <c r="J68" s="10" t="s">
        <v>17</v>
      </c>
      <c r="K68" s="10" t="s">
        <v>396</v>
      </c>
      <c r="L68" s="10" t="s">
        <v>263</v>
      </c>
      <c r="M68" s="10" t="s">
        <v>475</v>
      </c>
    </row>
    <row r="69" spans="1:13" x14ac:dyDescent="0.3">
      <c r="A69" s="10" t="s">
        <v>18</v>
      </c>
      <c r="B69" s="10" t="s">
        <v>444</v>
      </c>
      <c r="C69" s="10" t="s">
        <v>401</v>
      </c>
      <c r="D69" s="10" t="s">
        <v>463</v>
      </c>
      <c r="E69" s="10" t="s">
        <v>493</v>
      </c>
      <c r="F69" s="10" t="s">
        <v>259</v>
      </c>
      <c r="G69" s="10" t="s">
        <v>476</v>
      </c>
      <c r="H69" s="10" t="s">
        <v>477</v>
      </c>
      <c r="I69" s="11">
        <v>4</v>
      </c>
      <c r="J69" s="10" t="s">
        <v>17</v>
      </c>
      <c r="K69" s="10" t="s">
        <v>396</v>
      </c>
      <c r="L69" s="10" t="s">
        <v>263</v>
      </c>
      <c r="M69" s="10" t="s">
        <v>475</v>
      </c>
    </row>
    <row r="70" spans="1:13" x14ac:dyDescent="0.3">
      <c r="A70" s="10" t="s">
        <v>18</v>
      </c>
      <c r="B70" s="10" t="s">
        <v>444</v>
      </c>
      <c r="C70" s="10" t="s">
        <v>401</v>
      </c>
      <c r="D70" s="10" t="s">
        <v>463</v>
      </c>
      <c r="E70" s="10" t="s">
        <v>493</v>
      </c>
      <c r="F70" s="10" t="s">
        <v>259</v>
      </c>
      <c r="G70" s="10" t="s">
        <v>494</v>
      </c>
      <c r="H70" s="10" t="s">
        <v>495</v>
      </c>
      <c r="I70" s="11">
        <v>3</v>
      </c>
      <c r="J70" s="10" t="s">
        <v>17</v>
      </c>
      <c r="K70" s="10" t="s">
        <v>396</v>
      </c>
      <c r="L70" s="10" t="s">
        <v>263</v>
      </c>
      <c r="M70" s="10" t="s">
        <v>475</v>
      </c>
    </row>
    <row r="71" spans="1:13" x14ac:dyDescent="0.3">
      <c r="A71" s="10" t="s">
        <v>18</v>
      </c>
      <c r="B71" s="10" t="s">
        <v>444</v>
      </c>
      <c r="C71" s="10" t="s">
        <v>401</v>
      </c>
      <c r="D71" s="10" t="s">
        <v>463</v>
      </c>
      <c r="E71" s="10" t="s">
        <v>496</v>
      </c>
      <c r="F71" s="10" t="s">
        <v>259</v>
      </c>
      <c r="G71" s="10" t="s">
        <v>497</v>
      </c>
      <c r="H71" s="10" t="s">
        <v>498</v>
      </c>
      <c r="I71" s="11">
        <v>6</v>
      </c>
      <c r="J71" s="10" t="s">
        <v>17</v>
      </c>
      <c r="K71" s="10" t="s">
        <v>297</v>
      </c>
      <c r="L71" s="10" t="s">
        <v>263</v>
      </c>
      <c r="M71" s="10" t="s">
        <v>340</v>
      </c>
    </row>
    <row r="72" spans="1:13" x14ac:dyDescent="0.3">
      <c r="A72" s="10" t="s">
        <v>18</v>
      </c>
      <c r="B72" s="10" t="s">
        <v>444</v>
      </c>
      <c r="C72" s="10" t="s">
        <v>401</v>
      </c>
      <c r="D72" s="10" t="s">
        <v>463</v>
      </c>
      <c r="E72" s="10" t="s">
        <v>496</v>
      </c>
      <c r="F72" s="10" t="s">
        <v>259</v>
      </c>
      <c r="G72" s="10" t="s">
        <v>499</v>
      </c>
      <c r="H72" s="10" t="s">
        <v>500</v>
      </c>
      <c r="I72" s="11">
        <v>2</v>
      </c>
      <c r="J72" s="10" t="s">
        <v>17</v>
      </c>
      <c r="K72" s="10" t="s">
        <v>297</v>
      </c>
      <c r="L72" s="10" t="s">
        <v>263</v>
      </c>
      <c r="M72" s="10" t="s">
        <v>340</v>
      </c>
    </row>
    <row r="73" spans="1:13" x14ac:dyDescent="0.3">
      <c r="A73" s="10" t="s">
        <v>18</v>
      </c>
      <c r="B73" s="10" t="s">
        <v>444</v>
      </c>
      <c r="C73" s="10" t="s">
        <v>401</v>
      </c>
      <c r="D73" s="10" t="s">
        <v>463</v>
      </c>
      <c r="E73" s="10" t="s">
        <v>501</v>
      </c>
      <c r="F73" s="10" t="s">
        <v>259</v>
      </c>
      <c r="G73" s="10" t="s">
        <v>494</v>
      </c>
      <c r="H73" s="10" t="s">
        <v>495</v>
      </c>
      <c r="I73" s="11">
        <v>4</v>
      </c>
      <c r="J73" s="10" t="s">
        <v>17</v>
      </c>
      <c r="K73" s="10" t="s">
        <v>502</v>
      </c>
      <c r="L73" s="10" t="s">
        <v>263</v>
      </c>
      <c r="M73" s="10" t="s">
        <v>475</v>
      </c>
    </row>
    <row r="74" spans="1:13" x14ac:dyDescent="0.3">
      <c r="A74" s="10" t="s">
        <v>18</v>
      </c>
      <c r="B74" s="10" t="s">
        <v>444</v>
      </c>
      <c r="C74" s="10" t="s">
        <v>401</v>
      </c>
      <c r="D74" s="10" t="s">
        <v>463</v>
      </c>
      <c r="E74" s="10" t="s">
        <v>503</v>
      </c>
      <c r="F74" s="10" t="s">
        <v>259</v>
      </c>
      <c r="G74" s="10" t="s">
        <v>504</v>
      </c>
      <c r="H74" s="10" t="s">
        <v>505</v>
      </c>
      <c r="I74" s="11">
        <v>1</v>
      </c>
      <c r="J74" s="10" t="s">
        <v>17</v>
      </c>
      <c r="K74" s="10" t="s">
        <v>361</v>
      </c>
      <c r="L74" s="10" t="s">
        <v>263</v>
      </c>
      <c r="M74" s="10" t="s">
        <v>407</v>
      </c>
    </row>
    <row r="75" spans="1:13" x14ac:dyDescent="0.3">
      <c r="A75" s="10" t="s">
        <v>18</v>
      </c>
      <c r="B75" s="10" t="s">
        <v>444</v>
      </c>
      <c r="C75" s="10" t="s">
        <v>401</v>
      </c>
      <c r="D75" s="10" t="s">
        <v>463</v>
      </c>
      <c r="E75" s="10" t="s">
        <v>506</v>
      </c>
      <c r="F75" s="10" t="s">
        <v>259</v>
      </c>
      <c r="G75" s="10" t="s">
        <v>468</v>
      </c>
      <c r="H75" s="10" t="s">
        <v>469</v>
      </c>
      <c r="I75" s="11">
        <v>1</v>
      </c>
      <c r="J75" s="10" t="s">
        <v>17</v>
      </c>
      <c r="K75" s="10" t="s">
        <v>507</v>
      </c>
      <c r="L75" s="10" t="s">
        <v>263</v>
      </c>
      <c r="M75" s="10" t="s">
        <v>470</v>
      </c>
    </row>
    <row r="76" spans="1:13" x14ac:dyDescent="0.3">
      <c r="A76" s="10" t="s">
        <v>18</v>
      </c>
      <c r="B76" s="10" t="s">
        <v>444</v>
      </c>
      <c r="C76" s="10" t="s">
        <v>401</v>
      </c>
      <c r="D76" s="10" t="s">
        <v>463</v>
      </c>
      <c r="E76" s="10" t="s">
        <v>508</v>
      </c>
      <c r="F76" s="10" t="s">
        <v>259</v>
      </c>
      <c r="G76" s="10" t="s">
        <v>509</v>
      </c>
      <c r="H76" s="10" t="s">
        <v>510</v>
      </c>
      <c r="I76" s="11">
        <v>1</v>
      </c>
      <c r="J76" s="10" t="s">
        <v>17</v>
      </c>
      <c r="K76" s="10" t="s">
        <v>262</v>
      </c>
      <c r="L76" s="10" t="s">
        <v>263</v>
      </c>
      <c r="M76" s="10" t="s">
        <v>511</v>
      </c>
    </row>
    <row r="77" spans="1:13" x14ac:dyDescent="0.3">
      <c r="A77" s="10" t="s">
        <v>18</v>
      </c>
      <c r="B77" s="10" t="s">
        <v>444</v>
      </c>
      <c r="C77" s="10" t="s">
        <v>401</v>
      </c>
      <c r="D77" s="10" t="s">
        <v>463</v>
      </c>
      <c r="E77" s="10" t="s">
        <v>512</v>
      </c>
      <c r="F77" s="10" t="s">
        <v>259</v>
      </c>
      <c r="G77" s="10" t="s">
        <v>513</v>
      </c>
      <c r="H77" s="10" t="s">
        <v>514</v>
      </c>
      <c r="I77" s="11">
        <v>4</v>
      </c>
      <c r="J77" s="10" t="s">
        <v>17</v>
      </c>
      <c r="K77" s="10" t="s">
        <v>515</v>
      </c>
      <c r="L77" s="10" t="s">
        <v>263</v>
      </c>
      <c r="M77" s="10" t="s">
        <v>516</v>
      </c>
    </row>
    <row r="78" spans="1:13" x14ac:dyDescent="0.3">
      <c r="A78" s="10" t="s">
        <v>18</v>
      </c>
      <c r="B78" s="10" t="s">
        <v>444</v>
      </c>
      <c r="C78" s="10" t="s">
        <v>401</v>
      </c>
      <c r="D78" s="10" t="s">
        <v>463</v>
      </c>
      <c r="E78" s="10" t="s">
        <v>512</v>
      </c>
      <c r="F78" s="10" t="s">
        <v>259</v>
      </c>
      <c r="G78" s="10" t="s">
        <v>517</v>
      </c>
      <c r="H78" s="10" t="s">
        <v>518</v>
      </c>
      <c r="I78" s="11">
        <v>2</v>
      </c>
      <c r="J78" s="10" t="s">
        <v>17</v>
      </c>
      <c r="K78" s="10" t="s">
        <v>515</v>
      </c>
      <c r="L78" s="10" t="s">
        <v>263</v>
      </c>
      <c r="M78" s="10" t="s">
        <v>519</v>
      </c>
    </row>
    <row r="79" spans="1:13" x14ac:dyDescent="0.3">
      <c r="A79" s="10" t="s">
        <v>18</v>
      </c>
      <c r="B79" s="10" t="s">
        <v>444</v>
      </c>
      <c r="C79" s="10" t="s">
        <v>401</v>
      </c>
      <c r="D79" s="10" t="s">
        <v>463</v>
      </c>
      <c r="E79" s="10" t="s">
        <v>512</v>
      </c>
      <c r="F79" s="10" t="s">
        <v>259</v>
      </c>
      <c r="G79" s="10" t="s">
        <v>468</v>
      </c>
      <c r="H79" s="10" t="s">
        <v>469</v>
      </c>
      <c r="I79" s="11">
        <v>1</v>
      </c>
      <c r="J79" s="10" t="s">
        <v>17</v>
      </c>
      <c r="K79" s="10" t="s">
        <v>515</v>
      </c>
      <c r="L79" s="10" t="s">
        <v>263</v>
      </c>
      <c r="M79" s="10" t="s">
        <v>470</v>
      </c>
    </row>
    <row r="80" spans="1:13" x14ac:dyDescent="0.3">
      <c r="A80" s="10" t="s">
        <v>18</v>
      </c>
      <c r="B80" s="10" t="s">
        <v>444</v>
      </c>
      <c r="C80" s="10" t="s">
        <v>401</v>
      </c>
      <c r="D80" s="10" t="s">
        <v>463</v>
      </c>
      <c r="E80" s="10" t="s">
        <v>520</v>
      </c>
      <c r="F80" s="10" t="s">
        <v>259</v>
      </c>
      <c r="G80" s="10" t="s">
        <v>465</v>
      </c>
      <c r="H80" s="10" t="s">
        <v>466</v>
      </c>
      <c r="I80" s="11">
        <v>1</v>
      </c>
      <c r="J80" s="10" t="s">
        <v>17</v>
      </c>
      <c r="K80" s="10" t="s">
        <v>521</v>
      </c>
      <c r="L80" s="10" t="s">
        <v>263</v>
      </c>
      <c r="M80" s="10" t="s">
        <v>467</v>
      </c>
    </row>
    <row r="81" spans="1:13" x14ac:dyDescent="0.3">
      <c r="A81" s="10" t="s">
        <v>18</v>
      </c>
      <c r="B81" s="10" t="s">
        <v>444</v>
      </c>
      <c r="C81" s="10" t="s">
        <v>401</v>
      </c>
      <c r="D81" s="10" t="s">
        <v>463</v>
      </c>
      <c r="E81" s="10" t="s">
        <v>520</v>
      </c>
      <c r="F81" s="10" t="s">
        <v>259</v>
      </c>
      <c r="G81" s="10" t="s">
        <v>472</v>
      </c>
      <c r="H81" s="10" t="s">
        <v>473</v>
      </c>
      <c r="I81" s="11">
        <v>2</v>
      </c>
      <c r="J81" s="10" t="s">
        <v>17</v>
      </c>
      <c r="K81" s="10" t="s">
        <v>521</v>
      </c>
      <c r="L81" s="10" t="s">
        <v>263</v>
      </c>
      <c r="M81" s="10" t="s">
        <v>475</v>
      </c>
    </row>
    <row r="82" spans="1:13" x14ac:dyDescent="0.3">
      <c r="A82" s="10" t="s">
        <v>18</v>
      </c>
      <c r="B82" s="10" t="s">
        <v>444</v>
      </c>
      <c r="C82" s="10" t="s">
        <v>401</v>
      </c>
      <c r="D82" s="10" t="s">
        <v>463</v>
      </c>
      <c r="E82" s="10" t="s">
        <v>522</v>
      </c>
      <c r="F82" s="10" t="s">
        <v>259</v>
      </c>
      <c r="G82" s="10" t="s">
        <v>523</v>
      </c>
      <c r="H82" s="10" t="s">
        <v>524</v>
      </c>
      <c r="I82" s="11">
        <v>4</v>
      </c>
      <c r="J82" s="10" t="s">
        <v>17</v>
      </c>
      <c r="K82" s="10" t="s">
        <v>525</v>
      </c>
      <c r="L82" s="10" t="s">
        <v>263</v>
      </c>
      <c r="M82" s="10" t="s">
        <v>526</v>
      </c>
    </row>
    <row r="83" spans="1:13" x14ac:dyDescent="0.3">
      <c r="A83" s="10" t="s">
        <v>18</v>
      </c>
      <c r="B83" s="10" t="s">
        <v>444</v>
      </c>
      <c r="C83" s="10" t="s">
        <v>401</v>
      </c>
      <c r="D83" s="10" t="s">
        <v>463</v>
      </c>
      <c r="E83" s="10" t="s">
        <v>522</v>
      </c>
      <c r="F83" s="10" t="s">
        <v>259</v>
      </c>
      <c r="G83" s="10" t="s">
        <v>472</v>
      </c>
      <c r="H83" s="10" t="s">
        <v>473</v>
      </c>
      <c r="I83" s="11">
        <v>3</v>
      </c>
      <c r="J83" s="10" t="s">
        <v>17</v>
      </c>
      <c r="K83" s="10" t="s">
        <v>525</v>
      </c>
      <c r="L83" s="10" t="s">
        <v>263</v>
      </c>
      <c r="M83" s="10" t="s">
        <v>475</v>
      </c>
    </row>
    <row r="84" spans="1:13" x14ac:dyDescent="0.3">
      <c r="A84" s="10" t="s">
        <v>18</v>
      </c>
      <c r="B84" s="10" t="s">
        <v>444</v>
      </c>
      <c r="C84" s="10" t="s">
        <v>401</v>
      </c>
      <c r="D84" s="10" t="s">
        <v>463</v>
      </c>
      <c r="E84" s="10" t="s">
        <v>527</v>
      </c>
      <c r="F84" s="10" t="s">
        <v>259</v>
      </c>
      <c r="G84" s="10" t="s">
        <v>472</v>
      </c>
      <c r="H84" s="10" t="s">
        <v>473</v>
      </c>
      <c r="I84" s="11">
        <v>3</v>
      </c>
      <c r="J84" s="10" t="s">
        <v>17</v>
      </c>
      <c r="K84" s="10" t="s">
        <v>390</v>
      </c>
      <c r="L84" s="10" t="s">
        <v>263</v>
      </c>
      <c r="M84" s="10" t="s">
        <v>475</v>
      </c>
    </row>
    <row r="85" spans="1:13" x14ac:dyDescent="0.3">
      <c r="A85" s="10" t="s">
        <v>18</v>
      </c>
      <c r="B85" s="10" t="s">
        <v>444</v>
      </c>
      <c r="C85" s="10" t="s">
        <v>401</v>
      </c>
      <c r="D85" s="10" t="s">
        <v>463</v>
      </c>
      <c r="E85" s="10" t="s">
        <v>528</v>
      </c>
      <c r="F85" s="10" t="s">
        <v>259</v>
      </c>
      <c r="G85" s="10" t="s">
        <v>529</v>
      </c>
      <c r="H85" s="10" t="s">
        <v>530</v>
      </c>
      <c r="I85" s="11">
        <v>1</v>
      </c>
      <c r="J85" s="10" t="s">
        <v>17</v>
      </c>
      <c r="K85" s="10" t="s">
        <v>390</v>
      </c>
      <c r="L85" s="10" t="s">
        <v>263</v>
      </c>
      <c r="M85" s="10" t="s">
        <v>519</v>
      </c>
    </row>
    <row r="86" spans="1:13" x14ac:dyDescent="0.3">
      <c r="A86" s="10" t="s">
        <v>18</v>
      </c>
      <c r="B86" s="10" t="s">
        <v>444</v>
      </c>
      <c r="C86" s="10" t="s">
        <v>401</v>
      </c>
      <c r="D86" s="10" t="s">
        <v>463</v>
      </c>
      <c r="E86" s="10" t="s">
        <v>531</v>
      </c>
      <c r="F86" s="10" t="s">
        <v>259</v>
      </c>
      <c r="G86" s="10" t="s">
        <v>532</v>
      </c>
      <c r="H86" s="10" t="s">
        <v>533</v>
      </c>
      <c r="I86" s="11">
        <v>1</v>
      </c>
      <c r="J86" s="10" t="s">
        <v>17</v>
      </c>
      <c r="K86" s="10" t="s">
        <v>534</v>
      </c>
      <c r="L86" s="10" t="s">
        <v>263</v>
      </c>
      <c r="M86" s="10" t="s">
        <v>407</v>
      </c>
    </row>
    <row r="87" spans="1:13" x14ac:dyDescent="0.3">
      <c r="A87" s="10" t="s">
        <v>18</v>
      </c>
      <c r="B87" s="10" t="s">
        <v>444</v>
      </c>
      <c r="C87" s="10" t="s">
        <v>401</v>
      </c>
      <c r="D87" s="10" t="s">
        <v>463</v>
      </c>
      <c r="E87" s="10" t="s">
        <v>531</v>
      </c>
      <c r="F87" s="10" t="s">
        <v>259</v>
      </c>
      <c r="G87" s="10" t="s">
        <v>535</v>
      </c>
      <c r="H87" s="10" t="s">
        <v>536</v>
      </c>
      <c r="I87" s="11">
        <v>6</v>
      </c>
      <c r="J87" s="10" t="s">
        <v>17</v>
      </c>
      <c r="K87" s="10" t="s">
        <v>534</v>
      </c>
      <c r="L87" s="10" t="s">
        <v>263</v>
      </c>
      <c r="M87" s="10" t="s">
        <v>537</v>
      </c>
    </row>
    <row r="88" spans="1:13" x14ac:dyDescent="0.3">
      <c r="A88" s="10" t="s">
        <v>18</v>
      </c>
      <c r="B88" s="10" t="s">
        <v>444</v>
      </c>
      <c r="C88" s="10" t="s">
        <v>401</v>
      </c>
      <c r="D88" s="10" t="s">
        <v>463</v>
      </c>
      <c r="E88" s="10" t="s">
        <v>531</v>
      </c>
      <c r="F88" s="10" t="s">
        <v>259</v>
      </c>
      <c r="G88" s="10" t="s">
        <v>538</v>
      </c>
      <c r="H88" s="10" t="s">
        <v>539</v>
      </c>
      <c r="I88" s="11">
        <v>1</v>
      </c>
      <c r="J88" s="10" t="s">
        <v>17</v>
      </c>
      <c r="K88" s="10" t="s">
        <v>534</v>
      </c>
      <c r="L88" s="10" t="s">
        <v>263</v>
      </c>
      <c r="M88" s="10" t="s">
        <v>540</v>
      </c>
    </row>
    <row r="89" spans="1:13" x14ac:dyDescent="0.3">
      <c r="A89" s="10" t="s">
        <v>18</v>
      </c>
      <c r="B89" s="10" t="s">
        <v>444</v>
      </c>
      <c r="C89" s="10" t="s">
        <v>401</v>
      </c>
      <c r="D89" s="10" t="s">
        <v>463</v>
      </c>
      <c r="E89" s="10" t="s">
        <v>541</v>
      </c>
      <c r="F89" s="10" t="s">
        <v>259</v>
      </c>
      <c r="G89" s="10" t="s">
        <v>489</v>
      </c>
      <c r="H89" s="10" t="s">
        <v>490</v>
      </c>
      <c r="I89" s="11">
        <v>4</v>
      </c>
      <c r="J89" s="10" t="s">
        <v>17</v>
      </c>
      <c r="K89" s="10" t="s">
        <v>542</v>
      </c>
      <c r="L89" s="10" t="s">
        <v>263</v>
      </c>
      <c r="M89" s="10" t="s">
        <v>277</v>
      </c>
    </row>
    <row r="90" spans="1:13" x14ac:dyDescent="0.3">
      <c r="A90" s="10" t="s">
        <v>18</v>
      </c>
      <c r="B90" s="10" t="s">
        <v>444</v>
      </c>
      <c r="C90" s="10" t="s">
        <v>401</v>
      </c>
      <c r="D90" s="10" t="s">
        <v>463</v>
      </c>
      <c r="E90" s="10" t="s">
        <v>541</v>
      </c>
      <c r="F90" s="10" t="s">
        <v>259</v>
      </c>
      <c r="G90" s="10" t="s">
        <v>543</v>
      </c>
      <c r="H90" s="10" t="s">
        <v>544</v>
      </c>
      <c r="I90" s="11">
        <v>12</v>
      </c>
      <c r="J90" s="10" t="s">
        <v>17</v>
      </c>
      <c r="K90" s="10" t="s">
        <v>542</v>
      </c>
      <c r="L90" s="10" t="s">
        <v>263</v>
      </c>
      <c r="M90" s="10" t="s">
        <v>545</v>
      </c>
    </row>
    <row r="91" spans="1:13" x14ac:dyDescent="0.3">
      <c r="A91" s="10" t="s">
        <v>18</v>
      </c>
      <c r="B91" s="10" t="s">
        <v>444</v>
      </c>
      <c r="C91" s="10" t="s">
        <v>401</v>
      </c>
      <c r="D91" s="10" t="s">
        <v>463</v>
      </c>
      <c r="E91" s="10" t="s">
        <v>546</v>
      </c>
      <c r="F91" s="10" t="s">
        <v>259</v>
      </c>
      <c r="G91" s="10" t="s">
        <v>547</v>
      </c>
      <c r="H91" s="10" t="s">
        <v>548</v>
      </c>
      <c r="I91" s="11">
        <v>1</v>
      </c>
      <c r="J91" s="10" t="s">
        <v>17</v>
      </c>
      <c r="K91" s="10" t="s">
        <v>549</v>
      </c>
      <c r="L91" s="10" t="s">
        <v>263</v>
      </c>
      <c r="M91" s="10" t="s">
        <v>362</v>
      </c>
    </row>
    <row r="92" spans="1:13" x14ac:dyDescent="0.3">
      <c r="A92" s="10" t="s">
        <v>18</v>
      </c>
      <c r="B92" s="10" t="s">
        <v>444</v>
      </c>
      <c r="C92" s="10" t="s">
        <v>401</v>
      </c>
      <c r="D92" s="10" t="s">
        <v>463</v>
      </c>
      <c r="E92" s="10" t="s">
        <v>546</v>
      </c>
      <c r="F92" s="10" t="s">
        <v>259</v>
      </c>
      <c r="G92" s="10" t="s">
        <v>523</v>
      </c>
      <c r="H92" s="10" t="s">
        <v>524</v>
      </c>
      <c r="I92" s="11">
        <v>4</v>
      </c>
      <c r="J92" s="10" t="s">
        <v>17</v>
      </c>
      <c r="K92" s="10" t="s">
        <v>549</v>
      </c>
      <c r="L92" s="10" t="s">
        <v>263</v>
      </c>
      <c r="M92" s="10" t="s">
        <v>526</v>
      </c>
    </row>
    <row r="93" spans="1:13" x14ac:dyDescent="0.3">
      <c r="A93" s="10" t="s">
        <v>18</v>
      </c>
      <c r="B93" s="10" t="s">
        <v>444</v>
      </c>
      <c r="C93" s="10" t="s">
        <v>401</v>
      </c>
      <c r="D93" s="10" t="s">
        <v>463</v>
      </c>
      <c r="E93" s="10" t="s">
        <v>550</v>
      </c>
      <c r="F93" s="10" t="s">
        <v>259</v>
      </c>
      <c r="G93" s="10" t="s">
        <v>497</v>
      </c>
      <c r="H93" s="10" t="s">
        <v>498</v>
      </c>
      <c r="I93" s="11">
        <v>4</v>
      </c>
      <c r="J93" s="10" t="s">
        <v>17</v>
      </c>
      <c r="K93" s="10" t="s">
        <v>551</v>
      </c>
      <c r="L93" s="10" t="s">
        <v>263</v>
      </c>
      <c r="M93" s="10" t="s">
        <v>340</v>
      </c>
    </row>
    <row r="94" spans="1:13" x14ac:dyDescent="0.3">
      <c r="A94" s="10" t="s">
        <v>18</v>
      </c>
      <c r="B94" s="10" t="s">
        <v>444</v>
      </c>
      <c r="C94" s="10" t="s">
        <v>401</v>
      </c>
      <c r="D94" s="10" t="s">
        <v>463</v>
      </c>
      <c r="E94" s="10" t="s">
        <v>550</v>
      </c>
      <c r="F94" s="10" t="s">
        <v>259</v>
      </c>
      <c r="G94" s="10" t="s">
        <v>552</v>
      </c>
      <c r="H94" s="10" t="s">
        <v>553</v>
      </c>
      <c r="I94" s="11">
        <v>3</v>
      </c>
      <c r="J94" s="10" t="s">
        <v>17</v>
      </c>
      <c r="K94" s="10" t="s">
        <v>551</v>
      </c>
      <c r="L94" s="10" t="s">
        <v>263</v>
      </c>
      <c r="M94" s="10" t="s">
        <v>475</v>
      </c>
    </row>
    <row r="95" spans="1:13" x14ac:dyDescent="0.3">
      <c r="A95" s="10" t="s">
        <v>16</v>
      </c>
      <c r="B95" s="10" t="s">
        <v>554</v>
      </c>
      <c r="C95" s="10" t="s">
        <v>555</v>
      </c>
      <c r="D95" s="10" t="s">
        <v>556</v>
      </c>
      <c r="E95" s="10" t="s">
        <v>557</v>
      </c>
      <c r="F95" s="10" t="s">
        <v>259</v>
      </c>
      <c r="G95" s="10" t="s">
        <v>558</v>
      </c>
      <c r="H95" s="10" t="s">
        <v>559</v>
      </c>
      <c r="I95" s="11">
        <v>2</v>
      </c>
      <c r="J95" s="10" t="s">
        <v>15</v>
      </c>
      <c r="K95" s="10" t="s">
        <v>420</v>
      </c>
      <c r="L95" s="10" t="s">
        <v>263</v>
      </c>
      <c r="M95" s="10" t="s">
        <v>560</v>
      </c>
    </row>
    <row r="96" spans="1:13" x14ac:dyDescent="0.3">
      <c r="A96" s="10" t="s">
        <v>16</v>
      </c>
      <c r="B96" s="10" t="s">
        <v>554</v>
      </c>
      <c r="C96" s="10" t="s">
        <v>555</v>
      </c>
      <c r="D96" s="10" t="s">
        <v>556</v>
      </c>
      <c r="E96" s="10" t="s">
        <v>561</v>
      </c>
      <c r="F96" s="10" t="s">
        <v>259</v>
      </c>
      <c r="G96" s="10" t="s">
        <v>562</v>
      </c>
      <c r="H96" s="10" t="s">
        <v>563</v>
      </c>
      <c r="I96" s="11">
        <v>2</v>
      </c>
      <c r="J96" s="10" t="s">
        <v>15</v>
      </c>
      <c r="K96" s="10" t="s">
        <v>429</v>
      </c>
      <c r="L96" s="10" t="s">
        <v>263</v>
      </c>
      <c r="M96" s="10" t="s">
        <v>322</v>
      </c>
    </row>
    <row r="97" spans="1:13" x14ac:dyDescent="0.3">
      <c r="A97" s="10" t="s">
        <v>48</v>
      </c>
      <c r="B97" s="10" t="s">
        <v>564</v>
      </c>
      <c r="C97" s="10" t="s">
        <v>555</v>
      </c>
      <c r="D97" s="10" t="s">
        <v>565</v>
      </c>
      <c r="E97" s="10" t="s">
        <v>566</v>
      </c>
      <c r="F97" s="10" t="s">
        <v>259</v>
      </c>
      <c r="G97" s="10" t="s">
        <v>567</v>
      </c>
      <c r="H97" s="10" t="s">
        <v>568</v>
      </c>
      <c r="I97" s="11">
        <v>2</v>
      </c>
      <c r="J97" s="10" t="s">
        <v>47</v>
      </c>
      <c r="K97" s="10" t="s">
        <v>569</v>
      </c>
      <c r="L97" s="10" t="s">
        <v>263</v>
      </c>
      <c r="M97" s="10" t="s">
        <v>570</v>
      </c>
    </row>
    <row r="98" spans="1:13" x14ac:dyDescent="0.3">
      <c r="A98" s="10" t="s">
        <v>48</v>
      </c>
      <c r="B98" s="10" t="s">
        <v>564</v>
      </c>
      <c r="C98" s="10" t="s">
        <v>555</v>
      </c>
      <c r="D98" s="10" t="s">
        <v>565</v>
      </c>
      <c r="E98" s="10" t="s">
        <v>571</v>
      </c>
      <c r="F98" s="10" t="s">
        <v>259</v>
      </c>
      <c r="G98" s="10" t="s">
        <v>572</v>
      </c>
      <c r="H98" s="10" t="s">
        <v>573</v>
      </c>
      <c r="I98" s="11">
        <v>1</v>
      </c>
      <c r="J98" s="10" t="s">
        <v>47</v>
      </c>
      <c r="K98" s="10" t="s">
        <v>437</v>
      </c>
      <c r="L98" s="10" t="s">
        <v>263</v>
      </c>
      <c r="M98" s="10" t="s">
        <v>574</v>
      </c>
    </row>
    <row r="99" spans="1:13" x14ac:dyDescent="0.3">
      <c r="A99" s="10" t="s">
        <v>48</v>
      </c>
      <c r="B99" s="10" t="s">
        <v>564</v>
      </c>
      <c r="C99" s="10" t="s">
        <v>555</v>
      </c>
      <c r="D99" s="10" t="s">
        <v>565</v>
      </c>
      <c r="E99" s="10" t="s">
        <v>575</v>
      </c>
      <c r="F99" s="10" t="s">
        <v>259</v>
      </c>
      <c r="G99" s="10" t="s">
        <v>576</v>
      </c>
      <c r="H99" s="10" t="s">
        <v>577</v>
      </c>
      <c r="I99" s="11">
        <v>5</v>
      </c>
      <c r="J99" s="10" t="s">
        <v>47</v>
      </c>
      <c r="K99" s="10" t="s">
        <v>578</v>
      </c>
      <c r="L99" s="10" t="s">
        <v>263</v>
      </c>
      <c r="M99" s="10" t="s">
        <v>310</v>
      </c>
    </row>
    <row r="100" spans="1:13" x14ac:dyDescent="0.3">
      <c r="A100" s="10" t="s">
        <v>88</v>
      </c>
      <c r="B100" s="10" t="s">
        <v>564</v>
      </c>
      <c r="C100" s="10" t="s">
        <v>555</v>
      </c>
      <c r="D100" s="10" t="s">
        <v>579</v>
      </c>
      <c r="E100" s="10" t="s">
        <v>580</v>
      </c>
      <c r="F100" s="10" t="s">
        <v>259</v>
      </c>
      <c r="G100" s="10" t="s">
        <v>581</v>
      </c>
      <c r="H100" s="10" t="s">
        <v>582</v>
      </c>
      <c r="I100" s="11">
        <v>6</v>
      </c>
      <c r="J100" s="10" t="s">
        <v>87</v>
      </c>
      <c r="K100" s="10" t="s">
        <v>583</v>
      </c>
      <c r="L100" s="10" t="s">
        <v>263</v>
      </c>
      <c r="M100" s="10" t="s">
        <v>584</v>
      </c>
    </row>
    <row r="101" spans="1:13" x14ac:dyDescent="0.3">
      <c r="A101" s="10" t="s">
        <v>88</v>
      </c>
      <c r="B101" s="10" t="s">
        <v>564</v>
      </c>
      <c r="C101" s="10" t="s">
        <v>555</v>
      </c>
      <c r="D101" s="10" t="s">
        <v>579</v>
      </c>
      <c r="E101" s="10" t="s">
        <v>580</v>
      </c>
      <c r="F101" s="10" t="s">
        <v>259</v>
      </c>
      <c r="G101" s="10" t="s">
        <v>585</v>
      </c>
      <c r="H101" s="10" t="s">
        <v>586</v>
      </c>
      <c r="I101" s="11">
        <v>60</v>
      </c>
      <c r="J101" s="10" t="s">
        <v>87</v>
      </c>
      <c r="K101" s="10" t="s">
        <v>583</v>
      </c>
      <c r="L101" s="10" t="s">
        <v>263</v>
      </c>
      <c r="M101" s="10" t="s">
        <v>587</v>
      </c>
    </row>
    <row r="102" spans="1:13" x14ac:dyDescent="0.3">
      <c r="A102" s="10" t="s">
        <v>88</v>
      </c>
      <c r="B102" s="10" t="s">
        <v>564</v>
      </c>
      <c r="C102" s="10" t="s">
        <v>555</v>
      </c>
      <c r="D102" s="10" t="s">
        <v>579</v>
      </c>
      <c r="E102" s="10" t="s">
        <v>580</v>
      </c>
      <c r="F102" s="10" t="s">
        <v>259</v>
      </c>
      <c r="G102" s="10" t="s">
        <v>588</v>
      </c>
      <c r="H102" s="10" t="s">
        <v>589</v>
      </c>
      <c r="I102" s="11">
        <v>1</v>
      </c>
      <c r="J102" s="10" t="s">
        <v>87</v>
      </c>
      <c r="K102" s="10" t="s">
        <v>583</v>
      </c>
      <c r="L102" s="10" t="s">
        <v>263</v>
      </c>
      <c r="M102" s="10" t="s">
        <v>325</v>
      </c>
    </row>
    <row r="103" spans="1:13" x14ac:dyDescent="0.3">
      <c r="A103" s="10" t="s">
        <v>88</v>
      </c>
      <c r="B103" s="10" t="s">
        <v>564</v>
      </c>
      <c r="C103" s="10" t="s">
        <v>555</v>
      </c>
      <c r="D103" s="10" t="s">
        <v>579</v>
      </c>
      <c r="E103" s="10" t="s">
        <v>590</v>
      </c>
      <c r="F103" s="10" t="s">
        <v>259</v>
      </c>
      <c r="G103" s="10" t="s">
        <v>591</v>
      </c>
      <c r="H103" s="10" t="s">
        <v>266</v>
      </c>
      <c r="I103" s="11">
        <v>1</v>
      </c>
      <c r="J103" s="10" t="s">
        <v>87</v>
      </c>
      <c r="K103" s="10" t="s">
        <v>262</v>
      </c>
      <c r="L103" s="10" t="s">
        <v>263</v>
      </c>
      <c r="M103" s="10" t="s">
        <v>267</v>
      </c>
    </row>
    <row r="104" spans="1:13" x14ac:dyDescent="0.3">
      <c r="A104" s="10" t="s">
        <v>88</v>
      </c>
      <c r="B104" s="10" t="s">
        <v>564</v>
      </c>
      <c r="C104" s="10" t="s">
        <v>555</v>
      </c>
      <c r="D104" s="10" t="s">
        <v>579</v>
      </c>
      <c r="E104" s="10" t="s">
        <v>592</v>
      </c>
      <c r="F104" s="10" t="s">
        <v>259</v>
      </c>
      <c r="G104" s="10" t="s">
        <v>593</v>
      </c>
      <c r="H104" s="10" t="s">
        <v>594</v>
      </c>
      <c r="I104" s="11">
        <v>4</v>
      </c>
      <c r="J104" s="10" t="s">
        <v>87</v>
      </c>
      <c r="K104" s="10" t="s">
        <v>595</v>
      </c>
      <c r="L104" s="10" t="s">
        <v>263</v>
      </c>
      <c r="M104" s="10" t="s">
        <v>458</v>
      </c>
    </row>
    <row r="105" spans="1:13" x14ac:dyDescent="0.3">
      <c r="A105" s="10" t="s">
        <v>88</v>
      </c>
      <c r="B105" s="10" t="s">
        <v>564</v>
      </c>
      <c r="C105" s="10" t="s">
        <v>555</v>
      </c>
      <c r="D105" s="10" t="s">
        <v>579</v>
      </c>
      <c r="E105" s="10" t="s">
        <v>596</v>
      </c>
      <c r="F105" s="10" t="s">
        <v>259</v>
      </c>
      <c r="G105" s="10" t="s">
        <v>597</v>
      </c>
      <c r="H105" s="10" t="s">
        <v>598</v>
      </c>
      <c r="I105" s="11">
        <v>3</v>
      </c>
      <c r="J105" s="10" t="s">
        <v>87</v>
      </c>
      <c r="K105" s="10" t="s">
        <v>599</v>
      </c>
      <c r="L105" s="10" t="s">
        <v>263</v>
      </c>
      <c r="M105" s="10" t="s">
        <v>587</v>
      </c>
    </row>
    <row r="106" spans="1:13" x14ac:dyDescent="0.3">
      <c r="A106" s="10" t="s">
        <v>88</v>
      </c>
      <c r="B106" s="10" t="s">
        <v>564</v>
      </c>
      <c r="C106" s="10" t="s">
        <v>555</v>
      </c>
      <c r="D106" s="10" t="s">
        <v>579</v>
      </c>
      <c r="E106" s="10" t="s">
        <v>596</v>
      </c>
      <c r="F106" s="10" t="s">
        <v>259</v>
      </c>
      <c r="G106" s="10" t="s">
        <v>585</v>
      </c>
      <c r="H106" s="10" t="s">
        <v>586</v>
      </c>
      <c r="I106" s="11">
        <v>100</v>
      </c>
      <c r="J106" s="10" t="s">
        <v>87</v>
      </c>
      <c r="K106" s="10" t="s">
        <v>599</v>
      </c>
      <c r="L106" s="10" t="s">
        <v>263</v>
      </c>
      <c r="M106" s="10" t="s">
        <v>587</v>
      </c>
    </row>
    <row r="107" spans="1:13" x14ac:dyDescent="0.3">
      <c r="A107" s="10" t="s">
        <v>88</v>
      </c>
      <c r="B107" s="10" t="s">
        <v>564</v>
      </c>
      <c r="C107" s="10" t="s">
        <v>555</v>
      </c>
      <c r="D107" s="10" t="s">
        <v>579</v>
      </c>
      <c r="E107" s="10" t="s">
        <v>600</v>
      </c>
      <c r="F107" s="10" t="s">
        <v>259</v>
      </c>
      <c r="G107" s="10" t="s">
        <v>601</v>
      </c>
      <c r="H107" s="10" t="s">
        <v>602</v>
      </c>
      <c r="I107" s="11">
        <v>1</v>
      </c>
      <c r="J107" s="10" t="s">
        <v>87</v>
      </c>
      <c r="K107" s="10" t="s">
        <v>551</v>
      </c>
      <c r="L107" s="10" t="s">
        <v>263</v>
      </c>
      <c r="M107" s="10" t="s">
        <v>458</v>
      </c>
    </row>
    <row r="108" spans="1:13" x14ac:dyDescent="0.3">
      <c r="A108" s="10" t="s">
        <v>88</v>
      </c>
      <c r="B108" s="10" t="s">
        <v>564</v>
      </c>
      <c r="C108" s="10" t="s">
        <v>555</v>
      </c>
      <c r="D108" s="10" t="s">
        <v>579</v>
      </c>
      <c r="E108" s="10" t="s">
        <v>600</v>
      </c>
      <c r="F108" s="10" t="s">
        <v>259</v>
      </c>
      <c r="G108" s="10" t="s">
        <v>591</v>
      </c>
      <c r="H108" s="10" t="s">
        <v>266</v>
      </c>
      <c r="I108" s="11">
        <v>1</v>
      </c>
      <c r="J108" s="10" t="s">
        <v>87</v>
      </c>
      <c r="K108" s="10" t="s">
        <v>551</v>
      </c>
      <c r="L108" s="10" t="s">
        <v>263</v>
      </c>
      <c r="M108" s="10" t="s">
        <v>267</v>
      </c>
    </row>
    <row r="109" spans="1:13" x14ac:dyDescent="0.3">
      <c r="A109" s="10" t="s">
        <v>60</v>
      </c>
      <c r="B109" s="10" t="s">
        <v>603</v>
      </c>
      <c r="C109" s="10" t="s">
        <v>604</v>
      </c>
      <c r="D109" s="10" t="s">
        <v>605</v>
      </c>
      <c r="E109" s="10" t="s">
        <v>606</v>
      </c>
      <c r="F109" s="10" t="s">
        <v>259</v>
      </c>
      <c r="G109" s="10" t="s">
        <v>607</v>
      </c>
      <c r="H109" s="10" t="s">
        <v>608</v>
      </c>
      <c r="I109" s="11">
        <v>1</v>
      </c>
      <c r="J109" s="10" t="s">
        <v>59</v>
      </c>
      <c r="K109" s="10" t="s">
        <v>515</v>
      </c>
      <c r="L109" s="10" t="s">
        <v>263</v>
      </c>
      <c r="M109" s="10" t="s">
        <v>609</v>
      </c>
    </row>
    <row r="110" spans="1:13" x14ac:dyDescent="0.3">
      <c r="A110" s="10" t="s">
        <v>60</v>
      </c>
      <c r="B110" s="10" t="s">
        <v>603</v>
      </c>
      <c r="C110" s="10" t="s">
        <v>604</v>
      </c>
      <c r="D110" s="10" t="s">
        <v>605</v>
      </c>
      <c r="E110" s="10" t="s">
        <v>610</v>
      </c>
      <c r="F110" s="10" t="s">
        <v>259</v>
      </c>
      <c r="G110" s="10" t="s">
        <v>611</v>
      </c>
      <c r="H110" s="10" t="s">
        <v>612</v>
      </c>
      <c r="I110" s="11">
        <v>24</v>
      </c>
      <c r="J110" s="10" t="s">
        <v>59</v>
      </c>
      <c r="K110" s="10" t="s">
        <v>369</v>
      </c>
      <c r="L110" s="10" t="s">
        <v>263</v>
      </c>
      <c r="M110" s="10" t="s">
        <v>587</v>
      </c>
    </row>
    <row r="111" spans="1:13" x14ac:dyDescent="0.3">
      <c r="A111" s="10" t="s">
        <v>86</v>
      </c>
      <c r="B111" s="10" t="s">
        <v>613</v>
      </c>
      <c r="C111" s="10" t="s">
        <v>614</v>
      </c>
      <c r="D111" s="10" t="s">
        <v>615</v>
      </c>
      <c r="E111" s="10" t="s">
        <v>616</v>
      </c>
      <c r="F111" s="10" t="s">
        <v>259</v>
      </c>
      <c r="G111" s="10" t="s">
        <v>617</v>
      </c>
      <c r="H111" s="10" t="s">
        <v>618</v>
      </c>
      <c r="I111" s="11">
        <v>4</v>
      </c>
      <c r="J111" s="10" t="s">
        <v>85</v>
      </c>
      <c r="K111" s="10" t="s">
        <v>377</v>
      </c>
      <c r="L111" s="10" t="s">
        <v>263</v>
      </c>
      <c r="M111" s="10" t="s">
        <v>397</v>
      </c>
    </row>
    <row r="112" spans="1:13" x14ac:dyDescent="0.3">
      <c r="A112" s="10" t="s">
        <v>86</v>
      </c>
      <c r="B112" s="10" t="s">
        <v>613</v>
      </c>
      <c r="C112" s="10" t="s">
        <v>614</v>
      </c>
      <c r="D112" s="10" t="s">
        <v>615</v>
      </c>
      <c r="E112" s="10" t="s">
        <v>619</v>
      </c>
      <c r="F112" s="10" t="s">
        <v>259</v>
      </c>
      <c r="G112" s="10" t="s">
        <v>620</v>
      </c>
      <c r="H112" s="10" t="s">
        <v>621</v>
      </c>
      <c r="I112" s="11">
        <v>3</v>
      </c>
      <c r="J112" s="10" t="s">
        <v>85</v>
      </c>
      <c r="K112" s="10" t="s">
        <v>351</v>
      </c>
      <c r="L112" s="10" t="s">
        <v>263</v>
      </c>
      <c r="M112" s="10" t="s">
        <v>622</v>
      </c>
    </row>
    <row r="113" spans="1:13" x14ac:dyDescent="0.3">
      <c r="A113" s="10" t="s">
        <v>86</v>
      </c>
      <c r="B113" s="10" t="s">
        <v>613</v>
      </c>
      <c r="C113" s="10" t="s">
        <v>614</v>
      </c>
      <c r="D113" s="10" t="s">
        <v>615</v>
      </c>
      <c r="E113" s="10" t="s">
        <v>619</v>
      </c>
      <c r="F113" s="10" t="s">
        <v>259</v>
      </c>
      <c r="G113" s="10" t="s">
        <v>623</v>
      </c>
      <c r="H113" s="10" t="s">
        <v>621</v>
      </c>
      <c r="I113" s="11">
        <v>3</v>
      </c>
      <c r="J113" s="10" t="s">
        <v>85</v>
      </c>
      <c r="K113" s="10" t="s">
        <v>351</v>
      </c>
      <c r="L113" s="10" t="s">
        <v>263</v>
      </c>
      <c r="M113" s="10" t="s">
        <v>622</v>
      </c>
    </row>
    <row r="114" spans="1:13" x14ac:dyDescent="0.3">
      <c r="A114" s="10" t="s">
        <v>86</v>
      </c>
      <c r="B114" s="10" t="s">
        <v>613</v>
      </c>
      <c r="C114" s="10" t="s">
        <v>614</v>
      </c>
      <c r="D114" s="10" t="s">
        <v>615</v>
      </c>
      <c r="E114" s="10" t="s">
        <v>624</v>
      </c>
      <c r="F114" s="10" t="s">
        <v>259</v>
      </c>
      <c r="G114" s="10" t="s">
        <v>625</v>
      </c>
      <c r="H114" s="10" t="s">
        <v>626</v>
      </c>
      <c r="I114" s="11">
        <v>2</v>
      </c>
      <c r="J114" s="10" t="s">
        <v>85</v>
      </c>
      <c r="K114" s="10" t="s">
        <v>627</v>
      </c>
      <c r="L114" s="10" t="s">
        <v>263</v>
      </c>
      <c r="M114" s="10" t="s">
        <v>628</v>
      </c>
    </row>
    <row r="115" spans="1:13" x14ac:dyDescent="0.3">
      <c r="A115" s="10" t="s">
        <v>86</v>
      </c>
      <c r="B115" s="10" t="s">
        <v>613</v>
      </c>
      <c r="C115" s="10" t="s">
        <v>614</v>
      </c>
      <c r="D115" s="10" t="s">
        <v>615</v>
      </c>
      <c r="E115" s="10" t="s">
        <v>624</v>
      </c>
      <c r="F115" s="10" t="s">
        <v>259</v>
      </c>
      <c r="G115" s="10" t="s">
        <v>629</v>
      </c>
      <c r="H115" s="10" t="s">
        <v>630</v>
      </c>
      <c r="I115" s="11">
        <v>2</v>
      </c>
      <c r="J115" s="10" t="s">
        <v>85</v>
      </c>
      <c r="K115" s="10" t="s">
        <v>627</v>
      </c>
      <c r="L115" s="10" t="s">
        <v>263</v>
      </c>
      <c r="M115" s="10" t="s">
        <v>628</v>
      </c>
    </row>
    <row r="116" spans="1:13" x14ac:dyDescent="0.3">
      <c r="A116" s="10" t="s">
        <v>86</v>
      </c>
      <c r="B116" s="10" t="s">
        <v>613</v>
      </c>
      <c r="C116" s="10" t="s">
        <v>614</v>
      </c>
      <c r="D116" s="10" t="s">
        <v>615</v>
      </c>
      <c r="E116" s="10" t="s">
        <v>624</v>
      </c>
      <c r="F116" s="10" t="s">
        <v>259</v>
      </c>
      <c r="G116" s="10" t="s">
        <v>631</v>
      </c>
      <c r="H116" s="10" t="s">
        <v>632</v>
      </c>
      <c r="I116" s="11">
        <v>1</v>
      </c>
      <c r="J116" s="10" t="s">
        <v>85</v>
      </c>
      <c r="K116" s="10" t="s">
        <v>627</v>
      </c>
      <c r="L116" s="10" t="s">
        <v>263</v>
      </c>
      <c r="M116" s="10" t="s">
        <v>628</v>
      </c>
    </row>
    <row r="117" spans="1:13" x14ac:dyDescent="0.3">
      <c r="A117" s="10" t="s">
        <v>86</v>
      </c>
      <c r="B117" s="10" t="s">
        <v>613</v>
      </c>
      <c r="C117" s="10" t="s">
        <v>614</v>
      </c>
      <c r="D117" s="10" t="s">
        <v>615</v>
      </c>
      <c r="E117" s="10" t="s">
        <v>624</v>
      </c>
      <c r="F117" s="10" t="s">
        <v>259</v>
      </c>
      <c r="G117" s="10" t="s">
        <v>633</v>
      </c>
      <c r="H117" s="10" t="s">
        <v>634</v>
      </c>
      <c r="I117" s="11">
        <v>1</v>
      </c>
      <c r="J117" s="10" t="s">
        <v>85</v>
      </c>
      <c r="K117" s="10" t="s">
        <v>627</v>
      </c>
      <c r="L117" s="10" t="s">
        <v>263</v>
      </c>
      <c r="M117" s="10" t="s">
        <v>421</v>
      </c>
    </row>
    <row r="118" spans="1:13" x14ac:dyDescent="0.3">
      <c r="A118" s="10" t="s">
        <v>86</v>
      </c>
      <c r="B118" s="10" t="s">
        <v>613</v>
      </c>
      <c r="C118" s="10" t="s">
        <v>614</v>
      </c>
      <c r="D118" s="10" t="s">
        <v>615</v>
      </c>
      <c r="E118" s="10" t="s">
        <v>635</v>
      </c>
      <c r="F118" s="10" t="s">
        <v>259</v>
      </c>
      <c r="G118" s="10" t="s">
        <v>617</v>
      </c>
      <c r="H118" s="10" t="s">
        <v>618</v>
      </c>
      <c r="I118" s="11">
        <v>3</v>
      </c>
      <c r="J118" s="10" t="s">
        <v>85</v>
      </c>
      <c r="K118" s="10" t="s">
        <v>636</v>
      </c>
      <c r="L118" s="10" t="s">
        <v>263</v>
      </c>
      <c r="M118" s="10" t="s">
        <v>397</v>
      </c>
    </row>
    <row r="119" spans="1:13" x14ac:dyDescent="0.3">
      <c r="A119" s="10" t="s">
        <v>86</v>
      </c>
      <c r="B119" s="10" t="s">
        <v>613</v>
      </c>
      <c r="C119" s="10" t="s">
        <v>614</v>
      </c>
      <c r="D119" s="10" t="s">
        <v>615</v>
      </c>
      <c r="E119" s="10" t="s">
        <v>637</v>
      </c>
      <c r="F119" s="10" t="s">
        <v>259</v>
      </c>
      <c r="G119" s="10" t="s">
        <v>638</v>
      </c>
      <c r="H119" s="10" t="s">
        <v>639</v>
      </c>
      <c r="I119" s="11">
        <v>2</v>
      </c>
      <c r="J119" s="10" t="s">
        <v>85</v>
      </c>
      <c r="K119" s="10" t="s">
        <v>307</v>
      </c>
      <c r="L119" s="10" t="s">
        <v>263</v>
      </c>
      <c r="M119" s="10" t="s">
        <v>397</v>
      </c>
    </row>
    <row r="120" spans="1:13" x14ac:dyDescent="0.3">
      <c r="A120" s="10" t="s">
        <v>86</v>
      </c>
      <c r="B120" s="10" t="s">
        <v>613</v>
      </c>
      <c r="C120" s="10" t="s">
        <v>614</v>
      </c>
      <c r="D120" s="10" t="s">
        <v>615</v>
      </c>
      <c r="E120" s="10" t="s">
        <v>637</v>
      </c>
      <c r="F120" s="10" t="s">
        <v>259</v>
      </c>
      <c r="G120" s="10" t="s">
        <v>617</v>
      </c>
      <c r="H120" s="10" t="s">
        <v>618</v>
      </c>
      <c r="I120" s="11">
        <v>4</v>
      </c>
      <c r="J120" s="10" t="s">
        <v>85</v>
      </c>
      <c r="K120" s="10" t="s">
        <v>307</v>
      </c>
      <c r="L120" s="10" t="s">
        <v>263</v>
      </c>
      <c r="M120" s="10" t="s">
        <v>397</v>
      </c>
    </row>
    <row r="121" spans="1:13" x14ac:dyDescent="0.3">
      <c r="A121" s="10" t="s">
        <v>86</v>
      </c>
      <c r="B121" s="10" t="s">
        <v>613</v>
      </c>
      <c r="C121" s="10" t="s">
        <v>614</v>
      </c>
      <c r="D121" s="10" t="s">
        <v>615</v>
      </c>
      <c r="E121" s="10" t="s">
        <v>640</v>
      </c>
      <c r="F121" s="10" t="s">
        <v>259</v>
      </c>
      <c r="G121" s="10" t="s">
        <v>641</v>
      </c>
      <c r="H121" s="10" t="s">
        <v>642</v>
      </c>
      <c r="I121" s="11">
        <v>2</v>
      </c>
      <c r="J121" s="10" t="s">
        <v>85</v>
      </c>
      <c r="K121" s="10" t="s">
        <v>460</v>
      </c>
      <c r="L121" s="10" t="s">
        <v>263</v>
      </c>
      <c r="M121" s="10" t="s">
        <v>362</v>
      </c>
    </row>
    <row r="122" spans="1:13" x14ac:dyDescent="0.3">
      <c r="A122" s="10" t="s">
        <v>86</v>
      </c>
      <c r="B122" s="10" t="s">
        <v>613</v>
      </c>
      <c r="C122" s="10" t="s">
        <v>614</v>
      </c>
      <c r="D122" s="10" t="s">
        <v>615</v>
      </c>
      <c r="E122" s="10" t="s">
        <v>643</v>
      </c>
      <c r="F122" s="10" t="s">
        <v>259</v>
      </c>
      <c r="G122" s="10" t="s">
        <v>644</v>
      </c>
      <c r="H122" s="10" t="s">
        <v>645</v>
      </c>
      <c r="I122" s="11">
        <v>1</v>
      </c>
      <c r="J122" s="10" t="s">
        <v>85</v>
      </c>
      <c r="K122" s="10" t="s">
        <v>551</v>
      </c>
      <c r="L122" s="10" t="s">
        <v>263</v>
      </c>
      <c r="M122" s="10" t="s">
        <v>646</v>
      </c>
    </row>
    <row r="123" spans="1:13" x14ac:dyDescent="0.3">
      <c r="A123" s="10" t="s">
        <v>86</v>
      </c>
      <c r="B123" s="10" t="s">
        <v>613</v>
      </c>
      <c r="C123" s="10" t="s">
        <v>614</v>
      </c>
      <c r="D123" s="10" t="s">
        <v>615</v>
      </c>
      <c r="E123" s="10" t="s">
        <v>647</v>
      </c>
      <c r="F123" s="10" t="s">
        <v>259</v>
      </c>
      <c r="G123" s="10" t="s">
        <v>641</v>
      </c>
      <c r="H123" s="10" t="s">
        <v>642</v>
      </c>
      <c r="I123" s="11">
        <v>2</v>
      </c>
      <c r="J123" s="10" t="s">
        <v>85</v>
      </c>
      <c r="K123" s="10" t="s">
        <v>648</v>
      </c>
      <c r="L123" s="10" t="s">
        <v>263</v>
      </c>
      <c r="M123" s="10" t="s">
        <v>362</v>
      </c>
    </row>
    <row r="124" spans="1:13" x14ac:dyDescent="0.3">
      <c r="A124" s="10" t="s">
        <v>32</v>
      </c>
      <c r="B124" s="10" t="s">
        <v>649</v>
      </c>
      <c r="C124" s="10" t="s">
        <v>650</v>
      </c>
      <c r="D124" s="10" t="s">
        <v>651</v>
      </c>
      <c r="E124" s="10" t="s">
        <v>652</v>
      </c>
      <c r="F124" s="10" t="s">
        <v>259</v>
      </c>
      <c r="G124" s="10" t="s">
        <v>653</v>
      </c>
      <c r="H124" s="10" t="s">
        <v>654</v>
      </c>
      <c r="I124" s="11">
        <v>1</v>
      </c>
      <c r="J124" s="10" t="s">
        <v>31</v>
      </c>
      <c r="K124" s="10" t="s">
        <v>284</v>
      </c>
      <c r="L124" s="10" t="s">
        <v>263</v>
      </c>
      <c r="M124" s="10" t="s">
        <v>411</v>
      </c>
    </row>
    <row r="125" spans="1:13" x14ac:dyDescent="0.3">
      <c r="A125" s="10" t="s">
        <v>32</v>
      </c>
      <c r="B125" s="10" t="s">
        <v>649</v>
      </c>
      <c r="C125" s="10" t="s">
        <v>650</v>
      </c>
      <c r="D125" s="10" t="s">
        <v>651</v>
      </c>
      <c r="E125" s="10" t="s">
        <v>655</v>
      </c>
      <c r="F125" s="10" t="s">
        <v>259</v>
      </c>
      <c r="G125" s="10" t="s">
        <v>653</v>
      </c>
      <c r="H125" s="10" t="s">
        <v>654</v>
      </c>
      <c r="I125" s="11">
        <v>1</v>
      </c>
      <c r="J125" s="10" t="s">
        <v>31</v>
      </c>
      <c r="K125" s="10" t="s">
        <v>396</v>
      </c>
      <c r="L125" s="10" t="s">
        <v>263</v>
      </c>
      <c r="M125" s="10" t="s">
        <v>411</v>
      </c>
    </row>
    <row r="126" spans="1:13" x14ac:dyDescent="0.3">
      <c r="A126" s="10" t="s">
        <v>32</v>
      </c>
      <c r="B126" s="10" t="s">
        <v>649</v>
      </c>
      <c r="C126" s="10" t="s">
        <v>650</v>
      </c>
      <c r="D126" s="10" t="s">
        <v>651</v>
      </c>
      <c r="E126" s="10" t="s">
        <v>655</v>
      </c>
      <c r="F126" s="10" t="s">
        <v>259</v>
      </c>
      <c r="G126" s="10" t="s">
        <v>656</v>
      </c>
      <c r="H126" s="10" t="s">
        <v>657</v>
      </c>
      <c r="I126" s="11">
        <v>2</v>
      </c>
      <c r="J126" s="10" t="s">
        <v>31</v>
      </c>
      <c r="K126" s="10" t="s">
        <v>396</v>
      </c>
      <c r="L126" s="10" t="s">
        <v>263</v>
      </c>
      <c r="M126" s="10" t="s">
        <v>347</v>
      </c>
    </row>
    <row r="127" spans="1:13" x14ac:dyDescent="0.3">
      <c r="A127" s="10" t="s">
        <v>32</v>
      </c>
      <c r="B127" s="10" t="s">
        <v>649</v>
      </c>
      <c r="C127" s="10" t="s">
        <v>650</v>
      </c>
      <c r="D127" s="10" t="s">
        <v>651</v>
      </c>
      <c r="E127" s="10" t="s">
        <v>658</v>
      </c>
      <c r="F127" s="10" t="s">
        <v>259</v>
      </c>
      <c r="G127" s="10" t="s">
        <v>653</v>
      </c>
      <c r="H127" s="10" t="s">
        <v>654</v>
      </c>
      <c r="I127" s="11">
        <v>1</v>
      </c>
      <c r="J127" s="10" t="s">
        <v>31</v>
      </c>
      <c r="K127" s="10" t="s">
        <v>416</v>
      </c>
      <c r="L127" s="10" t="s">
        <v>263</v>
      </c>
      <c r="M127" s="10" t="s">
        <v>411</v>
      </c>
    </row>
    <row r="128" spans="1:13" x14ac:dyDescent="0.3">
      <c r="A128" s="10" t="s">
        <v>32</v>
      </c>
      <c r="B128" s="10" t="s">
        <v>649</v>
      </c>
      <c r="C128" s="10" t="s">
        <v>650</v>
      </c>
      <c r="D128" s="10" t="s">
        <v>651</v>
      </c>
      <c r="E128" s="10" t="s">
        <v>659</v>
      </c>
      <c r="F128" s="10" t="s">
        <v>259</v>
      </c>
      <c r="G128" s="10" t="s">
        <v>653</v>
      </c>
      <c r="H128" s="10" t="s">
        <v>654</v>
      </c>
      <c r="I128" s="11">
        <v>1</v>
      </c>
      <c r="J128" s="10" t="s">
        <v>31</v>
      </c>
      <c r="K128" s="10" t="s">
        <v>583</v>
      </c>
      <c r="L128" s="10" t="s">
        <v>263</v>
      </c>
      <c r="M128" s="10" t="s">
        <v>411</v>
      </c>
    </row>
    <row r="129" spans="1:13" x14ac:dyDescent="0.3">
      <c r="A129" s="10" t="s">
        <v>32</v>
      </c>
      <c r="B129" s="10" t="s">
        <v>649</v>
      </c>
      <c r="C129" s="10" t="s">
        <v>650</v>
      </c>
      <c r="D129" s="10" t="s">
        <v>651</v>
      </c>
      <c r="E129" s="10" t="s">
        <v>659</v>
      </c>
      <c r="F129" s="10" t="s">
        <v>259</v>
      </c>
      <c r="G129" s="10" t="s">
        <v>656</v>
      </c>
      <c r="H129" s="10" t="s">
        <v>657</v>
      </c>
      <c r="I129" s="11">
        <v>2</v>
      </c>
      <c r="J129" s="10" t="s">
        <v>31</v>
      </c>
      <c r="K129" s="10" t="s">
        <v>583</v>
      </c>
      <c r="L129" s="10" t="s">
        <v>263</v>
      </c>
      <c r="M129" s="10" t="s">
        <v>347</v>
      </c>
    </row>
    <row r="130" spans="1:13" x14ac:dyDescent="0.3">
      <c r="A130" s="10" t="s">
        <v>32</v>
      </c>
      <c r="B130" s="10" t="s">
        <v>649</v>
      </c>
      <c r="C130" s="10" t="s">
        <v>650</v>
      </c>
      <c r="D130" s="10" t="s">
        <v>651</v>
      </c>
      <c r="E130" s="10" t="s">
        <v>660</v>
      </c>
      <c r="F130" s="10" t="s">
        <v>259</v>
      </c>
      <c r="G130" s="10" t="s">
        <v>653</v>
      </c>
      <c r="H130" s="10" t="s">
        <v>654</v>
      </c>
      <c r="I130" s="11">
        <v>1</v>
      </c>
      <c r="J130" s="10" t="s">
        <v>31</v>
      </c>
      <c r="K130" s="10" t="s">
        <v>361</v>
      </c>
      <c r="L130" s="10" t="s">
        <v>263</v>
      </c>
      <c r="M130" s="10" t="s">
        <v>411</v>
      </c>
    </row>
    <row r="131" spans="1:13" x14ac:dyDescent="0.3">
      <c r="A131" s="10" t="s">
        <v>32</v>
      </c>
      <c r="B131" s="10" t="s">
        <v>649</v>
      </c>
      <c r="C131" s="10" t="s">
        <v>650</v>
      </c>
      <c r="D131" s="10" t="s">
        <v>651</v>
      </c>
      <c r="E131" s="10" t="s">
        <v>661</v>
      </c>
      <c r="F131" s="10" t="s">
        <v>259</v>
      </c>
      <c r="G131" s="10" t="s">
        <v>653</v>
      </c>
      <c r="H131" s="10" t="s">
        <v>654</v>
      </c>
      <c r="I131" s="11">
        <v>1</v>
      </c>
      <c r="J131" s="10" t="s">
        <v>31</v>
      </c>
      <c r="K131" s="10" t="s">
        <v>262</v>
      </c>
      <c r="L131" s="10" t="s">
        <v>263</v>
      </c>
      <c r="M131" s="10" t="s">
        <v>411</v>
      </c>
    </row>
    <row r="132" spans="1:13" x14ac:dyDescent="0.3">
      <c r="A132" s="10" t="s">
        <v>32</v>
      </c>
      <c r="B132" s="10" t="s">
        <v>649</v>
      </c>
      <c r="C132" s="10" t="s">
        <v>650</v>
      </c>
      <c r="D132" s="10" t="s">
        <v>651</v>
      </c>
      <c r="E132" s="10" t="s">
        <v>662</v>
      </c>
      <c r="F132" s="10" t="s">
        <v>259</v>
      </c>
      <c r="G132" s="10" t="s">
        <v>656</v>
      </c>
      <c r="H132" s="10" t="s">
        <v>657</v>
      </c>
      <c r="I132" s="11">
        <v>1</v>
      </c>
      <c r="J132" s="10" t="s">
        <v>31</v>
      </c>
      <c r="K132" s="10" t="s">
        <v>663</v>
      </c>
      <c r="L132" s="10" t="s">
        <v>263</v>
      </c>
      <c r="M132" s="10" t="s">
        <v>347</v>
      </c>
    </row>
    <row r="133" spans="1:13" x14ac:dyDescent="0.3">
      <c r="A133" s="10" t="s">
        <v>32</v>
      </c>
      <c r="B133" s="10" t="s">
        <v>649</v>
      </c>
      <c r="C133" s="10" t="s">
        <v>650</v>
      </c>
      <c r="D133" s="10" t="s">
        <v>651</v>
      </c>
      <c r="E133" s="10" t="s">
        <v>662</v>
      </c>
      <c r="F133" s="10" t="s">
        <v>259</v>
      </c>
      <c r="G133" s="10" t="s">
        <v>653</v>
      </c>
      <c r="H133" s="10" t="s">
        <v>654</v>
      </c>
      <c r="I133" s="11">
        <v>1</v>
      </c>
      <c r="J133" s="10" t="s">
        <v>31</v>
      </c>
      <c r="K133" s="10" t="s">
        <v>663</v>
      </c>
      <c r="L133" s="10" t="s">
        <v>263</v>
      </c>
      <c r="M133" s="10" t="s">
        <v>411</v>
      </c>
    </row>
    <row r="134" spans="1:13" x14ac:dyDescent="0.3">
      <c r="A134" s="10" t="s">
        <v>32</v>
      </c>
      <c r="B134" s="10" t="s">
        <v>649</v>
      </c>
      <c r="C134" s="10" t="s">
        <v>650</v>
      </c>
      <c r="D134" s="10" t="s">
        <v>651</v>
      </c>
      <c r="E134" s="10" t="s">
        <v>664</v>
      </c>
      <c r="F134" s="10" t="s">
        <v>259</v>
      </c>
      <c r="G134" s="10" t="s">
        <v>653</v>
      </c>
      <c r="H134" s="10" t="s">
        <v>654</v>
      </c>
      <c r="I134" s="11">
        <v>1</v>
      </c>
      <c r="J134" s="10" t="s">
        <v>31</v>
      </c>
      <c r="K134" s="10" t="s">
        <v>525</v>
      </c>
      <c r="L134" s="10" t="s">
        <v>263</v>
      </c>
      <c r="M134" s="10" t="s">
        <v>411</v>
      </c>
    </row>
    <row r="135" spans="1:13" x14ac:dyDescent="0.3">
      <c r="A135" s="10" t="s">
        <v>32</v>
      </c>
      <c r="B135" s="10" t="s">
        <v>649</v>
      </c>
      <c r="C135" s="10" t="s">
        <v>650</v>
      </c>
      <c r="D135" s="10" t="s">
        <v>651</v>
      </c>
      <c r="E135" s="10" t="s">
        <v>665</v>
      </c>
      <c r="F135" s="10" t="s">
        <v>259</v>
      </c>
      <c r="G135" s="10" t="s">
        <v>653</v>
      </c>
      <c r="H135" s="10" t="s">
        <v>654</v>
      </c>
      <c r="I135" s="11">
        <v>1</v>
      </c>
      <c r="J135" s="10" t="s">
        <v>31</v>
      </c>
      <c r="K135" s="10" t="s">
        <v>666</v>
      </c>
      <c r="L135" s="10" t="s">
        <v>263</v>
      </c>
      <c r="M135" s="10" t="s">
        <v>411</v>
      </c>
    </row>
    <row r="136" spans="1:13" x14ac:dyDescent="0.3">
      <c r="A136" s="10" t="s">
        <v>96</v>
      </c>
      <c r="B136" s="10" t="s">
        <v>667</v>
      </c>
      <c r="C136" s="10" t="s">
        <v>317</v>
      </c>
      <c r="D136" s="10" t="s">
        <v>668</v>
      </c>
      <c r="E136" s="10" t="s">
        <v>669</v>
      </c>
      <c r="F136" s="10" t="s">
        <v>259</v>
      </c>
      <c r="G136" s="10" t="s">
        <v>670</v>
      </c>
      <c r="H136" s="10" t="s">
        <v>671</v>
      </c>
      <c r="I136" s="11">
        <v>8</v>
      </c>
      <c r="J136" s="10" t="s">
        <v>95</v>
      </c>
      <c r="K136" s="10" t="s">
        <v>474</v>
      </c>
      <c r="L136" s="10" t="s">
        <v>263</v>
      </c>
      <c r="M136" s="10" t="s">
        <v>322</v>
      </c>
    </row>
    <row r="137" spans="1:13" x14ac:dyDescent="0.3">
      <c r="A137" s="10" t="s">
        <v>96</v>
      </c>
      <c r="B137" s="10" t="s">
        <v>667</v>
      </c>
      <c r="C137" s="10" t="s">
        <v>317</v>
      </c>
      <c r="D137" s="10" t="s">
        <v>668</v>
      </c>
      <c r="E137" s="10" t="s">
        <v>672</v>
      </c>
      <c r="F137" s="10" t="s">
        <v>259</v>
      </c>
      <c r="G137" s="10" t="s">
        <v>670</v>
      </c>
      <c r="H137" s="10" t="s">
        <v>671</v>
      </c>
      <c r="I137" s="11">
        <v>6</v>
      </c>
      <c r="J137" s="10" t="s">
        <v>95</v>
      </c>
      <c r="K137" s="10" t="s">
        <v>399</v>
      </c>
      <c r="L137" s="10" t="s">
        <v>263</v>
      </c>
      <c r="M137" s="10" t="s">
        <v>322</v>
      </c>
    </row>
    <row r="138" spans="1:13" x14ac:dyDescent="0.3">
      <c r="A138" s="10" t="s">
        <v>96</v>
      </c>
      <c r="B138" s="10" t="s">
        <v>667</v>
      </c>
      <c r="C138" s="10" t="s">
        <v>317</v>
      </c>
      <c r="D138" s="10" t="s">
        <v>668</v>
      </c>
      <c r="E138" s="10" t="s">
        <v>673</v>
      </c>
      <c r="F138" s="10" t="s">
        <v>259</v>
      </c>
      <c r="G138" s="10" t="s">
        <v>670</v>
      </c>
      <c r="H138" s="10" t="s">
        <v>671</v>
      </c>
      <c r="I138" s="11">
        <v>5</v>
      </c>
      <c r="J138" s="10" t="s">
        <v>95</v>
      </c>
      <c r="K138" s="10" t="s">
        <v>674</v>
      </c>
      <c r="L138" s="10" t="s">
        <v>263</v>
      </c>
      <c r="M138" s="10" t="s">
        <v>322</v>
      </c>
    </row>
    <row r="139" spans="1:13" x14ac:dyDescent="0.3">
      <c r="A139" s="10" t="s">
        <v>28</v>
      </c>
      <c r="B139" s="10" t="s">
        <v>675</v>
      </c>
      <c r="C139" s="10" t="s">
        <v>401</v>
      </c>
      <c r="D139" s="10" t="s">
        <v>676</v>
      </c>
      <c r="E139" s="10" t="s">
        <v>677</v>
      </c>
      <c r="F139" s="10" t="s">
        <v>259</v>
      </c>
      <c r="G139" s="10" t="s">
        <v>656</v>
      </c>
      <c r="H139" s="10" t="s">
        <v>657</v>
      </c>
      <c r="I139" s="11">
        <v>2</v>
      </c>
      <c r="J139" s="10" t="s">
        <v>27</v>
      </c>
      <c r="K139" s="10" t="s">
        <v>488</v>
      </c>
      <c r="L139" s="10" t="s">
        <v>263</v>
      </c>
      <c r="M139" s="10" t="s">
        <v>347</v>
      </c>
    </row>
    <row r="140" spans="1:13" x14ac:dyDescent="0.3">
      <c r="A140" s="10" t="s">
        <v>28</v>
      </c>
      <c r="B140" s="10" t="s">
        <v>675</v>
      </c>
      <c r="C140" s="10" t="s">
        <v>401</v>
      </c>
      <c r="D140" s="10" t="s">
        <v>676</v>
      </c>
      <c r="E140" s="10" t="s">
        <v>678</v>
      </c>
      <c r="F140" s="10" t="s">
        <v>259</v>
      </c>
      <c r="G140" s="10" t="s">
        <v>656</v>
      </c>
      <c r="H140" s="10" t="s">
        <v>657</v>
      </c>
      <c r="I140" s="11">
        <v>2</v>
      </c>
      <c r="J140" s="10" t="s">
        <v>27</v>
      </c>
      <c r="K140" s="10" t="s">
        <v>525</v>
      </c>
      <c r="L140" s="10" t="s">
        <v>263</v>
      </c>
      <c r="M140" s="10" t="s">
        <v>347</v>
      </c>
    </row>
    <row r="141" spans="1:13" x14ac:dyDescent="0.3">
      <c r="A141" s="10" t="s">
        <v>28</v>
      </c>
      <c r="B141" s="10" t="s">
        <v>675</v>
      </c>
      <c r="C141" s="10" t="s">
        <v>401</v>
      </c>
      <c r="D141" s="10" t="s">
        <v>676</v>
      </c>
      <c r="E141" s="10" t="s">
        <v>679</v>
      </c>
      <c r="F141" s="10" t="s">
        <v>259</v>
      </c>
      <c r="G141" s="10" t="s">
        <v>680</v>
      </c>
      <c r="H141" s="10" t="s">
        <v>681</v>
      </c>
      <c r="I141" s="11">
        <v>1</v>
      </c>
      <c r="J141" s="10" t="s">
        <v>27</v>
      </c>
      <c r="K141" s="10" t="s">
        <v>636</v>
      </c>
      <c r="L141" s="10" t="s">
        <v>263</v>
      </c>
      <c r="M141" s="10" t="s">
        <v>682</v>
      </c>
    </row>
    <row r="142" spans="1:13" x14ac:dyDescent="0.3">
      <c r="A142" s="10" t="s">
        <v>28</v>
      </c>
      <c r="B142" s="10" t="s">
        <v>675</v>
      </c>
      <c r="C142" s="10" t="s">
        <v>401</v>
      </c>
      <c r="D142" s="10" t="s">
        <v>676</v>
      </c>
      <c r="E142" s="10" t="s">
        <v>683</v>
      </c>
      <c r="F142" s="10" t="s">
        <v>259</v>
      </c>
      <c r="G142" s="10" t="s">
        <v>684</v>
      </c>
      <c r="H142" s="10" t="s">
        <v>685</v>
      </c>
      <c r="I142" s="11">
        <v>3</v>
      </c>
      <c r="J142" s="10" t="s">
        <v>27</v>
      </c>
      <c r="K142" s="10" t="s">
        <v>686</v>
      </c>
      <c r="L142" s="10" t="s">
        <v>263</v>
      </c>
      <c r="M142" s="10" t="s">
        <v>322</v>
      </c>
    </row>
    <row r="143" spans="1:13" x14ac:dyDescent="0.3">
      <c r="A143" s="10" t="s">
        <v>28</v>
      </c>
      <c r="B143" s="10" t="s">
        <v>675</v>
      </c>
      <c r="C143" s="10" t="s">
        <v>401</v>
      </c>
      <c r="D143" s="10" t="s">
        <v>676</v>
      </c>
      <c r="E143" s="10" t="s">
        <v>687</v>
      </c>
      <c r="F143" s="10" t="s">
        <v>259</v>
      </c>
      <c r="G143" s="10" t="s">
        <v>656</v>
      </c>
      <c r="H143" s="10" t="s">
        <v>657</v>
      </c>
      <c r="I143" s="11">
        <v>3</v>
      </c>
      <c r="J143" s="10" t="s">
        <v>27</v>
      </c>
      <c r="K143" s="10" t="s">
        <v>369</v>
      </c>
      <c r="L143" s="10" t="s">
        <v>263</v>
      </c>
      <c r="M143" s="10" t="s">
        <v>347</v>
      </c>
    </row>
    <row r="144" spans="1:13" x14ac:dyDescent="0.3">
      <c r="A144" s="10" t="s">
        <v>76</v>
      </c>
      <c r="B144" s="10" t="s">
        <v>688</v>
      </c>
      <c r="C144" s="10" t="s">
        <v>689</v>
      </c>
      <c r="D144" s="10" t="s">
        <v>690</v>
      </c>
      <c r="E144" s="10" t="s">
        <v>691</v>
      </c>
      <c r="F144" s="10" t="s">
        <v>259</v>
      </c>
      <c r="G144" s="10" t="s">
        <v>692</v>
      </c>
      <c r="H144" s="10" t="s">
        <v>693</v>
      </c>
      <c r="I144" s="11">
        <v>1</v>
      </c>
      <c r="J144" s="10" t="s">
        <v>75</v>
      </c>
      <c r="K144" s="10" t="s">
        <v>293</v>
      </c>
      <c r="L144" s="10" t="s">
        <v>263</v>
      </c>
      <c r="M144" s="10" t="s">
        <v>694</v>
      </c>
    </row>
    <row r="145" spans="1:13" x14ac:dyDescent="0.3">
      <c r="A145" s="10" t="s">
        <v>76</v>
      </c>
      <c r="B145" s="10" t="s">
        <v>688</v>
      </c>
      <c r="C145" s="10" t="s">
        <v>689</v>
      </c>
      <c r="D145" s="10" t="s">
        <v>690</v>
      </c>
      <c r="E145" s="10" t="s">
        <v>695</v>
      </c>
      <c r="F145" s="10" t="s">
        <v>259</v>
      </c>
      <c r="G145" s="10" t="s">
        <v>696</v>
      </c>
      <c r="H145" s="10" t="s">
        <v>697</v>
      </c>
      <c r="I145" s="11">
        <v>1</v>
      </c>
      <c r="J145" s="10" t="s">
        <v>75</v>
      </c>
      <c r="K145" s="10" t="s">
        <v>420</v>
      </c>
      <c r="L145" s="10" t="s">
        <v>263</v>
      </c>
      <c r="M145" s="10" t="s">
        <v>347</v>
      </c>
    </row>
    <row r="146" spans="1:13" x14ac:dyDescent="0.3">
      <c r="A146" s="10" t="s">
        <v>76</v>
      </c>
      <c r="B146" s="10" t="s">
        <v>688</v>
      </c>
      <c r="C146" s="10" t="s">
        <v>689</v>
      </c>
      <c r="D146" s="10" t="s">
        <v>690</v>
      </c>
      <c r="E146" s="10" t="s">
        <v>698</v>
      </c>
      <c r="F146" s="10" t="s">
        <v>259</v>
      </c>
      <c r="G146" s="10" t="s">
        <v>699</v>
      </c>
      <c r="H146" s="10" t="s">
        <v>700</v>
      </c>
      <c r="I146" s="11">
        <v>1</v>
      </c>
      <c r="J146" s="10" t="s">
        <v>75</v>
      </c>
      <c r="K146" s="10" t="s">
        <v>307</v>
      </c>
      <c r="L146" s="10" t="s">
        <v>263</v>
      </c>
      <c r="M146" s="10" t="s">
        <v>310</v>
      </c>
    </row>
    <row r="147" spans="1:13" x14ac:dyDescent="0.3">
      <c r="A147" s="10" t="s">
        <v>76</v>
      </c>
      <c r="B147" s="10" t="s">
        <v>688</v>
      </c>
      <c r="C147" s="10" t="s">
        <v>689</v>
      </c>
      <c r="D147" s="10" t="s">
        <v>690</v>
      </c>
      <c r="E147" s="10" t="s">
        <v>701</v>
      </c>
      <c r="F147" s="10" t="s">
        <v>259</v>
      </c>
      <c r="G147" s="10" t="s">
        <v>702</v>
      </c>
      <c r="H147" s="10" t="s">
        <v>703</v>
      </c>
      <c r="I147" s="11">
        <v>1</v>
      </c>
      <c r="J147" s="10" t="s">
        <v>75</v>
      </c>
      <c r="K147" s="10" t="s">
        <v>307</v>
      </c>
      <c r="L147" s="10" t="s">
        <v>263</v>
      </c>
      <c r="M147" s="10" t="s">
        <v>322</v>
      </c>
    </row>
    <row r="148" spans="1:13" x14ac:dyDescent="0.3">
      <c r="A148" s="10" t="s">
        <v>76</v>
      </c>
      <c r="B148" s="10" t="s">
        <v>688</v>
      </c>
      <c r="C148" s="10" t="s">
        <v>689</v>
      </c>
      <c r="D148" s="10" t="s">
        <v>690</v>
      </c>
      <c r="E148" s="10" t="s">
        <v>701</v>
      </c>
      <c r="F148" s="10" t="s">
        <v>259</v>
      </c>
      <c r="G148" s="10" t="s">
        <v>704</v>
      </c>
      <c r="H148" s="10" t="s">
        <v>705</v>
      </c>
      <c r="I148" s="11">
        <v>1</v>
      </c>
      <c r="J148" s="10" t="s">
        <v>75</v>
      </c>
      <c r="K148" s="10" t="s">
        <v>307</v>
      </c>
      <c r="L148" s="10" t="s">
        <v>263</v>
      </c>
      <c r="M148" s="10" t="s">
        <v>322</v>
      </c>
    </row>
    <row r="149" spans="1:13" x14ac:dyDescent="0.3">
      <c r="A149" s="10" t="s">
        <v>76</v>
      </c>
      <c r="B149" s="10" t="s">
        <v>688</v>
      </c>
      <c r="C149" s="10" t="s">
        <v>689</v>
      </c>
      <c r="D149" s="10" t="s">
        <v>690</v>
      </c>
      <c r="E149" s="10" t="s">
        <v>701</v>
      </c>
      <c r="F149" s="10" t="s">
        <v>259</v>
      </c>
      <c r="G149" s="10" t="s">
        <v>706</v>
      </c>
      <c r="H149" s="10" t="s">
        <v>707</v>
      </c>
      <c r="I149" s="11">
        <v>1</v>
      </c>
      <c r="J149" s="10" t="s">
        <v>75</v>
      </c>
      <c r="K149" s="10" t="s">
        <v>307</v>
      </c>
      <c r="L149" s="10" t="s">
        <v>263</v>
      </c>
      <c r="M149" s="10" t="s">
        <v>322</v>
      </c>
    </row>
    <row r="150" spans="1:13" x14ac:dyDescent="0.3">
      <c r="A150" s="10" t="s">
        <v>76</v>
      </c>
      <c r="B150" s="10" t="s">
        <v>688</v>
      </c>
      <c r="C150" s="10" t="s">
        <v>689</v>
      </c>
      <c r="D150" s="10" t="s">
        <v>690</v>
      </c>
      <c r="E150" s="10" t="s">
        <v>708</v>
      </c>
      <c r="F150" s="10" t="s">
        <v>259</v>
      </c>
      <c r="G150" s="10" t="s">
        <v>709</v>
      </c>
      <c r="H150" s="10" t="s">
        <v>710</v>
      </c>
      <c r="I150" s="11">
        <v>1</v>
      </c>
      <c r="J150" s="10" t="s">
        <v>75</v>
      </c>
      <c r="K150" s="10" t="s">
        <v>441</v>
      </c>
      <c r="L150" s="10" t="s">
        <v>263</v>
      </c>
      <c r="M150" s="10" t="s">
        <v>277</v>
      </c>
    </row>
    <row r="151" spans="1:13" x14ac:dyDescent="0.3">
      <c r="A151" s="10" t="s">
        <v>76</v>
      </c>
      <c r="B151" s="10" t="s">
        <v>688</v>
      </c>
      <c r="C151" s="10" t="s">
        <v>689</v>
      </c>
      <c r="D151" s="10" t="s">
        <v>690</v>
      </c>
      <c r="E151" s="10" t="s">
        <v>708</v>
      </c>
      <c r="F151" s="10" t="s">
        <v>259</v>
      </c>
      <c r="G151" s="10" t="s">
        <v>711</v>
      </c>
      <c r="H151" s="10" t="s">
        <v>712</v>
      </c>
      <c r="I151" s="11">
        <v>1</v>
      </c>
      <c r="J151" s="10" t="s">
        <v>75</v>
      </c>
      <c r="K151" s="10" t="s">
        <v>549</v>
      </c>
      <c r="L151" s="10" t="s">
        <v>263</v>
      </c>
      <c r="M151" s="10" t="s">
        <v>411</v>
      </c>
    </row>
    <row r="152" spans="1:13" x14ac:dyDescent="0.3">
      <c r="A152" s="10" t="s">
        <v>76</v>
      </c>
      <c r="B152" s="10" t="s">
        <v>688</v>
      </c>
      <c r="C152" s="10" t="s">
        <v>689</v>
      </c>
      <c r="D152" s="10" t="s">
        <v>690</v>
      </c>
      <c r="E152" s="10" t="s">
        <v>713</v>
      </c>
      <c r="F152" s="10" t="s">
        <v>259</v>
      </c>
      <c r="G152" s="10" t="s">
        <v>696</v>
      </c>
      <c r="H152" s="10" t="s">
        <v>697</v>
      </c>
      <c r="I152" s="11">
        <v>1</v>
      </c>
      <c r="J152" s="10" t="s">
        <v>75</v>
      </c>
      <c r="K152" s="10" t="s">
        <v>714</v>
      </c>
      <c r="L152" s="10" t="s">
        <v>263</v>
      </c>
      <c r="M152" s="10" t="s">
        <v>347</v>
      </c>
    </row>
    <row r="153" spans="1:13" x14ac:dyDescent="0.3">
      <c r="A153" s="10" t="s">
        <v>153</v>
      </c>
      <c r="B153" s="10" t="s">
        <v>715</v>
      </c>
      <c r="C153" s="10" t="s">
        <v>371</v>
      </c>
      <c r="D153" s="10" t="s">
        <v>716</v>
      </c>
      <c r="E153" s="10" t="s">
        <v>717</v>
      </c>
      <c r="F153" s="10" t="s">
        <v>259</v>
      </c>
      <c r="G153" s="10" t="s">
        <v>718</v>
      </c>
      <c r="H153" s="10" t="s">
        <v>719</v>
      </c>
      <c r="I153" s="11">
        <v>1</v>
      </c>
      <c r="J153" s="10" t="s">
        <v>152</v>
      </c>
      <c r="K153" s="10" t="s">
        <v>416</v>
      </c>
      <c r="L153" s="10" t="s">
        <v>263</v>
      </c>
      <c r="M153" s="10" t="s">
        <v>407</v>
      </c>
    </row>
    <row r="154" spans="1:13" x14ac:dyDescent="0.3">
      <c r="A154" s="10" t="s">
        <v>153</v>
      </c>
      <c r="B154" s="10" t="s">
        <v>715</v>
      </c>
      <c r="C154" s="10" t="s">
        <v>371</v>
      </c>
      <c r="D154" s="10" t="s">
        <v>716</v>
      </c>
      <c r="E154" s="10" t="s">
        <v>720</v>
      </c>
      <c r="F154" s="10" t="s">
        <v>259</v>
      </c>
      <c r="G154" s="10" t="s">
        <v>721</v>
      </c>
      <c r="H154" s="10" t="s">
        <v>722</v>
      </c>
      <c r="I154" s="11">
        <v>1</v>
      </c>
      <c r="J154" s="10" t="s">
        <v>152</v>
      </c>
      <c r="K154" s="10" t="s">
        <v>262</v>
      </c>
      <c r="L154" s="10" t="s">
        <v>263</v>
      </c>
      <c r="M154" s="10" t="s">
        <v>723</v>
      </c>
    </row>
    <row r="155" spans="1:13" x14ac:dyDescent="0.3">
      <c r="A155" s="10" t="s">
        <v>153</v>
      </c>
      <c r="B155" s="10" t="s">
        <v>715</v>
      </c>
      <c r="C155" s="10" t="s">
        <v>371</v>
      </c>
      <c r="D155" s="10" t="s">
        <v>716</v>
      </c>
      <c r="E155" s="10" t="s">
        <v>720</v>
      </c>
      <c r="F155" s="10" t="s">
        <v>259</v>
      </c>
      <c r="G155" s="10" t="s">
        <v>418</v>
      </c>
      <c r="H155" s="10" t="s">
        <v>419</v>
      </c>
      <c r="I155" s="11">
        <v>2</v>
      </c>
      <c r="J155" s="10" t="s">
        <v>152</v>
      </c>
      <c r="K155" s="10" t="s">
        <v>262</v>
      </c>
      <c r="L155" s="10" t="s">
        <v>263</v>
      </c>
      <c r="M155" s="10" t="s">
        <v>421</v>
      </c>
    </row>
    <row r="156" spans="1:13" x14ac:dyDescent="0.3">
      <c r="A156" s="10" t="s">
        <v>153</v>
      </c>
      <c r="B156" s="10" t="s">
        <v>715</v>
      </c>
      <c r="C156" s="10" t="s">
        <v>371</v>
      </c>
      <c r="D156" s="10" t="s">
        <v>716</v>
      </c>
      <c r="E156" s="10" t="s">
        <v>720</v>
      </c>
      <c r="F156" s="10" t="s">
        <v>259</v>
      </c>
      <c r="G156" s="10" t="s">
        <v>424</v>
      </c>
      <c r="H156" s="10" t="s">
        <v>425</v>
      </c>
      <c r="I156" s="11">
        <v>2</v>
      </c>
      <c r="J156" s="10" t="s">
        <v>152</v>
      </c>
      <c r="K156" s="10" t="s">
        <v>262</v>
      </c>
      <c r="L156" s="10" t="s">
        <v>263</v>
      </c>
      <c r="M156" s="10" t="s">
        <v>421</v>
      </c>
    </row>
    <row r="157" spans="1:13" x14ac:dyDescent="0.3">
      <c r="A157" s="10" t="s">
        <v>153</v>
      </c>
      <c r="B157" s="10" t="s">
        <v>715</v>
      </c>
      <c r="C157" s="10" t="s">
        <v>371</v>
      </c>
      <c r="D157" s="10" t="s">
        <v>716</v>
      </c>
      <c r="E157" s="10" t="s">
        <v>720</v>
      </c>
      <c r="F157" s="10" t="s">
        <v>259</v>
      </c>
      <c r="G157" s="10" t="s">
        <v>422</v>
      </c>
      <c r="H157" s="10" t="s">
        <v>423</v>
      </c>
      <c r="I157" s="11">
        <v>2</v>
      </c>
      <c r="J157" s="10" t="s">
        <v>152</v>
      </c>
      <c r="K157" s="10" t="s">
        <v>262</v>
      </c>
      <c r="L157" s="10" t="s">
        <v>263</v>
      </c>
      <c r="M157" s="10" t="s">
        <v>421</v>
      </c>
    </row>
    <row r="158" spans="1:13" x14ac:dyDescent="0.3">
      <c r="A158" s="10" t="s">
        <v>724</v>
      </c>
      <c r="B158" s="10" t="s">
        <v>725</v>
      </c>
      <c r="C158" s="10" t="s">
        <v>726</v>
      </c>
      <c r="D158" s="10" t="s">
        <v>727</v>
      </c>
      <c r="E158" s="10" t="s">
        <v>728</v>
      </c>
      <c r="F158" s="10" t="s">
        <v>259</v>
      </c>
      <c r="G158" s="10" t="s">
        <v>729</v>
      </c>
      <c r="H158" s="10" t="s">
        <v>730</v>
      </c>
      <c r="I158" s="11">
        <v>1</v>
      </c>
      <c r="J158" s="10" t="s">
        <v>122</v>
      </c>
      <c r="K158" s="10" t="s">
        <v>731</v>
      </c>
      <c r="L158" s="10" t="s">
        <v>263</v>
      </c>
      <c r="M158" s="10" t="s">
        <v>484</v>
      </c>
    </row>
    <row r="159" spans="1:13" x14ac:dyDescent="0.3">
      <c r="A159" s="10" t="s">
        <v>195</v>
      </c>
      <c r="B159" s="10" t="s">
        <v>732</v>
      </c>
      <c r="C159" s="10" t="s">
        <v>279</v>
      </c>
      <c r="D159" s="10" t="s">
        <v>733</v>
      </c>
      <c r="E159" s="10" t="s">
        <v>734</v>
      </c>
      <c r="F159" s="10" t="s">
        <v>259</v>
      </c>
      <c r="G159" s="10" t="s">
        <v>735</v>
      </c>
      <c r="H159" s="10" t="s">
        <v>736</v>
      </c>
      <c r="I159" s="11">
        <v>1</v>
      </c>
      <c r="J159" s="10" t="s">
        <v>194</v>
      </c>
      <c r="K159" s="10" t="s">
        <v>502</v>
      </c>
      <c r="L159" s="10" t="s">
        <v>263</v>
      </c>
      <c r="M159" s="10" t="s">
        <v>347</v>
      </c>
    </row>
    <row r="160" spans="1:13" x14ac:dyDescent="0.3">
      <c r="A160" s="10" t="s">
        <v>195</v>
      </c>
      <c r="B160" s="10" t="s">
        <v>732</v>
      </c>
      <c r="C160" s="10" t="s">
        <v>279</v>
      </c>
      <c r="D160" s="10" t="s">
        <v>733</v>
      </c>
      <c r="E160" s="10" t="s">
        <v>737</v>
      </c>
      <c r="F160" s="10" t="s">
        <v>259</v>
      </c>
      <c r="G160" s="10" t="s">
        <v>738</v>
      </c>
      <c r="H160" s="10" t="s">
        <v>739</v>
      </c>
      <c r="I160" s="11">
        <v>3</v>
      </c>
      <c r="J160" s="10" t="s">
        <v>194</v>
      </c>
      <c r="K160" s="10" t="s">
        <v>369</v>
      </c>
      <c r="L160" s="10" t="s">
        <v>263</v>
      </c>
      <c r="M160" s="10" t="s">
        <v>740</v>
      </c>
    </row>
    <row r="161" spans="1:13" x14ac:dyDescent="0.3">
      <c r="A161" s="10" t="s">
        <v>46</v>
      </c>
      <c r="B161" s="10" t="s">
        <v>741</v>
      </c>
      <c r="C161" s="10" t="s">
        <v>742</v>
      </c>
      <c r="D161" s="10" t="s">
        <v>743</v>
      </c>
      <c r="E161" s="10" t="s">
        <v>744</v>
      </c>
      <c r="F161" s="10" t="s">
        <v>259</v>
      </c>
      <c r="G161" s="10" t="s">
        <v>745</v>
      </c>
      <c r="H161" s="10" t="s">
        <v>746</v>
      </c>
      <c r="I161" s="11">
        <v>1</v>
      </c>
      <c r="J161" s="10" t="s">
        <v>45</v>
      </c>
      <c r="K161" s="10" t="s">
        <v>507</v>
      </c>
      <c r="L161" s="10" t="s">
        <v>263</v>
      </c>
      <c r="M161" s="10" t="s">
        <v>747</v>
      </c>
    </row>
    <row r="162" spans="1:13" x14ac:dyDescent="0.3">
      <c r="A162" s="10" t="s">
        <v>46</v>
      </c>
      <c r="B162" s="10" t="s">
        <v>741</v>
      </c>
      <c r="C162" s="10" t="s">
        <v>742</v>
      </c>
      <c r="D162" s="10" t="s">
        <v>743</v>
      </c>
      <c r="E162" s="10" t="s">
        <v>744</v>
      </c>
      <c r="F162" s="10" t="s">
        <v>259</v>
      </c>
      <c r="G162" s="10" t="s">
        <v>748</v>
      </c>
      <c r="H162" s="10" t="s">
        <v>749</v>
      </c>
      <c r="I162" s="11">
        <v>1</v>
      </c>
      <c r="J162" s="10" t="s">
        <v>45</v>
      </c>
      <c r="K162" s="10" t="s">
        <v>507</v>
      </c>
      <c r="L162" s="10" t="s">
        <v>263</v>
      </c>
      <c r="M162" s="10" t="s">
        <v>747</v>
      </c>
    </row>
    <row r="163" spans="1:13" x14ac:dyDescent="0.3">
      <c r="A163" s="10" t="s">
        <v>46</v>
      </c>
      <c r="B163" s="10" t="s">
        <v>741</v>
      </c>
      <c r="C163" s="10" t="s">
        <v>742</v>
      </c>
      <c r="D163" s="10" t="s">
        <v>743</v>
      </c>
      <c r="E163" s="10" t="s">
        <v>750</v>
      </c>
      <c r="F163" s="10" t="s">
        <v>259</v>
      </c>
      <c r="G163" s="10" t="s">
        <v>729</v>
      </c>
      <c r="H163" s="10" t="s">
        <v>730</v>
      </c>
      <c r="I163" s="11">
        <v>2</v>
      </c>
      <c r="J163" s="10" t="s">
        <v>45</v>
      </c>
      <c r="K163" s="10" t="s">
        <v>751</v>
      </c>
      <c r="L163" s="10" t="s">
        <v>263</v>
      </c>
      <c r="M163" s="10" t="s">
        <v>484</v>
      </c>
    </row>
    <row r="164" spans="1:13" x14ac:dyDescent="0.3">
      <c r="A164" s="10" t="s">
        <v>46</v>
      </c>
      <c r="B164" s="10" t="s">
        <v>741</v>
      </c>
      <c r="C164" s="10" t="s">
        <v>742</v>
      </c>
      <c r="D164" s="10" t="s">
        <v>743</v>
      </c>
      <c r="E164" s="10" t="s">
        <v>752</v>
      </c>
      <c r="F164" s="10" t="s">
        <v>259</v>
      </c>
      <c r="G164" s="10" t="s">
        <v>753</v>
      </c>
      <c r="H164" s="10" t="s">
        <v>754</v>
      </c>
      <c r="I164" s="11">
        <v>2</v>
      </c>
      <c r="J164" s="10" t="s">
        <v>45</v>
      </c>
      <c r="K164" s="10" t="s">
        <v>441</v>
      </c>
      <c r="L164" s="10" t="s">
        <v>263</v>
      </c>
      <c r="M164" s="10" t="s">
        <v>740</v>
      </c>
    </row>
    <row r="165" spans="1:13" x14ac:dyDescent="0.3">
      <c r="A165" s="10" t="s">
        <v>56</v>
      </c>
      <c r="B165" s="10" t="s">
        <v>755</v>
      </c>
      <c r="C165" s="10" t="s">
        <v>756</v>
      </c>
      <c r="D165" s="10" t="s">
        <v>757</v>
      </c>
      <c r="E165" s="10" t="s">
        <v>758</v>
      </c>
      <c r="F165" s="10" t="s">
        <v>259</v>
      </c>
      <c r="G165" s="10" t="s">
        <v>735</v>
      </c>
      <c r="H165" s="10" t="s">
        <v>736</v>
      </c>
      <c r="I165" s="11">
        <v>1</v>
      </c>
      <c r="J165" s="10" t="s">
        <v>55</v>
      </c>
      <c r="K165" s="10" t="s">
        <v>293</v>
      </c>
      <c r="L165" s="10" t="s">
        <v>263</v>
      </c>
      <c r="M165" s="10" t="s">
        <v>347</v>
      </c>
    </row>
    <row r="166" spans="1:13" x14ac:dyDescent="0.3">
      <c r="A166" s="10" t="s">
        <v>56</v>
      </c>
      <c r="B166" s="10" t="s">
        <v>755</v>
      </c>
      <c r="C166" s="10" t="s">
        <v>756</v>
      </c>
      <c r="D166" s="10" t="s">
        <v>757</v>
      </c>
      <c r="E166" s="10" t="s">
        <v>759</v>
      </c>
      <c r="F166" s="10" t="s">
        <v>259</v>
      </c>
      <c r="G166" s="10" t="s">
        <v>760</v>
      </c>
      <c r="H166" s="10" t="s">
        <v>761</v>
      </c>
      <c r="I166" s="11">
        <v>1</v>
      </c>
      <c r="J166" s="10" t="s">
        <v>55</v>
      </c>
      <c r="K166" s="10" t="s">
        <v>762</v>
      </c>
      <c r="L166" s="10" t="s">
        <v>263</v>
      </c>
      <c r="M166" s="10" t="s">
        <v>322</v>
      </c>
    </row>
    <row r="167" spans="1:13" x14ac:dyDescent="0.3">
      <c r="A167" s="10" t="s">
        <v>763</v>
      </c>
      <c r="B167" s="10" t="s">
        <v>764</v>
      </c>
      <c r="C167" s="10" t="s">
        <v>765</v>
      </c>
      <c r="D167" s="10" t="s">
        <v>766</v>
      </c>
      <c r="E167" s="10" t="s">
        <v>767</v>
      </c>
      <c r="F167" s="10" t="s">
        <v>259</v>
      </c>
      <c r="G167" s="10" t="s">
        <v>768</v>
      </c>
      <c r="H167" s="10" t="s">
        <v>769</v>
      </c>
      <c r="I167" s="11">
        <v>2</v>
      </c>
      <c r="J167" s="10" t="s">
        <v>110</v>
      </c>
      <c r="K167" s="10" t="s">
        <v>770</v>
      </c>
      <c r="L167" s="10" t="s">
        <v>263</v>
      </c>
      <c r="M167" s="10" t="s">
        <v>407</v>
      </c>
    </row>
    <row r="168" spans="1:13" x14ac:dyDescent="0.3">
      <c r="A168" s="10" t="s">
        <v>763</v>
      </c>
      <c r="B168" s="10" t="s">
        <v>764</v>
      </c>
      <c r="C168" s="10" t="s">
        <v>765</v>
      </c>
      <c r="D168" s="10" t="s">
        <v>766</v>
      </c>
      <c r="E168" s="10" t="s">
        <v>767</v>
      </c>
      <c r="F168" s="10" t="s">
        <v>259</v>
      </c>
      <c r="G168" s="10" t="s">
        <v>670</v>
      </c>
      <c r="H168" s="10" t="s">
        <v>671</v>
      </c>
      <c r="I168" s="11">
        <v>6</v>
      </c>
      <c r="J168" s="10" t="s">
        <v>110</v>
      </c>
      <c r="K168" s="10" t="s">
        <v>770</v>
      </c>
      <c r="L168" s="10" t="s">
        <v>263</v>
      </c>
      <c r="M168" s="10" t="s">
        <v>322</v>
      </c>
    </row>
    <row r="169" spans="1:13" x14ac:dyDescent="0.3">
      <c r="A169" s="10" t="s">
        <v>763</v>
      </c>
      <c r="B169" s="10" t="s">
        <v>764</v>
      </c>
      <c r="C169" s="10" t="s">
        <v>765</v>
      </c>
      <c r="D169" s="10" t="s">
        <v>766</v>
      </c>
      <c r="E169" s="10" t="s">
        <v>771</v>
      </c>
      <c r="F169" s="10" t="s">
        <v>259</v>
      </c>
      <c r="G169" s="10" t="s">
        <v>772</v>
      </c>
      <c r="H169" s="10" t="s">
        <v>773</v>
      </c>
      <c r="I169" s="11">
        <v>1</v>
      </c>
      <c r="J169" s="10" t="s">
        <v>110</v>
      </c>
      <c r="K169" s="10" t="s">
        <v>674</v>
      </c>
      <c r="L169" s="10" t="s">
        <v>263</v>
      </c>
      <c r="M169" s="10" t="s">
        <v>526</v>
      </c>
    </row>
    <row r="170" spans="1:13" x14ac:dyDescent="0.3">
      <c r="A170" s="10" t="s">
        <v>763</v>
      </c>
      <c r="B170" s="10" t="s">
        <v>764</v>
      </c>
      <c r="C170" s="10" t="s">
        <v>765</v>
      </c>
      <c r="D170" s="10" t="s">
        <v>766</v>
      </c>
      <c r="E170" s="10" t="s">
        <v>774</v>
      </c>
      <c r="F170" s="10" t="s">
        <v>259</v>
      </c>
      <c r="G170" s="10" t="s">
        <v>768</v>
      </c>
      <c r="H170" s="10" t="s">
        <v>769</v>
      </c>
      <c r="I170" s="11">
        <v>4</v>
      </c>
      <c r="J170" s="10" t="s">
        <v>110</v>
      </c>
      <c r="K170" s="10" t="s">
        <v>666</v>
      </c>
      <c r="L170" s="10" t="s">
        <v>263</v>
      </c>
      <c r="M170" s="10" t="s">
        <v>407</v>
      </c>
    </row>
    <row r="171" spans="1:13" x14ac:dyDescent="0.3">
      <c r="A171" s="10" t="s">
        <v>763</v>
      </c>
      <c r="B171" s="10" t="s">
        <v>764</v>
      </c>
      <c r="C171" s="10" t="s">
        <v>765</v>
      </c>
      <c r="D171" s="10" t="s">
        <v>766</v>
      </c>
      <c r="E171" s="10" t="s">
        <v>775</v>
      </c>
      <c r="F171" s="10" t="s">
        <v>259</v>
      </c>
      <c r="G171" s="10" t="s">
        <v>670</v>
      </c>
      <c r="H171" s="10" t="s">
        <v>671</v>
      </c>
      <c r="I171" s="11">
        <v>3</v>
      </c>
      <c r="J171" s="10" t="s">
        <v>110</v>
      </c>
      <c r="K171" s="10" t="s">
        <v>462</v>
      </c>
      <c r="L171" s="10" t="s">
        <v>263</v>
      </c>
      <c r="M171" s="10" t="s">
        <v>322</v>
      </c>
    </row>
    <row r="172" spans="1:13" x14ac:dyDescent="0.3">
      <c r="A172" s="10" t="s">
        <v>109</v>
      </c>
      <c r="B172" s="10" t="s">
        <v>776</v>
      </c>
      <c r="C172" s="10" t="s">
        <v>288</v>
      </c>
      <c r="D172" s="10" t="s">
        <v>777</v>
      </c>
      <c r="E172" s="10" t="s">
        <v>778</v>
      </c>
      <c r="F172" s="10" t="s">
        <v>259</v>
      </c>
      <c r="G172" s="10" t="s">
        <v>779</v>
      </c>
      <c r="H172" s="10" t="s">
        <v>780</v>
      </c>
      <c r="I172" s="11">
        <v>3</v>
      </c>
      <c r="J172" s="10" t="s">
        <v>108</v>
      </c>
      <c r="K172" s="10" t="s">
        <v>686</v>
      </c>
      <c r="L172" s="10" t="s">
        <v>263</v>
      </c>
      <c r="M172" s="10" t="s">
        <v>781</v>
      </c>
    </row>
    <row r="173" spans="1:13" x14ac:dyDescent="0.3">
      <c r="A173" s="10" t="s">
        <v>109</v>
      </c>
      <c r="B173" s="10" t="s">
        <v>776</v>
      </c>
      <c r="C173" s="10" t="s">
        <v>288</v>
      </c>
      <c r="D173" s="10" t="s">
        <v>777</v>
      </c>
      <c r="E173" s="10" t="s">
        <v>782</v>
      </c>
      <c r="F173" s="10" t="s">
        <v>259</v>
      </c>
      <c r="G173" s="10" t="s">
        <v>783</v>
      </c>
      <c r="H173" s="10" t="s">
        <v>784</v>
      </c>
      <c r="I173" s="11">
        <v>1</v>
      </c>
      <c r="J173" s="10" t="s">
        <v>108</v>
      </c>
      <c r="K173" s="10" t="s">
        <v>542</v>
      </c>
      <c r="L173" s="10" t="s">
        <v>263</v>
      </c>
      <c r="M173" s="10" t="s">
        <v>347</v>
      </c>
    </row>
    <row r="174" spans="1:13" x14ac:dyDescent="0.3">
      <c r="A174" s="10" t="s">
        <v>109</v>
      </c>
      <c r="B174" s="10" t="s">
        <v>776</v>
      </c>
      <c r="C174" s="10" t="s">
        <v>288</v>
      </c>
      <c r="D174" s="10" t="s">
        <v>777</v>
      </c>
      <c r="E174" s="10" t="s">
        <v>785</v>
      </c>
      <c r="F174" s="10" t="s">
        <v>259</v>
      </c>
      <c r="G174" s="10" t="s">
        <v>783</v>
      </c>
      <c r="H174" s="10" t="s">
        <v>784</v>
      </c>
      <c r="I174" s="11">
        <v>1</v>
      </c>
      <c r="J174" s="10" t="s">
        <v>108</v>
      </c>
      <c r="K174" s="10" t="s">
        <v>462</v>
      </c>
      <c r="L174" s="10" t="s">
        <v>263</v>
      </c>
      <c r="M174" s="10" t="s">
        <v>347</v>
      </c>
    </row>
    <row r="175" spans="1:13" x14ac:dyDescent="0.3">
      <c r="A175" s="10" t="s">
        <v>109</v>
      </c>
      <c r="B175" s="10" t="s">
        <v>776</v>
      </c>
      <c r="C175" s="10" t="s">
        <v>288</v>
      </c>
      <c r="D175" s="10" t="s">
        <v>777</v>
      </c>
      <c r="E175" s="10" t="s">
        <v>785</v>
      </c>
      <c r="F175" s="10" t="s">
        <v>259</v>
      </c>
      <c r="G175" s="10" t="s">
        <v>786</v>
      </c>
      <c r="H175" s="10" t="s">
        <v>787</v>
      </c>
      <c r="I175" s="11">
        <v>1</v>
      </c>
      <c r="J175" s="10" t="s">
        <v>108</v>
      </c>
      <c r="K175" s="10" t="s">
        <v>462</v>
      </c>
      <c r="L175" s="10" t="s">
        <v>263</v>
      </c>
      <c r="M175" s="10" t="s">
        <v>347</v>
      </c>
    </row>
    <row r="176" spans="1:13" x14ac:dyDescent="0.3">
      <c r="A176" s="10" t="s">
        <v>38</v>
      </c>
      <c r="B176" s="10" t="s">
        <v>788</v>
      </c>
      <c r="C176" s="10" t="s">
        <v>789</v>
      </c>
      <c r="D176" s="10" t="s">
        <v>790</v>
      </c>
      <c r="E176" s="10" t="s">
        <v>791</v>
      </c>
      <c r="F176" s="10" t="s">
        <v>259</v>
      </c>
      <c r="G176" s="10" t="s">
        <v>792</v>
      </c>
      <c r="H176" s="10" t="s">
        <v>793</v>
      </c>
      <c r="I176" s="11">
        <v>1</v>
      </c>
      <c r="J176" s="10" t="s">
        <v>37</v>
      </c>
      <c r="K176" s="10" t="s">
        <v>666</v>
      </c>
      <c r="L176" s="10" t="s">
        <v>263</v>
      </c>
      <c r="M176" s="10" t="s">
        <v>794</v>
      </c>
    </row>
    <row r="177" spans="1:13" x14ac:dyDescent="0.3">
      <c r="A177" s="10" t="s">
        <v>151</v>
      </c>
      <c r="B177" s="10" t="s">
        <v>795</v>
      </c>
      <c r="C177" s="10" t="s">
        <v>796</v>
      </c>
      <c r="D177" s="10" t="s">
        <v>797</v>
      </c>
      <c r="E177" s="10" t="s">
        <v>798</v>
      </c>
      <c r="F177" s="10" t="s">
        <v>259</v>
      </c>
      <c r="G177" s="10" t="s">
        <v>799</v>
      </c>
      <c r="H177" s="10" t="s">
        <v>800</v>
      </c>
      <c r="I177" s="11">
        <v>3</v>
      </c>
      <c r="J177" s="10" t="s">
        <v>150</v>
      </c>
      <c r="K177" s="10" t="s">
        <v>284</v>
      </c>
      <c r="L177" s="10" t="s">
        <v>263</v>
      </c>
      <c r="M177" s="10" t="s">
        <v>267</v>
      </c>
    </row>
    <row r="178" spans="1:13" x14ac:dyDescent="0.3">
      <c r="A178" s="10" t="s">
        <v>151</v>
      </c>
      <c r="B178" s="10" t="s">
        <v>795</v>
      </c>
      <c r="C178" s="10" t="s">
        <v>796</v>
      </c>
      <c r="D178" s="10" t="s">
        <v>797</v>
      </c>
      <c r="E178" s="10" t="s">
        <v>798</v>
      </c>
      <c r="F178" s="10" t="s">
        <v>259</v>
      </c>
      <c r="G178" s="10" t="s">
        <v>801</v>
      </c>
      <c r="H178" s="10" t="s">
        <v>802</v>
      </c>
      <c r="I178" s="11">
        <v>1</v>
      </c>
      <c r="J178" s="10" t="s">
        <v>150</v>
      </c>
      <c r="K178" s="10" t="s">
        <v>284</v>
      </c>
      <c r="L178" s="10" t="s">
        <v>263</v>
      </c>
      <c r="M178" s="10" t="s">
        <v>511</v>
      </c>
    </row>
    <row r="179" spans="1:13" x14ac:dyDescent="0.3">
      <c r="A179" s="10" t="s">
        <v>151</v>
      </c>
      <c r="B179" s="10" t="s">
        <v>795</v>
      </c>
      <c r="C179" s="10" t="s">
        <v>796</v>
      </c>
      <c r="D179" s="10" t="s">
        <v>797</v>
      </c>
      <c r="E179" s="10" t="s">
        <v>803</v>
      </c>
      <c r="F179" s="10" t="s">
        <v>259</v>
      </c>
      <c r="G179" s="10" t="s">
        <v>804</v>
      </c>
      <c r="H179" s="10" t="s">
        <v>805</v>
      </c>
      <c r="I179" s="11">
        <v>15</v>
      </c>
      <c r="J179" s="10" t="s">
        <v>150</v>
      </c>
      <c r="K179" s="10" t="s">
        <v>351</v>
      </c>
      <c r="L179" s="10" t="s">
        <v>263</v>
      </c>
      <c r="M179" s="10" t="s">
        <v>325</v>
      </c>
    </row>
    <row r="180" spans="1:13" x14ac:dyDescent="0.3">
      <c r="A180" s="10" t="s">
        <v>151</v>
      </c>
      <c r="B180" s="10" t="s">
        <v>795</v>
      </c>
      <c r="C180" s="10" t="s">
        <v>796</v>
      </c>
      <c r="D180" s="10" t="s">
        <v>797</v>
      </c>
      <c r="E180" s="10" t="s">
        <v>806</v>
      </c>
      <c r="F180" s="10" t="s">
        <v>259</v>
      </c>
      <c r="G180" s="10" t="s">
        <v>807</v>
      </c>
      <c r="H180" s="10" t="s">
        <v>808</v>
      </c>
      <c r="I180" s="11">
        <v>1</v>
      </c>
      <c r="J180" s="10" t="s">
        <v>150</v>
      </c>
      <c r="K180" s="10" t="s">
        <v>751</v>
      </c>
      <c r="L180" s="10" t="s">
        <v>263</v>
      </c>
      <c r="M180" s="10" t="s">
        <v>264</v>
      </c>
    </row>
    <row r="181" spans="1:13" x14ac:dyDescent="0.3">
      <c r="A181" s="10" t="s">
        <v>151</v>
      </c>
      <c r="B181" s="10" t="s">
        <v>795</v>
      </c>
      <c r="C181" s="10" t="s">
        <v>796</v>
      </c>
      <c r="D181" s="10" t="s">
        <v>797</v>
      </c>
      <c r="E181" s="10" t="s">
        <v>809</v>
      </c>
      <c r="F181" s="10" t="s">
        <v>259</v>
      </c>
      <c r="G181" s="10" t="s">
        <v>810</v>
      </c>
      <c r="H181" s="10" t="s">
        <v>811</v>
      </c>
      <c r="I181" s="11">
        <v>2</v>
      </c>
      <c r="J181" s="10" t="s">
        <v>150</v>
      </c>
      <c r="K181" s="10" t="s">
        <v>751</v>
      </c>
      <c r="L181" s="10" t="s">
        <v>263</v>
      </c>
      <c r="M181" s="10" t="s">
        <v>812</v>
      </c>
    </row>
    <row r="182" spans="1:13" x14ac:dyDescent="0.3">
      <c r="A182" s="10" t="s">
        <v>813</v>
      </c>
      <c r="B182" s="10" t="s">
        <v>715</v>
      </c>
      <c r="C182" s="10" t="s">
        <v>371</v>
      </c>
      <c r="D182" s="10" t="s">
        <v>814</v>
      </c>
      <c r="E182" s="10" t="s">
        <v>815</v>
      </c>
      <c r="F182" s="10" t="s">
        <v>259</v>
      </c>
      <c r="G182" s="10" t="s">
        <v>816</v>
      </c>
      <c r="H182" s="10" t="s">
        <v>817</v>
      </c>
      <c r="I182" s="11">
        <v>1</v>
      </c>
      <c r="J182" s="10" t="s">
        <v>57</v>
      </c>
      <c r="K182" s="10" t="s">
        <v>488</v>
      </c>
      <c r="L182" s="10" t="s">
        <v>263</v>
      </c>
      <c r="M182" s="10" t="s">
        <v>322</v>
      </c>
    </row>
    <row r="183" spans="1:13" x14ac:dyDescent="0.3">
      <c r="A183" s="10" t="s">
        <v>813</v>
      </c>
      <c r="B183" s="10" t="s">
        <v>715</v>
      </c>
      <c r="C183" s="10" t="s">
        <v>371</v>
      </c>
      <c r="D183" s="10" t="s">
        <v>814</v>
      </c>
      <c r="E183" s="10" t="s">
        <v>818</v>
      </c>
      <c r="F183" s="10" t="s">
        <v>259</v>
      </c>
      <c r="G183" s="10" t="s">
        <v>816</v>
      </c>
      <c r="H183" s="10" t="s">
        <v>817</v>
      </c>
      <c r="I183" s="11">
        <v>1</v>
      </c>
      <c r="J183" s="10" t="s">
        <v>57</v>
      </c>
      <c r="K183" s="10" t="s">
        <v>351</v>
      </c>
      <c r="L183" s="10" t="s">
        <v>263</v>
      </c>
      <c r="M183" s="10" t="s">
        <v>322</v>
      </c>
    </row>
    <row r="184" spans="1:13" x14ac:dyDescent="0.3">
      <c r="A184" s="10" t="s">
        <v>813</v>
      </c>
      <c r="B184" s="10" t="s">
        <v>715</v>
      </c>
      <c r="C184" s="10" t="s">
        <v>371</v>
      </c>
      <c r="D184" s="10" t="s">
        <v>814</v>
      </c>
      <c r="E184" s="10" t="s">
        <v>819</v>
      </c>
      <c r="F184" s="10" t="s">
        <v>259</v>
      </c>
      <c r="G184" s="10" t="s">
        <v>729</v>
      </c>
      <c r="H184" s="10" t="s">
        <v>730</v>
      </c>
      <c r="I184" s="11">
        <v>3</v>
      </c>
      <c r="J184" s="10" t="s">
        <v>57</v>
      </c>
      <c r="K184" s="10" t="s">
        <v>437</v>
      </c>
      <c r="L184" s="10" t="s">
        <v>263</v>
      </c>
      <c r="M184" s="10" t="s">
        <v>484</v>
      </c>
    </row>
    <row r="185" spans="1:13" x14ac:dyDescent="0.3">
      <c r="A185" s="10" t="s">
        <v>813</v>
      </c>
      <c r="B185" s="10" t="s">
        <v>715</v>
      </c>
      <c r="C185" s="10" t="s">
        <v>371</v>
      </c>
      <c r="D185" s="10" t="s">
        <v>814</v>
      </c>
      <c r="E185" s="10" t="s">
        <v>820</v>
      </c>
      <c r="F185" s="10" t="s">
        <v>259</v>
      </c>
      <c r="G185" s="10" t="s">
        <v>821</v>
      </c>
      <c r="H185" s="10" t="s">
        <v>822</v>
      </c>
      <c r="I185" s="11">
        <v>200</v>
      </c>
      <c r="J185" s="10" t="s">
        <v>57</v>
      </c>
      <c r="K185" s="10" t="s">
        <v>549</v>
      </c>
      <c r="L185" s="10" t="s">
        <v>263</v>
      </c>
      <c r="M185" s="10" t="s">
        <v>560</v>
      </c>
    </row>
    <row r="186" spans="1:13" x14ac:dyDescent="0.3">
      <c r="A186" s="10" t="s">
        <v>823</v>
      </c>
      <c r="B186" s="10" t="s">
        <v>824</v>
      </c>
      <c r="C186" s="10" t="s">
        <v>604</v>
      </c>
      <c r="D186" s="10" t="s">
        <v>825</v>
      </c>
      <c r="E186" s="10" t="s">
        <v>826</v>
      </c>
      <c r="F186" s="10" t="s">
        <v>259</v>
      </c>
      <c r="G186" s="10" t="s">
        <v>827</v>
      </c>
      <c r="H186" s="10" t="s">
        <v>828</v>
      </c>
      <c r="I186" s="11">
        <v>2</v>
      </c>
      <c r="J186" s="10" t="s">
        <v>89</v>
      </c>
      <c r="K186" s="10" t="s">
        <v>377</v>
      </c>
      <c r="L186" s="10" t="s">
        <v>263</v>
      </c>
      <c r="M186" s="10" t="s">
        <v>322</v>
      </c>
    </row>
    <row r="187" spans="1:13" x14ac:dyDescent="0.3">
      <c r="A187" s="10" t="s">
        <v>823</v>
      </c>
      <c r="B187" s="10" t="s">
        <v>824</v>
      </c>
      <c r="C187" s="10" t="s">
        <v>604</v>
      </c>
      <c r="D187" s="10" t="s">
        <v>825</v>
      </c>
      <c r="E187" s="10" t="s">
        <v>829</v>
      </c>
      <c r="F187" s="10" t="s">
        <v>259</v>
      </c>
      <c r="G187" s="10" t="s">
        <v>729</v>
      </c>
      <c r="H187" s="10" t="s">
        <v>730</v>
      </c>
      <c r="I187" s="11">
        <v>1</v>
      </c>
      <c r="J187" s="10" t="s">
        <v>89</v>
      </c>
      <c r="K187" s="10" t="s">
        <v>663</v>
      </c>
      <c r="L187" s="10" t="s">
        <v>263</v>
      </c>
      <c r="M187" s="10" t="s">
        <v>484</v>
      </c>
    </row>
    <row r="188" spans="1:13" x14ac:dyDescent="0.3">
      <c r="A188" s="10" t="s">
        <v>823</v>
      </c>
      <c r="B188" s="10" t="s">
        <v>824</v>
      </c>
      <c r="C188" s="10" t="s">
        <v>604</v>
      </c>
      <c r="D188" s="10" t="s">
        <v>825</v>
      </c>
      <c r="E188" s="10" t="s">
        <v>830</v>
      </c>
      <c r="F188" s="10" t="s">
        <v>259</v>
      </c>
      <c r="G188" s="10" t="s">
        <v>827</v>
      </c>
      <c r="H188" s="10" t="s">
        <v>828</v>
      </c>
      <c r="I188" s="11">
        <v>2</v>
      </c>
      <c r="J188" s="10" t="s">
        <v>89</v>
      </c>
      <c r="K188" s="10" t="s">
        <v>663</v>
      </c>
      <c r="L188" s="10" t="s">
        <v>263</v>
      </c>
      <c r="M188" s="10" t="s">
        <v>322</v>
      </c>
    </row>
    <row r="189" spans="1:13" x14ac:dyDescent="0.3">
      <c r="A189" s="10" t="s">
        <v>823</v>
      </c>
      <c r="B189" s="10" t="s">
        <v>824</v>
      </c>
      <c r="C189" s="10" t="s">
        <v>604</v>
      </c>
      <c r="D189" s="10" t="s">
        <v>825</v>
      </c>
      <c r="E189" s="10" t="s">
        <v>831</v>
      </c>
      <c r="F189" s="10" t="s">
        <v>259</v>
      </c>
      <c r="G189" s="10" t="s">
        <v>832</v>
      </c>
      <c r="H189" s="10" t="s">
        <v>833</v>
      </c>
      <c r="I189" s="11">
        <v>1</v>
      </c>
      <c r="J189" s="10" t="s">
        <v>89</v>
      </c>
      <c r="K189" s="10" t="s">
        <v>369</v>
      </c>
      <c r="L189" s="10" t="s">
        <v>263</v>
      </c>
      <c r="M189" s="10" t="s">
        <v>267</v>
      </c>
    </row>
    <row r="190" spans="1:13" x14ac:dyDescent="0.3">
      <c r="A190" s="10" t="s">
        <v>823</v>
      </c>
      <c r="B190" s="10" t="s">
        <v>824</v>
      </c>
      <c r="C190" s="10" t="s">
        <v>604</v>
      </c>
      <c r="D190" s="10" t="s">
        <v>825</v>
      </c>
      <c r="E190" s="10" t="s">
        <v>834</v>
      </c>
      <c r="F190" s="10" t="s">
        <v>259</v>
      </c>
      <c r="G190" s="10" t="s">
        <v>835</v>
      </c>
      <c r="H190" s="10" t="s">
        <v>836</v>
      </c>
      <c r="I190" s="11">
        <v>1</v>
      </c>
      <c r="J190" s="10" t="s">
        <v>89</v>
      </c>
      <c r="K190" s="10" t="s">
        <v>435</v>
      </c>
      <c r="L190" s="10" t="s">
        <v>263</v>
      </c>
      <c r="M190" s="10" t="s">
        <v>837</v>
      </c>
    </row>
    <row r="191" spans="1:13" x14ac:dyDescent="0.3">
      <c r="A191" s="10" t="s">
        <v>823</v>
      </c>
      <c r="B191" s="10" t="s">
        <v>824</v>
      </c>
      <c r="C191" s="10" t="s">
        <v>604</v>
      </c>
      <c r="D191" s="10" t="s">
        <v>825</v>
      </c>
      <c r="E191" s="10" t="s">
        <v>838</v>
      </c>
      <c r="F191" s="10" t="s">
        <v>259</v>
      </c>
      <c r="G191" s="10" t="s">
        <v>839</v>
      </c>
      <c r="H191" s="10" t="s">
        <v>840</v>
      </c>
      <c r="I191" s="11">
        <v>1</v>
      </c>
      <c r="J191" s="10" t="s">
        <v>89</v>
      </c>
      <c r="K191" s="10" t="s">
        <v>648</v>
      </c>
      <c r="L191" s="10" t="s">
        <v>263</v>
      </c>
      <c r="M191" s="10" t="s">
        <v>411</v>
      </c>
    </row>
    <row r="192" spans="1:13" x14ac:dyDescent="0.3">
      <c r="A192" s="10" t="s">
        <v>823</v>
      </c>
      <c r="B192" s="10" t="s">
        <v>824</v>
      </c>
      <c r="C192" s="10" t="s">
        <v>604</v>
      </c>
      <c r="D192" s="10" t="s">
        <v>825</v>
      </c>
      <c r="E192" s="10" t="s">
        <v>838</v>
      </c>
      <c r="F192" s="10" t="s">
        <v>259</v>
      </c>
      <c r="G192" s="10" t="s">
        <v>827</v>
      </c>
      <c r="H192" s="10" t="s">
        <v>828</v>
      </c>
      <c r="I192" s="11">
        <v>3</v>
      </c>
      <c r="J192" s="10" t="s">
        <v>89</v>
      </c>
      <c r="K192" s="10" t="s">
        <v>648</v>
      </c>
      <c r="L192" s="10" t="s">
        <v>263</v>
      </c>
      <c r="M192" s="10" t="s">
        <v>322</v>
      </c>
    </row>
    <row r="193" spans="1:13" x14ac:dyDescent="0.3">
      <c r="A193" s="10" t="s">
        <v>161</v>
      </c>
      <c r="B193" s="10" t="s">
        <v>841</v>
      </c>
      <c r="C193" s="10" t="s">
        <v>279</v>
      </c>
      <c r="D193" s="10" t="s">
        <v>842</v>
      </c>
      <c r="E193" s="10" t="s">
        <v>843</v>
      </c>
      <c r="F193" s="10" t="s">
        <v>259</v>
      </c>
      <c r="G193" s="10" t="s">
        <v>844</v>
      </c>
      <c r="H193" s="10" t="s">
        <v>845</v>
      </c>
      <c r="I193" s="11">
        <v>3</v>
      </c>
      <c r="J193" s="10" t="s">
        <v>160</v>
      </c>
      <c r="K193" s="10" t="s">
        <v>551</v>
      </c>
      <c r="L193" s="10" t="s">
        <v>263</v>
      </c>
      <c r="M193" s="10" t="s">
        <v>411</v>
      </c>
    </row>
    <row r="194" spans="1:13" x14ac:dyDescent="0.3">
      <c r="A194" s="10" t="s">
        <v>161</v>
      </c>
      <c r="B194" s="10" t="s">
        <v>841</v>
      </c>
      <c r="C194" s="10" t="s">
        <v>279</v>
      </c>
      <c r="D194" s="10" t="s">
        <v>842</v>
      </c>
      <c r="E194" s="10" t="s">
        <v>846</v>
      </c>
      <c r="F194" s="10" t="s">
        <v>259</v>
      </c>
      <c r="G194" s="10" t="s">
        <v>847</v>
      </c>
      <c r="H194" s="10" t="s">
        <v>848</v>
      </c>
      <c r="I194" s="11">
        <v>1</v>
      </c>
      <c r="J194" s="10" t="s">
        <v>160</v>
      </c>
      <c r="K194" s="10" t="s">
        <v>271</v>
      </c>
      <c r="L194" s="10" t="s">
        <v>263</v>
      </c>
      <c r="M194" s="10" t="s">
        <v>458</v>
      </c>
    </row>
    <row r="195" spans="1:13" x14ac:dyDescent="0.3">
      <c r="A195" s="10" t="s">
        <v>823</v>
      </c>
      <c r="B195" s="10" t="s">
        <v>849</v>
      </c>
      <c r="C195" s="10" t="s">
        <v>555</v>
      </c>
      <c r="D195" s="10" t="s">
        <v>850</v>
      </c>
      <c r="E195" s="10" t="s">
        <v>851</v>
      </c>
      <c r="F195" s="10" t="s">
        <v>259</v>
      </c>
      <c r="G195" s="10" t="s">
        <v>852</v>
      </c>
      <c r="H195" s="10" t="s">
        <v>853</v>
      </c>
      <c r="I195" s="11">
        <v>1</v>
      </c>
      <c r="J195" s="10" t="s">
        <v>105</v>
      </c>
      <c r="K195" s="10" t="s">
        <v>854</v>
      </c>
      <c r="L195" s="10" t="s">
        <v>263</v>
      </c>
      <c r="M195" s="10" t="s">
        <v>545</v>
      </c>
    </row>
    <row r="196" spans="1:13" x14ac:dyDescent="0.3">
      <c r="A196" s="10" t="s">
        <v>823</v>
      </c>
      <c r="B196" s="10" t="s">
        <v>849</v>
      </c>
      <c r="C196" s="10" t="s">
        <v>555</v>
      </c>
      <c r="D196" s="10" t="s">
        <v>850</v>
      </c>
      <c r="E196" s="10" t="s">
        <v>851</v>
      </c>
      <c r="F196" s="10" t="s">
        <v>259</v>
      </c>
      <c r="G196" s="10" t="s">
        <v>855</v>
      </c>
      <c r="H196" s="10" t="s">
        <v>856</v>
      </c>
      <c r="I196" s="11">
        <v>4</v>
      </c>
      <c r="J196" s="10" t="s">
        <v>105</v>
      </c>
      <c r="K196" s="10" t="s">
        <v>854</v>
      </c>
      <c r="L196" s="10" t="s">
        <v>263</v>
      </c>
      <c r="M196" s="10" t="s">
        <v>857</v>
      </c>
    </row>
    <row r="197" spans="1:13" x14ac:dyDescent="0.3">
      <c r="A197" s="10" t="s">
        <v>823</v>
      </c>
      <c r="B197" s="10" t="s">
        <v>849</v>
      </c>
      <c r="C197" s="10" t="s">
        <v>555</v>
      </c>
      <c r="D197" s="10" t="s">
        <v>850</v>
      </c>
      <c r="E197" s="10" t="s">
        <v>851</v>
      </c>
      <c r="F197" s="10" t="s">
        <v>259</v>
      </c>
      <c r="G197" s="10" t="s">
        <v>858</v>
      </c>
      <c r="H197" s="10" t="s">
        <v>859</v>
      </c>
      <c r="I197" s="11">
        <v>1</v>
      </c>
      <c r="J197" s="10" t="s">
        <v>105</v>
      </c>
      <c r="K197" s="10" t="s">
        <v>854</v>
      </c>
      <c r="L197" s="10" t="s">
        <v>263</v>
      </c>
      <c r="M197" s="10" t="s">
        <v>340</v>
      </c>
    </row>
    <row r="198" spans="1:13" x14ac:dyDescent="0.3">
      <c r="A198" s="10" t="s">
        <v>823</v>
      </c>
      <c r="B198" s="10" t="s">
        <v>849</v>
      </c>
      <c r="C198" s="10" t="s">
        <v>555</v>
      </c>
      <c r="D198" s="10" t="s">
        <v>850</v>
      </c>
      <c r="E198" s="10" t="s">
        <v>851</v>
      </c>
      <c r="F198" s="10" t="s">
        <v>259</v>
      </c>
      <c r="G198" s="10" t="s">
        <v>497</v>
      </c>
      <c r="H198" s="10" t="s">
        <v>498</v>
      </c>
      <c r="I198" s="11">
        <v>1</v>
      </c>
      <c r="J198" s="10" t="s">
        <v>105</v>
      </c>
      <c r="K198" s="10" t="s">
        <v>854</v>
      </c>
      <c r="L198" s="10" t="s">
        <v>263</v>
      </c>
      <c r="M198" s="10" t="s">
        <v>340</v>
      </c>
    </row>
    <row r="199" spans="1:13" x14ac:dyDescent="0.3">
      <c r="A199" s="10" t="s">
        <v>823</v>
      </c>
      <c r="B199" s="10" t="s">
        <v>849</v>
      </c>
      <c r="C199" s="10" t="s">
        <v>555</v>
      </c>
      <c r="D199" s="10" t="s">
        <v>850</v>
      </c>
      <c r="E199" s="10" t="s">
        <v>851</v>
      </c>
      <c r="F199" s="10" t="s">
        <v>259</v>
      </c>
      <c r="G199" s="10" t="s">
        <v>860</v>
      </c>
      <c r="H199" s="10" t="s">
        <v>861</v>
      </c>
      <c r="I199" s="11">
        <v>1</v>
      </c>
      <c r="J199" s="10" t="s">
        <v>105</v>
      </c>
      <c r="K199" s="10" t="s">
        <v>854</v>
      </c>
      <c r="L199" s="10" t="s">
        <v>263</v>
      </c>
      <c r="M199" s="10" t="s">
        <v>340</v>
      </c>
    </row>
    <row r="200" spans="1:13" x14ac:dyDescent="0.3">
      <c r="A200" s="10" t="s">
        <v>823</v>
      </c>
      <c r="B200" s="10" t="s">
        <v>849</v>
      </c>
      <c r="C200" s="10" t="s">
        <v>555</v>
      </c>
      <c r="D200" s="10" t="s">
        <v>850</v>
      </c>
      <c r="E200" s="10" t="s">
        <v>851</v>
      </c>
      <c r="F200" s="10" t="s">
        <v>259</v>
      </c>
      <c r="G200" s="10" t="s">
        <v>862</v>
      </c>
      <c r="H200" s="10" t="s">
        <v>863</v>
      </c>
      <c r="I200" s="11">
        <v>1</v>
      </c>
      <c r="J200" s="10" t="s">
        <v>105</v>
      </c>
      <c r="K200" s="10" t="s">
        <v>854</v>
      </c>
      <c r="L200" s="10" t="s">
        <v>263</v>
      </c>
      <c r="M200" s="10" t="s">
        <v>584</v>
      </c>
    </row>
    <row r="201" spans="1:13" x14ac:dyDescent="0.3">
      <c r="A201" s="10" t="s">
        <v>823</v>
      </c>
      <c r="B201" s="10" t="s">
        <v>849</v>
      </c>
      <c r="C201" s="10" t="s">
        <v>555</v>
      </c>
      <c r="D201" s="10" t="s">
        <v>850</v>
      </c>
      <c r="E201" s="10" t="s">
        <v>864</v>
      </c>
      <c r="F201" s="10" t="s">
        <v>259</v>
      </c>
      <c r="G201" s="10" t="s">
        <v>852</v>
      </c>
      <c r="H201" s="10" t="s">
        <v>853</v>
      </c>
      <c r="I201" s="11">
        <v>2</v>
      </c>
      <c r="J201" s="10" t="s">
        <v>105</v>
      </c>
      <c r="K201" s="10" t="s">
        <v>314</v>
      </c>
      <c r="L201" s="10" t="s">
        <v>263</v>
      </c>
      <c r="M201" s="10" t="s">
        <v>545</v>
      </c>
    </row>
    <row r="202" spans="1:13" x14ac:dyDescent="0.3">
      <c r="A202" s="10" t="s">
        <v>823</v>
      </c>
      <c r="B202" s="10" t="s">
        <v>849</v>
      </c>
      <c r="C202" s="10" t="s">
        <v>555</v>
      </c>
      <c r="D202" s="10" t="s">
        <v>850</v>
      </c>
      <c r="E202" s="10" t="s">
        <v>864</v>
      </c>
      <c r="F202" s="10" t="s">
        <v>259</v>
      </c>
      <c r="G202" s="10" t="s">
        <v>865</v>
      </c>
      <c r="H202" s="10" t="s">
        <v>866</v>
      </c>
      <c r="I202" s="11">
        <v>3</v>
      </c>
      <c r="J202" s="10" t="s">
        <v>105</v>
      </c>
      <c r="K202" s="10" t="s">
        <v>314</v>
      </c>
      <c r="L202" s="10" t="s">
        <v>263</v>
      </c>
      <c r="M202" s="10" t="s">
        <v>310</v>
      </c>
    </row>
    <row r="203" spans="1:13" x14ac:dyDescent="0.3">
      <c r="A203" s="10" t="s">
        <v>823</v>
      </c>
      <c r="B203" s="10" t="s">
        <v>849</v>
      </c>
      <c r="C203" s="10" t="s">
        <v>555</v>
      </c>
      <c r="D203" s="10" t="s">
        <v>850</v>
      </c>
      <c r="E203" s="10" t="s">
        <v>864</v>
      </c>
      <c r="F203" s="10" t="s">
        <v>259</v>
      </c>
      <c r="G203" s="10" t="s">
        <v>345</v>
      </c>
      <c r="H203" s="10" t="s">
        <v>346</v>
      </c>
      <c r="I203" s="11">
        <v>1</v>
      </c>
      <c r="J203" s="10" t="s">
        <v>105</v>
      </c>
      <c r="K203" s="10" t="s">
        <v>314</v>
      </c>
      <c r="L203" s="10" t="s">
        <v>263</v>
      </c>
      <c r="M203" s="10" t="s">
        <v>347</v>
      </c>
    </row>
    <row r="204" spans="1:13" x14ac:dyDescent="0.3">
      <c r="A204" s="10" t="s">
        <v>823</v>
      </c>
      <c r="B204" s="10" t="s">
        <v>849</v>
      </c>
      <c r="C204" s="10" t="s">
        <v>555</v>
      </c>
      <c r="D204" s="10" t="s">
        <v>850</v>
      </c>
      <c r="E204" s="10" t="s">
        <v>864</v>
      </c>
      <c r="F204" s="10" t="s">
        <v>259</v>
      </c>
      <c r="G204" s="10" t="s">
        <v>867</v>
      </c>
      <c r="H204" s="10" t="s">
        <v>868</v>
      </c>
      <c r="I204" s="11">
        <v>1</v>
      </c>
      <c r="J204" s="10" t="s">
        <v>105</v>
      </c>
      <c r="K204" s="10" t="s">
        <v>314</v>
      </c>
      <c r="L204" s="10" t="s">
        <v>263</v>
      </c>
      <c r="M204" s="10" t="s">
        <v>458</v>
      </c>
    </row>
    <row r="205" spans="1:13" x14ac:dyDescent="0.3">
      <c r="A205" s="10" t="s">
        <v>84</v>
      </c>
      <c r="B205" s="10" t="s">
        <v>869</v>
      </c>
      <c r="C205" s="10" t="s">
        <v>870</v>
      </c>
      <c r="D205" s="10" t="s">
        <v>871</v>
      </c>
      <c r="E205" s="10" t="s">
        <v>872</v>
      </c>
      <c r="F205" s="10" t="s">
        <v>259</v>
      </c>
      <c r="G205" s="10" t="s">
        <v>873</v>
      </c>
      <c r="H205" s="10" t="s">
        <v>874</v>
      </c>
      <c r="I205" s="11">
        <v>2</v>
      </c>
      <c r="J205" s="10" t="s">
        <v>83</v>
      </c>
      <c r="K205" s="10" t="s">
        <v>875</v>
      </c>
      <c r="L205" s="10" t="s">
        <v>263</v>
      </c>
      <c r="M205" s="10" t="s">
        <v>310</v>
      </c>
    </row>
    <row r="206" spans="1:13" x14ac:dyDescent="0.3">
      <c r="A206" s="10" t="s">
        <v>50</v>
      </c>
      <c r="B206" s="10" t="s">
        <v>876</v>
      </c>
      <c r="C206" s="10" t="s">
        <v>401</v>
      </c>
      <c r="D206" s="10" t="s">
        <v>877</v>
      </c>
      <c r="E206" s="10" t="s">
        <v>878</v>
      </c>
      <c r="F206" s="10" t="s">
        <v>259</v>
      </c>
      <c r="G206" s="10" t="s">
        <v>879</v>
      </c>
      <c r="H206" s="10" t="s">
        <v>880</v>
      </c>
      <c r="I206" s="11">
        <v>2</v>
      </c>
      <c r="J206" s="10" t="s">
        <v>49</v>
      </c>
      <c r="K206" s="10" t="s">
        <v>507</v>
      </c>
      <c r="L206" s="10" t="s">
        <v>263</v>
      </c>
      <c r="M206" s="10" t="s">
        <v>857</v>
      </c>
    </row>
    <row r="207" spans="1:13" x14ac:dyDescent="0.3">
      <c r="A207" s="10" t="s">
        <v>50</v>
      </c>
      <c r="B207" s="10" t="s">
        <v>876</v>
      </c>
      <c r="C207" s="10" t="s">
        <v>401</v>
      </c>
      <c r="D207" s="10" t="s">
        <v>877</v>
      </c>
      <c r="E207" s="10" t="s">
        <v>881</v>
      </c>
      <c r="F207" s="10" t="s">
        <v>259</v>
      </c>
      <c r="G207" s="10" t="s">
        <v>879</v>
      </c>
      <c r="H207" s="10" t="s">
        <v>880</v>
      </c>
      <c r="I207" s="11">
        <v>2</v>
      </c>
      <c r="J207" s="10" t="s">
        <v>49</v>
      </c>
      <c r="K207" s="10" t="s">
        <v>534</v>
      </c>
      <c r="L207" s="10" t="s">
        <v>263</v>
      </c>
      <c r="M207" s="10" t="s">
        <v>857</v>
      </c>
    </row>
    <row r="208" spans="1:13" x14ac:dyDescent="0.3">
      <c r="A208" s="10" t="s">
        <v>50</v>
      </c>
      <c r="B208" s="10" t="s">
        <v>876</v>
      </c>
      <c r="C208" s="10" t="s">
        <v>401</v>
      </c>
      <c r="D208" s="10" t="s">
        <v>877</v>
      </c>
      <c r="E208" s="10" t="s">
        <v>882</v>
      </c>
      <c r="F208" s="10" t="s">
        <v>259</v>
      </c>
      <c r="G208" s="10" t="s">
        <v>883</v>
      </c>
      <c r="H208" s="10" t="s">
        <v>884</v>
      </c>
      <c r="I208" s="11">
        <v>2</v>
      </c>
      <c r="J208" s="10" t="s">
        <v>49</v>
      </c>
      <c r="K208" s="10" t="s">
        <v>460</v>
      </c>
      <c r="L208" s="10" t="s">
        <v>263</v>
      </c>
      <c r="M208" s="10" t="s">
        <v>885</v>
      </c>
    </row>
    <row r="209" spans="1:13" x14ac:dyDescent="0.3">
      <c r="A209" s="10" t="s">
        <v>157</v>
      </c>
      <c r="B209" s="10" t="s">
        <v>886</v>
      </c>
      <c r="C209" s="10" t="s">
        <v>887</v>
      </c>
      <c r="D209" s="10" t="s">
        <v>888</v>
      </c>
      <c r="E209" s="10" t="s">
        <v>889</v>
      </c>
      <c r="F209" s="10" t="s">
        <v>259</v>
      </c>
      <c r="G209" s="10" t="s">
        <v>890</v>
      </c>
      <c r="H209" s="10" t="s">
        <v>891</v>
      </c>
      <c r="I209" s="11">
        <v>4</v>
      </c>
      <c r="J209" s="10" t="s">
        <v>169</v>
      </c>
      <c r="K209" s="10" t="s">
        <v>507</v>
      </c>
      <c r="L209" s="10" t="s">
        <v>263</v>
      </c>
      <c r="M209" s="10" t="s">
        <v>264</v>
      </c>
    </row>
    <row r="210" spans="1:13" x14ac:dyDescent="0.3">
      <c r="A210" s="10" t="s">
        <v>26</v>
      </c>
      <c r="B210" s="10" t="s">
        <v>892</v>
      </c>
      <c r="C210" s="10" t="s">
        <v>893</v>
      </c>
      <c r="D210" s="10" t="s">
        <v>894</v>
      </c>
      <c r="E210" s="10" t="s">
        <v>895</v>
      </c>
      <c r="F210" s="10" t="s">
        <v>259</v>
      </c>
      <c r="G210" s="10" t="s">
        <v>896</v>
      </c>
      <c r="H210" s="10" t="s">
        <v>897</v>
      </c>
      <c r="I210" s="11">
        <v>1</v>
      </c>
      <c r="J210" s="10" t="s">
        <v>25</v>
      </c>
      <c r="K210" s="10" t="s">
        <v>666</v>
      </c>
      <c r="L210" s="10" t="s">
        <v>263</v>
      </c>
      <c r="M210" s="10" t="s">
        <v>458</v>
      </c>
    </row>
    <row r="211" spans="1:13" x14ac:dyDescent="0.3">
      <c r="A211" s="10" t="s">
        <v>26</v>
      </c>
      <c r="B211" s="10" t="s">
        <v>892</v>
      </c>
      <c r="C211" s="10" t="s">
        <v>893</v>
      </c>
      <c r="D211" s="10" t="s">
        <v>894</v>
      </c>
      <c r="E211" s="10" t="s">
        <v>895</v>
      </c>
      <c r="F211" s="10" t="s">
        <v>259</v>
      </c>
      <c r="G211" s="10" t="s">
        <v>898</v>
      </c>
      <c r="H211" s="10" t="s">
        <v>899</v>
      </c>
      <c r="I211" s="11">
        <v>1</v>
      </c>
      <c r="J211" s="10" t="s">
        <v>25</v>
      </c>
      <c r="K211" s="10" t="s">
        <v>666</v>
      </c>
      <c r="L211" s="10" t="s">
        <v>263</v>
      </c>
      <c r="M211" s="10" t="s">
        <v>347</v>
      </c>
    </row>
    <row r="212" spans="1:13" x14ac:dyDescent="0.3">
      <c r="A212" s="10" t="s">
        <v>26</v>
      </c>
      <c r="B212" s="10" t="s">
        <v>892</v>
      </c>
      <c r="C212" s="10" t="s">
        <v>893</v>
      </c>
      <c r="D212" s="10" t="s">
        <v>894</v>
      </c>
      <c r="E212" s="10" t="s">
        <v>895</v>
      </c>
      <c r="F212" s="10" t="s">
        <v>259</v>
      </c>
      <c r="G212" s="10" t="s">
        <v>900</v>
      </c>
      <c r="H212" s="10" t="s">
        <v>901</v>
      </c>
      <c r="I212" s="11">
        <v>1</v>
      </c>
      <c r="J212" s="10" t="s">
        <v>25</v>
      </c>
      <c r="K212" s="10" t="s">
        <v>666</v>
      </c>
      <c r="L212" s="10" t="s">
        <v>263</v>
      </c>
      <c r="M212" s="10" t="s">
        <v>347</v>
      </c>
    </row>
    <row r="213" spans="1:13" x14ac:dyDescent="0.3">
      <c r="A213" s="10" t="s">
        <v>26</v>
      </c>
      <c r="B213" s="10" t="s">
        <v>892</v>
      </c>
      <c r="C213" s="10" t="s">
        <v>893</v>
      </c>
      <c r="D213" s="10" t="s">
        <v>894</v>
      </c>
      <c r="E213" s="10" t="s">
        <v>902</v>
      </c>
      <c r="F213" s="10" t="s">
        <v>259</v>
      </c>
      <c r="G213" s="10" t="s">
        <v>903</v>
      </c>
      <c r="H213" s="10" t="s">
        <v>904</v>
      </c>
      <c r="I213" s="11">
        <v>2</v>
      </c>
      <c r="J213" s="10" t="s">
        <v>25</v>
      </c>
      <c r="K213" s="10" t="s">
        <v>714</v>
      </c>
      <c r="L213" s="10" t="s">
        <v>263</v>
      </c>
      <c r="M213" s="10" t="s">
        <v>322</v>
      </c>
    </row>
    <row r="214" spans="1:13" x14ac:dyDescent="0.3">
      <c r="A214" s="10" t="s">
        <v>30</v>
      </c>
      <c r="B214" s="10" t="s">
        <v>905</v>
      </c>
      <c r="C214" s="10" t="s">
        <v>604</v>
      </c>
      <c r="D214" s="10" t="s">
        <v>906</v>
      </c>
      <c r="E214" s="10" t="s">
        <v>907</v>
      </c>
      <c r="F214" s="10" t="s">
        <v>259</v>
      </c>
      <c r="G214" s="10" t="s">
        <v>908</v>
      </c>
      <c r="H214" s="10" t="s">
        <v>909</v>
      </c>
      <c r="I214" s="11">
        <v>2</v>
      </c>
      <c r="J214" s="10" t="s">
        <v>29</v>
      </c>
      <c r="K214" s="10" t="s">
        <v>406</v>
      </c>
      <c r="L214" s="10" t="s">
        <v>263</v>
      </c>
      <c r="M214" s="10" t="s">
        <v>382</v>
      </c>
    </row>
    <row r="215" spans="1:13" x14ac:dyDescent="0.3">
      <c r="A215" s="10" t="s">
        <v>30</v>
      </c>
      <c r="B215" s="10" t="s">
        <v>905</v>
      </c>
      <c r="C215" s="10" t="s">
        <v>604</v>
      </c>
      <c r="D215" s="10" t="s">
        <v>906</v>
      </c>
      <c r="E215" s="10" t="s">
        <v>910</v>
      </c>
      <c r="F215" s="10" t="s">
        <v>259</v>
      </c>
      <c r="G215" s="10" t="s">
        <v>439</v>
      </c>
      <c r="H215" s="10" t="s">
        <v>440</v>
      </c>
      <c r="I215" s="11">
        <v>3</v>
      </c>
      <c r="J215" s="10" t="s">
        <v>29</v>
      </c>
      <c r="K215" s="10" t="s">
        <v>911</v>
      </c>
      <c r="L215" s="10" t="s">
        <v>263</v>
      </c>
      <c r="M215" s="10" t="s">
        <v>411</v>
      </c>
    </row>
    <row r="216" spans="1:13" x14ac:dyDescent="0.3">
      <c r="A216" s="10" t="s">
        <v>30</v>
      </c>
      <c r="B216" s="10" t="s">
        <v>905</v>
      </c>
      <c r="C216" s="10" t="s">
        <v>604</v>
      </c>
      <c r="D216" s="10" t="s">
        <v>906</v>
      </c>
      <c r="E216" s="10" t="s">
        <v>910</v>
      </c>
      <c r="F216" s="10" t="s">
        <v>259</v>
      </c>
      <c r="G216" s="10" t="s">
        <v>799</v>
      </c>
      <c r="H216" s="10" t="s">
        <v>800</v>
      </c>
      <c r="I216" s="11">
        <v>1</v>
      </c>
      <c r="J216" s="10" t="s">
        <v>29</v>
      </c>
      <c r="K216" s="10" t="s">
        <v>911</v>
      </c>
      <c r="L216" s="10" t="s">
        <v>263</v>
      </c>
      <c r="M216" s="10" t="s">
        <v>267</v>
      </c>
    </row>
    <row r="217" spans="1:13" x14ac:dyDescent="0.3">
      <c r="A217" s="10" t="s">
        <v>30</v>
      </c>
      <c r="B217" s="10" t="s">
        <v>905</v>
      </c>
      <c r="C217" s="10" t="s">
        <v>604</v>
      </c>
      <c r="D217" s="10" t="s">
        <v>906</v>
      </c>
      <c r="E217" s="10" t="s">
        <v>910</v>
      </c>
      <c r="F217" s="10" t="s">
        <v>259</v>
      </c>
      <c r="G217" s="10" t="s">
        <v>912</v>
      </c>
      <c r="H217" s="10" t="s">
        <v>913</v>
      </c>
      <c r="I217" s="11">
        <v>4</v>
      </c>
      <c r="J217" s="10" t="s">
        <v>29</v>
      </c>
      <c r="K217" s="10" t="s">
        <v>911</v>
      </c>
      <c r="L217" s="10" t="s">
        <v>263</v>
      </c>
      <c r="M217" s="10" t="s">
        <v>335</v>
      </c>
    </row>
    <row r="218" spans="1:13" x14ac:dyDescent="0.3">
      <c r="A218" s="10" t="s">
        <v>30</v>
      </c>
      <c r="B218" s="10" t="s">
        <v>905</v>
      </c>
      <c r="C218" s="10" t="s">
        <v>604</v>
      </c>
      <c r="D218" s="10" t="s">
        <v>906</v>
      </c>
      <c r="E218" s="10" t="s">
        <v>910</v>
      </c>
      <c r="F218" s="10" t="s">
        <v>259</v>
      </c>
      <c r="G218" s="10" t="s">
        <v>333</v>
      </c>
      <c r="H218" s="10" t="s">
        <v>334</v>
      </c>
      <c r="I218" s="11">
        <v>6</v>
      </c>
      <c r="J218" s="10" t="s">
        <v>29</v>
      </c>
      <c r="K218" s="10" t="s">
        <v>911</v>
      </c>
      <c r="L218" s="10" t="s">
        <v>263</v>
      </c>
      <c r="M218" s="10" t="s">
        <v>335</v>
      </c>
    </row>
    <row r="219" spans="1:13" x14ac:dyDescent="0.3">
      <c r="A219" s="10" t="s">
        <v>30</v>
      </c>
      <c r="B219" s="10" t="s">
        <v>905</v>
      </c>
      <c r="C219" s="10" t="s">
        <v>604</v>
      </c>
      <c r="D219" s="10" t="s">
        <v>906</v>
      </c>
      <c r="E219" s="10" t="s">
        <v>914</v>
      </c>
      <c r="F219" s="10" t="s">
        <v>259</v>
      </c>
      <c r="G219" s="10" t="s">
        <v>439</v>
      </c>
      <c r="H219" s="10" t="s">
        <v>440</v>
      </c>
      <c r="I219" s="11">
        <v>5</v>
      </c>
      <c r="J219" s="10" t="s">
        <v>29</v>
      </c>
      <c r="K219" s="10" t="s">
        <v>429</v>
      </c>
      <c r="L219" s="10" t="s">
        <v>263</v>
      </c>
      <c r="M219" s="10" t="s">
        <v>411</v>
      </c>
    </row>
    <row r="220" spans="1:13" x14ac:dyDescent="0.3">
      <c r="A220" s="10" t="s">
        <v>30</v>
      </c>
      <c r="B220" s="10" t="s">
        <v>905</v>
      </c>
      <c r="C220" s="10" t="s">
        <v>604</v>
      </c>
      <c r="D220" s="10" t="s">
        <v>906</v>
      </c>
      <c r="E220" s="10" t="s">
        <v>915</v>
      </c>
      <c r="F220" s="10" t="s">
        <v>259</v>
      </c>
      <c r="G220" s="10" t="s">
        <v>916</v>
      </c>
      <c r="H220" s="10" t="s">
        <v>917</v>
      </c>
      <c r="I220" s="11">
        <v>1</v>
      </c>
      <c r="J220" s="10" t="s">
        <v>29</v>
      </c>
      <c r="K220" s="10" t="s">
        <v>262</v>
      </c>
      <c r="L220" s="10" t="s">
        <v>263</v>
      </c>
      <c r="M220" s="10" t="s">
        <v>274</v>
      </c>
    </row>
    <row r="221" spans="1:13" x14ac:dyDescent="0.3">
      <c r="A221" s="10" t="s">
        <v>30</v>
      </c>
      <c r="B221" s="10" t="s">
        <v>905</v>
      </c>
      <c r="C221" s="10" t="s">
        <v>604</v>
      </c>
      <c r="D221" s="10" t="s">
        <v>906</v>
      </c>
      <c r="E221" s="10" t="s">
        <v>915</v>
      </c>
      <c r="F221" s="10" t="s">
        <v>259</v>
      </c>
      <c r="G221" s="10" t="s">
        <v>439</v>
      </c>
      <c r="H221" s="10" t="s">
        <v>440</v>
      </c>
      <c r="I221" s="11">
        <v>3</v>
      </c>
      <c r="J221" s="10" t="s">
        <v>29</v>
      </c>
      <c r="K221" s="10" t="s">
        <v>262</v>
      </c>
      <c r="L221" s="10" t="s">
        <v>263</v>
      </c>
      <c r="M221" s="10" t="s">
        <v>411</v>
      </c>
    </row>
    <row r="222" spans="1:13" x14ac:dyDescent="0.3">
      <c r="A222" s="10" t="s">
        <v>30</v>
      </c>
      <c r="B222" s="10" t="s">
        <v>905</v>
      </c>
      <c r="C222" s="10" t="s">
        <v>604</v>
      </c>
      <c r="D222" s="10" t="s">
        <v>906</v>
      </c>
      <c r="E222" s="10" t="s">
        <v>915</v>
      </c>
      <c r="F222" s="10" t="s">
        <v>259</v>
      </c>
      <c r="G222" s="10" t="s">
        <v>799</v>
      </c>
      <c r="H222" s="10" t="s">
        <v>800</v>
      </c>
      <c r="I222" s="11">
        <v>1</v>
      </c>
      <c r="J222" s="10" t="s">
        <v>29</v>
      </c>
      <c r="K222" s="10" t="s">
        <v>262</v>
      </c>
      <c r="L222" s="10" t="s">
        <v>263</v>
      </c>
      <c r="M222" s="10" t="s">
        <v>267</v>
      </c>
    </row>
    <row r="223" spans="1:13" x14ac:dyDescent="0.3">
      <c r="A223" s="10" t="s">
        <v>30</v>
      </c>
      <c r="B223" s="10" t="s">
        <v>905</v>
      </c>
      <c r="C223" s="10" t="s">
        <v>604</v>
      </c>
      <c r="D223" s="10" t="s">
        <v>906</v>
      </c>
      <c r="E223" s="10" t="s">
        <v>918</v>
      </c>
      <c r="F223" s="10" t="s">
        <v>259</v>
      </c>
      <c r="G223" s="10" t="s">
        <v>919</v>
      </c>
      <c r="H223" s="10" t="s">
        <v>920</v>
      </c>
      <c r="I223" s="11">
        <v>1</v>
      </c>
      <c r="J223" s="10" t="s">
        <v>29</v>
      </c>
      <c r="K223" s="10" t="s">
        <v>663</v>
      </c>
      <c r="L223" s="10" t="s">
        <v>263</v>
      </c>
      <c r="M223" s="10" t="s">
        <v>411</v>
      </c>
    </row>
    <row r="224" spans="1:13" x14ac:dyDescent="0.3">
      <c r="A224" s="10" t="s">
        <v>30</v>
      </c>
      <c r="B224" s="10" t="s">
        <v>905</v>
      </c>
      <c r="C224" s="10" t="s">
        <v>604</v>
      </c>
      <c r="D224" s="10" t="s">
        <v>906</v>
      </c>
      <c r="E224" s="10" t="s">
        <v>921</v>
      </c>
      <c r="F224" s="10" t="s">
        <v>259</v>
      </c>
      <c r="G224" s="10" t="s">
        <v>912</v>
      </c>
      <c r="H224" s="10" t="s">
        <v>913</v>
      </c>
      <c r="I224" s="11">
        <v>6</v>
      </c>
      <c r="J224" s="10" t="s">
        <v>29</v>
      </c>
      <c r="K224" s="10" t="s">
        <v>922</v>
      </c>
      <c r="L224" s="10" t="s">
        <v>263</v>
      </c>
      <c r="M224" s="10" t="s">
        <v>335</v>
      </c>
    </row>
    <row r="225" spans="1:13" x14ac:dyDescent="0.3">
      <c r="A225" s="10" t="s">
        <v>30</v>
      </c>
      <c r="B225" s="10" t="s">
        <v>905</v>
      </c>
      <c r="C225" s="10" t="s">
        <v>604</v>
      </c>
      <c r="D225" s="10" t="s">
        <v>906</v>
      </c>
      <c r="E225" s="10" t="s">
        <v>921</v>
      </c>
      <c r="F225" s="10" t="s">
        <v>259</v>
      </c>
      <c r="G225" s="10" t="s">
        <v>333</v>
      </c>
      <c r="H225" s="10" t="s">
        <v>334</v>
      </c>
      <c r="I225" s="11">
        <v>4</v>
      </c>
      <c r="J225" s="10" t="s">
        <v>29</v>
      </c>
      <c r="K225" s="10" t="s">
        <v>922</v>
      </c>
      <c r="L225" s="10" t="s">
        <v>263</v>
      </c>
      <c r="M225" s="10" t="s">
        <v>335</v>
      </c>
    </row>
    <row r="226" spans="1:13" x14ac:dyDescent="0.3">
      <c r="A226" s="10" t="s">
        <v>30</v>
      </c>
      <c r="B226" s="10" t="s">
        <v>905</v>
      </c>
      <c r="C226" s="10" t="s">
        <v>604</v>
      </c>
      <c r="D226" s="10" t="s">
        <v>906</v>
      </c>
      <c r="E226" s="10" t="s">
        <v>923</v>
      </c>
      <c r="F226" s="10" t="s">
        <v>259</v>
      </c>
      <c r="G226" s="10" t="s">
        <v>924</v>
      </c>
      <c r="H226" s="10" t="s">
        <v>925</v>
      </c>
      <c r="I226" s="11">
        <v>6</v>
      </c>
      <c r="J226" s="10" t="s">
        <v>29</v>
      </c>
      <c r="K226" s="10" t="s">
        <v>390</v>
      </c>
      <c r="L226" s="10" t="s">
        <v>263</v>
      </c>
      <c r="M226" s="10" t="s">
        <v>857</v>
      </c>
    </row>
    <row r="227" spans="1:13" x14ac:dyDescent="0.3">
      <c r="A227" s="10" t="s">
        <v>30</v>
      </c>
      <c r="B227" s="10" t="s">
        <v>905</v>
      </c>
      <c r="C227" s="10" t="s">
        <v>604</v>
      </c>
      <c r="D227" s="10" t="s">
        <v>906</v>
      </c>
      <c r="E227" s="10" t="s">
        <v>926</v>
      </c>
      <c r="F227" s="10" t="s">
        <v>259</v>
      </c>
      <c r="G227" s="10" t="s">
        <v>338</v>
      </c>
      <c r="H227" s="10" t="s">
        <v>339</v>
      </c>
      <c r="I227" s="11">
        <v>1</v>
      </c>
      <c r="J227" s="10" t="s">
        <v>29</v>
      </c>
      <c r="K227" s="10" t="s">
        <v>307</v>
      </c>
      <c r="L227" s="10" t="s">
        <v>263</v>
      </c>
      <c r="M227" s="10" t="s">
        <v>340</v>
      </c>
    </row>
    <row r="228" spans="1:13" x14ac:dyDescent="0.3">
      <c r="A228" s="10" t="s">
        <v>30</v>
      </c>
      <c r="B228" s="10" t="s">
        <v>905</v>
      </c>
      <c r="C228" s="10" t="s">
        <v>604</v>
      </c>
      <c r="D228" s="10" t="s">
        <v>906</v>
      </c>
      <c r="E228" s="10" t="s">
        <v>927</v>
      </c>
      <c r="F228" s="10" t="s">
        <v>259</v>
      </c>
      <c r="G228" s="10" t="s">
        <v>799</v>
      </c>
      <c r="H228" s="10" t="s">
        <v>800</v>
      </c>
      <c r="I228" s="11">
        <v>1</v>
      </c>
      <c r="J228" s="10" t="s">
        <v>29</v>
      </c>
      <c r="K228" s="10" t="s">
        <v>534</v>
      </c>
      <c r="L228" s="10" t="s">
        <v>263</v>
      </c>
      <c r="M228" s="10" t="s">
        <v>267</v>
      </c>
    </row>
    <row r="229" spans="1:13" x14ac:dyDescent="0.3">
      <c r="A229" s="10" t="s">
        <v>30</v>
      </c>
      <c r="B229" s="10" t="s">
        <v>905</v>
      </c>
      <c r="C229" s="10" t="s">
        <v>604</v>
      </c>
      <c r="D229" s="10" t="s">
        <v>906</v>
      </c>
      <c r="E229" s="10" t="s">
        <v>928</v>
      </c>
      <c r="F229" s="10" t="s">
        <v>259</v>
      </c>
      <c r="G229" s="10" t="s">
        <v>333</v>
      </c>
      <c r="H229" s="10" t="s">
        <v>334</v>
      </c>
      <c r="I229" s="11">
        <v>10</v>
      </c>
      <c r="J229" s="10" t="s">
        <v>29</v>
      </c>
      <c r="K229" s="10" t="s">
        <v>534</v>
      </c>
      <c r="L229" s="10" t="s">
        <v>263</v>
      </c>
      <c r="M229" s="10" t="s">
        <v>335</v>
      </c>
    </row>
    <row r="230" spans="1:13" x14ac:dyDescent="0.3">
      <c r="A230" s="10" t="s">
        <v>30</v>
      </c>
      <c r="B230" s="10" t="s">
        <v>905</v>
      </c>
      <c r="C230" s="10" t="s">
        <v>604</v>
      </c>
      <c r="D230" s="10" t="s">
        <v>906</v>
      </c>
      <c r="E230" s="10" t="s">
        <v>929</v>
      </c>
      <c r="F230" s="10" t="s">
        <v>259</v>
      </c>
      <c r="G230" s="10" t="s">
        <v>930</v>
      </c>
      <c r="H230" s="10" t="s">
        <v>931</v>
      </c>
      <c r="I230" s="11">
        <v>1</v>
      </c>
      <c r="J230" s="10" t="s">
        <v>29</v>
      </c>
      <c r="K230" s="10" t="s">
        <v>714</v>
      </c>
      <c r="L230" s="10" t="s">
        <v>263</v>
      </c>
      <c r="M230" s="10" t="s">
        <v>458</v>
      </c>
    </row>
    <row r="231" spans="1:13" x14ac:dyDescent="0.3">
      <c r="A231" s="10" t="s">
        <v>30</v>
      </c>
      <c r="B231" s="10" t="s">
        <v>905</v>
      </c>
      <c r="C231" s="10" t="s">
        <v>604</v>
      </c>
      <c r="D231" s="10" t="s">
        <v>906</v>
      </c>
      <c r="E231" s="10" t="s">
        <v>929</v>
      </c>
      <c r="F231" s="10" t="s">
        <v>259</v>
      </c>
      <c r="G231" s="10" t="s">
        <v>799</v>
      </c>
      <c r="H231" s="10" t="s">
        <v>800</v>
      </c>
      <c r="I231" s="11">
        <v>2</v>
      </c>
      <c r="J231" s="10" t="s">
        <v>29</v>
      </c>
      <c r="K231" s="10" t="s">
        <v>714</v>
      </c>
      <c r="L231" s="10" t="s">
        <v>263</v>
      </c>
      <c r="M231" s="10" t="s">
        <v>267</v>
      </c>
    </row>
    <row r="232" spans="1:13" x14ac:dyDescent="0.3">
      <c r="A232" s="10" t="s">
        <v>30</v>
      </c>
      <c r="B232" s="10" t="s">
        <v>905</v>
      </c>
      <c r="C232" s="10" t="s">
        <v>604</v>
      </c>
      <c r="D232" s="10" t="s">
        <v>906</v>
      </c>
      <c r="E232" s="10" t="s">
        <v>929</v>
      </c>
      <c r="F232" s="10" t="s">
        <v>259</v>
      </c>
      <c r="G232" s="10" t="s">
        <v>932</v>
      </c>
      <c r="H232" s="10" t="s">
        <v>933</v>
      </c>
      <c r="I232" s="11">
        <v>1</v>
      </c>
      <c r="J232" s="10" t="s">
        <v>29</v>
      </c>
      <c r="K232" s="10" t="s">
        <v>714</v>
      </c>
      <c r="L232" s="10" t="s">
        <v>263</v>
      </c>
      <c r="M232" s="10" t="s">
        <v>934</v>
      </c>
    </row>
    <row r="233" spans="1:13" x14ac:dyDescent="0.3">
      <c r="A233" s="10" t="s">
        <v>30</v>
      </c>
      <c r="B233" s="10" t="s">
        <v>905</v>
      </c>
      <c r="C233" s="10" t="s">
        <v>604</v>
      </c>
      <c r="D233" s="10" t="s">
        <v>906</v>
      </c>
      <c r="E233" s="10" t="s">
        <v>929</v>
      </c>
      <c r="F233" s="10" t="s">
        <v>259</v>
      </c>
      <c r="G233" s="10" t="s">
        <v>832</v>
      </c>
      <c r="H233" s="10" t="s">
        <v>833</v>
      </c>
      <c r="I233" s="11">
        <v>1</v>
      </c>
      <c r="J233" s="10" t="s">
        <v>29</v>
      </c>
      <c r="K233" s="10" t="s">
        <v>714</v>
      </c>
      <c r="L233" s="10" t="s">
        <v>263</v>
      </c>
      <c r="M233" s="10" t="s">
        <v>267</v>
      </c>
    </row>
    <row r="234" spans="1:13" x14ac:dyDescent="0.3">
      <c r="A234" s="10" t="s">
        <v>30</v>
      </c>
      <c r="B234" s="10" t="s">
        <v>905</v>
      </c>
      <c r="C234" s="10" t="s">
        <v>604</v>
      </c>
      <c r="D234" s="10" t="s">
        <v>906</v>
      </c>
      <c r="E234" s="10" t="s">
        <v>929</v>
      </c>
      <c r="F234" s="10" t="s">
        <v>259</v>
      </c>
      <c r="G234" s="10" t="s">
        <v>706</v>
      </c>
      <c r="H234" s="10" t="s">
        <v>707</v>
      </c>
      <c r="I234" s="11">
        <v>2</v>
      </c>
      <c r="J234" s="10" t="s">
        <v>29</v>
      </c>
      <c r="K234" s="10" t="s">
        <v>714</v>
      </c>
      <c r="L234" s="10" t="s">
        <v>263</v>
      </c>
      <c r="M234" s="10" t="s">
        <v>322</v>
      </c>
    </row>
    <row r="235" spans="1:13" x14ac:dyDescent="0.3">
      <c r="A235" s="10" t="s">
        <v>207</v>
      </c>
      <c r="B235" s="10" t="s">
        <v>935</v>
      </c>
      <c r="C235" s="10" t="s">
        <v>401</v>
      </c>
      <c r="D235" s="10" t="s">
        <v>936</v>
      </c>
      <c r="E235" s="10" t="s">
        <v>937</v>
      </c>
      <c r="F235" s="10" t="s">
        <v>259</v>
      </c>
      <c r="G235" s="10" t="s">
        <v>499</v>
      </c>
      <c r="H235" s="10" t="s">
        <v>500</v>
      </c>
      <c r="I235" s="11">
        <v>2</v>
      </c>
      <c r="J235" s="10" t="s">
        <v>206</v>
      </c>
      <c r="K235" s="10" t="s">
        <v>474</v>
      </c>
      <c r="L235" s="10" t="s">
        <v>263</v>
      </c>
      <c r="M235" s="10" t="s">
        <v>340</v>
      </c>
    </row>
    <row r="236" spans="1:13" x14ac:dyDescent="0.3">
      <c r="A236" s="10" t="s">
        <v>78</v>
      </c>
      <c r="B236" s="10" t="s">
        <v>938</v>
      </c>
      <c r="C236" s="10" t="s">
        <v>288</v>
      </c>
      <c r="D236" s="10" t="s">
        <v>939</v>
      </c>
      <c r="E236" s="10" t="s">
        <v>940</v>
      </c>
      <c r="F236" s="10" t="s">
        <v>259</v>
      </c>
      <c r="G236" s="10" t="s">
        <v>941</v>
      </c>
      <c r="H236" s="10" t="s">
        <v>942</v>
      </c>
      <c r="I236" s="11">
        <v>2</v>
      </c>
      <c r="J236" s="10" t="s">
        <v>77</v>
      </c>
      <c r="K236" s="10" t="s">
        <v>390</v>
      </c>
      <c r="L236" s="10" t="s">
        <v>263</v>
      </c>
      <c r="M236" s="10" t="s">
        <v>310</v>
      </c>
    </row>
    <row r="237" spans="1:13" x14ac:dyDescent="0.3">
      <c r="A237" s="10" t="s">
        <v>78</v>
      </c>
      <c r="B237" s="10" t="s">
        <v>938</v>
      </c>
      <c r="C237" s="10" t="s">
        <v>288</v>
      </c>
      <c r="D237" s="10" t="s">
        <v>939</v>
      </c>
      <c r="E237" s="10" t="s">
        <v>943</v>
      </c>
      <c r="F237" s="10" t="s">
        <v>259</v>
      </c>
      <c r="G237" s="10" t="s">
        <v>944</v>
      </c>
      <c r="H237" s="10" t="s">
        <v>945</v>
      </c>
      <c r="I237" s="11">
        <v>10</v>
      </c>
      <c r="J237" s="10" t="s">
        <v>77</v>
      </c>
      <c r="K237" s="10" t="s">
        <v>595</v>
      </c>
      <c r="L237" s="10" t="s">
        <v>263</v>
      </c>
      <c r="M237" s="10" t="s">
        <v>946</v>
      </c>
    </row>
    <row r="238" spans="1:13" x14ac:dyDescent="0.3">
      <c r="A238" s="10" t="s">
        <v>78</v>
      </c>
      <c r="B238" s="10" t="s">
        <v>938</v>
      </c>
      <c r="C238" s="10" t="s">
        <v>288</v>
      </c>
      <c r="D238" s="10" t="s">
        <v>939</v>
      </c>
      <c r="E238" s="10" t="s">
        <v>947</v>
      </c>
      <c r="F238" s="10" t="s">
        <v>259</v>
      </c>
      <c r="G238" s="10" t="s">
        <v>944</v>
      </c>
      <c r="H238" s="10" t="s">
        <v>945</v>
      </c>
      <c r="I238" s="11">
        <v>10</v>
      </c>
      <c r="J238" s="10" t="s">
        <v>77</v>
      </c>
      <c r="K238" s="10" t="s">
        <v>435</v>
      </c>
      <c r="L238" s="10" t="s">
        <v>263</v>
      </c>
      <c r="M238" s="10" t="s">
        <v>946</v>
      </c>
    </row>
    <row r="239" spans="1:13" x14ac:dyDescent="0.3">
      <c r="A239" s="10" t="s">
        <v>78</v>
      </c>
      <c r="B239" s="10" t="s">
        <v>938</v>
      </c>
      <c r="C239" s="10" t="s">
        <v>288</v>
      </c>
      <c r="D239" s="10" t="s">
        <v>939</v>
      </c>
      <c r="E239" s="10" t="s">
        <v>948</v>
      </c>
      <c r="F239" s="10" t="s">
        <v>259</v>
      </c>
      <c r="G239" s="10" t="s">
        <v>944</v>
      </c>
      <c r="H239" s="10" t="s">
        <v>945</v>
      </c>
      <c r="I239" s="11">
        <v>10</v>
      </c>
      <c r="J239" s="10" t="s">
        <v>77</v>
      </c>
      <c r="K239" s="10" t="s">
        <v>578</v>
      </c>
      <c r="L239" s="10" t="s">
        <v>263</v>
      </c>
      <c r="M239" s="10" t="s">
        <v>946</v>
      </c>
    </row>
    <row r="240" spans="1:13" x14ac:dyDescent="0.3">
      <c r="A240" s="10" t="s">
        <v>92</v>
      </c>
      <c r="B240" s="10" t="s">
        <v>949</v>
      </c>
      <c r="C240" s="10" t="s">
        <v>742</v>
      </c>
      <c r="D240" s="10" t="s">
        <v>950</v>
      </c>
      <c r="E240" s="10" t="s">
        <v>951</v>
      </c>
      <c r="F240" s="10" t="s">
        <v>259</v>
      </c>
      <c r="G240" s="10" t="s">
        <v>952</v>
      </c>
      <c r="H240" s="10" t="s">
        <v>953</v>
      </c>
      <c r="I240" s="11">
        <v>20</v>
      </c>
      <c r="J240" s="10" t="s">
        <v>91</v>
      </c>
      <c r="K240" s="10" t="s">
        <v>525</v>
      </c>
      <c r="L240" s="10" t="s">
        <v>263</v>
      </c>
      <c r="M240" s="10" t="s">
        <v>857</v>
      </c>
    </row>
    <row r="241" spans="1:13" x14ac:dyDescent="0.3">
      <c r="A241" s="10" t="s">
        <v>44</v>
      </c>
      <c r="B241" s="10" t="s">
        <v>954</v>
      </c>
      <c r="C241" s="10" t="s">
        <v>756</v>
      </c>
      <c r="D241" s="10" t="s">
        <v>955</v>
      </c>
      <c r="E241" s="10" t="s">
        <v>956</v>
      </c>
      <c r="F241" s="10" t="s">
        <v>259</v>
      </c>
      <c r="G241" s="10" t="s">
        <v>957</v>
      </c>
      <c r="H241" s="10" t="s">
        <v>958</v>
      </c>
      <c r="I241" s="11">
        <v>3</v>
      </c>
      <c r="J241" s="10" t="s">
        <v>43</v>
      </c>
      <c r="K241" s="10" t="s">
        <v>488</v>
      </c>
      <c r="L241" s="10" t="s">
        <v>263</v>
      </c>
      <c r="M241" s="10" t="s">
        <v>959</v>
      </c>
    </row>
    <row r="242" spans="1:13" x14ac:dyDescent="0.3">
      <c r="A242" s="10" t="s">
        <v>44</v>
      </c>
      <c r="B242" s="10" t="s">
        <v>954</v>
      </c>
      <c r="C242" s="10" t="s">
        <v>756</v>
      </c>
      <c r="D242" s="10" t="s">
        <v>955</v>
      </c>
      <c r="E242" s="10" t="s">
        <v>960</v>
      </c>
      <c r="F242" s="10" t="s">
        <v>259</v>
      </c>
      <c r="G242" s="10" t="s">
        <v>961</v>
      </c>
      <c r="H242" s="10" t="s">
        <v>962</v>
      </c>
      <c r="I242" s="11">
        <v>1</v>
      </c>
      <c r="J242" s="10" t="s">
        <v>43</v>
      </c>
      <c r="K242" s="10" t="s">
        <v>714</v>
      </c>
      <c r="L242" s="10" t="s">
        <v>263</v>
      </c>
      <c r="M242" s="10" t="s">
        <v>963</v>
      </c>
    </row>
    <row r="243" spans="1:13" x14ac:dyDescent="0.3">
      <c r="A243" s="10" t="s">
        <v>70</v>
      </c>
      <c r="B243" s="10" t="s">
        <v>964</v>
      </c>
      <c r="C243" s="10" t="s">
        <v>965</v>
      </c>
      <c r="D243" s="10" t="s">
        <v>966</v>
      </c>
      <c r="E243" s="10" t="s">
        <v>967</v>
      </c>
      <c r="F243" s="10" t="s">
        <v>259</v>
      </c>
      <c r="G243" s="10" t="s">
        <v>968</v>
      </c>
      <c r="H243" s="10" t="s">
        <v>969</v>
      </c>
      <c r="I243" s="11">
        <v>1</v>
      </c>
      <c r="J243" s="10" t="s">
        <v>69</v>
      </c>
      <c r="K243" s="10" t="s">
        <v>488</v>
      </c>
      <c r="L243" s="10" t="s">
        <v>263</v>
      </c>
      <c r="M243" s="10" t="s">
        <v>467</v>
      </c>
    </row>
    <row r="244" spans="1:13" x14ac:dyDescent="0.3">
      <c r="A244" s="10" t="s">
        <v>70</v>
      </c>
      <c r="B244" s="10" t="s">
        <v>964</v>
      </c>
      <c r="C244" s="10" t="s">
        <v>965</v>
      </c>
      <c r="D244" s="10" t="s">
        <v>966</v>
      </c>
      <c r="E244" s="10" t="s">
        <v>967</v>
      </c>
      <c r="F244" s="10" t="s">
        <v>259</v>
      </c>
      <c r="G244" s="10" t="s">
        <v>735</v>
      </c>
      <c r="H244" s="10" t="s">
        <v>736</v>
      </c>
      <c r="I244" s="11">
        <v>1</v>
      </c>
      <c r="J244" s="10" t="s">
        <v>69</v>
      </c>
      <c r="K244" s="10" t="s">
        <v>488</v>
      </c>
      <c r="L244" s="10" t="s">
        <v>263</v>
      </c>
      <c r="M244" s="10" t="s">
        <v>347</v>
      </c>
    </row>
    <row r="245" spans="1:13" x14ac:dyDescent="0.3">
      <c r="A245" s="10" t="s">
        <v>70</v>
      </c>
      <c r="B245" s="10" t="s">
        <v>964</v>
      </c>
      <c r="C245" s="10" t="s">
        <v>965</v>
      </c>
      <c r="D245" s="10" t="s">
        <v>966</v>
      </c>
      <c r="E245" s="10" t="s">
        <v>970</v>
      </c>
      <c r="F245" s="10" t="s">
        <v>259</v>
      </c>
      <c r="G245" s="10" t="s">
        <v>735</v>
      </c>
      <c r="H245" s="10" t="s">
        <v>736</v>
      </c>
      <c r="I245" s="11">
        <v>2</v>
      </c>
      <c r="J245" s="10" t="s">
        <v>69</v>
      </c>
      <c r="K245" s="10" t="s">
        <v>399</v>
      </c>
      <c r="L245" s="10" t="s">
        <v>263</v>
      </c>
      <c r="M245" s="10" t="s">
        <v>347</v>
      </c>
    </row>
    <row r="246" spans="1:13" x14ac:dyDescent="0.3">
      <c r="A246" s="10" t="s">
        <v>70</v>
      </c>
      <c r="B246" s="10" t="s">
        <v>964</v>
      </c>
      <c r="C246" s="10" t="s">
        <v>965</v>
      </c>
      <c r="D246" s="10" t="s">
        <v>966</v>
      </c>
      <c r="E246" s="10" t="s">
        <v>971</v>
      </c>
      <c r="F246" s="10" t="s">
        <v>259</v>
      </c>
      <c r="G246" s="10" t="s">
        <v>753</v>
      </c>
      <c r="H246" s="10" t="s">
        <v>754</v>
      </c>
      <c r="I246" s="11">
        <v>1</v>
      </c>
      <c r="J246" s="10" t="s">
        <v>69</v>
      </c>
      <c r="K246" s="10" t="s">
        <v>731</v>
      </c>
      <c r="L246" s="10" t="s">
        <v>263</v>
      </c>
      <c r="M246" s="10" t="s">
        <v>740</v>
      </c>
    </row>
    <row r="247" spans="1:13" x14ac:dyDescent="0.3">
      <c r="A247" s="10" t="s">
        <v>70</v>
      </c>
      <c r="B247" s="10" t="s">
        <v>964</v>
      </c>
      <c r="C247" s="10" t="s">
        <v>965</v>
      </c>
      <c r="D247" s="10" t="s">
        <v>966</v>
      </c>
      <c r="E247" s="10" t="s">
        <v>971</v>
      </c>
      <c r="F247" s="10" t="s">
        <v>259</v>
      </c>
      <c r="G247" s="10" t="s">
        <v>968</v>
      </c>
      <c r="H247" s="10" t="s">
        <v>969</v>
      </c>
      <c r="I247" s="11">
        <v>1</v>
      </c>
      <c r="J247" s="10" t="s">
        <v>69</v>
      </c>
      <c r="K247" s="10" t="s">
        <v>731</v>
      </c>
      <c r="L247" s="10" t="s">
        <v>263</v>
      </c>
      <c r="M247" s="10" t="s">
        <v>467</v>
      </c>
    </row>
    <row r="248" spans="1:13" x14ac:dyDescent="0.3">
      <c r="A248" s="10" t="s">
        <v>70</v>
      </c>
      <c r="B248" s="10" t="s">
        <v>964</v>
      </c>
      <c r="C248" s="10" t="s">
        <v>965</v>
      </c>
      <c r="D248" s="10" t="s">
        <v>966</v>
      </c>
      <c r="E248" s="10" t="s">
        <v>972</v>
      </c>
      <c r="F248" s="10" t="s">
        <v>259</v>
      </c>
      <c r="G248" s="10" t="s">
        <v>968</v>
      </c>
      <c r="H248" s="10" t="s">
        <v>969</v>
      </c>
      <c r="I248" s="11">
        <v>2</v>
      </c>
      <c r="J248" s="10" t="s">
        <v>69</v>
      </c>
      <c r="K248" s="10" t="s">
        <v>973</v>
      </c>
      <c r="L248" s="10" t="s">
        <v>263</v>
      </c>
      <c r="M248" s="10" t="s">
        <v>467</v>
      </c>
    </row>
    <row r="249" spans="1:13" x14ac:dyDescent="0.3">
      <c r="A249" s="10" t="s">
        <v>70</v>
      </c>
      <c r="B249" s="10" t="s">
        <v>964</v>
      </c>
      <c r="C249" s="10" t="s">
        <v>965</v>
      </c>
      <c r="D249" s="10" t="s">
        <v>966</v>
      </c>
      <c r="E249" s="10" t="s">
        <v>972</v>
      </c>
      <c r="F249" s="10" t="s">
        <v>259</v>
      </c>
      <c r="G249" s="10" t="s">
        <v>753</v>
      </c>
      <c r="H249" s="10" t="s">
        <v>754</v>
      </c>
      <c r="I249" s="11">
        <v>1</v>
      </c>
      <c r="J249" s="10" t="s">
        <v>69</v>
      </c>
      <c r="K249" s="10" t="s">
        <v>973</v>
      </c>
      <c r="L249" s="10" t="s">
        <v>263</v>
      </c>
      <c r="M249" s="10" t="s">
        <v>740</v>
      </c>
    </row>
    <row r="250" spans="1:13" x14ac:dyDescent="0.3">
      <c r="A250" s="10" t="s">
        <v>70</v>
      </c>
      <c r="B250" s="10" t="s">
        <v>964</v>
      </c>
      <c r="C250" s="10" t="s">
        <v>965</v>
      </c>
      <c r="D250" s="10" t="s">
        <v>966</v>
      </c>
      <c r="E250" s="10" t="s">
        <v>974</v>
      </c>
      <c r="F250" s="10" t="s">
        <v>259</v>
      </c>
      <c r="G250" s="10" t="s">
        <v>975</v>
      </c>
      <c r="H250" s="10" t="s">
        <v>976</v>
      </c>
      <c r="I250" s="11">
        <v>2</v>
      </c>
      <c r="J250" s="10" t="s">
        <v>69</v>
      </c>
      <c r="K250" s="10" t="s">
        <v>437</v>
      </c>
      <c r="L250" s="10" t="s">
        <v>263</v>
      </c>
      <c r="M250" s="10" t="s">
        <v>467</v>
      </c>
    </row>
    <row r="251" spans="1:13" x14ac:dyDescent="0.3">
      <c r="A251" s="10" t="s">
        <v>70</v>
      </c>
      <c r="B251" s="10" t="s">
        <v>964</v>
      </c>
      <c r="C251" s="10" t="s">
        <v>965</v>
      </c>
      <c r="D251" s="10" t="s">
        <v>966</v>
      </c>
      <c r="E251" s="10" t="s">
        <v>977</v>
      </c>
      <c r="F251" s="10" t="s">
        <v>259</v>
      </c>
      <c r="G251" s="10" t="s">
        <v>753</v>
      </c>
      <c r="H251" s="10" t="s">
        <v>754</v>
      </c>
      <c r="I251" s="11">
        <v>1</v>
      </c>
      <c r="J251" s="10" t="s">
        <v>69</v>
      </c>
      <c r="K251" s="10" t="s">
        <v>551</v>
      </c>
      <c r="L251" s="10" t="s">
        <v>263</v>
      </c>
      <c r="M251" s="10" t="s">
        <v>740</v>
      </c>
    </row>
    <row r="252" spans="1:13" x14ac:dyDescent="0.3">
      <c r="A252" s="10" t="s">
        <v>143</v>
      </c>
      <c r="B252" s="10" t="s">
        <v>978</v>
      </c>
      <c r="C252" s="10" t="s">
        <v>742</v>
      </c>
      <c r="D252" s="10" t="s">
        <v>979</v>
      </c>
      <c r="E252" s="10" t="s">
        <v>980</v>
      </c>
      <c r="F252" s="10" t="s">
        <v>259</v>
      </c>
      <c r="G252" s="10" t="s">
        <v>981</v>
      </c>
      <c r="H252" s="10" t="s">
        <v>982</v>
      </c>
      <c r="I252" s="11">
        <v>2</v>
      </c>
      <c r="J252" s="10" t="s">
        <v>142</v>
      </c>
      <c r="K252" s="10" t="s">
        <v>488</v>
      </c>
      <c r="L252" s="10" t="s">
        <v>263</v>
      </c>
      <c r="M252" s="10" t="s">
        <v>511</v>
      </c>
    </row>
    <row r="253" spans="1:13" x14ac:dyDescent="0.3">
      <c r="A253" s="10" t="s">
        <v>143</v>
      </c>
      <c r="B253" s="10" t="s">
        <v>978</v>
      </c>
      <c r="C253" s="10" t="s">
        <v>742</v>
      </c>
      <c r="D253" s="10" t="s">
        <v>979</v>
      </c>
      <c r="E253" s="10" t="s">
        <v>983</v>
      </c>
      <c r="F253" s="10" t="s">
        <v>259</v>
      </c>
      <c r="G253" s="10" t="s">
        <v>984</v>
      </c>
      <c r="H253" s="10" t="s">
        <v>985</v>
      </c>
      <c r="I253" s="11">
        <v>1</v>
      </c>
      <c r="J253" s="10" t="s">
        <v>142</v>
      </c>
      <c r="K253" s="10" t="s">
        <v>973</v>
      </c>
      <c r="L253" s="10" t="s">
        <v>263</v>
      </c>
      <c r="M253" s="10" t="s">
        <v>986</v>
      </c>
    </row>
    <row r="254" spans="1:13" x14ac:dyDescent="0.3">
      <c r="A254" s="10" t="s">
        <v>143</v>
      </c>
      <c r="B254" s="10" t="s">
        <v>978</v>
      </c>
      <c r="C254" s="10" t="s">
        <v>742</v>
      </c>
      <c r="D254" s="10" t="s">
        <v>979</v>
      </c>
      <c r="E254" s="10" t="s">
        <v>987</v>
      </c>
      <c r="F254" s="10" t="s">
        <v>259</v>
      </c>
      <c r="G254" s="10" t="s">
        <v>988</v>
      </c>
      <c r="H254" s="10" t="s">
        <v>989</v>
      </c>
      <c r="I254" s="11">
        <v>1</v>
      </c>
      <c r="J254" s="10" t="s">
        <v>142</v>
      </c>
      <c r="K254" s="10" t="s">
        <v>441</v>
      </c>
      <c r="L254" s="10" t="s">
        <v>263</v>
      </c>
      <c r="M254" s="10" t="s">
        <v>990</v>
      </c>
    </row>
    <row r="255" spans="1:13" x14ac:dyDescent="0.3">
      <c r="A255" s="10" t="s">
        <v>143</v>
      </c>
      <c r="B255" s="10" t="s">
        <v>978</v>
      </c>
      <c r="C255" s="10" t="s">
        <v>742</v>
      </c>
      <c r="D255" s="10" t="s">
        <v>979</v>
      </c>
      <c r="E255" s="10" t="s">
        <v>987</v>
      </c>
      <c r="F255" s="10" t="s">
        <v>259</v>
      </c>
      <c r="G255" s="10" t="s">
        <v>991</v>
      </c>
      <c r="H255" s="10" t="s">
        <v>989</v>
      </c>
      <c r="I255" s="11">
        <v>1</v>
      </c>
      <c r="J255" s="10" t="s">
        <v>142</v>
      </c>
      <c r="K255" s="10" t="s">
        <v>441</v>
      </c>
      <c r="L255" s="10" t="s">
        <v>263</v>
      </c>
      <c r="M255" s="10" t="s">
        <v>990</v>
      </c>
    </row>
    <row r="256" spans="1:13" x14ac:dyDescent="0.3">
      <c r="A256" s="10" t="s">
        <v>127</v>
      </c>
      <c r="B256" s="10" t="s">
        <v>992</v>
      </c>
      <c r="C256" s="10" t="s">
        <v>993</v>
      </c>
      <c r="D256" s="10" t="s">
        <v>994</v>
      </c>
      <c r="E256" s="10" t="s">
        <v>995</v>
      </c>
      <c r="F256" s="10" t="s">
        <v>259</v>
      </c>
      <c r="G256" s="10" t="s">
        <v>996</v>
      </c>
      <c r="H256" s="10" t="s">
        <v>997</v>
      </c>
      <c r="I256" s="11">
        <v>1</v>
      </c>
      <c r="J256" s="10" t="s">
        <v>126</v>
      </c>
      <c r="K256" s="10" t="s">
        <v>460</v>
      </c>
      <c r="L256" s="10" t="s">
        <v>263</v>
      </c>
      <c r="M256" s="10" t="s">
        <v>322</v>
      </c>
    </row>
    <row r="257" spans="1:13" x14ac:dyDescent="0.3">
      <c r="A257" s="10" t="s">
        <v>119</v>
      </c>
      <c r="B257" s="10" t="s">
        <v>384</v>
      </c>
      <c r="C257" s="10" t="s">
        <v>385</v>
      </c>
      <c r="D257" s="10" t="s">
        <v>998</v>
      </c>
      <c r="E257" s="10" t="s">
        <v>999</v>
      </c>
      <c r="F257" s="10" t="s">
        <v>259</v>
      </c>
      <c r="G257" s="10" t="s">
        <v>1000</v>
      </c>
      <c r="H257" s="10" t="s">
        <v>1001</v>
      </c>
      <c r="I257" s="11">
        <v>1</v>
      </c>
      <c r="J257" s="10" t="s">
        <v>118</v>
      </c>
      <c r="K257" s="10" t="s">
        <v>377</v>
      </c>
      <c r="L257" s="10" t="s">
        <v>263</v>
      </c>
      <c r="M257" s="10" t="s">
        <v>1002</v>
      </c>
    </row>
    <row r="258" spans="1:13" x14ac:dyDescent="0.3">
      <c r="A258" s="10" t="s">
        <v>221</v>
      </c>
      <c r="B258" s="10" t="s">
        <v>1003</v>
      </c>
      <c r="C258" s="10" t="s">
        <v>870</v>
      </c>
      <c r="D258" s="10" t="s">
        <v>1004</v>
      </c>
      <c r="E258" s="10" t="s">
        <v>1005</v>
      </c>
      <c r="F258" s="10" t="s">
        <v>259</v>
      </c>
      <c r="G258" s="10" t="s">
        <v>1006</v>
      </c>
      <c r="H258" s="10" t="s">
        <v>1007</v>
      </c>
      <c r="I258" s="11">
        <v>2</v>
      </c>
      <c r="J258" s="10" t="s">
        <v>220</v>
      </c>
      <c r="K258" s="10" t="s">
        <v>1008</v>
      </c>
      <c r="L258" s="10" t="s">
        <v>263</v>
      </c>
      <c r="M258" s="10" t="s">
        <v>340</v>
      </c>
    </row>
    <row r="259" spans="1:13" x14ac:dyDescent="0.3">
      <c r="A259" s="10" t="s">
        <v>221</v>
      </c>
      <c r="B259" s="10" t="s">
        <v>1003</v>
      </c>
      <c r="C259" s="10" t="s">
        <v>870</v>
      </c>
      <c r="D259" s="10" t="s">
        <v>1004</v>
      </c>
      <c r="E259" s="10" t="s">
        <v>1005</v>
      </c>
      <c r="F259" s="10" t="s">
        <v>259</v>
      </c>
      <c r="G259" s="10" t="s">
        <v>729</v>
      </c>
      <c r="H259" s="10" t="s">
        <v>730</v>
      </c>
      <c r="I259" s="11">
        <v>1</v>
      </c>
      <c r="J259" s="10" t="s">
        <v>220</v>
      </c>
      <c r="K259" s="10" t="s">
        <v>1008</v>
      </c>
      <c r="L259" s="10" t="s">
        <v>263</v>
      </c>
      <c r="M259" s="10" t="s">
        <v>484</v>
      </c>
    </row>
    <row r="260" spans="1:13" x14ac:dyDescent="0.3">
      <c r="A260" s="10" t="s">
        <v>94</v>
      </c>
      <c r="B260" s="10" t="s">
        <v>1009</v>
      </c>
      <c r="C260" s="10" t="s">
        <v>965</v>
      </c>
      <c r="D260" s="10" t="s">
        <v>1010</v>
      </c>
      <c r="E260" s="10" t="s">
        <v>1011</v>
      </c>
      <c r="F260" s="10" t="s">
        <v>259</v>
      </c>
      <c r="G260" s="10" t="s">
        <v>1012</v>
      </c>
      <c r="H260" s="10" t="s">
        <v>1013</v>
      </c>
      <c r="I260" s="11">
        <v>4</v>
      </c>
      <c r="J260" s="10" t="s">
        <v>93</v>
      </c>
      <c r="K260" s="10" t="s">
        <v>731</v>
      </c>
      <c r="L260" s="10" t="s">
        <v>263</v>
      </c>
      <c r="M260" s="10" t="s">
        <v>347</v>
      </c>
    </row>
    <row r="261" spans="1:13" x14ac:dyDescent="0.3">
      <c r="A261" s="10" t="s">
        <v>94</v>
      </c>
      <c r="B261" s="10" t="s">
        <v>1009</v>
      </c>
      <c r="C261" s="10" t="s">
        <v>965</v>
      </c>
      <c r="D261" s="10" t="s">
        <v>1010</v>
      </c>
      <c r="E261" s="10" t="s">
        <v>1014</v>
      </c>
      <c r="F261" s="10" t="s">
        <v>259</v>
      </c>
      <c r="G261" s="10" t="s">
        <v>1015</v>
      </c>
      <c r="H261" s="10" t="s">
        <v>1016</v>
      </c>
      <c r="I261" s="11">
        <v>1</v>
      </c>
      <c r="J261" s="10" t="s">
        <v>93</v>
      </c>
      <c r="K261" s="10" t="s">
        <v>636</v>
      </c>
      <c r="L261" s="10" t="s">
        <v>263</v>
      </c>
      <c r="M261" s="10" t="s">
        <v>397</v>
      </c>
    </row>
    <row r="262" spans="1:13" x14ac:dyDescent="0.3">
      <c r="A262" s="10" t="s">
        <v>94</v>
      </c>
      <c r="B262" s="10" t="s">
        <v>1009</v>
      </c>
      <c r="C262" s="10" t="s">
        <v>965</v>
      </c>
      <c r="D262" s="10" t="s">
        <v>1010</v>
      </c>
      <c r="E262" s="10" t="s">
        <v>1017</v>
      </c>
      <c r="F262" s="10" t="s">
        <v>259</v>
      </c>
      <c r="G262" s="10" t="s">
        <v>1012</v>
      </c>
      <c r="H262" s="10" t="s">
        <v>1013</v>
      </c>
      <c r="I262" s="11">
        <v>2</v>
      </c>
      <c r="J262" s="10" t="s">
        <v>93</v>
      </c>
      <c r="K262" s="10" t="s">
        <v>686</v>
      </c>
      <c r="L262" s="10" t="s">
        <v>263</v>
      </c>
      <c r="M262" s="10" t="s">
        <v>347</v>
      </c>
    </row>
    <row r="263" spans="1:13" x14ac:dyDescent="0.3">
      <c r="A263" s="10" t="s">
        <v>94</v>
      </c>
      <c r="B263" s="10" t="s">
        <v>1009</v>
      </c>
      <c r="C263" s="10" t="s">
        <v>965</v>
      </c>
      <c r="D263" s="10" t="s">
        <v>1010</v>
      </c>
      <c r="E263" s="10" t="s">
        <v>1018</v>
      </c>
      <c r="F263" s="10" t="s">
        <v>259</v>
      </c>
      <c r="G263" s="10" t="s">
        <v>1012</v>
      </c>
      <c r="H263" s="10" t="s">
        <v>1013</v>
      </c>
      <c r="I263" s="11">
        <v>1</v>
      </c>
      <c r="J263" s="10" t="s">
        <v>93</v>
      </c>
      <c r="K263" s="10" t="s">
        <v>534</v>
      </c>
      <c r="L263" s="10" t="s">
        <v>263</v>
      </c>
      <c r="M263" s="10" t="s">
        <v>347</v>
      </c>
    </row>
    <row r="264" spans="1:13" x14ac:dyDescent="0.3">
      <c r="A264" s="10" t="s">
        <v>94</v>
      </c>
      <c r="B264" s="10" t="s">
        <v>1009</v>
      </c>
      <c r="C264" s="10" t="s">
        <v>965</v>
      </c>
      <c r="D264" s="10" t="s">
        <v>1010</v>
      </c>
      <c r="E264" s="10" t="s">
        <v>1019</v>
      </c>
      <c r="F264" s="10" t="s">
        <v>259</v>
      </c>
      <c r="G264" s="10" t="s">
        <v>1015</v>
      </c>
      <c r="H264" s="10" t="s">
        <v>1016</v>
      </c>
      <c r="I264" s="11">
        <v>1</v>
      </c>
      <c r="J264" s="10" t="s">
        <v>93</v>
      </c>
      <c r="K264" s="10" t="s">
        <v>751</v>
      </c>
      <c r="L264" s="10" t="s">
        <v>263</v>
      </c>
      <c r="M264" s="10" t="s">
        <v>397</v>
      </c>
    </row>
    <row r="265" spans="1:13" x14ac:dyDescent="0.3">
      <c r="A265" s="10" t="s">
        <v>94</v>
      </c>
      <c r="B265" s="10" t="s">
        <v>1009</v>
      </c>
      <c r="C265" s="10" t="s">
        <v>965</v>
      </c>
      <c r="D265" s="10" t="s">
        <v>1010</v>
      </c>
      <c r="E265" s="10" t="s">
        <v>1019</v>
      </c>
      <c r="F265" s="10" t="s">
        <v>259</v>
      </c>
      <c r="G265" s="10" t="s">
        <v>1012</v>
      </c>
      <c r="H265" s="10" t="s">
        <v>1013</v>
      </c>
      <c r="I265" s="11">
        <v>4</v>
      </c>
      <c r="J265" s="10" t="s">
        <v>93</v>
      </c>
      <c r="K265" s="10" t="s">
        <v>751</v>
      </c>
      <c r="L265" s="10" t="s">
        <v>263</v>
      </c>
      <c r="M265" s="10" t="s">
        <v>347</v>
      </c>
    </row>
    <row r="266" spans="1:13" x14ac:dyDescent="0.3">
      <c r="A266" s="10" t="s">
        <v>94</v>
      </c>
      <c r="B266" s="10" t="s">
        <v>1009</v>
      </c>
      <c r="C266" s="10" t="s">
        <v>965</v>
      </c>
      <c r="D266" s="10" t="s">
        <v>1010</v>
      </c>
      <c r="E266" s="10" t="s">
        <v>1020</v>
      </c>
      <c r="F266" s="10" t="s">
        <v>259</v>
      </c>
      <c r="G266" s="10" t="s">
        <v>1015</v>
      </c>
      <c r="H266" s="10" t="s">
        <v>1016</v>
      </c>
      <c r="I266" s="11">
        <v>1</v>
      </c>
      <c r="J266" s="10" t="s">
        <v>93</v>
      </c>
      <c r="K266" s="10" t="s">
        <v>271</v>
      </c>
      <c r="L266" s="10" t="s">
        <v>263</v>
      </c>
      <c r="M266" s="10" t="s">
        <v>397</v>
      </c>
    </row>
    <row r="267" spans="1:13" x14ac:dyDescent="0.3">
      <c r="A267" s="10" t="s">
        <v>157</v>
      </c>
      <c r="B267" s="10" t="s">
        <v>1021</v>
      </c>
      <c r="C267" s="10" t="s">
        <v>887</v>
      </c>
      <c r="D267" s="10" t="s">
        <v>1022</v>
      </c>
      <c r="E267" s="10" t="s">
        <v>1023</v>
      </c>
      <c r="F267" s="10" t="s">
        <v>259</v>
      </c>
      <c r="G267" s="10" t="s">
        <v>1024</v>
      </c>
      <c r="H267" s="10" t="s">
        <v>1025</v>
      </c>
      <c r="I267" s="11">
        <v>1</v>
      </c>
      <c r="J267" s="10" t="s">
        <v>162</v>
      </c>
      <c r="K267" s="10" t="s">
        <v>474</v>
      </c>
      <c r="L267" s="10" t="s">
        <v>263</v>
      </c>
      <c r="M267" s="10" t="s">
        <v>1026</v>
      </c>
    </row>
    <row r="268" spans="1:13" x14ac:dyDescent="0.3">
      <c r="A268" s="10" t="s">
        <v>157</v>
      </c>
      <c r="B268" s="10" t="s">
        <v>1021</v>
      </c>
      <c r="C268" s="10" t="s">
        <v>887</v>
      </c>
      <c r="D268" s="10" t="s">
        <v>1022</v>
      </c>
      <c r="E268" s="10" t="s">
        <v>1027</v>
      </c>
      <c r="F268" s="10" t="s">
        <v>259</v>
      </c>
      <c r="G268" s="10" t="s">
        <v>1028</v>
      </c>
      <c r="H268" s="10" t="s">
        <v>1029</v>
      </c>
      <c r="I268" s="11">
        <v>11</v>
      </c>
      <c r="J268" s="10" t="s">
        <v>162</v>
      </c>
      <c r="K268" s="10" t="s">
        <v>1030</v>
      </c>
      <c r="L268" s="10" t="s">
        <v>263</v>
      </c>
      <c r="M268" s="10" t="s">
        <v>264</v>
      </c>
    </row>
    <row r="269" spans="1:13" x14ac:dyDescent="0.3">
      <c r="A269" s="10" t="s">
        <v>157</v>
      </c>
      <c r="B269" s="10" t="s">
        <v>1021</v>
      </c>
      <c r="C269" s="10" t="s">
        <v>887</v>
      </c>
      <c r="D269" s="10" t="s">
        <v>1022</v>
      </c>
      <c r="E269" s="10" t="s">
        <v>1027</v>
      </c>
      <c r="F269" s="10" t="s">
        <v>259</v>
      </c>
      <c r="G269" s="10" t="s">
        <v>1031</v>
      </c>
      <c r="H269" s="10" t="s">
        <v>1029</v>
      </c>
      <c r="I269" s="11">
        <v>10</v>
      </c>
      <c r="J269" s="10" t="s">
        <v>162</v>
      </c>
      <c r="K269" s="10" t="s">
        <v>1030</v>
      </c>
      <c r="L269" s="10" t="s">
        <v>263</v>
      </c>
      <c r="M269" s="10" t="s">
        <v>264</v>
      </c>
    </row>
    <row r="270" spans="1:13" x14ac:dyDescent="0.3">
      <c r="A270" s="10" t="s">
        <v>171</v>
      </c>
      <c r="B270" s="10" t="s">
        <v>776</v>
      </c>
      <c r="C270" s="10" t="s">
        <v>288</v>
      </c>
      <c r="D270" s="10" t="s">
        <v>1032</v>
      </c>
      <c r="E270" s="10" t="s">
        <v>1033</v>
      </c>
      <c r="F270" s="10" t="s">
        <v>259</v>
      </c>
      <c r="G270" s="10" t="s">
        <v>898</v>
      </c>
      <c r="H270" s="10" t="s">
        <v>899</v>
      </c>
      <c r="I270" s="11">
        <v>3</v>
      </c>
      <c r="J270" s="10" t="s">
        <v>170</v>
      </c>
      <c r="K270" s="10" t="s">
        <v>714</v>
      </c>
      <c r="L270" s="10" t="s">
        <v>263</v>
      </c>
      <c r="M270" s="10" t="s">
        <v>347</v>
      </c>
    </row>
    <row r="271" spans="1:13" x14ac:dyDescent="0.3">
      <c r="A271" s="10" t="s">
        <v>34</v>
      </c>
      <c r="B271" s="10" t="s">
        <v>1034</v>
      </c>
      <c r="C271" s="10" t="s">
        <v>385</v>
      </c>
      <c r="D271" s="10" t="s">
        <v>1035</v>
      </c>
      <c r="E271" s="10" t="s">
        <v>1036</v>
      </c>
      <c r="F271" s="10" t="s">
        <v>259</v>
      </c>
      <c r="G271" s="10" t="s">
        <v>932</v>
      </c>
      <c r="H271" s="10" t="s">
        <v>933</v>
      </c>
      <c r="I271" s="11">
        <v>1</v>
      </c>
      <c r="J271" s="10" t="s">
        <v>33</v>
      </c>
      <c r="K271" s="10" t="s">
        <v>911</v>
      </c>
      <c r="L271" s="10" t="s">
        <v>263</v>
      </c>
      <c r="M271" s="10" t="s">
        <v>934</v>
      </c>
    </row>
    <row r="272" spans="1:13" x14ac:dyDescent="0.3">
      <c r="A272" s="10" t="s">
        <v>34</v>
      </c>
      <c r="B272" s="10" t="s">
        <v>1034</v>
      </c>
      <c r="C272" s="10" t="s">
        <v>385</v>
      </c>
      <c r="D272" s="10" t="s">
        <v>1035</v>
      </c>
      <c r="E272" s="10" t="s">
        <v>1037</v>
      </c>
      <c r="F272" s="10" t="s">
        <v>259</v>
      </c>
      <c r="G272" s="10" t="s">
        <v>932</v>
      </c>
      <c r="H272" s="10" t="s">
        <v>933</v>
      </c>
      <c r="I272" s="11">
        <v>2</v>
      </c>
      <c r="J272" s="10" t="s">
        <v>33</v>
      </c>
      <c r="K272" s="10" t="s">
        <v>420</v>
      </c>
      <c r="L272" s="10" t="s">
        <v>263</v>
      </c>
      <c r="M272" s="10" t="s">
        <v>934</v>
      </c>
    </row>
    <row r="273" spans="1:13" x14ac:dyDescent="0.3">
      <c r="A273" s="10" t="s">
        <v>34</v>
      </c>
      <c r="B273" s="10" t="s">
        <v>1034</v>
      </c>
      <c r="C273" s="10" t="s">
        <v>385</v>
      </c>
      <c r="D273" s="10" t="s">
        <v>1035</v>
      </c>
      <c r="E273" s="10" t="s">
        <v>1038</v>
      </c>
      <c r="F273" s="10" t="s">
        <v>259</v>
      </c>
      <c r="G273" s="10" t="s">
        <v>1039</v>
      </c>
      <c r="H273" s="10" t="s">
        <v>1040</v>
      </c>
      <c r="I273" s="11">
        <v>2</v>
      </c>
      <c r="J273" s="10" t="s">
        <v>33</v>
      </c>
      <c r="K273" s="10" t="s">
        <v>599</v>
      </c>
      <c r="L273" s="10" t="s">
        <v>263</v>
      </c>
      <c r="M273" s="10" t="s">
        <v>347</v>
      </c>
    </row>
    <row r="274" spans="1:13" x14ac:dyDescent="0.3">
      <c r="A274" s="10" t="s">
        <v>34</v>
      </c>
      <c r="B274" s="10" t="s">
        <v>1034</v>
      </c>
      <c r="C274" s="10" t="s">
        <v>385</v>
      </c>
      <c r="D274" s="10" t="s">
        <v>1035</v>
      </c>
      <c r="E274" s="10" t="s">
        <v>1038</v>
      </c>
      <c r="F274" s="10" t="s">
        <v>259</v>
      </c>
      <c r="G274" s="10" t="s">
        <v>932</v>
      </c>
      <c r="H274" s="10" t="s">
        <v>933</v>
      </c>
      <c r="I274" s="11">
        <v>2</v>
      </c>
      <c r="J274" s="10" t="s">
        <v>33</v>
      </c>
      <c r="K274" s="10" t="s">
        <v>599</v>
      </c>
      <c r="L274" s="10" t="s">
        <v>263</v>
      </c>
      <c r="M274" s="10" t="s">
        <v>934</v>
      </c>
    </row>
    <row r="275" spans="1:13" x14ac:dyDescent="0.3">
      <c r="A275" s="10" t="s">
        <v>34</v>
      </c>
      <c r="B275" s="10" t="s">
        <v>1034</v>
      </c>
      <c r="C275" s="10" t="s">
        <v>385</v>
      </c>
      <c r="D275" s="10" t="s">
        <v>1035</v>
      </c>
      <c r="E275" s="10" t="s">
        <v>1041</v>
      </c>
      <c r="F275" s="10" t="s">
        <v>259</v>
      </c>
      <c r="G275" s="10" t="s">
        <v>1039</v>
      </c>
      <c r="H275" s="10" t="s">
        <v>1040</v>
      </c>
      <c r="I275" s="11">
        <v>2</v>
      </c>
      <c r="J275" s="10" t="s">
        <v>33</v>
      </c>
      <c r="K275" s="10" t="s">
        <v>542</v>
      </c>
      <c r="L275" s="10" t="s">
        <v>263</v>
      </c>
      <c r="M275" s="10" t="s">
        <v>347</v>
      </c>
    </row>
    <row r="276" spans="1:13" x14ac:dyDescent="0.3">
      <c r="A276" s="10" t="s">
        <v>34</v>
      </c>
      <c r="B276" s="10" t="s">
        <v>1034</v>
      </c>
      <c r="C276" s="10" t="s">
        <v>385</v>
      </c>
      <c r="D276" s="10" t="s">
        <v>1035</v>
      </c>
      <c r="E276" s="10" t="s">
        <v>1041</v>
      </c>
      <c r="F276" s="10" t="s">
        <v>259</v>
      </c>
      <c r="G276" s="10" t="s">
        <v>932</v>
      </c>
      <c r="H276" s="10" t="s">
        <v>933</v>
      </c>
      <c r="I276" s="11">
        <v>2</v>
      </c>
      <c r="J276" s="10" t="s">
        <v>33</v>
      </c>
      <c r="K276" s="10" t="s">
        <v>542</v>
      </c>
      <c r="L276" s="10" t="s">
        <v>263</v>
      </c>
      <c r="M276" s="10" t="s">
        <v>934</v>
      </c>
    </row>
    <row r="277" spans="1:13" x14ac:dyDescent="0.3">
      <c r="A277" s="10" t="s">
        <v>34</v>
      </c>
      <c r="B277" s="10" t="s">
        <v>1034</v>
      </c>
      <c r="C277" s="10" t="s">
        <v>385</v>
      </c>
      <c r="D277" s="10" t="s">
        <v>1035</v>
      </c>
      <c r="E277" s="10" t="s">
        <v>1041</v>
      </c>
      <c r="F277" s="10" t="s">
        <v>259</v>
      </c>
      <c r="G277" s="10" t="s">
        <v>1042</v>
      </c>
      <c r="H277" s="10" t="s">
        <v>1043</v>
      </c>
      <c r="I277" s="11">
        <v>2</v>
      </c>
      <c r="J277" s="10" t="s">
        <v>33</v>
      </c>
      <c r="K277" s="10" t="s">
        <v>542</v>
      </c>
      <c r="L277" s="10" t="s">
        <v>263</v>
      </c>
      <c r="M277" s="10" t="s">
        <v>740</v>
      </c>
    </row>
    <row r="278" spans="1:13" x14ac:dyDescent="0.3">
      <c r="A278" s="10" t="s">
        <v>34</v>
      </c>
      <c r="B278" s="10" t="s">
        <v>1034</v>
      </c>
      <c r="C278" s="10" t="s">
        <v>385</v>
      </c>
      <c r="D278" s="10" t="s">
        <v>1035</v>
      </c>
      <c r="E278" s="10" t="s">
        <v>1044</v>
      </c>
      <c r="F278" s="10" t="s">
        <v>259</v>
      </c>
      <c r="G278" s="10" t="s">
        <v>1039</v>
      </c>
      <c r="H278" s="10" t="s">
        <v>1040</v>
      </c>
      <c r="I278" s="11">
        <v>2</v>
      </c>
      <c r="J278" s="10" t="s">
        <v>33</v>
      </c>
      <c r="K278" s="10" t="s">
        <v>551</v>
      </c>
      <c r="L278" s="10" t="s">
        <v>263</v>
      </c>
      <c r="M278" s="10" t="s">
        <v>347</v>
      </c>
    </row>
    <row r="279" spans="1:13" x14ac:dyDescent="0.3">
      <c r="A279" s="10" t="s">
        <v>34</v>
      </c>
      <c r="B279" s="10" t="s">
        <v>1034</v>
      </c>
      <c r="C279" s="10" t="s">
        <v>385</v>
      </c>
      <c r="D279" s="10" t="s">
        <v>1035</v>
      </c>
      <c r="E279" s="10" t="s">
        <v>1045</v>
      </c>
      <c r="F279" s="10" t="s">
        <v>259</v>
      </c>
      <c r="G279" s="10" t="s">
        <v>1039</v>
      </c>
      <c r="H279" s="10" t="s">
        <v>1040</v>
      </c>
      <c r="I279" s="11">
        <v>2</v>
      </c>
      <c r="J279" s="10" t="s">
        <v>33</v>
      </c>
      <c r="K279" s="10" t="s">
        <v>271</v>
      </c>
      <c r="L279" s="10" t="s">
        <v>263</v>
      </c>
      <c r="M279" s="10" t="s">
        <v>347</v>
      </c>
    </row>
    <row r="280" spans="1:13" x14ac:dyDescent="0.3">
      <c r="A280" s="10" t="s">
        <v>211</v>
      </c>
      <c r="B280" s="10" t="s">
        <v>1046</v>
      </c>
      <c r="C280" s="10" t="s">
        <v>1047</v>
      </c>
      <c r="D280" s="10" t="s">
        <v>1048</v>
      </c>
      <c r="E280" s="10" t="s">
        <v>1049</v>
      </c>
      <c r="F280" s="10" t="s">
        <v>259</v>
      </c>
      <c r="G280" s="10" t="s">
        <v>1050</v>
      </c>
      <c r="H280" s="10" t="s">
        <v>1051</v>
      </c>
      <c r="I280" s="11">
        <v>1</v>
      </c>
      <c r="J280" s="10" t="s">
        <v>210</v>
      </c>
      <c r="K280" s="10" t="s">
        <v>437</v>
      </c>
      <c r="L280" s="10" t="s">
        <v>263</v>
      </c>
      <c r="M280" s="10" t="s">
        <v>1052</v>
      </c>
    </row>
    <row r="281" spans="1:13" x14ac:dyDescent="0.3">
      <c r="A281" s="10" t="s">
        <v>211</v>
      </c>
      <c r="B281" s="10" t="s">
        <v>1046</v>
      </c>
      <c r="C281" s="10" t="s">
        <v>1047</v>
      </c>
      <c r="D281" s="10" t="s">
        <v>1048</v>
      </c>
      <c r="E281" s="10" t="s">
        <v>1049</v>
      </c>
      <c r="F281" s="10" t="s">
        <v>259</v>
      </c>
      <c r="G281" s="10" t="s">
        <v>1053</v>
      </c>
      <c r="H281" s="10" t="s">
        <v>1054</v>
      </c>
      <c r="I281" s="11">
        <v>1</v>
      </c>
      <c r="J281" s="10" t="s">
        <v>210</v>
      </c>
      <c r="K281" s="10" t="s">
        <v>437</v>
      </c>
      <c r="L281" s="10" t="s">
        <v>263</v>
      </c>
      <c r="M281" s="10" t="s">
        <v>1055</v>
      </c>
    </row>
    <row r="282" spans="1:13" x14ac:dyDescent="0.3">
      <c r="A282" s="10" t="s">
        <v>211</v>
      </c>
      <c r="B282" s="10" t="s">
        <v>1046</v>
      </c>
      <c r="C282" s="10" t="s">
        <v>1047</v>
      </c>
      <c r="D282" s="10" t="s">
        <v>1048</v>
      </c>
      <c r="E282" s="10" t="s">
        <v>1049</v>
      </c>
      <c r="F282" s="10" t="s">
        <v>259</v>
      </c>
      <c r="G282" s="10" t="s">
        <v>1056</v>
      </c>
      <c r="H282" s="10" t="s">
        <v>1057</v>
      </c>
      <c r="I282" s="11">
        <v>1</v>
      </c>
      <c r="J282" s="10" t="s">
        <v>210</v>
      </c>
      <c r="K282" s="10" t="s">
        <v>437</v>
      </c>
      <c r="L282" s="10" t="s">
        <v>263</v>
      </c>
      <c r="M282" s="10" t="s">
        <v>1058</v>
      </c>
    </row>
    <row r="283" spans="1:13" x14ac:dyDescent="0.3">
      <c r="A283" s="10" t="s">
        <v>1059</v>
      </c>
      <c r="B283" s="10" t="s">
        <v>1060</v>
      </c>
      <c r="C283" s="10" t="s">
        <v>650</v>
      </c>
      <c r="D283" s="10" t="s">
        <v>1061</v>
      </c>
      <c r="E283" s="10" t="s">
        <v>1062</v>
      </c>
      <c r="F283" s="10" t="s">
        <v>259</v>
      </c>
      <c r="G283" s="10" t="s">
        <v>783</v>
      </c>
      <c r="H283" s="10" t="s">
        <v>784</v>
      </c>
      <c r="I283" s="11">
        <v>1</v>
      </c>
      <c r="J283" s="10" t="s">
        <v>101</v>
      </c>
      <c r="K283" s="10" t="s">
        <v>396</v>
      </c>
      <c r="L283" s="10" t="s">
        <v>263</v>
      </c>
      <c r="M283" s="10" t="s">
        <v>347</v>
      </c>
    </row>
    <row r="284" spans="1:13" x14ac:dyDescent="0.3">
      <c r="A284" s="10" t="s">
        <v>1059</v>
      </c>
      <c r="B284" s="10" t="s">
        <v>1060</v>
      </c>
      <c r="C284" s="10" t="s">
        <v>650</v>
      </c>
      <c r="D284" s="10" t="s">
        <v>1061</v>
      </c>
      <c r="E284" s="10" t="s">
        <v>1063</v>
      </c>
      <c r="F284" s="10" t="s">
        <v>259</v>
      </c>
      <c r="G284" s="10" t="s">
        <v>1064</v>
      </c>
      <c r="H284" s="10" t="s">
        <v>1065</v>
      </c>
      <c r="I284" s="11">
        <v>6</v>
      </c>
      <c r="J284" s="10" t="s">
        <v>101</v>
      </c>
      <c r="K284" s="10" t="s">
        <v>595</v>
      </c>
      <c r="L284" s="10" t="s">
        <v>263</v>
      </c>
      <c r="M284" s="10" t="s">
        <v>1066</v>
      </c>
    </row>
    <row r="285" spans="1:13" x14ac:dyDescent="0.3">
      <c r="A285" s="10" t="s">
        <v>164</v>
      </c>
      <c r="B285" s="10" t="s">
        <v>1067</v>
      </c>
      <c r="C285" s="10" t="s">
        <v>1068</v>
      </c>
      <c r="D285" s="10" t="s">
        <v>1069</v>
      </c>
      <c r="E285" s="10" t="s">
        <v>1070</v>
      </c>
      <c r="F285" s="10" t="s">
        <v>259</v>
      </c>
      <c r="G285" s="10" t="s">
        <v>1071</v>
      </c>
      <c r="H285" s="10" t="s">
        <v>1072</v>
      </c>
      <c r="I285" s="11">
        <v>1</v>
      </c>
      <c r="J285" s="10" t="s">
        <v>163</v>
      </c>
      <c r="K285" s="10" t="s">
        <v>627</v>
      </c>
      <c r="L285" s="10" t="s">
        <v>263</v>
      </c>
      <c r="M285" s="10" t="s">
        <v>1073</v>
      </c>
    </row>
    <row r="286" spans="1:13" x14ac:dyDescent="0.3">
      <c r="A286" s="10" t="s">
        <v>100</v>
      </c>
      <c r="B286" s="10" t="s">
        <v>1074</v>
      </c>
      <c r="C286" s="10" t="s">
        <v>893</v>
      </c>
      <c r="D286" s="10" t="s">
        <v>1075</v>
      </c>
      <c r="E286" s="10" t="s">
        <v>1076</v>
      </c>
      <c r="F286" s="10" t="s">
        <v>259</v>
      </c>
      <c r="G286" s="10" t="s">
        <v>1077</v>
      </c>
      <c r="H286" s="10" t="s">
        <v>1078</v>
      </c>
      <c r="I286" s="11">
        <v>1</v>
      </c>
      <c r="J286" s="10" t="s">
        <v>99</v>
      </c>
      <c r="K286" s="10" t="s">
        <v>262</v>
      </c>
      <c r="L286" s="10" t="s">
        <v>263</v>
      </c>
      <c r="M286" s="10" t="s">
        <v>277</v>
      </c>
    </row>
    <row r="287" spans="1:13" x14ac:dyDescent="0.3">
      <c r="A287" s="10" t="s">
        <v>177</v>
      </c>
      <c r="B287" s="10" t="s">
        <v>1079</v>
      </c>
      <c r="C287" s="10" t="s">
        <v>1068</v>
      </c>
      <c r="D287" s="10" t="s">
        <v>1080</v>
      </c>
      <c r="E287" s="10" t="s">
        <v>1081</v>
      </c>
      <c r="F287" s="10" t="s">
        <v>259</v>
      </c>
      <c r="G287" s="10" t="s">
        <v>1082</v>
      </c>
      <c r="H287" s="10" t="s">
        <v>1083</v>
      </c>
      <c r="I287" s="11">
        <v>1</v>
      </c>
      <c r="J287" s="10" t="s">
        <v>176</v>
      </c>
      <c r="K287" s="10" t="s">
        <v>731</v>
      </c>
      <c r="L287" s="10" t="s">
        <v>263</v>
      </c>
      <c r="M287" s="10" t="s">
        <v>1084</v>
      </c>
    </row>
    <row r="288" spans="1:13" x14ac:dyDescent="0.3">
      <c r="A288" s="10" t="s">
        <v>177</v>
      </c>
      <c r="B288" s="10" t="s">
        <v>1079</v>
      </c>
      <c r="C288" s="10" t="s">
        <v>1068</v>
      </c>
      <c r="D288" s="10" t="s">
        <v>1080</v>
      </c>
      <c r="E288" s="10" t="s">
        <v>1081</v>
      </c>
      <c r="F288" s="10" t="s">
        <v>259</v>
      </c>
      <c r="G288" s="10" t="s">
        <v>1085</v>
      </c>
      <c r="H288" s="10" t="s">
        <v>1086</v>
      </c>
      <c r="I288" s="11">
        <v>1</v>
      </c>
      <c r="J288" s="10" t="s">
        <v>176</v>
      </c>
      <c r="K288" s="10" t="s">
        <v>762</v>
      </c>
      <c r="L288" s="10" t="s">
        <v>263</v>
      </c>
      <c r="M288" s="10" t="s">
        <v>781</v>
      </c>
    </row>
    <row r="289" spans="1:13" x14ac:dyDescent="0.3">
      <c r="A289" s="10" t="s">
        <v>177</v>
      </c>
      <c r="B289" s="10" t="s">
        <v>1079</v>
      </c>
      <c r="C289" s="10" t="s">
        <v>1068</v>
      </c>
      <c r="D289" s="10" t="s">
        <v>1080</v>
      </c>
      <c r="E289" s="10" t="s">
        <v>1081</v>
      </c>
      <c r="F289" s="10" t="s">
        <v>259</v>
      </c>
      <c r="G289" s="10" t="s">
        <v>855</v>
      </c>
      <c r="H289" s="10" t="s">
        <v>856</v>
      </c>
      <c r="I289" s="11">
        <v>8</v>
      </c>
      <c r="J289" s="10" t="s">
        <v>176</v>
      </c>
      <c r="K289" s="10" t="s">
        <v>762</v>
      </c>
      <c r="L289" s="10" t="s">
        <v>263</v>
      </c>
      <c r="M289" s="10" t="s">
        <v>857</v>
      </c>
    </row>
    <row r="290" spans="1:13" x14ac:dyDescent="0.3">
      <c r="A290" s="10" t="s">
        <v>177</v>
      </c>
      <c r="B290" s="10" t="s">
        <v>1079</v>
      </c>
      <c r="C290" s="10" t="s">
        <v>1068</v>
      </c>
      <c r="D290" s="10" t="s">
        <v>1080</v>
      </c>
      <c r="E290" s="10" t="s">
        <v>1087</v>
      </c>
      <c r="F290" s="10" t="s">
        <v>259</v>
      </c>
      <c r="G290" s="10" t="s">
        <v>1088</v>
      </c>
      <c r="H290" s="10" t="s">
        <v>1089</v>
      </c>
      <c r="I290" s="11">
        <v>2</v>
      </c>
      <c r="J290" s="10" t="s">
        <v>176</v>
      </c>
      <c r="K290" s="10" t="s">
        <v>525</v>
      </c>
      <c r="L290" s="10" t="s">
        <v>263</v>
      </c>
      <c r="M290" s="10" t="s">
        <v>1090</v>
      </c>
    </row>
    <row r="291" spans="1:13" x14ac:dyDescent="0.3">
      <c r="A291" s="10" t="s">
        <v>177</v>
      </c>
      <c r="B291" s="10" t="s">
        <v>1079</v>
      </c>
      <c r="C291" s="10" t="s">
        <v>1068</v>
      </c>
      <c r="D291" s="10" t="s">
        <v>1080</v>
      </c>
      <c r="E291" s="10" t="s">
        <v>1087</v>
      </c>
      <c r="F291" s="10" t="s">
        <v>259</v>
      </c>
      <c r="G291" s="10" t="s">
        <v>1091</v>
      </c>
      <c r="H291" s="10" t="s">
        <v>1092</v>
      </c>
      <c r="I291" s="11">
        <v>9</v>
      </c>
      <c r="J291" s="10" t="s">
        <v>176</v>
      </c>
      <c r="K291" s="10" t="s">
        <v>525</v>
      </c>
      <c r="L291" s="10" t="s">
        <v>263</v>
      </c>
      <c r="M291" s="10" t="s">
        <v>1093</v>
      </c>
    </row>
    <row r="292" spans="1:13" x14ac:dyDescent="0.3">
      <c r="A292" s="10" t="s">
        <v>177</v>
      </c>
      <c r="B292" s="10" t="s">
        <v>1079</v>
      </c>
      <c r="C292" s="10" t="s">
        <v>1068</v>
      </c>
      <c r="D292" s="10" t="s">
        <v>1080</v>
      </c>
      <c r="E292" s="10" t="s">
        <v>1094</v>
      </c>
      <c r="F292" s="10" t="s">
        <v>259</v>
      </c>
      <c r="G292" s="10" t="s">
        <v>1095</v>
      </c>
      <c r="H292" s="10" t="s">
        <v>1096</v>
      </c>
      <c r="I292" s="11">
        <v>4</v>
      </c>
      <c r="J292" s="10" t="s">
        <v>176</v>
      </c>
      <c r="K292" s="10" t="s">
        <v>443</v>
      </c>
      <c r="L292" s="10" t="s">
        <v>263</v>
      </c>
      <c r="M292" s="10" t="s">
        <v>1073</v>
      </c>
    </row>
    <row r="293" spans="1:13" x14ac:dyDescent="0.3">
      <c r="A293" s="10" t="s">
        <v>181</v>
      </c>
      <c r="B293" s="10" t="s">
        <v>391</v>
      </c>
      <c r="C293" s="10" t="s">
        <v>742</v>
      </c>
      <c r="D293" s="10" t="s">
        <v>1097</v>
      </c>
      <c r="E293" s="10" t="s">
        <v>1098</v>
      </c>
      <c r="F293" s="10" t="s">
        <v>259</v>
      </c>
      <c r="G293" s="10" t="s">
        <v>1099</v>
      </c>
      <c r="H293" s="10" t="s">
        <v>1100</v>
      </c>
      <c r="I293" s="11">
        <v>6</v>
      </c>
      <c r="J293" s="10" t="s">
        <v>180</v>
      </c>
      <c r="K293" s="10" t="s">
        <v>854</v>
      </c>
      <c r="L293" s="10" t="s">
        <v>263</v>
      </c>
      <c r="M293" s="10" t="s">
        <v>587</v>
      </c>
    </row>
    <row r="294" spans="1:13" x14ac:dyDescent="0.3">
      <c r="A294" s="10" t="s">
        <v>181</v>
      </c>
      <c r="B294" s="10" t="s">
        <v>391</v>
      </c>
      <c r="C294" s="10" t="s">
        <v>742</v>
      </c>
      <c r="D294" s="10" t="s">
        <v>1097</v>
      </c>
      <c r="E294" s="10" t="s">
        <v>1101</v>
      </c>
      <c r="F294" s="10" t="s">
        <v>259</v>
      </c>
      <c r="G294" s="10" t="s">
        <v>1102</v>
      </c>
      <c r="H294" s="10" t="s">
        <v>1103</v>
      </c>
      <c r="I294" s="11">
        <v>3</v>
      </c>
      <c r="J294" s="10" t="s">
        <v>180</v>
      </c>
      <c r="K294" s="10" t="s">
        <v>304</v>
      </c>
      <c r="L294" s="10" t="s">
        <v>263</v>
      </c>
      <c r="M294" s="10" t="s">
        <v>1104</v>
      </c>
    </row>
    <row r="295" spans="1:13" x14ac:dyDescent="0.3">
      <c r="A295" s="10" t="s">
        <v>181</v>
      </c>
      <c r="B295" s="10" t="s">
        <v>391</v>
      </c>
      <c r="C295" s="10" t="s">
        <v>742</v>
      </c>
      <c r="D295" s="10" t="s">
        <v>1097</v>
      </c>
      <c r="E295" s="10" t="s">
        <v>1105</v>
      </c>
      <c r="F295" s="10" t="s">
        <v>259</v>
      </c>
      <c r="G295" s="10" t="s">
        <v>1106</v>
      </c>
      <c r="H295" s="10" t="s">
        <v>1107</v>
      </c>
      <c r="I295" s="11">
        <v>2</v>
      </c>
      <c r="J295" s="10" t="s">
        <v>180</v>
      </c>
      <c r="K295" s="10" t="s">
        <v>542</v>
      </c>
      <c r="L295" s="10" t="s">
        <v>263</v>
      </c>
      <c r="M295" s="10" t="s">
        <v>1108</v>
      </c>
    </row>
    <row r="296" spans="1:13" x14ac:dyDescent="0.3">
      <c r="A296" s="10" t="s">
        <v>181</v>
      </c>
      <c r="B296" s="10" t="s">
        <v>391</v>
      </c>
      <c r="C296" s="10" t="s">
        <v>742</v>
      </c>
      <c r="D296" s="10" t="s">
        <v>1097</v>
      </c>
      <c r="E296" s="10" t="s">
        <v>1105</v>
      </c>
      <c r="F296" s="10" t="s">
        <v>259</v>
      </c>
      <c r="G296" s="10" t="s">
        <v>1109</v>
      </c>
      <c r="H296" s="10" t="s">
        <v>1110</v>
      </c>
      <c r="I296" s="11">
        <v>2</v>
      </c>
      <c r="J296" s="10" t="s">
        <v>180</v>
      </c>
      <c r="K296" s="10" t="s">
        <v>542</v>
      </c>
      <c r="L296" s="10" t="s">
        <v>263</v>
      </c>
      <c r="M296" s="10" t="s">
        <v>1108</v>
      </c>
    </row>
    <row r="297" spans="1:13" x14ac:dyDescent="0.3">
      <c r="A297" s="10" t="s">
        <v>107</v>
      </c>
      <c r="B297" s="10" t="s">
        <v>1111</v>
      </c>
      <c r="C297" s="10" t="s">
        <v>1112</v>
      </c>
      <c r="D297" s="10" t="s">
        <v>1113</v>
      </c>
      <c r="E297" s="10" t="s">
        <v>1114</v>
      </c>
      <c r="F297" s="10" t="s">
        <v>259</v>
      </c>
      <c r="G297" s="10" t="s">
        <v>1115</v>
      </c>
      <c r="H297" s="10" t="s">
        <v>1116</v>
      </c>
      <c r="I297" s="11">
        <v>2</v>
      </c>
      <c r="J297" s="10" t="s">
        <v>106</v>
      </c>
      <c r="K297" s="10" t="s">
        <v>751</v>
      </c>
      <c r="L297" s="10" t="s">
        <v>263</v>
      </c>
      <c r="M297" s="10" t="s">
        <v>277</v>
      </c>
    </row>
    <row r="298" spans="1:13" x14ac:dyDescent="0.3">
      <c r="A298" s="10" t="s">
        <v>205</v>
      </c>
      <c r="B298" s="10" t="s">
        <v>1117</v>
      </c>
      <c r="C298" s="10" t="s">
        <v>650</v>
      </c>
      <c r="D298" s="10" t="s">
        <v>1118</v>
      </c>
      <c r="E298" s="10" t="s">
        <v>1119</v>
      </c>
      <c r="F298" s="10" t="s">
        <v>259</v>
      </c>
      <c r="G298" s="10" t="s">
        <v>1120</v>
      </c>
      <c r="H298" s="10" t="s">
        <v>1121</v>
      </c>
      <c r="I298" s="11">
        <v>2</v>
      </c>
      <c r="J298" s="10" t="s">
        <v>204</v>
      </c>
      <c r="K298" s="10" t="s">
        <v>297</v>
      </c>
      <c r="L298" s="10" t="s">
        <v>263</v>
      </c>
      <c r="M298" s="10" t="s">
        <v>740</v>
      </c>
    </row>
    <row r="299" spans="1:13" x14ac:dyDescent="0.3">
      <c r="A299" s="10" t="s">
        <v>173</v>
      </c>
      <c r="B299" s="10" t="s">
        <v>1117</v>
      </c>
      <c r="C299" s="10" t="s">
        <v>650</v>
      </c>
      <c r="D299" s="10" t="s">
        <v>1118</v>
      </c>
      <c r="E299" s="10" t="s">
        <v>1122</v>
      </c>
      <c r="F299" s="10" t="s">
        <v>259</v>
      </c>
      <c r="G299" s="10" t="s">
        <v>1120</v>
      </c>
      <c r="H299" s="10" t="s">
        <v>1121</v>
      </c>
      <c r="I299" s="11">
        <v>1</v>
      </c>
      <c r="J299" s="10" t="s">
        <v>172</v>
      </c>
      <c r="K299" s="10" t="s">
        <v>770</v>
      </c>
      <c r="L299" s="10" t="s">
        <v>263</v>
      </c>
      <c r="M299" s="10" t="s">
        <v>740</v>
      </c>
    </row>
    <row r="300" spans="1:13" x14ac:dyDescent="0.3">
      <c r="A300" s="10" t="s">
        <v>173</v>
      </c>
      <c r="B300" s="10" t="s">
        <v>1117</v>
      </c>
      <c r="C300" s="10" t="s">
        <v>650</v>
      </c>
      <c r="D300" s="10" t="s">
        <v>1118</v>
      </c>
      <c r="E300" s="10" t="s">
        <v>1123</v>
      </c>
      <c r="F300" s="10" t="s">
        <v>259</v>
      </c>
      <c r="G300" s="10" t="s">
        <v>1124</v>
      </c>
      <c r="H300" s="10" t="s">
        <v>1125</v>
      </c>
      <c r="I300" s="11">
        <v>1</v>
      </c>
      <c r="J300" s="10" t="s">
        <v>172</v>
      </c>
      <c r="K300" s="10" t="s">
        <v>674</v>
      </c>
      <c r="L300" s="10" t="s">
        <v>263</v>
      </c>
      <c r="M300" s="10" t="s">
        <v>484</v>
      </c>
    </row>
    <row r="301" spans="1:13" x14ac:dyDescent="0.3">
      <c r="A301" s="10" t="s">
        <v>173</v>
      </c>
      <c r="B301" s="10" t="s">
        <v>1117</v>
      </c>
      <c r="C301" s="10" t="s">
        <v>650</v>
      </c>
      <c r="D301" s="10" t="s">
        <v>1118</v>
      </c>
      <c r="E301" s="10" t="s">
        <v>1126</v>
      </c>
      <c r="F301" s="10" t="s">
        <v>259</v>
      </c>
      <c r="G301" s="10" t="s">
        <v>1127</v>
      </c>
      <c r="H301" s="10" t="s">
        <v>321</v>
      </c>
      <c r="I301" s="11">
        <v>1</v>
      </c>
      <c r="J301" s="10" t="s">
        <v>172</v>
      </c>
      <c r="K301" s="10" t="s">
        <v>525</v>
      </c>
      <c r="L301" s="10" t="s">
        <v>263</v>
      </c>
      <c r="M301" s="10" t="s">
        <v>322</v>
      </c>
    </row>
    <row r="302" spans="1:13" x14ac:dyDescent="0.3">
      <c r="A302" s="10" t="s">
        <v>179</v>
      </c>
      <c r="B302" s="10" t="s">
        <v>1117</v>
      </c>
      <c r="C302" s="10" t="s">
        <v>650</v>
      </c>
      <c r="D302" s="10" t="s">
        <v>1118</v>
      </c>
      <c r="E302" s="10" t="s">
        <v>1128</v>
      </c>
      <c r="F302" s="10" t="s">
        <v>259</v>
      </c>
      <c r="G302" s="10" t="s">
        <v>611</v>
      </c>
      <c r="H302" s="10" t="s">
        <v>612</v>
      </c>
      <c r="I302" s="11">
        <v>10</v>
      </c>
      <c r="J302" s="10" t="s">
        <v>178</v>
      </c>
      <c r="K302" s="10" t="s">
        <v>627</v>
      </c>
      <c r="L302" s="10" t="s">
        <v>263</v>
      </c>
      <c r="M302" s="10" t="s">
        <v>587</v>
      </c>
    </row>
    <row r="303" spans="1:13" x14ac:dyDescent="0.3">
      <c r="A303" s="10" t="s">
        <v>199</v>
      </c>
      <c r="B303" s="10" t="s">
        <v>1117</v>
      </c>
      <c r="C303" s="10" t="s">
        <v>650</v>
      </c>
      <c r="D303" s="10" t="s">
        <v>1118</v>
      </c>
      <c r="E303" s="10" t="s">
        <v>1129</v>
      </c>
      <c r="F303" s="10" t="s">
        <v>259</v>
      </c>
      <c r="G303" s="10" t="s">
        <v>1130</v>
      </c>
      <c r="H303" s="10" t="s">
        <v>1131</v>
      </c>
      <c r="I303" s="11">
        <v>1</v>
      </c>
      <c r="J303" s="10" t="s">
        <v>198</v>
      </c>
      <c r="K303" s="10" t="s">
        <v>1132</v>
      </c>
      <c r="L303" s="10" t="s">
        <v>263</v>
      </c>
      <c r="M303" s="10" t="s">
        <v>484</v>
      </c>
    </row>
    <row r="304" spans="1:13" x14ac:dyDescent="0.3">
      <c r="A304" s="10" t="s">
        <v>199</v>
      </c>
      <c r="B304" s="10" t="s">
        <v>1117</v>
      </c>
      <c r="C304" s="10" t="s">
        <v>650</v>
      </c>
      <c r="D304" s="10" t="s">
        <v>1118</v>
      </c>
      <c r="E304" s="10" t="s">
        <v>1133</v>
      </c>
      <c r="F304" s="10" t="s">
        <v>259</v>
      </c>
      <c r="G304" s="10" t="s">
        <v>1120</v>
      </c>
      <c r="H304" s="10" t="s">
        <v>1121</v>
      </c>
      <c r="I304" s="11">
        <v>1</v>
      </c>
      <c r="J304" s="10" t="s">
        <v>198</v>
      </c>
      <c r="K304" s="10" t="s">
        <v>762</v>
      </c>
      <c r="L304" s="10" t="s">
        <v>263</v>
      </c>
      <c r="M304" s="10" t="s">
        <v>740</v>
      </c>
    </row>
    <row r="305" spans="1:13" x14ac:dyDescent="0.3">
      <c r="A305" s="10" t="s">
        <v>199</v>
      </c>
      <c r="B305" s="10" t="s">
        <v>1117</v>
      </c>
      <c r="C305" s="10" t="s">
        <v>650</v>
      </c>
      <c r="D305" s="10" t="s">
        <v>1118</v>
      </c>
      <c r="E305" s="10" t="s">
        <v>1134</v>
      </c>
      <c r="F305" s="10" t="s">
        <v>259</v>
      </c>
      <c r="G305" s="10" t="s">
        <v>1127</v>
      </c>
      <c r="H305" s="10" t="s">
        <v>321</v>
      </c>
      <c r="I305" s="11">
        <v>2</v>
      </c>
      <c r="J305" s="10" t="s">
        <v>198</v>
      </c>
      <c r="K305" s="10" t="s">
        <v>1008</v>
      </c>
      <c r="L305" s="10" t="s">
        <v>263</v>
      </c>
      <c r="M305" s="10" t="s">
        <v>322</v>
      </c>
    </row>
    <row r="306" spans="1:13" x14ac:dyDescent="0.3">
      <c r="A306" s="10" t="s">
        <v>199</v>
      </c>
      <c r="B306" s="10" t="s">
        <v>1117</v>
      </c>
      <c r="C306" s="10" t="s">
        <v>650</v>
      </c>
      <c r="D306" s="10" t="s">
        <v>1118</v>
      </c>
      <c r="E306" s="10" t="s">
        <v>1135</v>
      </c>
      <c r="F306" s="10" t="s">
        <v>374</v>
      </c>
      <c r="G306" s="10" t="s">
        <v>1127</v>
      </c>
      <c r="H306" s="10" t="s">
        <v>321</v>
      </c>
      <c r="I306" s="11">
        <v>1</v>
      </c>
      <c r="J306" s="10" t="s">
        <v>198</v>
      </c>
      <c r="K306" s="10" t="s">
        <v>648</v>
      </c>
      <c r="L306" s="10" t="s">
        <v>263</v>
      </c>
      <c r="M306" s="10" t="s">
        <v>322</v>
      </c>
    </row>
    <row r="307" spans="1:13" x14ac:dyDescent="0.3">
      <c r="A307" s="10" t="s">
        <v>64</v>
      </c>
      <c r="B307" s="10" t="s">
        <v>1136</v>
      </c>
      <c r="C307" s="10" t="s">
        <v>1068</v>
      </c>
      <c r="D307" s="10" t="s">
        <v>1137</v>
      </c>
      <c r="E307" s="10" t="s">
        <v>1138</v>
      </c>
      <c r="F307" s="10" t="s">
        <v>259</v>
      </c>
      <c r="G307" s="10" t="s">
        <v>1139</v>
      </c>
      <c r="H307" s="10" t="s">
        <v>1140</v>
      </c>
      <c r="I307" s="11">
        <v>2</v>
      </c>
      <c r="J307" s="10" t="s">
        <v>63</v>
      </c>
      <c r="K307" s="10" t="s">
        <v>293</v>
      </c>
      <c r="L307" s="10" t="s">
        <v>263</v>
      </c>
      <c r="M307" s="10" t="s">
        <v>322</v>
      </c>
    </row>
    <row r="308" spans="1:13" x14ac:dyDescent="0.3">
      <c r="A308" s="10" t="s">
        <v>64</v>
      </c>
      <c r="B308" s="10" t="s">
        <v>1136</v>
      </c>
      <c r="C308" s="10" t="s">
        <v>1068</v>
      </c>
      <c r="D308" s="10" t="s">
        <v>1137</v>
      </c>
      <c r="E308" s="10" t="s">
        <v>1138</v>
      </c>
      <c r="F308" s="10" t="s">
        <v>259</v>
      </c>
      <c r="G308" s="10" t="s">
        <v>1141</v>
      </c>
      <c r="H308" s="10" t="s">
        <v>1140</v>
      </c>
      <c r="I308" s="11">
        <v>1</v>
      </c>
      <c r="J308" s="10" t="s">
        <v>63</v>
      </c>
      <c r="K308" s="10" t="s">
        <v>293</v>
      </c>
      <c r="L308" s="10" t="s">
        <v>263</v>
      </c>
      <c r="M308" s="10" t="s">
        <v>322</v>
      </c>
    </row>
    <row r="309" spans="1:13" x14ac:dyDescent="0.3">
      <c r="A309" s="10" t="s">
        <v>64</v>
      </c>
      <c r="B309" s="10" t="s">
        <v>1136</v>
      </c>
      <c r="C309" s="10" t="s">
        <v>1068</v>
      </c>
      <c r="D309" s="10" t="s">
        <v>1137</v>
      </c>
      <c r="E309" s="10" t="s">
        <v>1142</v>
      </c>
      <c r="F309" s="10" t="s">
        <v>259</v>
      </c>
      <c r="G309" s="10" t="s">
        <v>1143</v>
      </c>
      <c r="H309" s="10" t="s">
        <v>1144</v>
      </c>
      <c r="I309" s="11">
        <v>1</v>
      </c>
      <c r="J309" s="10" t="s">
        <v>63</v>
      </c>
      <c r="K309" s="10" t="s">
        <v>1132</v>
      </c>
      <c r="L309" s="10" t="s">
        <v>263</v>
      </c>
      <c r="M309" s="10" t="s">
        <v>277</v>
      </c>
    </row>
    <row r="310" spans="1:13" x14ac:dyDescent="0.3">
      <c r="A310" s="10" t="s">
        <v>64</v>
      </c>
      <c r="B310" s="10" t="s">
        <v>1136</v>
      </c>
      <c r="C310" s="10" t="s">
        <v>1068</v>
      </c>
      <c r="D310" s="10" t="s">
        <v>1137</v>
      </c>
      <c r="E310" s="10" t="s">
        <v>1145</v>
      </c>
      <c r="F310" s="10" t="s">
        <v>259</v>
      </c>
      <c r="G310" s="10" t="s">
        <v>768</v>
      </c>
      <c r="H310" s="10" t="s">
        <v>769</v>
      </c>
      <c r="I310" s="11">
        <v>1</v>
      </c>
      <c r="J310" s="10" t="s">
        <v>63</v>
      </c>
      <c r="K310" s="10" t="s">
        <v>762</v>
      </c>
      <c r="L310" s="10" t="s">
        <v>263</v>
      </c>
      <c r="M310" s="10" t="s">
        <v>407</v>
      </c>
    </row>
    <row r="311" spans="1:13" x14ac:dyDescent="0.3">
      <c r="A311" s="10" t="s">
        <v>64</v>
      </c>
      <c r="B311" s="10" t="s">
        <v>1136</v>
      </c>
      <c r="C311" s="10" t="s">
        <v>1068</v>
      </c>
      <c r="D311" s="10" t="s">
        <v>1137</v>
      </c>
      <c r="E311" s="10" t="s">
        <v>1145</v>
      </c>
      <c r="F311" s="10" t="s">
        <v>259</v>
      </c>
      <c r="G311" s="10" t="s">
        <v>1146</v>
      </c>
      <c r="H311" s="10" t="s">
        <v>1147</v>
      </c>
      <c r="I311" s="11">
        <v>1</v>
      </c>
      <c r="J311" s="10" t="s">
        <v>63</v>
      </c>
      <c r="K311" s="10" t="s">
        <v>762</v>
      </c>
      <c r="L311" s="10" t="s">
        <v>263</v>
      </c>
      <c r="M311" s="10" t="s">
        <v>277</v>
      </c>
    </row>
    <row r="312" spans="1:13" x14ac:dyDescent="0.3">
      <c r="A312" s="10" t="s">
        <v>64</v>
      </c>
      <c r="B312" s="10" t="s">
        <v>1136</v>
      </c>
      <c r="C312" s="10" t="s">
        <v>1068</v>
      </c>
      <c r="D312" s="10" t="s">
        <v>1137</v>
      </c>
      <c r="E312" s="10" t="s">
        <v>1148</v>
      </c>
      <c r="F312" s="10" t="s">
        <v>259</v>
      </c>
      <c r="G312" s="10" t="s">
        <v>1149</v>
      </c>
      <c r="H312" s="10" t="s">
        <v>1150</v>
      </c>
      <c r="I312" s="11">
        <v>1</v>
      </c>
      <c r="J312" s="10" t="s">
        <v>63</v>
      </c>
      <c r="K312" s="10" t="s">
        <v>666</v>
      </c>
      <c r="L312" s="10" t="s">
        <v>263</v>
      </c>
      <c r="M312" s="10" t="s">
        <v>347</v>
      </c>
    </row>
    <row r="313" spans="1:13" x14ac:dyDescent="0.3">
      <c r="A313" s="10" t="s">
        <v>64</v>
      </c>
      <c r="B313" s="10" t="s">
        <v>1136</v>
      </c>
      <c r="C313" s="10" t="s">
        <v>1068</v>
      </c>
      <c r="D313" s="10" t="s">
        <v>1137</v>
      </c>
      <c r="E313" s="10" t="s">
        <v>1148</v>
      </c>
      <c r="F313" s="10" t="s">
        <v>259</v>
      </c>
      <c r="G313" s="10" t="s">
        <v>1139</v>
      </c>
      <c r="H313" s="10" t="s">
        <v>1140</v>
      </c>
      <c r="I313" s="11">
        <v>1</v>
      </c>
      <c r="J313" s="10" t="s">
        <v>63</v>
      </c>
      <c r="K313" s="10" t="s">
        <v>666</v>
      </c>
      <c r="L313" s="10" t="s">
        <v>263</v>
      </c>
      <c r="M313" s="10" t="s">
        <v>322</v>
      </c>
    </row>
    <row r="314" spans="1:13" x14ac:dyDescent="0.3">
      <c r="A314" s="10" t="s">
        <v>64</v>
      </c>
      <c r="B314" s="10" t="s">
        <v>1136</v>
      </c>
      <c r="C314" s="10" t="s">
        <v>1068</v>
      </c>
      <c r="D314" s="10" t="s">
        <v>1137</v>
      </c>
      <c r="E314" s="10" t="s">
        <v>1151</v>
      </c>
      <c r="F314" s="10" t="s">
        <v>259</v>
      </c>
      <c r="G314" s="10" t="s">
        <v>414</v>
      </c>
      <c r="H314" s="10" t="s">
        <v>415</v>
      </c>
      <c r="I314" s="11">
        <v>1</v>
      </c>
      <c r="J314" s="10" t="s">
        <v>63</v>
      </c>
      <c r="K314" s="10" t="s">
        <v>441</v>
      </c>
      <c r="L314" s="10" t="s">
        <v>263</v>
      </c>
      <c r="M314" s="10" t="s">
        <v>347</v>
      </c>
    </row>
    <row r="315" spans="1:13" x14ac:dyDescent="0.3">
      <c r="A315" s="10" t="s">
        <v>64</v>
      </c>
      <c r="B315" s="10" t="s">
        <v>1136</v>
      </c>
      <c r="C315" s="10" t="s">
        <v>1068</v>
      </c>
      <c r="D315" s="10" t="s">
        <v>1137</v>
      </c>
      <c r="E315" s="10" t="s">
        <v>1151</v>
      </c>
      <c r="F315" s="10" t="s">
        <v>259</v>
      </c>
      <c r="G315" s="10" t="s">
        <v>345</v>
      </c>
      <c r="H315" s="10" t="s">
        <v>346</v>
      </c>
      <c r="I315" s="11">
        <v>2</v>
      </c>
      <c r="J315" s="10" t="s">
        <v>63</v>
      </c>
      <c r="K315" s="10" t="s">
        <v>441</v>
      </c>
      <c r="L315" s="10" t="s">
        <v>263</v>
      </c>
      <c r="M315" s="10" t="s">
        <v>347</v>
      </c>
    </row>
    <row r="316" spans="1:13" x14ac:dyDescent="0.3">
      <c r="A316" s="10" t="s">
        <v>64</v>
      </c>
      <c r="B316" s="10" t="s">
        <v>1136</v>
      </c>
      <c r="C316" s="10" t="s">
        <v>1068</v>
      </c>
      <c r="D316" s="10" t="s">
        <v>1137</v>
      </c>
      <c r="E316" s="10" t="s">
        <v>1152</v>
      </c>
      <c r="F316" s="10" t="s">
        <v>259</v>
      </c>
      <c r="G316" s="10" t="s">
        <v>1143</v>
      </c>
      <c r="H316" s="10" t="s">
        <v>1144</v>
      </c>
      <c r="I316" s="11">
        <v>1</v>
      </c>
      <c r="J316" s="10" t="s">
        <v>63</v>
      </c>
      <c r="K316" s="10" t="s">
        <v>648</v>
      </c>
      <c r="L316" s="10" t="s">
        <v>263</v>
      </c>
      <c r="M316" s="10" t="s">
        <v>277</v>
      </c>
    </row>
    <row r="317" spans="1:13" x14ac:dyDescent="0.3">
      <c r="A317" s="10" t="s">
        <v>64</v>
      </c>
      <c r="B317" s="10" t="s">
        <v>1136</v>
      </c>
      <c r="C317" s="10" t="s">
        <v>1068</v>
      </c>
      <c r="D317" s="10" t="s">
        <v>1137</v>
      </c>
      <c r="E317" s="10" t="s">
        <v>1152</v>
      </c>
      <c r="F317" s="10" t="s">
        <v>259</v>
      </c>
      <c r="G317" s="10" t="s">
        <v>1153</v>
      </c>
      <c r="H317" s="10" t="s">
        <v>1154</v>
      </c>
      <c r="I317" s="11">
        <v>2</v>
      </c>
      <c r="J317" s="10" t="s">
        <v>63</v>
      </c>
      <c r="K317" s="10" t="s">
        <v>648</v>
      </c>
      <c r="L317" s="10" t="s">
        <v>263</v>
      </c>
      <c r="M317" s="10" t="s">
        <v>1155</v>
      </c>
    </row>
    <row r="318" spans="1:13" x14ac:dyDescent="0.3">
      <c r="A318" s="10" t="s">
        <v>64</v>
      </c>
      <c r="B318" s="10" t="s">
        <v>1136</v>
      </c>
      <c r="C318" s="10" t="s">
        <v>1068</v>
      </c>
      <c r="D318" s="10" t="s">
        <v>1137</v>
      </c>
      <c r="E318" s="10" t="s">
        <v>1152</v>
      </c>
      <c r="F318" s="10" t="s">
        <v>259</v>
      </c>
      <c r="G318" s="10" t="s">
        <v>1156</v>
      </c>
      <c r="H318" s="10" t="s">
        <v>1157</v>
      </c>
      <c r="I318" s="11">
        <v>1</v>
      </c>
      <c r="J318" s="10" t="s">
        <v>63</v>
      </c>
      <c r="K318" s="10" t="s">
        <v>271</v>
      </c>
      <c r="L318" s="10" t="s">
        <v>263</v>
      </c>
      <c r="M318" s="10" t="s">
        <v>511</v>
      </c>
    </row>
    <row r="319" spans="1:13" x14ac:dyDescent="0.3">
      <c r="A319" s="10" t="s">
        <v>14</v>
      </c>
      <c r="B319" s="10" t="s">
        <v>1158</v>
      </c>
      <c r="C319" s="10" t="s">
        <v>364</v>
      </c>
      <c r="D319" s="10" t="s">
        <v>1159</v>
      </c>
      <c r="E319" s="10" t="s">
        <v>1160</v>
      </c>
      <c r="F319" s="10" t="s">
        <v>259</v>
      </c>
      <c r="G319" s="10" t="s">
        <v>1161</v>
      </c>
      <c r="H319" s="10" t="s">
        <v>1162</v>
      </c>
      <c r="I319" s="11">
        <v>1</v>
      </c>
      <c r="J319" s="10" t="s">
        <v>13</v>
      </c>
      <c r="K319" s="10" t="s">
        <v>293</v>
      </c>
      <c r="L319" s="10" t="s">
        <v>263</v>
      </c>
      <c r="M319" s="10" t="s">
        <v>1163</v>
      </c>
    </row>
    <row r="320" spans="1:13" x14ac:dyDescent="0.3">
      <c r="A320" s="10" t="s">
        <v>14</v>
      </c>
      <c r="B320" s="10" t="s">
        <v>1158</v>
      </c>
      <c r="C320" s="10" t="s">
        <v>364</v>
      </c>
      <c r="D320" s="10" t="s">
        <v>1159</v>
      </c>
      <c r="E320" s="10" t="s">
        <v>1164</v>
      </c>
      <c r="F320" s="10" t="s">
        <v>259</v>
      </c>
      <c r="G320" s="10" t="s">
        <v>1165</v>
      </c>
      <c r="H320" s="10" t="s">
        <v>1166</v>
      </c>
      <c r="I320" s="11">
        <v>4</v>
      </c>
      <c r="J320" s="10" t="s">
        <v>13</v>
      </c>
      <c r="K320" s="10" t="s">
        <v>922</v>
      </c>
      <c r="L320" s="10" t="s">
        <v>263</v>
      </c>
      <c r="M320" s="10" t="s">
        <v>325</v>
      </c>
    </row>
    <row r="321" spans="1:13" x14ac:dyDescent="0.3">
      <c r="A321" s="10" t="s">
        <v>1167</v>
      </c>
      <c r="B321" s="10" t="s">
        <v>1168</v>
      </c>
      <c r="C321" s="10" t="s">
        <v>1112</v>
      </c>
      <c r="D321" s="10" t="s">
        <v>1169</v>
      </c>
      <c r="E321" s="10" t="s">
        <v>1170</v>
      </c>
      <c r="F321" s="10" t="s">
        <v>259</v>
      </c>
      <c r="G321" s="10" t="s">
        <v>1171</v>
      </c>
      <c r="H321" s="10" t="s">
        <v>1172</v>
      </c>
      <c r="I321" s="11">
        <v>1</v>
      </c>
      <c r="J321" s="10" t="s">
        <v>71</v>
      </c>
      <c r="K321" s="10" t="s">
        <v>1173</v>
      </c>
      <c r="L321" s="10" t="s">
        <v>263</v>
      </c>
      <c r="M321" s="10" t="s">
        <v>433</v>
      </c>
    </row>
    <row r="322" spans="1:13" x14ac:dyDescent="0.3">
      <c r="A322" s="10" t="s">
        <v>1167</v>
      </c>
      <c r="B322" s="10" t="s">
        <v>1168</v>
      </c>
      <c r="C322" s="10" t="s">
        <v>1112</v>
      </c>
      <c r="D322" s="10" t="s">
        <v>1169</v>
      </c>
      <c r="E322" s="10" t="s">
        <v>1174</v>
      </c>
      <c r="F322" s="10" t="s">
        <v>259</v>
      </c>
      <c r="G322" s="10" t="s">
        <v>1175</v>
      </c>
      <c r="H322" s="10" t="s">
        <v>1176</v>
      </c>
      <c r="I322" s="11">
        <v>2</v>
      </c>
      <c r="J322" s="10" t="s">
        <v>71</v>
      </c>
      <c r="K322" s="10" t="s">
        <v>441</v>
      </c>
      <c r="L322" s="10" t="s">
        <v>263</v>
      </c>
      <c r="M322" s="10" t="s">
        <v>781</v>
      </c>
    </row>
    <row r="323" spans="1:13" x14ac:dyDescent="0.3">
      <c r="A323" s="10" t="s">
        <v>121</v>
      </c>
      <c r="B323" s="10" t="s">
        <v>1034</v>
      </c>
      <c r="C323" s="10" t="s">
        <v>385</v>
      </c>
      <c r="D323" s="10" t="s">
        <v>1035</v>
      </c>
      <c r="E323" s="10" t="s">
        <v>1177</v>
      </c>
      <c r="F323" s="10" t="s">
        <v>259</v>
      </c>
      <c r="G323" s="10" t="s">
        <v>1178</v>
      </c>
      <c r="H323" s="10" t="s">
        <v>1179</v>
      </c>
      <c r="I323" s="11">
        <v>1</v>
      </c>
      <c r="J323" s="10" t="s">
        <v>120</v>
      </c>
      <c r="K323" s="10" t="s">
        <v>262</v>
      </c>
      <c r="L323" s="10" t="s">
        <v>263</v>
      </c>
      <c r="M323" s="10" t="s">
        <v>277</v>
      </c>
    </row>
    <row r="324" spans="1:13" x14ac:dyDescent="0.3">
      <c r="A324" s="10" t="s">
        <v>121</v>
      </c>
      <c r="B324" s="10" t="s">
        <v>1034</v>
      </c>
      <c r="C324" s="10" t="s">
        <v>385</v>
      </c>
      <c r="D324" s="10" t="s">
        <v>1035</v>
      </c>
      <c r="E324" s="10" t="s">
        <v>1180</v>
      </c>
      <c r="F324" s="10" t="s">
        <v>259</v>
      </c>
      <c r="G324" s="10" t="s">
        <v>1181</v>
      </c>
      <c r="H324" s="10" t="s">
        <v>1182</v>
      </c>
      <c r="I324" s="11">
        <v>1</v>
      </c>
      <c r="J324" s="10" t="s">
        <v>120</v>
      </c>
      <c r="K324" s="10" t="s">
        <v>521</v>
      </c>
      <c r="L324" s="10" t="s">
        <v>263</v>
      </c>
      <c r="M324" s="10" t="s">
        <v>411</v>
      </c>
    </row>
    <row r="325" spans="1:13" x14ac:dyDescent="0.3">
      <c r="A325" s="10" t="s">
        <v>121</v>
      </c>
      <c r="B325" s="10" t="s">
        <v>1034</v>
      </c>
      <c r="C325" s="10" t="s">
        <v>385</v>
      </c>
      <c r="D325" s="10" t="s">
        <v>1035</v>
      </c>
      <c r="E325" s="10" t="s">
        <v>1183</v>
      </c>
      <c r="F325" s="10" t="s">
        <v>259</v>
      </c>
      <c r="G325" s="10" t="s">
        <v>1184</v>
      </c>
      <c r="H325" s="10" t="s">
        <v>1185</v>
      </c>
      <c r="I325" s="11">
        <v>1</v>
      </c>
      <c r="J325" s="10" t="s">
        <v>120</v>
      </c>
      <c r="K325" s="10" t="s">
        <v>551</v>
      </c>
      <c r="L325" s="10" t="s">
        <v>263</v>
      </c>
      <c r="M325" s="10" t="s">
        <v>1186</v>
      </c>
    </row>
    <row r="326" spans="1:13" x14ac:dyDescent="0.3">
      <c r="A326" s="10" t="s">
        <v>121</v>
      </c>
      <c r="B326" s="10" t="s">
        <v>1034</v>
      </c>
      <c r="C326" s="10" t="s">
        <v>385</v>
      </c>
      <c r="D326" s="10" t="s">
        <v>1035</v>
      </c>
      <c r="E326" s="10" t="s">
        <v>1187</v>
      </c>
      <c r="F326" s="10" t="s">
        <v>259</v>
      </c>
      <c r="G326" s="10" t="s">
        <v>1184</v>
      </c>
      <c r="H326" s="10" t="s">
        <v>1185</v>
      </c>
      <c r="I326" s="11">
        <v>1</v>
      </c>
      <c r="J326" s="10" t="s">
        <v>120</v>
      </c>
      <c r="K326" s="10" t="s">
        <v>578</v>
      </c>
      <c r="L326" s="10" t="s">
        <v>263</v>
      </c>
      <c r="M326" s="10" t="s">
        <v>1186</v>
      </c>
    </row>
    <row r="327" spans="1:13" x14ac:dyDescent="0.3">
      <c r="A327" s="10" t="s">
        <v>121</v>
      </c>
      <c r="B327" s="10" t="s">
        <v>1034</v>
      </c>
      <c r="C327" s="10" t="s">
        <v>385</v>
      </c>
      <c r="D327" s="10" t="s">
        <v>1035</v>
      </c>
      <c r="E327" s="10" t="s">
        <v>1187</v>
      </c>
      <c r="F327" s="10" t="s">
        <v>259</v>
      </c>
      <c r="G327" s="10" t="s">
        <v>1188</v>
      </c>
      <c r="H327" s="10" t="s">
        <v>1189</v>
      </c>
      <c r="I327" s="11">
        <v>1</v>
      </c>
      <c r="J327" s="10" t="s">
        <v>120</v>
      </c>
      <c r="K327" s="10" t="s">
        <v>578</v>
      </c>
      <c r="L327" s="10" t="s">
        <v>263</v>
      </c>
      <c r="M327" s="10" t="s">
        <v>277</v>
      </c>
    </row>
    <row r="328" spans="1:13" x14ac:dyDescent="0.3">
      <c r="A328" s="10" t="s">
        <v>52</v>
      </c>
      <c r="B328" s="10" t="s">
        <v>1034</v>
      </c>
      <c r="C328" s="10" t="s">
        <v>385</v>
      </c>
      <c r="D328" s="10" t="s">
        <v>1190</v>
      </c>
      <c r="E328" s="10" t="s">
        <v>1191</v>
      </c>
      <c r="F328" s="10" t="s">
        <v>259</v>
      </c>
      <c r="G328" s="10" t="s">
        <v>1192</v>
      </c>
      <c r="H328" s="10" t="s">
        <v>1193</v>
      </c>
      <c r="I328" s="11">
        <v>2</v>
      </c>
      <c r="J328" s="10" t="s">
        <v>51</v>
      </c>
      <c r="K328" s="10" t="s">
        <v>390</v>
      </c>
      <c r="L328" s="10" t="s">
        <v>263</v>
      </c>
      <c r="M328" s="10" t="s">
        <v>1194</v>
      </c>
    </row>
    <row r="329" spans="1:13" x14ac:dyDescent="0.3">
      <c r="A329" s="10" t="s">
        <v>52</v>
      </c>
      <c r="B329" s="10" t="s">
        <v>1034</v>
      </c>
      <c r="C329" s="10" t="s">
        <v>385</v>
      </c>
      <c r="D329" s="10" t="s">
        <v>1190</v>
      </c>
      <c r="E329" s="10" t="s">
        <v>1195</v>
      </c>
      <c r="F329" s="10" t="s">
        <v>259</v>
      </c>
      <c r="G329" s="10" t="s">
        <v>1196</v>
      </c>
      <c r="H329" s="10" t="s">
        <v>1197</v>
      </c>
      <c r="I329" s="11">
        <v>1</v>
      </c>
      <c r="J329" s="10" t="s">
        <v>51</v>
      </c>
      <c r="K329" s="10" t="s">
        <v>751</v>
      </c>
      <c r="L329" s="10" t="s">
        <v>263</v>
      </c>
      <c r="M329" s="10" t="s">
        <v>411</v>
      </c>
    </row>
    <row r="330" spans="1:13" x14ac:dyDescent="0.3">
      <c r="A330" s="10" t="s">
        <v>52</v>
      </c>
      <c r="B330" s="10" t="s">
        <v>1034</v>
      </c>
      <c r="C330" s="10" t="s">
        <v>385</v>
      </c>
      <c r="D330" s="10" t="s">
        <v>1190</v>
      </c>
      <c r="E330" s="10" t="s">
        <v>1198</v>
      </c>
      <c r="F330" s="10" t="s">
        <v>259</v>
      </c>
      <c r="G330" s="10" t="s">
        <v>1196</v>
      </c>
      <c r="H330" s="10" t="s">
        <v>1197</v>
      </c>
      <c r="I330" s="11">
        <v>1</v>
      </c>
      <c r="J330" s="10" t="s">
        <v>51</v>
      </c>
      <c r="K330" s="10" t="s">
        <v>1030</v>
      </c>
      <c r="L330" s="10" t="s">
        <v>263</v>
      </c>
      <c r="M330" s="10" t="s">
        <v>411</v>
      </c>
    </row>
    <row r="331" spans="1:13" x14ac:dyDescent="0.3">
      <c r="A331" s="10" t="s">
        <v>1199</v>
      </c>
      <c r="B331" s="10" t="s">
        <v>1200</v>
      </c>
      <c r="C331" s="10" t="s">
        <v>893</v>
      </c>
      <c r="D331" s="10" t="s">
        <v>1201</v>
      </c>
      <c r="E331" s="10" t="s">
        <v>1202</v>
      </c>
      <c r="F331" s="10" t="s">
        <v>259</v>
      </c>
      <c r="G331" s="10" t="s">
        <v>1203</v>
      </c>
      <c r="H331" s="10" t="s">
        <v>1204</v>
      </c>
      <c r="I331" s="11">
        <v>2</v>
      </c>
      <c r="J331" s="10" t="s">
        <v>65</v>
      </c>
      <c r="K331" s="10" t="s">
        <v>416</v>
      </c>
      <c r="L331" s="10" t="s">
        <v>263</v>
      </c>
      <c r="M331" s="10" t="s">
        <v>1205</v>
      </c>
    </row>
    <row r="332" spans="1:13" x14ac:dyDescent="0.3">
      <c r="A332" s="10" t="s">
        <v>1199</v>
      </c>
      <c r="B332" s="10" t="s">
        <v>1200</v>
      </c>
      <c r="C332" s="10" t="s">
        <v>893</v>
      </c>
      <c r="D332" s="10" t="s">
        <v>1201</v>
      </c>
      <c r="E332" s="10" t="s">
        <v>1206</v>
      </c>
      <c r="F332" s="10" t="s">
        <v>259</v>
      </c>
      <c r="G332" s="10" t="s">
        <v>1207</v>
      </c>
      <c r="H332" s="10" t="s">
        <v>1208</v>
      </c>
      <c r="I332" s="11">
        <v>2</v>
      </c>
      <c r="J332" s="10" t="s">
        <v>65</v>
      </c>
      <c r="K332" s="10" t="s">
        <v>731</v>
      </c>
      <c r="L332" s="10" t="s">
        <v>263</v>
      </c>
      <c r="M332" s="10" t="s">
        <v>587</v>
      </c>
    </row>
    <row r="333" spans="1:13" x14ac:dyDescent="0.3">
      <c r="A333" s="10" t="s">
        <v>1199</v>
      </c>
      <c r="B333" s="10" t="s">
        <v>1200</v>
      </c>
      <c r="C333" s="10" t="s">
        <v>893</v>
      </c>
      <c r="D333" s="10" t="s">
        <v>1201</v>
      </c>
      <c r="E333" s="10" t="s">
        <v>1209</v>
      </c>
      <c r="F333" s="10" t="s">
        <v>259</v>
      </c>
      <c r="G333" s="10" t="s">
        <v>1210</v>
      </c>
      <c r="H333" s="10" t="s">
        <v>1211</v>
      </c>
      <c r="I333" s="11">
        <v>8</v>
      </c>
      <c r="J333" s="10" t="s">
        <v>65</v>
      </c>
      <c r="K333" s="10" t="s">
        <v>460</v>
      </c>
      <c r="L333" s="10" t="s">
        <v>263</v>
      </c>
      <c r="M333" s="10" t="s">
        <v>335</v>
      </c>
    </row>
    <row r="334" spans="1:13" x14ac:dyDescent="0.3">
      <c r="A334" s="10" t="s">
        <v>1199</v>
      </c>
      <c r="B334" s="10" t="s">
        <v>1200</v>
      </c>
      <c r="C334" s="10" t="s">
        <v>893</v>
      </c>
      <c r="D334" s="10" t="s">
        <v>1201</v>
      </c>
      <c r="E334" s="10" t="s">
        <v>1209</v>
      </c>
      <c r="F334" s="10" t="s">
        <v>259</v>
      </c>
      <c r="G334" s="10" t="s">
        <v>1212</v>
      </c>
      <c r="H334" s="10" t="s">
        <v>1213</v>
      </c>
      <c r="I334" s="11">
        <v>10</v>
      </c>
      <c r="J334" s="10" t="s">
        <v>65</v>
      </c>
      <c r="K334" s="10" t="s">
        <v>460</v>
      </c>
      <c r="L334" s="10" t="s">
        <v>263</v>
      </c>
      <c r="M334" s="10" t="s">
        <v>946</v>
      </c>
    </row>
    <row r="335" spans="1:13" x14ac:dyDescent="0.3">
      <c r="A335" s="10" t="s">
        <v>1199</v>
      </c>
      <c r="B335" s="10" t="s">
        <v>1200</v>
      </c>
      <c r="C335" s="10" t="s">
        <v>893</v>
      </c>
      <c r="D335" s="10" t="s">
        <v>1201</v>
      </c>
      <c r="E335" s="10" t="s">
        <v>1209</v>
      </c>
      <c r="F335" s="10" t="s">
        <v>259</v>
      </c>
      <c r="G335" s="10" t="s">
        <v>1207</v>
      </c>
      <c r="H335" s="10" t="s">
        <v>1208</v>
      </c>
      <c r="I335" s="11">
        <v>3</v>
      </c>
      <c r="J335" s="10" t="s">
        <v>65</v>
      </c>
      <c r="K335" s="10" t="s">
        <v>460</v>
      </c>
      <c r="L335" s="10" t="s">
        <v>263</v>
      </c>
      <c r="M335" s="10" t="s">
        <v>587</v>
      </c>
    </row>
    <row r="336" spans="1:13" x14ac:dyDescent="0.3">
      <c r="A336" s="10" t="s">
        <v>1199</v>
      </c>
      <c r="B336" s="10" t="s">
        <v>1200</v>
      </c>
      <c r="C336" s="10" t="s">
        <v>893</v>
      </c>
      <c r="D336" s="10" t="s">
        <v>1201</v>
      </c>
      <c r="E336" s="10" t="s">
        <v>1209</v>
      </c>
      <c r="F336" s="10" t="s">
        <v>259</v>
      </c>
      <c r="G336" s="10" t="s">
        <v>1214</v>
      </c>
      <c r="H336" s="10" t="s">
        <v>1215</v>
      </c>
      <c r="I336" s="11">
        <v>1</v>
      </c>
      <c r="J336" s="10" t="s">
        <v>65</v>
      </c>
      <c r="K336" s="10" t="s">
        <v>460</v>
      </c>
      <c r="L336" s="10" t="s">
        <v>263</v>
      </c>
      <c r="M336" s="10" t="s">
        <v>1216</v>
      </c>
    </row>
    <row r="337" spans="1:13" x14ac:dyDescent="0.3">
      <c r="A337" s="10" t="s">
        <v>145</v>
      </c>
      <c r="B337" s="10" t="s">
        <v>1217</v>
      </c>
      <c r="C337" s="10" t="s">
        <v>893</v>
      </c>
      <c r="D337" s="10" t="s">
        <v>1218</v>
      </c>
      <c r="E337" s="10" t="s">
        <v>1219</v>
      </c>
      <c r="F337" s="10" t="s">
        <v>259</v>
      </c>
      <c r="G337" s="10" t="s">
        <v>1220</v>
      </c>
      <c r="H337" s="10" t="s">
        <v>1221</v>
      </c>
      <c r="I337" s="11">
        <v>2</v>
      </c>
      <c r="J337" s="10" t="s">
        <v>144</v>
      </c>
      <c r="K337" s="10" t="s">
        <v>307</v>
      </c>
      <c r="L337" s="10" t="s">
        <v>263</v>
      </c>
      <c r="M337" s="10" t="s">
        <v>1194</v>
      </c>
    </row>
    <row r="338" spans="1:13" x14ac:dyDescent="0.3">
      <c r="A338" s="10" t="s">
        <v>131</v>
      </c>
      <c r="B338" s="10" t="s">
        <v>1222</v>
      </c>
      <c r="C338" s="10" t="s">
        <v>614</v>
      </c>
      <c r="D338" s="10" t="s">
        <v>1223</v>
      </c>
      <c r="E338" s="10" t="s">
        <v>1224</v>
      </c>
      <c r="F338" s="10" t="s">
        <v>259</v>
      </c>
      <c r="G338" s="10" t="s">
        <v>1225</v>
      </c>
      <c r="H338" s="10" t="s">
        <v>1226</v>
      </c>
      <c r="I338" s="11">
        <v>10</v>
      </c>
      <c r="J338" s="10" t="s">
        <v>130</v>
      </c>
      <c r="K338" s="10" t="s">
        <v>569</v>
      </c>
      <c r="L338" s="10" t="s">
        <v>263</v>
      </c>
      <c r="M338" s="10" t="s">
        <v>1026</v>
      </c>
    </row>
    <row r="339" spans="1:13" x14ac:dyDescent="0.3">
      <c r="A339" s="10" t="s">
        <v>62</v>
      </c>
      <c r="B339" s="10" t="s">
        <v>1227</v>
      </c>
      <c r="C339" s="10" t="s">
        <v>317</v>
      </c>
      <c r="D339" s="10" t="s">
        <v>1228</v>
      </c>
      <c r="E339" s="10" t="s">
        <v>1229</v>
      </c>
      <c r="F339" s="10" t="s">
        <v>259</v>
      </c>
      <c r="G339" s="10" t="s">
        <v>1230</v>
      </c>
      <c r="H339" s="10" t="s">
        <v>1231</v>
      </c>
      <c r="I339" s="11">
        <v>1</v>
      </c>
      <c r="J339" s="10" t="s">
        <v>61</v>
      </c>
      <c r="K339" s="10" t="s">
        <v>578</v>
      </c>
      <c r="L339" s="10" t="s">
        <v>263</v>
      </c>
      <c r="M339" s="10" t="s">
        <v>1232</v>
      </c>
    </row>
    <row r="340" spans="1:13" x14ac:dyDescent="0.3">
      <c r="A340" s="10" t="s">
        <v>1233</v>
      </c>
      <c r="B340" s="10" t="s">
        <v>1234</v>
      </c>
      <c r="C340" s="10" t="s">
        <v>317</v>
      </c>
      <c r="D340" s="10" t="s">
        <v>1235</v>
      </c>
      <c r="E340" s="10" t="s">
        <v>1236</v>
      </c>
      <c r="F340" s="10" t="s">
        <v>259</v>
      </c>
      <c r="G340" s="10" t="s">
        <v>265</v>
      </c>
      <c r="H340" s="10" t="s">
        <v>266</v>
      </c>
      <c r="I340" s="11">
        <v>1</v>
      </c>
      <c r="J340" s="10" t="s">
        <v>73</v>
      </c>
      <c r="K340" s="10" t="s">
        <v>663</v>
      </c>
      <c r="L340" s="10" t="s">
        <v>263</v>
      </c>
      <c r="M340" s="10" t="s">
        <v>267</v>
      </c>
    </row>
    <row r="341" spans="1:13" x14ac:dyDescent="0.3">
      <c r="A341" s="10" t="s">
        <v>1233</v>
      </c>
      <c r="B341" s="10" t="s">
        <v>1234</v>
      </c>
      <c r="C341" s="10" t="s">
        <v>317</v>
      </c>
      <c r="D341" s="10" t="s">
        <v>1235</v>
      </c>
      <c r="E341" s="10" t="s">
        <v>1237</v>
      </c>
      <c r="F341" s="10" t="s">
        <v>259</v>
      </c>
      <c r="G341" s="10" t="s">
        <v>1238</v>
      </c>
      <c r="H341" s="10" t="s">
        <v>1239</v>
      </c>
      <c r="I341" s="11">
        <v>3</v>
      </c>
      <c r="J341" s="10" t="s">
        <v>73</v>
      </c>
      <c r="K341" s="10" t="s">
        <v>666</v>
      </c>
      <c r="L341" s="10" t="s">
        <v>263</v>
      </c>
      <c r="M341" s="10" t="s">
        <v>322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"/>
  <sheetViews>
    <sheetView workbookViewId="0">
      <selection sqref="A1:M1"/>
    </sheetView>
  </sheetViews>
  <sheetFormatPr defaultRowHeight="14.4" x14ac:dyDescent="0.3"/>
  <sheetData>
    <row r="1" spans="1:13" x14ac:dyDescent="0.3">
      <c r="A1" s="35" t="s">
        <v>1240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12" t="s">
        <v>242</v>
      </c>
      <c r="B2" s="12" t="s">
        <v>243</v>
      </c>
      <c r="C2" s="12" t="s">
        <v>244</v>
      </c>
      <c r="D2" s="12" t="s">
        <v>245</v>
      </c>
      <c r="E2" s="12" t="s">
        <v>246</v>
      </c>
      <c r="F2" s="12" t="s">
        <v>247</v>
      </c>
      <c r="G2" s="12" t="s">
        <v>248</v>
      </c>
      <c r="H2" s="12" t="s">
        <v>249</v>
      </c>
      <c r="I2" s="12" t="s">
        <v>250</v>
      </c>
      <c r="J2" s="12" t="s">
        <v>251</v>
      </c>
      <c r="K2" s="12" t="s">
        <v>252</v>
      </c>
      <c r="L2" s="12" t="s">
        <v>253</v>
      </c>
      <c r="M2" s="12" t="s">
        <v>254</v>
      </c>
    </row>
    <row r="3" spans="1:13" x14ac:dyDescent="0.3">
      <c r="A3" s="13" t="s">
        <v>117</v>
      </c>
      <c r="B3" s="13" t="s">
        <v>255</v>
      </c>
      <c r="C3" s="13" t="s">
        <v>256</v>
      </c>
      <c r="D3" s="13" t="s">
        <v>257</v>
      </c>
      <c r="E3" s="13" t="s">
        <v>1241</v>
      </c>
      <c r="F3" s="13" t="s">
        <v>259</v>
      </c>
      <c r="G3" s="13" t="s">
        <v>1242</v>
      </c>
      <c r="H3" s="13" t="s">
        <v>1243</v>
      </c>
      <c r="I3" s="14">
        <v>2</v>
      </c>
      <c r="J3" s="13" t="s">
        <v>116</v>
      </c>
      <c r="K3" s="13" t="s">
        <v>911</v>
      </c>
      <c r="L3" s="13" t="s">
        <v>1244</v>
      </c>
      <c r="M3" s="13" t="s">
        <v>322</v>
      </c>
    </row>
    <row r="4" spans="1:13" x14ac:dyDescent="0.3">
      <c r="A4" s="13" t="s">
        <v>117</v>
      </c>
      <c r="B4" s="13" t="s">
        <v>255</v>
      </c>
      <c r="C4" s="13" t="s">
        <v>256</v>
      </c>
      <c r="D4" s="13" t="s">
        <v>257</v>
      </c>
      <c r="E4" s="13" t="s">
        <v>258</v>
      </c>
      <c r="F4" s="13" t="s">
        <v>259</v>
      </c>
      <c r="G4" s="13" t="s">
        <v>1242</v>
      </c>
      <c r="H4" s="13" t="s">
        <v>1243</v>
      </c>
      <c r="I4" s="14">
        <v>1</v>
      </c>
      <c r="J4" s="13" t="s">
        <v>116</v>
      </c>
      <c r="K4" s="13" t="s">
        <v>262</v>
      </c>
      <c r="L4" s="13" t="s">
        <v>1244</v>
      </c>
      <c r="M4" s="13" t="s">
        <v>322</v>
      </c>
    </row>
    <row r="5" spans="1:13" x14ac:dyDescent="0.3">
      <c r="A5" s="13" t="s">
        <v>117</v>
      </c>
      <c r="B5" s="13" t="s">
        <v>255</v>
      </c>
      <c r="C5" s="13" t="s">
        <v>256</v>
      </c>
      <c r="D5" s="13" t="s">
        <v>257</v>
      </c>
      <c r="E5" s="13" t="s">
        <v>1245</v>
      </c>
      <c r="F5" s="13" t="s">
        <v>259</v>
      </c>
      <c r="G5" s="13" t="s">
        <v>1242</v>
      </c>
      <c r="H5" s="13" t="s">
        <v>1243</v>
      </c>
      <c r="I5" s="14">
        <v>2</v>
      </c>
      <c r="J5" s="13" t="s">
        <v>116</v>
      </c>
      <c r="K5" s="13" t="s">
        <v>595</v>
      </c>
      <c r="L5" s="13" t="s">
        <v>1244</v>
      </c>
      <c r="M5" s="13" t="s">
        <v>322</v>
      </c>
    </row>
    <row r="6" spans="1:13" x14ac:dyDescent="0.3">
      <c r="A6" s="13" t="s">
        <v>42</v>
      </c>
      <c r="B6" s="13" t="s">
        <v>287</v>
      </c>
      <c r="C6" s="13" t="s">
        <v>288</v>
      </c>
      <c r="D6" s="13" t="s">
        <v>289</v>
      </c>
      <c r="E6" s="13" t="s">
        <v>290</v>
      </c>
      <c r="F6" s="13" t="s">
        <v>259</v>
      </c>
      <c r="G6" s="13" t="s">
        <v>1246</v>
      </c>
      <c r="H6" s="13" t="s">
        <v>1247</v>
      </c>
      <c r="I6" s="14">
        <v>10</v>
      </c>
      <c r="J6" s="13" t="s">
        <v>41</v>
      </c>
      <c r="K6" s="13" t="s">
        <v>293</v>
      </c>
      <c r="L6" s="13" t="s">
        <v>1244</v>
      </c>
      <c r="M6" s="13" t="s">
        <v>322</v>
      </c>
    </row>
    <row r="7" spans="1:13" x14ac:dyDescent="0.3">
      <c r="A7" s="13" t="s">
        <v>42</v>
      </c>
      <c r="B7" s="13" t="s">
        <v>287</v>
      </c>
      <c r="C7" s="13" t="s">
        <v>288</v>
      </c>
      <c r="D7" s="13" t="s">
        <v>289</v>
      </c>
      <c r="E7" s="13" t="s">
        <v>290</v>
      </c>
      <c r="F7" s="13" t="s">
        <v>259</v>
      </c>
      <c r="G7" s="13" t="s">
        <v>1248</v>
      </c>
      <c r="H7" s="13" t="s">
        <v>1249</v>
      </c>
      <c r="I7" s="14">
        <v>1</v>
      </c>
      <c r="J7" s="13" t="s">
        <v>41</v>
      </c>
      <c r="K7" s="13" t="s">
        <v>293</v>
      </c>
      <c r="L7" s="13" t="s">
        <v>1244</v>
      </c>
      <c r="M7" s="13" t="s">
        <v>322</v>
      </c>
    </row>
    <row r="8" spans="1:13" x14ac:dyDescent="0.3">
      <c r="A8" s="13" t="s">
        <v>42</v>
      </c>
      <c r="B8" s="13" t="s">
        <v>287</v>
      </c>
      <c r="C8" s="13" t="s">
        <v>288</v>
      </c>
      <c r="D8" s="13" t="s">
        <v>289</v>
      </c>
      <c r="E8" s="13" t="s">
        <v>294</v>
      </c>
      <c r="F8" s="13" t="s">
        <v>259</v>
      </c>
      <c r="G8" s="13" t="s">
        <v>1250</v>
      </c>
      <c r="H8" s="13" t="s">
        <v>1251</v>
      </c>
      <c r="I8" s="14">
        <v>6</v>
      </c>
      <c r="J8" s="13" t="s">
        <v>41</v>
      </c>
      <c r="K8" s="13" t="s">
        <v>297</v>
      </c>
      <c r="L8" s="13" t="s">
        <v>1244</v>
      </c>
      <c r="M8" s="13" t="s">
        <v>322</v>
      </c>
    </row>
    <row r="9" spans="1:13" x14ac:dyDescent="0.3">
      <c r="A9" s="13" t="s">
        <v>42</v>
      </c>
      <c r="B9" s="13" t="s">
        <v>287</v>
      </c>
      <c r="C9" s="13" t="s">
        <v>288</v>
      </c>
      <c r="D9" s="13" t="s">
        <v>289</v>
      </c>
      <c r="E9" s="13" t="s">
        <v>1252</v>
      </c>
      <c r="F9" s="13" t="s">
        <v>259</v>
      </c>
      <c r="G9" s="13" t="s">
        <v>1253</v>
      </c>
      <c r="H9" s="13" t="s">
        <v>1254</v>
      </c>
      <c r="I9" s="14">
        <v>5</v>
      </c>
      <c r="J9" s="13" t="s">
        <v>41</v>
      </c>
      <c r="K9" s="13" t="s">
        <v>351</v>
      </c>
      <c r="L9" s="13" t="s">
        <v>1244</v>
      </c>
      <c r="M9" s="13" t="s">
        <v>407</v>
      </c>
    </row>
    <row r="10" spans="1:13" x14ac:dyDescent="0.3">
      <c r="A10" s="13" t="s">
        <v>42</v>
      </c>
      <c r="B10" s="13" t="s">
        <v>287</v>
      </c>
      <c r="C10" s="13" t="s">
        <v>288</v>
      </c>
      <c r="D10" s="13" t="s">
        <v>289</v>
      </c>
      <c r="E10" s="13" t="s">
        <v>1255</v>
      </c>
      <c r="F10" s="13" t="s">
        <v>259</v>
      </c>
      <c r="G10" s="13" t="s">
        <v>1256</v>
      </c>
      <c r="H10" s="13" t="s">
        <v>1257</v>
      </c>
      <c r="I10" s="14">
        <v>4</v>
      </c>
      <c r="J10" s="13" t="s">
        <v>41</v>
      </c>
      <c r="K10" s="13" t="s">
        <v>770</v>
      </c>
      <c r="L10" s="13" t="s">
        <v>1244</v>
      </c>
      <c r="M10" s="13" t="s">
        <v>322</v>
      </c>
    </row>
    <row r="11" spans="1:13" x14ac:dyDescent="0.3">
      <c r="A11" s="13" t="s">
        <v>42</v>
      </c>
      <c r="B11" s="13" t="s">
        <v>287</v>
      </c>
      <c r="C11" s="13" t="s">
        <v>288</v>
      </c>
      <c r="D11" s="13" t="s">
        <v>289</v>
      </c>
      <c r="E11" s="13" t="s">
        <v>1258</v>
      </c>
      <c r="F11" s="13" t="s">
        <v>259</v>
      </c>
      <c r="G11" s="13" t="s">
        <v>1250</v>
      </c>
      <c r="H11" s="13" t="s">
        <v>1251</v>
      </c>
      <c r="I11" s="14">
        <v>5</v>
      </c>
      <c r="J11" s="13" t="s">
        <v>41</v>
      </c>
      <c r="K11" s="13" t="s">
        <v>269</v>
      </c>
      <c r="L11" s="13" t="s">
        <v>1244</v>
      </c>
      <c r="M11" s="13" t="s">
        <v>322</v>
      </c>
    </row>
    <row r="12" spans="1:13" x14ac:dyDescent="0.3">
      <c r="A12" s="13" t="s">
        <v>42</v>
      </c>
      <c r="B12" s="13" t="s">
        <v>287</v>
      </c>
      <c r="C12" s="13" t="s">
        <v>288</v>
      </c>
      <c r="D12" s="13" t="s">
        <v>289</v>
      </c>
      <c r="E12" s="13" t="s">
        <v>1259</v>
      </c>
      <c r="F12" s="13" t="s">
        <v>259</v>
      </c>
      <c r="G12" s="13" t="s">
        <v>1248</v>
      </c>
      <c r="H12" s="13" t="s">
        <v>1249</v>
      </c>
      <c r="I12" s="14">
        <v>2</v>
      </c>
      <c r="J12" s="13" t="s">
        <v>41</v>
      </c>
      <c r="K12" s="13" t="s">
        <v>666</v>
      </c>
      <c r="L12" s="13" t="s">
        <v>1244</v>
      </c>
      <c r="M12" s="13" t="s">
        <v>322</v>
      </c>
    </row>
    <row r="13" spans="1:13" x14ac:dyDescent="0.3">
      <c r="A13" s="13" t="s">
        <v>42</v>
      </c>
      <c r="B13" s="13" t="s">
        <v>287</v>
      </c>
      <c r="C13" s="13" t="s">
        <v>288</v>
      </c>
      <c r="D13" s="13" t="s">
        <v>289</v>
      </c>
      <c r="E13" s="13" t="s">
        <v>1260</v>
      </c>
      <c r="F13" s="13" t="s">
        <v>259</v>
      </c>
      <c r="G13" s="13" t="s">
        <v>1256</v>
      </c>
      <c r="H13" s="13" t="s">
        <v>1257</v>
      </c>
      <c r="I13" s="14">
        <v>6</v>
      </c>
      <c r="J13" s="13" t="s">
        <v>41</v>
      </c>
      <c r="K13" s="13" t="s">
        <v>460</v>
      </c>
      <c r="L13" s="13" t="s">
        <v>1244</v>
      </c>
      <c r="M13" s="13" t="s">
        <v>322</v>
      </c>
    </row>
    <row r="14" spans="1:13" x14ac:dyDescent="0.3">
      <c r="A14" s="13" t="s">
        <v>42</v>
      </c>
      <c r="B14" s="13" t="s">
        <v>287</v>
      </c>
      <c r="C14" s="13" t="s">
        <v>288</v>
      </c>
      <c r="D14" s="13" t="s">
        <v>289</v>
      </c>
      <c r="E14" s="13" t="s">
        <v>1261</v>
      </c>
      <c r="F14" s="13" t="s">
        <v>259</v>
      </c>
      <c r="G14" s="13" t="s">
        <v>1256</v>
      </c>
      <c r="H14" s="13" t="s">
        <v>1257</v>
      </c>
      <c r="I14" s="14">
        <v>4</v>
      </c>
      <c r="J14" s="13" t="s">
        <v>41</v>
      </c>
      <c r="K14" s="13" t="s">
        <v>551</v>
      </c>
      <c r="L14" s="13" t="s">
        <v>1244</v>
      </c>
      <c r="M14" s="13" t="s">
        <v>322</v>
      </c>
    </row>
    <row r="15" spans="1:13" x14ac:dyDescent="0.3">
      <c r="A15" s="13" t="s">
        <v>42</v>
      </c>
      <c r="B15" s="13" t="s">
        <v>287</v>
      </c>
      <c r="C15" s="13" t="s">
        <v>288</v>
      </c>
      <c r="D15" s="13" t="s">
        <v>289</v>
      </c>
      <c r="E15" s="13" t="s">
        <v>1262</v>
      </c>
      <c r="F15" s="13" t="s">
        <v>259</v>
      </c>
      <c r="G15" s="13" t="s">
        <v>1246</v>
      </c>
      <c r="H15" s="13" t="s">
        <v>1247</v>
      </c>
      <c r="I15" s="14">
        <v>10</v>
      </c>
      <c r="J15" s="13" t="s">
        <v>41</v>
      </c>
      <c r="K15" s="13" t="s">
        <v>443</v>
      </c>
      <c r="L15" s="13" t="s">
        <v>1244</v>
      </c>
      <c r="M15" s="13" t="s">
        <v>322</v>
      </c>
    </row>
    <row r="16" spans="1:13" x14ac:dyDescent="0.3">
      <c r="A16" s="13" t="s">
        <v>129</v>
      </c>
      <c r="B16" s="13" t="s">
        <v>298</v>
      </c>
      <c r="C16" s="13" t="s">
        <v>299</v>
      </c>
      <c r="D16" s="13" t="s">
        <v>300</v>
      </c>
      <c r="E16" s="13" t="s">
        <v>1263</v>
      </c>
      <c r="F16" s="13" t="s">
        <v>259</v>
      </c>
      <c r="G16" s="13" t="s">
        <v>1264</v>
      </c>
      <c r="H16" s="13" t="s">
        <v>1265</v>
      </c>
      <c r="I16" s="14">
        <v>1</v>
      </c>
      <c r="J16" s="13" t="s">
        <v>128</v>
      </c>
      <c r="K16" s="13" t="s">
        <v>377</v>
      </c>
      <c r="L16" s="13" t="s">
        <v>1244</v>
      </c>
      <c r="M16" s="13" t="s">
        <v>322</v>
      </c>
    </row>
    <row r="17" spans="1:13" x14ac:dyDescent="0.3">
      <c r="A17" s="13" t="s">
        <v>129</v>
      </c>
      <c r="B17" s="13" t="s">
        <v>298</v>
      </c>
      <c r="C17" s="13" t="s">
        <v>299</v>
      </c>
      <c r="D17" s="13" t="s">
        <v>300</v>
      </c>
      <c r="E17" s="13" t="s">
        <v>1266</v>
      </c>
      <c r="F17" s="13" t="s">
        <v>259</v>
      </c>
      <c r="G17" s="13" t="s">
        <v>1267</v>
      </c>
      <c r="H17" s="13" t="s">
        <v>1268</v>
      </c>
      <c r="I17" s="14">
        <v>2</v>
      </c>
      <c r="J17" s="13" t="s">
        <v>128</v>
      </c>
      <c r="K17" s="13" t="s">
        <v>636</v>
      </c>
      <c r="L17" s="13" t="s">
        <v>1244</v>
      </c>
      <c r="M17" s="13" t="s">
        <v>352</v>
      </c>
    </row>
    <row r="18" spans="1:13" x14ac:dyDescent="0.3">
      <c r="A18" s="13" t="s">
        <v>129</v>
      </c>
      <c r="B18" s="13" t="s">
        <v>298</v>
      </c>
      <c r="C18" s="13" t="s">
        <v>299</v>
      </c>
      <c r="D18" s="13" t="s">
        <v>300</v>
      </c>
      <c r="E18" s="13" t="s">
        <v>306</v>
      </c>
      <c r="F18" s="13" t="s">
        <v>259</v>
      </c>
      <c r="G18" s="13" t="s">
        <v>1269</v>
      </c>
      <c r="H18" s="13" t="s">
        <v>1270</v>
      </c>
      <c r="I18" s="14">
        <v>1</v>
      </c>
      <c r="J18" s="13" t="s">
        <v>128</v>
      </c>
      <c r="K18" s="13" t="s">
        <v>307</v>
      </c>
      <c r="L18" s="13" t="s">
        <v>1244</v>
      </c>
      <c r="M18" s="13" t="s">
        <v>857</v>
      </c>
    </row>
    <row r="19" spans="1:13" x14ac:dyDescent="0.3">
      <c r="A19" s="13" t="s">
        <v>129</v>
      </c>
      <c r="B19" s="13" t="s">
        <v>298</v>
      </c>
      <c r="C19" s="13" t="s">
        <v>299</v>
      </c>
      <c r="D19" s="13" t="s">
        <v>300</v>
      </c>
      <c r="E19" s="13" t="s">
        <v>1271</v>
      </c>
      <c r="F19" s="13" t="s">
        <v>259</v>
      </c>
      <c r="G19" s="13" t="s">
        <v>1272</v>
      </c>
      <c r="H19" s="13" t="s">
        <v>1273</v>
      </c>
      <c r="I19" s="14">
        <v>25</v>
      </c>
      <c r="J19" s="13" t="s">
        <v>128</v>
      </c>
      <c r="K19" s="13" t="s">
        <v>314</v>
      </c>
      <c r="L19" s="13" t="s">
        <v>1244</v>
      </c>
      <c r="M19" s="13" t="s">
        <v>322</v>
      </c>
    </row>
    <row r="20" spans="1:13" x14ac:dyDescent="0.3">
      <c r="A20" s="13" t="s">
        <v>113</v>
      </c>
      <c r="B20" s="13" t="s">
        <v>329</v>
      </c>
      <c r="C20" s="13" t="s">
        <v>330</v>
      </c>
      <c r="D20" s="13" t="s">
        <v>331</v>
      </c>
      <c r="E20" s="13" t="s">
        <v>1274</v>
      </c>
      <c r="F20" s="13" t="s">
        <v>259</v>
      </c>
      <c r="G20" s="13" t="s">
        <v>1264</v>
      </c>
      <c r="H20" s="13" t="s">
        <v>1265</v>
      </c>
      <c r="I20" s="14">
        <v>5</v>
      </c>
      <c r="J20" s="13" t="s">
        <v>112</v>
      </c>
      <c r="K20" s="13" t="s">
        <v>854</v>
      </c>
      <c r="L20" s="13" t="s">
        <v>1244</v>
      </c>
      <c r="M20" s="13" t="s">
        <v>322</v>
      </c>
    </row>
    <row r="21" spans="1:13" x14ac:dyDescent="0.3">
      <c r="A21" s="13" t="s">
        <v>20</v>
      </c>
      <c r="B21" s="13" t="s">
        <v>341</v>
      </c>
      <c r="C21" s="13" t="s">
        <v>342</v>
      </c>
      <c r="D21" s="13" t="s">
        <v>343</v>
      </c>
      <c r="E21" s="13" t="s">
        <v>348</v>
      </c>
      <c r="F21" s="13" t="s">
        <v>259</v>
      </c>
      <c r="G21" s="13" t="s">
        <v>1275</v>
      </c>
      <c r="H21" s="13" t="s">
        <v>1276</v>
      </c>
      <c r="I21" s="14">
        <v>1</v>
      </c>
      <c r="J21" s="13" t="s">
        <v>19</v>
      </c>
      <c r="K21" s="13" t="s">
        <v>351</v>
      </c>
      <c r="L21" s="13" t="s">
        <v>1244</v>
      </c>
      <c r="M21" s="13" t="s">
        <v>352</v>
      </c>
    </row>
    <row r="22" spans="1:13" x14ac:dyDescent="0.3">
      <c r="A22" s="13" t="s">
        <v>20</v>
      </c>
      <c r="B22" s="13" t="s">
        <v>341</v>
      </c>
      <c r="C22" s="13" t="s">
        <v>342</v>
      </c>
      <c r="D22" s="13" t="s">
        <v>343</v>
      </c>
      <c r="E22" s="13" t="s">
        <v>348</v>
      </c>
      <c r="F22" s="13" t="s">
        <v>259</v>
      </c>
      <c r="G22" s="13" t="s">
        <v>1277</v>
      </c>
      <c r="H22" s="13" t="s">
        <v>1278</v>
      </c>
      <c r="I22" s="14">
        <v>2</v>
      </c>
      <c r="J22" s="13" t="s">
        <v>19</v>
      </c>
      <c r="K22" s="13" t="s">
        <v>351</v>
      </c>
      <c r="L22" s="13" t="s">
        <v>1244</v>
      </c>
      <c r="M22" s="13" t="s">
        <v>959</v>
      </c>
    </row>
    <row r="23" spans="1:13" x14ac:dyDescent="0.3">
      <c r="A23" s="13" t="s">
        <v>24</v>
      </c>
      <c r="B23" s="13" t="s">
        <v>356</v>
      </c>
      <c r="C23" s="13" t="s">
        <v>288</v>
      </c>
      <c r="D23" s="13" t="s">
        <v>357</v>
      </c>
      <c r="E23" s="13" t="s">
        <v>358</v>
      </c>
      <c r="F23" s="13" t="s">
        <v>259</v>
      </c>
      <c r="G23" s="13" t="s">
        <v>1279</v>
      </c>
      <c r="H23" s="13" t="s">
        <v>1280</v>
      </c>
      <c r="I23" s="14">
        <v>1</v>
      </c>
      <c r="J23" s="13" t="s">
        <v>23</v>
      </c>
      <c r="K23" s="13" t="s">
        <v>361</v>
      </c>
      <c r="L23" s="13" t="s">
        <v>1244</v>
      </c>
      <c r="M23" s="13" t="s">
        <v>1281</v>
      </c>
    </row>
    <row r="24" spans="1:13" x14ac:dyDescent="0.3">
      <c r="A24" s="13" t="s">
        <v>24</v>
      </c>
      <c r="B24" s="13" t="s">
        <v>356</v>
      </c>
      <c r="C24" s="13" t="s">
        <v>288</v>
      </c>
      <c r="D24" s="13" t="s">
        <v>357</v>
      </c>
      <c r="E24" s="13" t="s">
        <v>1282</v>
      </c>
      <c r="F24" s="13" t="s">
        <v>259</v>
      </c>
      <c r="G24" s="13" t="s">
        <v>1279</v>
      </c>
      <c r="H24" s="13" t="s">
        <v>1280</v>
      </c>
      <c r="I24" s="14">
        <v>1</v>
      </c>
      <c r="J24" s="13" t="s">
        <v>23</v>
      </c>
      <c r="K24" s="13" t="s">
        <v>534</v>
      </c>
      <c r="L24" s="13" t="s">
        <v>1244</v>
      </c>
      <c r="M24" s="13" t="s">
        <v>1281</v>
      </c>
    </row>
    <row r="25" spans="1:13" x14ac:dyDescent="0.3">
      <c r="A25" s="13" t="s">
        <v>133</v>
      </c>
      <c r="B25" s="13" t="s">
        <v>384</v>
      </c>
      <c r="C25" s="13" t="s">
        <v>385</v>
      </c>
      <c r="D25" s="13" t="s">
        <v>386</v>
      </c>
      <c r="E25" s="13" t="s">
        <v>1283</v>
      </c>
      <c r="F25" s="13" t="s">
        <v>259</v>
      </c>
      <c r="G25" s="13" t="s">
        <v>1284</v>
      </c>
      <c r="H25" s="13" t="s">
        <v>1285</v>
      </c>
      <c r="I25" s="14">
        <v>1</v>
      </c>
      <c r="J25" s="13" t="s">
        <v>132</v>
      </c>
      <c r="K25" s="13" t="s">
        <v>875</v>
      </c>
      <c r="L25" s="13" t="s">
        <v>1244</v>
      </c>
      <c r="M25" s="13" t="s">
        <v>1286</v>
      </c>
    </row>
    <row r="26" spans="1:13" x14ac:dyDescent="0.3">
      <c r="A26" s="13" t="s">
        <v>189</v>
      </c>
      <c r="B26" s="13" t="s">
        <v>391</v>
      </c>
      <c r="C26" s="13" t="s">
        <v>279</v>
      </c>
      <c r="D26" s="13" t="s">
        <v>392</v>
      </c>
      <c r="E26" s="13" t="s">
        <v>393</v>
      </c>
      <c r="F26" s="13" t="s">
        <v>259</v>
      </c>
      <c r="G26" s="13" t="s">
        <v>1287</v>
      </c>
      <c r="H26" s="13" t="s">
        <v>1288</v>
      </c>
      <c r="I26" s="14">
        <v>1</v>
      </c>
      <c r="J26" s="13" t="s">
        <v>188</v>
      </c>
      <c r="K26" s="13" t="s">
        <v>396</v>
      </c>
      <c r="L26" s="13" t="s">
        <v>1244</v>
      </c>
      <c r="M26" s="13" t="s">
        <v>1289</v>
      </c>
    </row>
    <row r="27" spans="1:13" x14ac:dyDescent="0.3">
      <c r="A27" s="13" t="s">
        <v>36</v>
      </c>
      <c r="B27" s="13" t="s">
        <v>400</v>
      </c>
      <c r="C27" s="13" t="s">
        <v>401</v>
      </c>
      <c r="D27" s="13" t="s">
        <v>402</v>
      </c>
      <c r="E27" s="13" t="s">
        <v>408</v>
      </c>
      <c r="F27" s="13" t="s">
        <v>259</v>
      </c>
      <c r="G27" s="13" t="s">
        <v>1290</v>
      </c>
      <c r="H27" s="13" t="s">
        <v>1291</v>
      </c>
      <c r="I27" s="14">
        <v>1</v>
      </c>
      <c r="J27" s="13" t="s">
        <v>35</v>
      </c>
      <c r="K27" s="13" t="s">
        <v>396</v>
      </c>
      <c r="L27" s="13" t="s">
        <v>1244</v>
      </c>
      <c r="M27" s="13" t="s">
        <v>1292</v>
      </c>
    </row>
    <row r="28" spans="1:13" x14ac:dyDescent="0.3">
      <c r="A28" s="13" t="s">
        <v>36</v>
      </c>
      <c r="B28" s="13" t="s">
        <v>400</v>
      </c>
      <c r="C28" s="13" t="s">
        <v>401</v>
      </c>
      <c r="D28" s="13" t="s">
        <v>402</v>
      </c>
      <c r="E28" s="13" t="s">
        <v>426</v>
      </c>
      <c r="F28" s="13" t="s">
        <v>259</v>
      </c>
      <c r="G28" s="13" t="s">
        <v>1293</v>
      </c>
      <c r="H28" s="13" t="s">
        <v>1294</v>
      </c>
      <c r="I28" s="14">
        <v>2</v>
      </c>
      <c r="J28" s="13" t="s">
        <v>35</v>
      </c>
      <c r="K28" s="13" t="s">
        <v>429</v>
      </c>
      <c r="L28" s="13" t="s">
        <v>1244</v>
      </c>
      <c r="M28" s="13" t="s">
        <v>1295</v>
      </c>
    </row>
    <row r="29" spans="1:13" x14ac:dyDescent="0.3">
      <c r="A29" s="13" t="s">
        <v>36</v>
      </c>
      <c r="B29" s="13" t="s">
        <v>400</v>
      </c>
      <c r="C29" s="13" t="s">
        <v>401</v>
      </c>
      <c r="D29" s="13" t="s">
        <v>402</v>
      </c>
      <c r="E29" s="13" t="s">
        <v>438</v>
      </c>
      <c r="F29" s="13" t="s">
        <v>259</v>
      </c>
      <c r="G29" s="13" t="s">
        <v>1293</v>
      </c>
      <c r="H29" s="13" t="s">
        <v>1294</v>
      </c>
      <c r="I29" s="14">
        <v>1</v>
      </c>
      <c r="J29" s="13" t="s">
        <v>35</v>
      </c>
      <c r="K29" s="13" t="s">
        <v>441</v>
      </c>
      <c r="L29" s="13" t="s">
        <v>1244</v>
      </c>
      <c r="M29" s="13" t="s">
        <v>1295</v>
      </c>
    </row>
    <row r="30" spans="1:13" x14ac:dyDescent="0.3">
      <c r="A30" s="13" t="s">
        <v>18</v>
      </c>
      <c r="B30" s="13" t="s">
        <v>444</v>
      </c>
      <c r="C30" s="13" t="s">
        <v>401</v>
      </c>
      <c r="D30" s="13" t="s">
        <v>463</v>
      </c>
      <c r="E30" s="13" t="s">
        <v>464</v>
      </c>
      <c r="F30" s="13" t="s">
        <v>259</v>
      </c>
      <c r="G30" s="13" t="s">
        <v>1296</v>
      </c>
      <c r="H30" s="13" t="s">
        <v>1297</v>
      </c>
      <c r="I30" s="14">
        <v>1</v>
      </c>
      <c r="J30" s="13" t="s">
        <v>17</v>
      </c>
      <c r="K30" s="13" t="s">
        <v>406</v>
      </c>
      <c r="L30" s="13" t="s">
        <v>1244</v>
      </c>
      <c r="M30" s="13" t="s">
        <v>545</v>
      </c>
    </row>
    <row r="31" spans="1:13" x14ac:dyDescent="0.3">
      <c r="A31" s="13" t="s">
        <v>18</v>
      </c>
      <c r="B31" s="13" t="s">
        <v>444</v>
      </c>
      <c r="C31" s="13" t="s">
        <v>401</v>
      </c>
      <c r="D31" s="13" t="s">
        <v>463</v>
      </c>
      <c r="E31" s="13" t="s">
        <v>478</v>
      </c>
      <c r="F31" s="13" t="s">
        <v>259</v>
      </c>
      <c r="G31" s="13" t="s">
        <v>1298</v>
      </c>
      <c r="H31" s="13" t="s">
        <v>1299</v>
      </c>
      <c r="I31" s="14">
        <v>5</v>
      </c>
      <c r="J31" s="13" t="s">
        <v>17</v>
      </c>
      <c r="K31" s="13" t="s">
        <v>474</v>
      </c>
      <c r="L31" s="13" t="s">
        <v>1244</v>
      </c>
      <c r="M31" s="13" t="s">
        <v>322</v>
      </c>
    </row>
    <row r="32" spans="1:13" x14ac:dyDescent="0.3">
      <c r="A32" s="13" t="s">
        <v>18</v>
      </c>
      <c r="B32" s="13" t="s">
        <v>444</v>
      </c>
      <c r="C32" s="13" t="s">
        <v>401</v>
      </c>
      <c r="D32" s="13" t="s">
        <v>463</v>
      </c>
      <c r="E32" s="13" t="s">
        <v>501</v>
      </c>
      <c r="F32" s="13" t="s">
        <v>259</v>
      </c>
      <c r="G32" s="13" t="s">
        <v>1300</v>
      </c>
      <c r="H32" s="13" t="s">
        <v>1301</v>
      </c>
      <c r="I32" s="14">
        <v>1</v>
      </c>
      <c r="J32" s="13" t="s">
        <v>17</v>
      </c>
      <c r="K32" s="13" t="s">
        <v>502</v>
      </c>
      <c r="L32" s="13" t="s">
        <v>1244</v>
      </c>
      <c r="M32" s="13" t="s">
        <v>1302</v>
      </c>
    </row>
    <row r="33" spans="1:13" x14ac:dyDescent="0.3">
      <c r="A33" s="13" t="s">
        <v>18</v>
      </c>
      <c r="B33" s="13" t="s">
        <v>444</v>
      </c>
      <c r="C33" s="13" t="s">
        <v>401</v>
      </c>
      <c r="D33" s="13" t="s">
        <v>463</v>
      </c>
      <c r="E33" s="13" t="s">
        <v>512</v>
      </c>
      <c r="F33" s="13" t="s">
        <v>259</v>
      </c>
      <c r="G33" s="13" t="s">
        <v>1303</v>
      </c>
      <c r="H33" s="13" t="s">
        <v>1304</v>
      </c>
      <c r="I33" s="14">
        <v>1</v>
      </c>
      <c r="J33" s="13" t="s">
        <v>17</v>
      </c>
      <c r="K33" s="13" t="s">
        <v>515</v>
      </c>
      <c r="L33" s="13" t="s">
        <v>1244</v>
      </c>
      <c r="M33" s="13" t="s">
        <v>1302</v>
      </c>
    </row>
    <row r="34" spans="1:13" x14ac:dyDescent="0.3">
      <c r="A34" s="13" t="s">
        <v>18</v>
      </c>
      <c r="B34" s="13" t="s">
        <v>444</v>
      </c>
      <c r="C34" s="13" t="s">
        <v>401</v>
      </c>
      <c r="D34" s="13" t="s">
        <v>463</v>
      </c>
      <c r="E34" s="13" t="s">
        <v>1305</v>
      </c>
      <c r="F34" s="13" t="s">
        <v>259</v>
      </c>
      <c r="G34" s="13" t="s">
        <v>1306</v>
      </c>
      <c r="H34" s="13" t="s">
        <v>1307</v>
      </c>
      <c r="I34" s="14">
        <v>2</v>
      </c>
      <c r="J34" s="13" t="s">
        <v>17</v>
      </c>
      <c r="K34" s="13" t="s">
        <v>663</v>
      </c>
      <c r="L34" s="13" t="s">
        <v>1244</v>
      </c>
      <c r="M34" s="13" t="s">
        <v>1308</v>
      </c>
    </row>
    <row r="35" spans="1:13" x14ac:dyDescent="0.3">
      <c r="A35" s="13" t="s">
        <v>18</v>
      </c>
      <c r="B35" s="13" t="s">
        <v>444</v>
      </c>
      <c r="C35" s="13" t="s">
        <v>401</v>
      </c>
      <c r="D35" s="13" t="s">
        <v>463</v>
      </c>
      <c r="E35" s="13" t="s">
        <v>522</v>
      </c>
      <c r="F35" s="13" t="s">
        <v>259</v>
      </c>
      <c r="G35" s="13" t="s">
        <v>1309</v>
      </c>
      <c r="H35" s="13" t="s">
        <v>1310</v>
      </c>
      <c r="I35" s="14">
        <v>3</v>
      </c>
      <c r="J35" s="13" t="s">
        <v>17</v>
      </c>
      <c r="K35" s="13" t="s">
        <v>525</v>
      </c>
      <c r="L35" s="13" t="s">
        <v>1244</v>
      </c>
      <c r="M35" s="13" t="s">
        <v>264</v>
      </c>
    </row>
    <row r="36" spans="1:13" x14ac:dyDescent="0.3">
      <c r="A36" s="13" t="s">
        <v>18</v>
      </c>
      <c r="B36" s="13" t="s">
        <v>444</v>
      </c>
      <c r="C36" s="13" t="s">
        <v>401</v>
      </c>
      <c r="D36" s="13" t="s">
        <v>463</v>
      </c>
      <c r="E36" s="13" t="s">
        <v>522</v>
      </c>
      <c r="F36" s="13" t="s">
        <v>259</v>
      </c>
      <c r="G36" s="13" t="s">
        <v>1311</v>
      </c>
      <c r="H36" s="13" t="s">
        <v>1312</v>
      </c>
      <c r="I36" s="14">
        <v>1</v>
      </c>
      <c r="J36" s="13" t="s">
        <v>17</v>
      </c>
      <c r="K36" s="13" t="s">
        <v>525</v>
      </c>
      <c r="L36" s="13" t="s">
        <v>1244</v>
      </c>
      <c r="M36" s="13" t="s">
        <v>264</v>
      </c>
    </row>
    <row r="37" spans="1:13" x14ac:dyDescent="0.3">
      <c r="A37" s="13" t="s">
        <v>18</v>
      </c>
      <c r="B37" s="13" t="s">
        <v>444</v>
      </c>
      <c r="C37" s="13" t="s">
        <v>401</v>
      </c>
      <c r="D37" s="13" t="s">
        <v>463</v>
      </c>
      <c r="E37" s="13" t="s">
        <v>531</v>
      </c>
      <c r="F37" s="13" t="s">
        <v>259</v>
      </c>
      <c r="G37" s="13" t="s">
        <v>1296</v>
      </c>
      <c r="H37" s="13" t="s">
        <v>1297</v>
      </c>
      <c r="I37" s="14">
        <v>1</v>
      </c>
      <c r="J37" s="13" t="s">
        <v>17</v>
      </c>
      <c r="K37" s="13" t="s">
        <v>534</v>
      </c>
      <c r="L37" s="13" t="s">
        <v>1244</v>
      </c>
      <c r="M37" s="13" t="s">
        <v>545</v>
      </c>
    </row>
    <row r="38" spans="1:13" x14ac:dyDescent="0.3">
      <c r="A38" s="13" t="s">
        <v>18</v>
      </c>
      <c r="B38" s="13" t="s">
        <v>444</v>
      </c>
      <c r="C38" s="13" t="s">
        <v>401</v>
      </c>
      <c r="D38" s="13" t="s">
        <v>463</v>
      </c>
      <c r="E38" s="13" t="s">
        <v>541</v>
      </c>
      <c r="F38" s="13" t="s">
        <v>259</v>
      </c>
      <c r="G38" s="13" t="s">
        <v>1300</v>
      </c>
      <c r="H38" s="13" t="s">
        <v>1301</v>
      </c>
      <c r="I38" s="14">
        <v>1</v>
      </c>
      <c r="J38" s="13" t="s">
        <v>17</v>
      </c>
      <c r="K38" s="13" t="s">
        <v>369</v>
      </c>
      <c r="L38" s="13" t="s">
        <v>1244</v>
      </c>
      <c r="M38" s="13" t="s">
        <v>1302</v>
      </c>
    </row>
    <row r="39" spans="1:13" x14ac:dyDescent="0.3">
      <c r="A39" s="13" t="s">
        <v>18</v>
      </c>
      <c r="B39" s="13" t="s">
        <v>444</v>
      </c>
      <c r="C39" s="13" t="s">
        <v>401</v>
      </c>
      <c r="D39" s="13" t="s">
        <v>463</v>
      </c>
      <c r="E39" s="13" t="s">
        <v>546</v>
      </c>
      <c r="F39" s="13" t="s">
        <v>259</v>
      </c>
      <c r="G39" s="13" t="s">
        <v>1300</v>
      </c>
      <c r="H39" s="13" t="s">
        <v>1301</v>
      </c>
      <c r="I39" s="14">
        <v>1</v>
      </c>
      <c r="J39" s="13" t="s">
        <v>17</v>
      </c>
      <c r="K39" s="13" t="s">
        <v>549</v>
      </c>
      <c r="L39" s="13" t="s">
        <v>1244</v>
      </c>
      <c r="M39" s="13" t="s">
        <v>1302</v>
      </c>
    </row>
    <row r="40" spans="1:13" x14ac:dyDescent="0.3">
      <c r="A40" s="13" t="s">
        <v>229</v>
      </c>
      <c r="B40" s="13" t="s">
        <v>1313</v>
      </c>
      <c r="C40" s="13" t="s">
        <v>364</v>
      </c>
      <c r="D40" s="13" t="s">
        <v>1314</v>
      </c>
      <c r="E40" s="13" t="s">
        <v>1315</v>
      </c>
      <c r="F40" s="13" t="s">
        <v>374</v>
      </c>
      <c r="G40" s="13" t="s">
        <v>1316</v>
      </c>
      <c r="H40" s="13" t="s">
        <v>1317</v>
      </c>
      <c r="I40" s="14">
        <v>4</v>
      </c>
      <c r="J40" s="13" t="s">
        <v>228</v>
      </c>
      <c r="K40" s="13" t="s">
        <v>377</v>
      </c>
      <c r="L40" s="13" t="s">
        <v>1244</v>
      </c>
      <c r="M40" s="13" t="s">
        <v>1318</v>
      </c>
    </row>
    <row r="41" spans="1:13" x14ac:dyDescent="0.3">
      <c r="A41" s="13" t="s">
        <v>229</v>
      </c>
      <c r="B41" s="13" t="s">
        <v>1313</v>
      </c>
      <c r="C41" s="13" t="s">
        <v>364</v>
      </c>
      <c r="D41" s="13" t="s">
        <v>1314</v>
      </c>
      <c r="E41" s="13" t="s">
        <v>1315</v>
      </c>
      <c r="F41" s="13" t="s">
        <v>374</v>
      </c>
      <c r="G41" s="13" t="s">
        <v>1319</v>
      </c>
      <c r="H41" s="13" t="s">
        <v>1320</v>
      </c>
      <c r="I41" s="14">
        <v>2</v>
      </c>
      <c r="J41" s="13" t="s">
        <v>228</v>
      </c>
      <c r="K41" s="13" t="s">
        <v>377</v>
      </c>
      <c r="L41" s="13" t="s">
        <v>1244</v>
      </c>
      <c r="M41" s="13" t="s">
        <v>1318</v>
      </c>
    </row>
    <row r="42" spans="1:13" x14ac:dyDescent="0.3">
      <c r="A42" s="13" t="s">
        <v>16</v>
      </c>
      <c r="B42" s="13" t="s">
        <v>554</v>
      </c>
      <c r="C42" s="13" t="s">
        <v>555</v>
      </c>
      <c r="D42" s="13" t="s">
        <v>556</v>
      </c>
      <c r="E42" s="13" t="s">
        <v>1321</v>
      </c>
      <c r="F42" s="13" t="s">
        <v>259</v>
      </c>
      <c r="G42" s="13" t="s">
        <v>1322</v>
      </c>
      <c r="H42" s="13" t="s">
        <v>1323</v>
      </c>
      <c r="I42" s="14">
        <v>1</v>
      </c>
      <c r="J42" s="13" t="s">
        <v>15</v>
      </c>
      <c r="K42" s="13" t="s">
        <v>534</v>
      </c>
      <c r="L42" s="13" t="s">
        <v>1244</v>
      </c>
      <c r="M42" s="13" t="s">
        <v>322</v>
      </c>
    </row>
    <row r="43" spans="1:13" x14ac:dyDescent="0.3">
      <c r="A43" s="13" t="s">
        <v>16</v>
      </c>
      <c r="B43" s="13" t="s">
        <v>554</v>
      </c>
      <c r="C43" s="13" t="s">
        <v>555</v>
      </c>
      <c r="D43" s="13" t="s">
        <v>556</v>
      </c>
      <c r="E43" s="13" t="s">
        <v>1324</v>
      </c>
      <c r="F43" s="13" t="s">
        <v>259</v>
      </c>
      <c r="G43" s="13" t="s">
        <v>1325</v>
      </c>
      <c r="H43" s="13" t="s">
        <v>1326</v>
      </c>
      <c r="I43" s="14">
        <v>10</v>
      </c>
      <c r="J43" s="13" t="s">
        <v>15</v>
      </c>
      <c r="K43" s="13" t="s">
        <v>714</v>
      </c>
      <c r="L43" s="13" t="s">
        <v>1244</v>
      </c>
      <c r="M43" s="13" t="s">
        <v>1327</v>
      </c>
    </row>
    <row r="44" spans="1:13" x14ac:dyDescent="0.3">
      <c r="A44" s="13" t="s">
        <v>48</v>
      </c>
      <c r="B44" s="13" t="s">
        <v>564</v>
      </c>
      <c r="C44" s="13" t="s">
        <v>555</v>
      </c>
      <c r="D44" s="13" t="s">
        <v>565</v>
      </c>
      <c r="E44" s="13" t="s">
        <v>1328</v>
      </c>
      <c r="F44" s="13" t="s">
        <v>259</v>
      </c>
      <c r="G44" s="13" t="s">
        <v>1253</v>
      </c>
      <c r="H44" s="13" t="s">
        <v>1254</v>
      </c>
      <c r="I44" s="14">
        <v>3</v>
      </c>
      <c r="J44" s="13" t="s">
        <v>47</v>
      </c>
      <c r="K44" s="13" t="s">
        <v>1173</v>
      </c>
      <c r="L44" s="13" t="s">
        <v>1244</v>
      </c>
      <c r="M44" s="13" t="s">
        <v>407</v>
      </c>
    </row>
    <row r="45" spans="1:13" x14ac:dyDescent="0.3">
      <c r="A45" s="13" t="s">
        <v>48</v>
      </c>
      <c r="B45" s="13" t="s">
        <v>564</v>
      </c>
      <c r="C45" s="13" t="s">
        <v>555</v>
      </c>
      <c r="D45" s="13" t="s">
        <v>565</v>
      </c>
      <c r="E45" s="13" t="s">
        <v>1329</v>
      </c>
      <c r="F45" s="13" t="s">
        <v>259</v>
      </c>
      <c r="G45" s="13" t="s">
        <v>1330</v>
      </c>
      <c r="H45" s="13" t="s">
        <v>1331</v>
      </c>
      <c r="I45" s="14">
        <v>1</v>
      </c>
      <c r="J45" s="13" t="s">
        <v>47</v>
      </c>
      <c r="K45" s="13" t="s">
        <v>911</v>
      </c>
      <c r="L45" s="13" t="s">
        <v>1244</v>
      </c>
      <c r="M45" s="13" t="s">
        <v>322</v>
      </c>
    </row>
    <row r="46" spans="1:13" x14ac:dyDescent="0.3">
      <c r="A46" s="13" t="s">
        <v>48</v>
      </c>
      <c r="B46" s="13" t="s">
        <v>564</v>
      </c>
      <c r="C46" s="13" t="s">
        <v>555</v>
      </c>
      <c r="D46" s="13" t="s">
        <v>565</v>
      </c>
      <c r="E46" s="13" t="s">
        <v>1332</v>
      </c>
      <c r="F46" s="13" t="s">
        <v>259</v>
      </c>
      <c r="G46" s="13" t="s">
        <v>1333</v>
      </c>
      <c r="H46" s="13" t="s">
        <v>1334</v>
      </c>
      <c r="I46" s="14">
        <v>1</v>
      </c>
      <c r="J46" s="13" t="s">
        <v>47</v>
      </c>
      <c r="K46" s="13" t="s">
        <v>663</v>
      </c>
      <c r="L46" s="13" t="s">
        <v>1244</v>
      </c>
      <c r="M46" s="13" t="s">
        <v>1318</v>
      </c>
    </row>
    <row r="47" spans="1:13" x14ac:dyDescent="0.3">
      <c r="A47" s="13" t="s">
        <v>48</v>
      </c>
      <c r="B47" s="13" t="s">
        <v>564</v>
      </c>
      <c r="C47" s="13" t="s">
        <v>555</v>
      </c>
      <c r="D47" s="13" t="s">
        <v>565</v>
      </c>
      <c r="E47" s="13" t="s">
        <v>1332</v>
      </c>
      <c r="F47" s="13" t="s">
        <v>259</v>
      </c>
      <c r="G47" s="13" t="s">
        <v>1335</v>
      </c>
      <c r="H47" s="13" t="s">
        <v>1336</v>
      </c>
      <c r="I47" s="14">
        <v>1</v>
      </c>
      <c r="J47" s="13" t="s">
        <v>47</v>
      </c>
      <c r="K47" s="13" t="s">
        <v>663</v>
      </c>
      <c r="L47" s="13" t="s">
        <v>1244</v>
      </c>
      <c r="M47" s="13" t="s">
        <v>1318</v>
      </c>
    </row>
    <row r="48" spans="1:13" x14ac:dyDescent="0.3">
      <c r="A48" s="13" t="s">
        <v>48</v>
      </c>
      <c r="B48" s="13" t="s">
        <v>564</v>
      </c>
      <c r="C48" s="13" t="s">
        <v>555</v>
      </c>
      <c r="D48" s="13" t="s">
        <v>565</v>
      </c>
      <c r="E48" s="13" t="s">
        <v>1337</v>
      </c>
      <c r="F48" s="13" t="s">
        <v>259</v>
      </c>
      <c r="G48" s="13" t="s">
        <v>1253</v>
      </c>
      <c r="H48" s="13" t="s">
        <v>1254</v>
      </c>
      <c r="I48" s="14">
        <v>2</v>
      </c>
      <c r="J48" s="13" t="s">
        <v>47</v>
      </c>
      <c r="K48" s="13" t="s">
        <v>636</v>
      </c>
      <c r="L48" s="13" t="s">
        <v>1244</v>
      </c>
      <c r="M48" s="13" t="s">
        <v>407</v>
      </c>
    </row>
    <row r="49" spans="1:13" x14ac:dyDescent="0.3">
      <c r="A49" s="13" t="s">
        <v>48</v>
      </c>
      <c r="B49" s="13" t="s">
        <v>564</v>
      </c>
      <c r="C49" s="13" t="s">
        <v>555</v>
      </c>
      <c r="D49" s="13" t="s">
        <v>565</v>
      </c>
      <c r="E49" s="13" t="s">
        <v>1338</v>
      </c>
      <c r="F49" s="13" t="s">
        <v>259</v>
      </c>
      <c r="G49" s="13" t="s">
        <v>1339</v>
      </c>
      <c r="H49" s="13" t="s">
        <v>1340</v>
      </c>
      <c r="I49" s="14">
        <v>1</v>
      </c>
      <c r="J49" s="13" t="s">
        <v>47</v>
      </c>
      <c r="K49" s="13" t="s">
        <v>437</v>
      </c>
      <c r="L49" s="13" t="s">
        <v>1244</v>
      </c>
      <c r="M49" s="13" t="s">
        <v>1341</v>
      </c>
    </row>
    <row r="50" spans="1:13" x14ac:dyDescent="0.3">
      <c r="A50" s="13" t="s">
        <v>48</v>
      </c>
      <c r="B50" s="13" t="s">
        <v>564</v>
      </c>
      <c r="C50" s="13" t="s">
        <v>555</v>
      </c>
      <c r="D50" s="13" t="s">
        <v>565</v>
      </c>
      <c r="E50" s="13" t="s">
        <v>1338</v>
      </c>
      <c r="F50" s="13" t="s">
        <v>259</v>
      </c>
      <c r="G50" s="13" t="s">
        <v>1342</v>
      </c>
      <c r="H50" s="13" t="s">
        <v>1343</v>
      </c>
      <c r="I50" s="14">
        <v>7</v>
      </c>
      <c r="J50" s="13" t="s">
        <v>47</v>
      </c>
      <c r="K50" s="13" t="s">
        <v>437</v>
      </c>
      <c r="L50" s="13" t="s">
        <v>1244</v>
      </c>
      <c r="M50" s="13" t="s">
        <v>1318</v>
      </c>
    </row>
    <row r="51" spans="1:13" x14ac:dyDescent="0.3">
      <c r="A51" s="13" t="s">
        <v>48</v>
      </c>
      <c r="B51" s="13" t="s">
        <v>564</v>
      </c>
      <c r="C51" s="13" t="s">
        <v>555</v>
      </c>
      <c r="D51" s="13" t="s">
        <v>565</v>
      </c>
      <c r="E51" s="13" t="s">
        <v>1344</v>
      </c>
      <c r="F51" s="13" t="s">
        <v>259</v>
      </c>
      <c r="G51" s="13" t="s">
        <v>1345</v>
      </c>
      <c r="H51" s="13" t="s">
        <v>1346</v>
      </c>
      <c r="I51" s="14">
        <v>3</v>
      </c>
      <c r="J51" s="13" t="s">
        <v>47</v>
      </c>
      <c r="K51" s="13" t="s">
        <v>648</v>
      </c>
      <c r="L51" s="13" t="s">
        <v>1244</v>
      </c>
      <c r="M51" s="13" t="s">
        <v>1347</v>
      </c>
    </row>
    <row r="52" spans="1:13" x14ac:dyDescent="0.3">
      <c r="A52" s="13" t="s">
        <v>166</v>
      </c>
      <c r="B52" s="13" t="s">
        <v>1348</v>
      </c>
      <c r="C52" s="13" t="s">
        <v>604</v>
      </c>
      <c r="D52" s="13" t="s">
        <v>1349</v>
      </c>
      <c r="E52" s="13" t="s">
        <v>1350</v>
      </c>
      <c r="F52" s="13" t="s">
        <v>259</v>
      </c>
      <c r="G52" s="13" t="s">
        <v>1351</v>
      </c>
      <c r="H52" s="13" t="s">
        <v>1352</v>
      </c>
      <c r="I52" s="14">
        <v>2</v>
      </c>
      <c r="J52" s="13" t="s">
        <v>165</v>
      </c>
      <c r="K52" s="13" t="s">
        <v>731</v>
      </c>
      <c r="L52" s="13" t="s">
        <v>1244</v>
      </c>
      <c r="M52" s="13" t="s">
        <v>1205</v>
      </c>
    </row>
    <row r="53" spans="1:13" x14ac:dyDescent="0.3">
      <c r="A53" s="13" t="s">
        <v>86</v>
      </c>
      <c r="B53" s="13" t="s">
        <v>613</v>
      </c>
      <c r="C53" s="13" t="s">
        <v>614</v>
      </c>
      <c r="D53" s="13" t="s">
        <v>615</v>
      </c>
      <c r="E53" s="13" t="s">
        <v>1353</v>
      </c>
      <c r="F53" s="13" t="s">
        <v>259</v>
      </c>
      <c r="G53" s="13" t="s">
        <v>1354</v>
      </c>
      <c r="H53" s="13" t="s">
        <v>1355</v>
      </c>
      <c r="I53" s="14">
        <v>3</v>
      </c>
      <c r="J53" s="13" t="s">
        <v>85</v>
      </c>
      <c r="K53" s="13" t="s">
        <v>293</v>
      </c>
      <c r="L53" s="13" t="s">
        <v>1244</v>
      </c>
      <c r="M53" s="13" t="s">
        <v>1318</v>
      </c>
    </row>
    <row r="54" spans="1:13" x14ac:dyDescent="0.3">
      <c r="A54" s="13" t="s">
        <v>86</v>
      </c>
      <c r="B54" s="13" t="s">
        <v>613</v>
      </c>
      <c r="C54" s="13" t="s">
        <v>614</v>
      </c>
      <c r="D54" s="13" t="s">
        <v>615</v>
      </c>
      <c r="E54" s="13" t="s">
        <v>1356</v>
      </c>
      <c r="F54" s="13" t="s">
        <v>259</v>
      </c>
      <c r="G54" s="13" t="s">
        <v>1357</v>
      </c>
      <c r="H54" s="13" t="s">
        <v>1358</v>
      </c>
      <c r="I54" s="14">
        <v>25</v>
      </c>
      <c r="J54" s="13" t="s">
        <v>85</v>
      </c>
      <c r="K54" s="13" t="s">
        <v>361</v>
      </c>
      <c r="L54" s="13" t="s">
        <v>1244</v>
      </c>
      <c r="M54" s="13" t="s">
        <v>322</v>
      </c>
    </row>
    <row r="55" spans="1:13" x14ac:dyDescent="0.3">
      <c r="A55" s="13" t="s">
        <v>86</v>
      </c>
      <c r="B55" s="13" t="s">
        <v>613</v>
      </c>
      <c r="C55" s="13" t="s">
        <v>614</v>
      </c>
      <c r="D55" s="13" t="s">
        <v>615</v>
      </c>
      <c r="E55" s="13" t="s">
        <v>1359</v>
      </c>
      <c r="F55" s="13" t="s">
        <v>259</v>
      </c>
      <c r="G55" s="13" t="s">
        <v>1354</v>
      </c>
      <c r="H55" s="13" t="s">
        <v>1355</v>
      </c>
      <c r="I55" s="14">
        <v>2</v>
      </c>
      <c r="J55" s="13" t="s">
        <v>85</v>
      </c>
      <c r="K55" s="13" t="s">
        <v>441</v>
      </c>
      <c r="L55" s="13" t="s">
        <v>1244</v>
      </c>
      <c r="M55" s="13" t="s">
        <v>1318</v>
      </c>
    </row>
    <row r="56" spans="1:13" x14ac:dyDescent="0.3">
      <c r="A56" s="13" t="s">
        <v>157</v>
      </c>
      <c r="B56" s="13" t="s">
        <v>1360</v>
      </c>
      <c r="C56" s="13" t="s">
        <v>887</v>
      </c>
      <c r="D56" s="13" t="s">
        <v>1361</v>
      </c>
      <c r="E56" s="13" t="s">
        <v>1362</v>
      </c>
      <c r="F56" s="13" t="s">
        <v>259</v>
      </c>
      <c r="G56" s="13" t="s">
        <v>1363</v>
      </c>
      <c r="H56" s="13" t="s">
        <v>1364</v>
      </c>
      <c r="I56" s="14">
        <v>1</v>
      </c>
      <c r="J56" s="13" t="s">
        <v>156</v>
      </c>
      <c r="K56" s="13" t="s">
        <v>674</v>
      </c>
      <c r="L56" s="13" t="s">
        <v>1244</v>
      </c>
      <c r="M56" s="13" t="s">
        <v>340</v>
      </c>
    </row>
    <row r="57" spans="1:13" x14ac:dyDescent="0.3">
      <c r="A57" s="13" t="s">
        <v>32</v>
      </c>
      <c r="B57" s="13" t="s">
        <v>649</v>
      </c>
      <c r="C57" s="13" t="s">
        <v>650</v>
      </c>
      <c r="D57" s="13" t="s">
        <v>651</v>
      </c>
      <c r="E57" s="13" t="s">
        <v>659</v>
      </c>
      <c r="F57" s="13" t="s">
        <v>259</v>
      </c>
      <c r="G57" s="13" t="s">
        <v>1365</v>
      </c>
      <c r="H57" s="13" t="s">
        <v>1366</v>
      </c>
      <c r="I57" s="14">
        <v>1</v>
      </c>
      <c r="J57" s="13" t="s">
        <v>31</v>
      </c>
      <c r="K57" s="13" t="s">
        <v>583</v>
      </c>
      <c r="L57" s="13" t="s">
        <v>1244</v>
      </c>
      <c r="M57" s="13" t="s">
        <v>1281</v>
      </c>
    </row>
    <row r="58" spans="1:13" x14ac:dyDescent="0.3">
      <c r="A58" s="13" t="s">
        <v>32</v>
      </c>
      <c r="B58" s="13" t="s">
        <v>649</v>
      </c>
      <c r="C58" s="13" t="s">
        <v>650</v>
      </c>
      <c r="D58" s="13" t="s">
        <v>651</v>
      </c>
      <c r="E58" s="13" t="s">
        <v>660</v>
      </c>
      <c r="F58" s="13" t="s">
        <v>259</v>
      </c>
      <c r="G58" s="13" t="s">
        <v>1365</v>
      </c>
      <c r="H58" s="13" t="s">
        <v>1366</v>
      </c>
      <c r="I58" s="14">
        <v>2</v>
      </c>
      <c r="J58" s="13" t="s">
        <v>31</v>
      </c>
      <c r="K58" s="13" t="s">
        <v>361</v>
      </c>
      <c r="L58" s="13" t="s">
        <v>1244</v>
      </c>
      <c r="M58" s="13" t="s">
        <v>1281</v>
      </c>
    </row>
    <row r="59" spans="1:13" x14ac:dyDescent="0.3">
      <c r="A59" s="13" t="s">
        <v>32</v>
      </c>
      <c r="B59" s="13" t="s">
        <v>649</v>
      </c>
      <c r="C59" s="13" t="s">
        <v>650</v>
      </c>
      <c r="D59" s="13" t="s">
        <v>651</v>
      </c>
      <c r="E59" s="13" t="s">
        <v>1367</v>
      </c>
      <c r="F59" s="13" t="s">
        <v>259</v>
      </c>
      <c r="G59" s="13" t="s">
        <v>1368</v>
      </c>
      <c r="H59" s="13" t="s">
        <v>1369</v>
      </c>
      <c r="I59" s="14">
        <v>1</v>
      </c>
      <c r="J59" s="13" t="s">
        <v>31</v>
      </c>
      <c r="K59" s="13" t="s">
        <v>361</v>
      </c>
      <c r="L59" s="13" t="s">
        <v>1244</v>
      </c>
      <c r="M59" s="13" t="s">
        <v>1318</v>
      </c>
    </row>
    <row r="60" spans="1:13" x14ac:dyDescent="0.3">
      <c r="A60" s="13" t="s">
        <v>32</v>
      </c>
      <c r="B60" s="13" t="s">
        <v>649</v>
      </c>
      <c r="C60" s="13" t="s">
        <v>650</v>
      </c>
      <c r="D60" s="13" t="s">
        <v>651</v>
      </c>
      <c r="E60" s="13" t="s">
        <v>661</v>
      </c>
      <c r="F60" s="13" t="s">
        <v>259</v>
      </c>
      <c r="G60" s="13" t="s">
        <v>1370</v>
      </c>
      <c r="H60" s="13" t="s">
        <v>1371</v>
      </c>
      <c r="I60" s="14">
        <v>1</v>
      </c>
      <c r="J60" s="13" t="s">
        <v>31</v>
      </c>
      <c r="K60" s="13" t="s">
        <v>262</v>
      </c>
      <c r="L60" s="13" t="s">
        <v>1244</v>
      </c>
      <c r="M60" s="13" t="s">
        <v>1281</v>
      </c>
    </row>
    <row r="61" spans="1:13" x14ac:dyDescent="0.3">
      <c r="A61" s="13" t="s">
        <v>32</v>
      </c>
      <c r="B61" s="13" t="s">
        <v>649</v>
      </c>
      <c r="C61" s="13" t="s">
        <v>650</v>
      </c>
      <c r="D61" s="13" t="s">
        <v>651</v>
      </c>
      <c r="E61" s="13" t="s">
        <v>662</v>
      </c>
      <c r="F61" s="13" t="s">
        <v>259</v>
      </c>
      <c r="G61" s="13" t="s">
        <v>1365</v>
      </c>
      <c r="H61" s="13" t="s">
        <v>1366</v>
      </c>
      <c r="I61" s="14">
        <v>1</v>
      </c>
      <c r="J61" s="13" t="s">
        <v>31</v>
      </c>
      <c r="K61" s="13" t="s">
        <v>663</v>
      </c>
      <c r="L61" s="13" t="s">
        <v>1244</v>
      </c>
      <c r="M61" s="13" t="s">
        <v>1281</v>
      </c>
    </row>
    <row r="62" spans="1:13" x14ac:dyDescent="0.3">
      <c r="A62" s="13" t="s">
        <v>32</v>
      </c>
      <c r="B62" s="13" t="s">
        <v>649</v>
      </c>
      <c r="C62" s="13" t="s">
        <v>650</v>
      </c>
      <c r="D62" s="13" t="s">
        <v>651</v>
      </c>
      <c r="E62" s="13" t="s">
        <v>664</v>
      </c>
      <c r="F62" s="13" t="s">
        <v>259</v>
      </c>
      <c r="G62" s="13" t="s">
        <v>1365</v>
      </c>
      <c r="H62" s="13" t="s">
        <v>1366</v>
      </c>
      <c r="I62" s="14">
        <v>1</v>
      </c>
      <c r="J62" s="13" t="s">
        <v>31</v>
      </c>
      <c r="K62" s="13" t="s">
        <v>525</v>
      </c>
      <c r="L62" s="13" t="s">
        <v>1244</v>
      </c>
      <c r="M62" s="13" t="s">
        <v>1281</v>
      </c>
    </row>
    <row r="63" spans="1:13" x14ac:dyDescent="0.3">
      <c r="A63" s="13" t="s">
        <v>32</v>
      </c>
      <c r="B63" s="13" t="s">
        <v>649</v>
      </c>
      <c r="C63" s="13" t="s">
        <v>650</v>
      </c>
      <c r="D63" s="13" t="s">
        <v>651</v>
      </c>
      <c r="E63" s="13" t="s">
        <v>1372</v>
      </c>
      <c r="F63" s="13" t="s">
        <v>259</v>
      </c>
      <c r="G63" s="13" t="s">
        <v>1373</v>
      </c>
      <c r="H63" s="13" t="s">
        <v>1374</v>
      </c>
      <c r="I63" s="14">
        <v>2</v>
      </c>
      <c r="J63" s="13" t="s">
        <v>31</v>
      </c>
      <c r="K63" s="13" t="s">
        <v>525</v>
      </c>
      <c r="L63" s="13" t="s">
        <v>1244</v>
      </c>
      <c r="M63" s="13" t="s">
        <v>1375</v>
      </c>
    </row>
    <row r="64" spans="1:13" x14ac:dyDescent="0.3">
      <c r="A64" s="13" t="s">
        <v>32</v>
      </c>
      <c r="B64" s="13" t="s">
        <v>649</v>
      </c>
      <c r="C64" s="13" t="s">
        <v>650</v>
      </c>
      <c r="D64" s="13" t="s">
        <v>651</v>
      </c>
      <c r="E64" s="13" t="s">
        <v>1376</v>
      </c>
      <c r="F64" s="13" t="s">
        <v>259</v>
      </c>
      <c r="G64" s="13" t="s">
        <v>1373</v>
      </c>
      <c r="H64" s="13" t="s">
        <v>1374</v>
      </c>
      <c r="I64" s="14">
        <v>1</v>
      </c>
      <c r="J64" s="13" t="s">
        <v>31</v>
      </c>
      <c r="K64" s="13" t="s">
        <v>390</v>
      </c>
      <c r="L64" s="13" t="s">
        <v>1244</v>
      </c>
      <c r="M64" s="13" t="s">
        <v>1375</v>
      </c>
    </row>
    <row r="65" spans="1:13" x14ac:dyDescent="0.3">
      <c r="A65" s="13" t="s">
        <v>32</v>
      </c>
      <c r="B65" s="13" t="s">
        <v>649</v>
      </c>
      <c r="C65" s="13" t="s">
        <v>650</v>
      </c>
      <c r="D65" s="13" t="s">
        <v>651</v>
      </c>
      <c r="E65" s="13" t="s">
        <v>1377</v>
      </c>
      <c r="F65" s="13" t="s">
        <v>259</v>
      </c>
      <c r="G65" s="13" t="s">
        <v>1365</v>
      </c>
      <c r="H65" s="13" t="s">
        <v>1366</v>
      </c>
      <c r="I65" s="14">
        <v>1</v>
      </c>
      <c r="J65" s="13" t="s">
        <v>31</v>
      </c>
      <c r="K65" s="13" t="s">
        <v>460</v>
      </c>
      <c r="L65" s="13" t="s">
        <v>1244</v>
      </c>
      <c r="M65" s="13" t="s">
        <v>1281</v>
      </c>
    </row>
    <row r="66" spans="1:13" x14ac:dyDescent="0.3">
      <c r="A66" s="13" t="s">
        <v>32</v>
      </c>
      <c r="B66" s="13" t="s">
        <v>649</v>
      </c>
      <c r="C66" s="13" t="s">
        <v>650</v>
      </c>
      <c r="D66" s="13" t="s">
        <v>651</v>
      </c>
      <c r="E66" s="13" t="s">
        <v>1377</v>
      </c>
      <c r="F66" s="13" t="s">
        <v>259</v>
      </c>
      <c r="G66" s="13" t="s">
        <v>1370</v>
      </c>
      <c r="H66" s="13" t="s">
        <v>1371</v>
      </c>
      <c r="I66" s="14">
        <v>1</v>
      </c>
      <c r="J66" s="13" t="s">
        <v>31</v>
      </c>
      <c r="K66" s="13" t="s">
        <v>460</v>
      </c>
      <c r="L66" s="13" t="s">
        <v>1244</v>
      </c>
      <c r="M66" s="13" t="s">
        <v>1281</v>
      </c>
    </row>
    <row r="67" spans="1:13" x14ac:dyDescent="0.3">
      <c r="A67" s="13" t="s">
        <v>32</v>
      </c>
      <c r="B67" s="13" t="s">
        <v>649</v>
      </c>
      <c r="C67" s="13" t="s">
        <v>650</v>
      </c>
      <c r="D67" s="13" t="s">
        <v>651</v>
      </c>
      <c r="E67" s="13" t="s">
        <v>1378</v>
      </c>
      <c r="F67" s="13" t="s">
        <v>259</v>
      </c>
      <c r="G67" s="13" t="s">
        <v>1365</v>
      </c>
      <c r="H67" s="13" t="s">
        <v>1366</v>
      </c>
      <c r="I67" s="14">
        <v>1</v>
      </c>
      <c r="J67" s="13" t="s">
        <v>31</v>
      </c>
      <c r="K67" s="13" t="s">
        <v>549</v>
      </c>
      <c r="L67" s="13" t="s">
        <v>1244</v>
      </c>
      <c r="M67" s="13" t="s">
        <v>1281</v>
      </c>
    </row>
    <row r="68" spans="1:13" x14ac:dyDescent="0.3">
      <c r="A68" s="13" t="s">
        <v>32</v>
      </c>
      <c r="B68" s="13" t="s">
        <v>649</v>
      </c>
      <c r="C68" s="13" t="s">
        <v>650</v>
      </c>
      <c r="D68" s="13" t="s">
        <v>651</v>
      </c>
      <c r="E68" s="13" t="s">
        <v>1378</v>
      </c>
      <c r="F68" s="13" t="s">
        <v>259</v>
      </c>
      <c r="G68" s="13" t="s">
        <v>1373</v>
      </c>
      <c r="H68" s="13" t="s">
        <v>1374</v>
      </c>
      <c r="I68" s="14">
        <v>1</v>
      </c>
      <c r="J68" s="13" t="s">
        <v>31</v>
      </c>
      <c r="K68" s="13" t="s">
        <v>549</v>
      </c>
      <c r="L68" s="13" t="s">
        <v>1244</v>
      </c>
      <c r="M68" s="13" t="s">
        <v>1375</v>
      </c>
    </row>
    <row r="69" spans="1:13" x14ac:dyDescent="0.3">
      <c r="A69" s="13" t="s">
        <v>32</v>
      </c>
      <c r="B69" s="13" t="s">
        <v>649</v>
      </c>
      <c r="C69" s="13" t="s">
        <v>650</v>
      </c>
      <c r="D69" s="13" t="s">
        <v>651</v>
      </c>
      <c r="E69" s="13" t="s">
        <v>1379</v>
      </c>
      <c r="F69" s="13" t="s">
        <v>259</v>
      </c>
      <c r="G69" s="13" t="s">
        <v>1365</v>
      </c>
      <c r="H69" s="13" t="s">
        <v>1366</v>
      </c>
      <c r="I69" s="14">
        <v>2</v>
      </c>
      <c r="J69" s="13" t="s">
        <v>31</v>
      </c>
      <c r="K69" s="13" t="s">
        <v>443</v>
      </c>
      <c r="L69" s="13" t="s">
        <v>1244</v>
      </c>
      <c r="M69" s="13" t="s">
        <v>1281</v>
      </c>
    </row>
    <row r="70" spans="1:13" x14ac:dyDescent="0.3">
      <c r="A70" s="13" t="s">
        <v>28</v>
      </c>
      <c r="B70" s="13" t="s">
        <v>675</v>
      </c>
      <c r="C70" s="13" t="s">
        <v>401</v>
      </c>
      <c r="D70" s="13" t="s">
        <v>676</v>
      </c>
      <c r="E70" s="13" t="s">
        <v>677</v>
      </c>
      <c r="F70" s="13" t="s">
        <v>259</v>
      </c>
      <c r="G70" s="13" t="s">
        <v>1380</v>
      </c>
      <c r="H70" s="13" t="s">
        <v>1381</v>
      </c>
      <c r="I70" s="14">
        <v>1</v>
      </c>
      <c r="J70" s="13" t="s">
        <v>27</v>
      </c>
      <c r="K70" s="13" t="s">
        <v>488</v>
      </c>
      <c r="L70" s="13" t="s">
        <v>1244</v>
      </c>
      <c r="M70" s="13" t="s">
        <v>1281</v>
      </c>
    </row>
    <row r="71" spans="1:13" x14ac:dyDescent="0.3">
      <c r="A71" s="13" t="s">
        <v>28</v>
      </c>
      <c r="B71" s="13" t="s">
        <v>675</v>
      </c>
      <c r="C71" s="13" t="s">
        <v>401</v>
      </c>
      <c r="D71" s="13" t="s">
        <v>676</v>
      </c>
      <c r="E71" s="13" t="s">
        <v>1382</v>
      </c>
      <c r="F71" s="13" t="s">
        <v>259</v>
      </c>
      <c r="G71" s="13" t="s">
        <v>1383</v>
      </c>
      <c r="H71" s="13" t="s">
        <v>1384</v>
      </c>
      <c r="I71" s="14">
        <v>1</v>
      </c>
      <c r="J71" s="13" t="s">
        <v>27</v>
      </c>
      <c r="K71" s="13" t="s">
        <v>420</v>
      </c>
      <c r="L71" s="13" t="s">
        <v>1244</v>
      </c>
      <c r="M71" s="13" t="s">
        <v>322</v>
      </c>
    </row>
    <row r="72" spans="1:13" x14ac:dyDescent="0.3">
      <c r="A72" s="13" t="s">
        <v>28</v>
      </c>
      <c r="B72" s="13" t="s">
        <v>675</v>
      </c>
      <c r="C72" s="13" t="s">
        <v>401</v>
      </c>
      <c r="D72" s="13" t="s">
        <v>676</v>
      </c>
      <c r="E72" s="13" t="s">
        <v>1382</v>
      </c>
      <c r="F72" s="13" t="s">
        <v>259</v>
      </c>
      <c r="G72" s="13" t="s">
        <v>1380</v>
      </c>
      <c r="H72" s="13" t="s">
        <v>1381</v>
      </c>
      <c r="I72" s="14">
        <v>1</v>
      </c>
      <c r="J72" s="13" t="s">
        <v>27</v>
      </c>
      <c r="K72" s="13" t="s">
        <v>420</v>
      </c>
      <c r="L72" s="13" t="s">
        <v>1244</v>
      </c>
      <c r="M72" s="13" t="s">
        <v>1281</v>
      </c>
    </row>
    <row r="73" spans="1:13" x14ac:dyDescent="0.3">
      <c r="A73" s="13" t="s">
        <v>28</v>
      </c>
      <c r="B73" s="13" t="s">
        <v>675</v>
      </c>
      <c r="C73" s="13" t="s">
        <v>401</v>
      </c>
      <c r="D73" s="13" t="s">
        <v>676</v>
      </c>
      <c r="E73" s="13" t="s">
        <v>1385</v>
      </c>
      <c r="F73" s="13" t="s">
        <v>259</v>
      </c>
      <c r="G73" s="13" t="s">
        <v>1386</v>
      </c>
      <c r="H73" s="13" t="s">
        <v>1387</v>
      </c>
      <c r="I73" s="14">
        <v>1</v>
      </c>
      <c r="J73" s="13" t="s">
        <v>27</v>
      </c>
      <c r="K73" s="13" t="s">
        <v>420</v>
      </c>
      <c r="L73" s="13" t="s">
        <v>1244</v>
      </c>
      <c r="M73" s="13" t="s">
        <v>1286</v>
      </c>
    </row>
    <row r="74" spans="1:13" x14ac:dyDescent="0.3">
      <c r="A74" s="13" t="s">
        <v>28</v>
      </c>
      <c r="B74" s="13" t="s">
        <v>675</v>
      </c>
      <c r="C74" s="13" t="s">
        <v>401</v>
      </c>
      <c r="D74" s="13" t="s">
        <v>676</v>
      </c>
      <c r="E74" s="13" t="s">
        <v>1388</v>
      </c>
      <c r="F74" s="13" t="s">
        <v>259</v>
      </c>
      <c r="G74" s="13" t="s">
        <v>1389</v>
      </c>
      <c r="H74" s="13" t="s">
        <v>1390</v>
      </c>
      <c r="I74" s="14">
        <v>3</v>
      </c>
      <c r="J74" s="13" t="s">
        <v>27</v>
      </c>
      <c r="K74" s="13" t="s">
        <v>262</v>
      </c>
      <c r="L74" s="13" t="s">
        <v>1244</v>
      </c>
      <c r="M74" s="13" t="s">
        <v>347</v>
      </c>
    </row>
    <row r="75" spans="1:13" x14ac:dyDescent="0.3">
      <c r="A75" s="13" t="s">
        <v>28</v>
      </c>
      <c r="B75" s="13" t="s">
        <v>675</v>
      </c>
      <c r="C75" s="13" t="s">
        <v>401</v>
      </c>
      <c r="D75" s="13" t="s">
        <v>676</v>
      </c>
      <c r="E75" s="13" t="s">
        <v>1388</v>
      </c>
      <c r="F75" s="13" t="s">
        <v>259</v>
      </c>
      <c r="G75" s="13" t="s">
        <v>1383</v>
      </c>
      <c r="H75" s="13" t="s">
        <v>1384</v>
      </c>
      <c r="I75" s="14">
        <v>1</v>
      </c>
      <c r="J75" s="13" t="s">
        <v>27</v>
      </c>
      <c r="K75" s="13" t="s">
        <v>262</v>
      </c>
      <c r="L75" s="13" t="s">
        <v>1244</v>
      </c>
      <c r="M75" s="13" t="s">
        <v>322</v>
      </c>
    </row>
    <row r="76" spans="1:13" x14ac:dyDescent="0.3">
      <c r="A76" s="13" t="s">
        <v>28</v>
      </c>
      <c r="B76" s="13" t="s">
        <v>675</v>
      </c>
      <c r="C76" s="13" t="s">
        <v>401</v>
      </c>
      <c r="D76" s="13" t="s">
        <v>676</v>
      </c>
      <c r="E76" s="13" t="s">
        <v>1388</v>
      </c>
      <c r="F76" s="13" t="s">
        <v>259</v>
      </c>
      <c r="G76" s="13" t="s">
        <v>1380</v>
      </c>
      <c r="H76" s="13" t="s">
        <v>1381</v>
      </c>
      <c r="I76" s="14">
        <v>1</v>
      </c>
      <c r="J76" s="13" t="s">
        <v>27</v>
      </c>
      <c r="K76" s="13" t="s">
        <v>262</v>
      </c>
      <c r="L76" s="13" t="s">
        <v>1244</v>
      </c>
      <c r="M76" s="13" t="s">
        <v>1281</v>
      </c>
    </row>
    <row r="77" spans="1:13" x14ac:dyDescent="0.3">
      <c r="A77" s="13" t="s">
        <v>28</v>
      </c>
      <c r="B77" s="13" t="s">
        <v>675</v>
      </c>
      <c r="C77" s="13" t="s">
        <v>401</v>
      </c>
      <c r="D77" s="13" t="s">
        <v>676</v>
      </c>
      <c r="E77" s="13" t="s">
        <v>1391</v>
      </c>
      <c r="F77" s="13" t="s">
        <v>259</v>
      </c>
      <c r="G77" s="13" t="s">
        <v>1392</v>
      </c>
      <c r="H77" s="13" t="s">
        <v>1393</v>
      </c>
      <c r="I77" s="14">
        <v>1</v>
      </c>
      <c r="J77" s="13" t="s">
        <v>27</v>
      </c>
      <c r="K77" s="13" t="s">
        <v>262</v>
      </c>
      <c r="L77" s="13" t="s">
        <v>1244</v>
      </c>
      <c r="M77" s="13" t="s">
        <v>1090</v>
      </c>
    </row>
    <row r="78" spans="1:13" x14ac:dyDescent="0.3">
      <c r="A78" s="13" t="s">
        <v>28</v>
      </c>
      <c r="B78" s="13" t="s">
        <v>675</v>
      </c>
      <c r="C78" s="13" t="s">
        <v>401</v>
      </c>
      <c r="D78" s="13" t="s">
        <v>676</v>
      </c>
      <c r="E78" s="13" t="s">
        <v>1391</v>
      </c>
      <c r="F78" s="13" t="s">
        <v>259</v>
      </c>
      <c r="G78" s="13" t="s">
        <v>1394</v>
      </c>
      <c r="H78" s="13" t="s">
        <v>1395</v>
      </c>
      <c r="I78" s="14">
        <v>1</v>
      </c>
      <c r="J78" s="13" t="s">
        <v>27</v>
      </c>
      <c r="K78" s="13" t="s">
        <v>262</v>
      </c>
      <c r="L78" s="13" t="s">
        <v>1244</v>
      </c>
      <c r="M78" s="13" t="s">
        <v>1286</v>
      </c>
    </row>
    <row r="79" spans="1:13" x14ac:dyDescent="0.3">
      <c r="A79" s="13" t="s">
        <v>28</v>
      </c>
      <c r="B79" s="13" t="s">
        <v>675</v>
      </c>
      <c r="C79" s="13" t="s">
        <v>401</v>
      </c>
      <c r="D79" s="13" t="s">
        <v>676</v>
      </c>
      <c r="E79" s="13" t="s">
        <v>678</v>
      </c>
      <c r="F79" s="13" t="s">
        <v>259</v>
      </c>
      <c r="G79" s="13" t="s">
        <v>1383</v>
      </c>
      <c r="H79" s="13" t="s">
        <v>1384</v>
      </c>
      <c r="I79" s="14">
        <v>1</v>
      </c>
      <c r="J79" s="13" t="s">
        <v>27</v>
      </c>
      <c r="K79" s="13" t="s">
        <v>525</v>
      </c>
      <c r="L79" s="13" t="s">
        <v>1244</v>
      </c>
      <c r="M79" s="13" t="s">
        <v>322</v>
      </c>
    </row>
    <row r="80" spans="1:13" x14ac:dyDescent="0.3">
      <c r="A80" s="13" t="s">
        <v>28</v>
      </c>
      <c r="B80" s="13" t="s">
        <v>675</v>
      </c>
      <c r="C80" s="13" t="s">
        <v>401</v>
      </c>
      <c r="D80" s="13" t="s">
        <v>676</v>
      </c>
      <c r="E80" s="13" t="s">
        <v>687</v>
      </c>
      <c r="F80" s="13" t="s">
        <v>259</v>
      </c>
      <c r="G80" s="13" t="s">
        <v>1383</v>
      </c>
      <c r="H80" s="13" t="s">
        <v>1384</v>
      </c>
      <c r="I80" s="14">
        <v>1</v>
      </c>
      <c r="J80" s="13" t="s">
        <v>27</v>
      </c>
      <c r="K80" s="13" t="s">
        <v>369</v>
      </c>
      <c r="L80" s="13" t="s">
        <v>1244</v>
      </c>
      <c r="M80" s="13" t="s">
        <v>322</v>
      </c>
    </row>
    <row r="81" spans="1:13" x14ac:dyDescent="0.3">
      <c r="A81" s="13" t="s">
        <v>28</v>
      </c>
      <c r="B81" s="13" t="s">
        <v>675</v>
      </c>
      <c r="C81" s="13" t="s">
        <v>401</v>
      </c>
      <c r="D81" s="13" t="s">
        <v>676</v>
      </c>
      <c r="E81" s="13" t="s">
        <v>687</v>
      </c>
      <c r="F81" s="13" t="s">
        <v>259</v>
      </c>
      <c r="G81" s="13" t="s">
        <v>1380</v>
      </c>
      <c r="H81" s="13" t="s">
        <v>1381</v>
      </c>
      <c r="I81" s="14">
        <v>1</v>
      </c>
      <c r="J81" s="13" t="s">
        <v>27</v>
      </c>
      <c r="K81" s="13" t="s">
        <v>369</v>
      </c>
      <c r="L81" s="13" t="s">
        <v>1244</v>
      </c>
      <c r="M81" s="13" t="s">
        <v>1281</v>
      </c>
    </row>
    <row r="82" spans="1:13" x14ac:dyDescent="0.3">
      <c r="A82" s="13" t="s">
        <v>168</v>
      </c>
      <c r="B82" s="13" t="s">
        <v>1396</v>
      </c>
      <c r="C82" s="13" t="s">
        <v>870</v>
      </c>
      <c r="D82" s="13" t="s">
        <v>1397</v>
      </c>
      <c r="E82" s="13" t="s">
        <v>1398</v>
      </c>
      <c r="F82" s="13" t="s">
        <v>259</v>
      </c>
      <c r="G82" s="13" t="s">
        <v>1399</v>
      </c>
      <c r="H82" s="13" t="s">
        <v>1400</v>
      </c>
      <c r="I82" s="14">
        <v>1</v>
      </c>
      <c r="J82" s="13" t="s">
        <v>167</v>
      </c>
      <c r="K82" s="13" t="s">
        <v>399</v>
      </c>
      <c r="L82" s="13" t="s">
        <v>1244</v>
      </c>
      <c r="M82" s="13" t="s">
        <v>322</v>
      </c>
    </row>
    <row r="83" spans="1:13" x14ac:dyDescent="0.3">
      <c r="A83" s="13" t="s">
        <v>168</v>
      </c>
      <c r="B83" s="13" t="s">
        <v>1396</v>
      </c>
      <c r="C83" s="13" t="s">
        <v>870</v>
      </c>
      <c r="D83" s="13" t="s">
        <v>1397</v>
      </c>
      <c r="E83" s="13" t="s">
        <v>1401</v>
      </c>
      <c r="F83" s="13" t="s">
        <v>259</v>
      </c>
      <c r="G83" s="13" t="s">
        <v>1399</v>
      </c>
      <c r="H83" s="13" t="s">
        <v>1400</v>
      </c>
      <c r="I83" s="14">
        <v>1</v>
      </c>
      <c r="J83" s="13" t="s">
        <v>167</v>
      </c>
      <c r="K83" s="13" t="s">
        <v>304</v>
      </c>
      <c r="L83" s="13" t="s">
        <v>1244</v>
      </c>
      <c r="M83" s="13" t="s">
        <v>322</v>
      </c>
    </row>
    <row r="84" spans="1:13" x14ac:dyDescent="0.3">
      <c r="A84" s="13" t="s">
        <v>168</v>
      </c>
      <c r="B84" s="13" t="s">
        <v>1396</v>
      </c>
      <c r="C84" s="13" t="s">
        <v>870</v>
      </c>
      <c r="D84" s="13" t="s">
        <v>1397</v>
      </c>
      <c r="E84" s="13" t="s">
        <v>1402</v>
      </c>
      <c r="F84" s="13" t="s">
        <v>259</v>
      </c>
      <c r="G84" s="13" t="s">
        <v>1399</v>
      </c>
      <c r="H84" s="13" t="s">
        <v>1400</v>
      </c>
      <c r="I84" s="14">
        <v>1</v>
      </c>
      <c r="J84" s="13" t="s">
        <v>167</v>
      </c>
      <c r="K84" s="13" t="s">
        <v>663</v>
      </c>
      <c r="L84" s="13" t="s">
        <v>1244</v>
      </c>
      <c r="M84" s="13" t="s">
        <v>322</v>
      </c>
    </row>
    <row r="85" spans="1:13" x14ac:dyDescent="0.3">
      <c r="A85" s="13" t="s">
        <v>168</v>
      </c>
      <c r="B85" s="13" t="s">
        <v>1396</v>
      </c>
      <c r="C85" s="13" t="s">
        <v>870</v>
      </c>
      <c r="D85" s="13" t="s">
        <v>1397</v>
      </c>
      <c r="E85" s="13" t="s">
        <v>1403</v>
      </c>
      <c r="F85" s="13" t="s">
        <v>259</v>
      </c>
      <c r="G85" s="13" t="s">
        <v>1399</v>
      </c>
      <c r="H85" s="13" t="s">
        <v>1400</v>
      </c>
      <c r="I85" s="14">
        <v>1</v>
      </c>
      <c r="J85" s="13" t="s">
        <v>167</v>
      </c>
      <c r="K85" s="13" t="s">
        <v>542</v>
      </c>
      <c r="L85" s="13" t="s">
        <v>1244</v>
      </c>
      <c r="M85" s="13" t="s">
        <v>322</v>
      </c>
    </row>
    <row r="86" spans="1:13" x14ac:dyDescent="0.3">
      <c r="A86" s="13" t="s">
        <v>76</v>
      </c>
      <c r="B86" s="13" t="s">
        <v>688</v>
      </c>
      <c r="C86" s="13" t="s">
        <v>689</v>
      </c>
      <c r="D86" s="13" t="s">
        <v>690</v>
      </c>
      <c r="E86" s="13" t="s">
        <v>1404</v>
      </c>
      <c r="F86" s="13" t="s">
        <v>259</v>
      </c>
      <c r="G86" s="13" t="s">
        <v>1405</v>
      </c>
      <c r="H86" s="13" t="s">
        <v>1406</v>
      </c>
      <c r="I86" s="14">
        <v>4</v>
      </c>
      <c r="J86" s="13" t="s">
        <v>75</v>
      </c>
      <c r="K86" s="13" t="s">
        <v>507</v>
      </c>
      <c r="L86" s="13" t="s">
        <v>1244</v>
      </c>
      <c r="M86" s="13" t="s">
        <v>1407</v>
      </c>
    </row>
    <row r="87" spans="1:13" x14ac:dyDescent="0.3">
      <c r="A87" s="13" t="s">
        <v>76</v>
      </c>
      <c r="B87" s="13" t="s">
        <v>688</v>
      </c>
      <c r="C87" s="13" t="s">
        <v>689</v>
      </c>
      <c r="D87" s="13" t="s">
        <v>690</v>
      </c>
      <c r="E87" s="13" t="s">
        <v>701</v>
      </c>
      <c r="F87" s="13" t="s">
        <v>259</v>
      </c>
      <c r="G87" s="13" t="s">
        <v>1408</v>
      </c>
      <c r="H87" s="13" t="s">
        <v>1409</v>
      </c>
      <c r="I87" s="14">
        <v>1</v>
      </c>
      <c r="J87" s="13" t="s">
        <v>75</v>
      </c>
      <c r="K87" s="13" t="s">
        <v>307</v>
      </c>
      <c r="L87" s="13" t="s">
        <v>1244</v>
      </c>
      <c r="M87" s="13" t="s">
        <v>267</v>
      </c>
    </row>
    <row r="88" spans="1:13" x14ac:dyDescent="0.3">
      <c r="A88" s="13" t="s">
        <v>76</v>
      </c>
      <c r="B88" s="13" t="s">
        <v>688</v>
      </c>
      <c r="C88" s="13" t="s">
        <v>689</v>
      </c>
      <c r="D88" s="13" t="s">
        <v>690</v>
      </c>
      <c r="E88" s="13" t="s">
        <v>701</v>
      </c>
      <c r="F88" s="13" t="s">
        <v>259</v>
      </c>
      <c r="G88" s="13" t="s">
        <v>1410</v>
      </c>
      <c r="H88" s="13" t="s">
        <v>1411</v>
      </c>
      <c r="I88" s="14">
        <v>1</v>
      </c>
      <c r="J88" s="13" t="s">
        <v>75</v>
      </c>
      <c r="K88" s="13" t="s">
        <v>307</v>
      </c>
      <c r="L88" s="13" t="s">
        <v>1244</v>
      </c>
      <c r="M88" s="13" t="s">
        <v>267</v>
      </c>
    </row>
    <row r="89" spans="1:13" x14ac:dyDescent="0.3">
      <c r="A89" s="13" t="s">
        <v>76</v>
      </c>
      <c r="B89" s="13" t="s">
        <v>688</v>
      </c>
      <c r="C89" s="13" t="s">
        <v>689</v>
      </c>
      <c r="D89" s="13" t="s">
        <v>690</v>
      </c>
      <c r="E89" s="13" t="s">
        <v>701</v>
      </c>
      <c r="F89" s="13" t="s">
        <v>259</v>
      </c>
      <c r="G89" s="13" t="s">
        <v>1412</v>
      </c>
      <c r="H89" s="13" t="s">
        <v>1413</v>
      </c>
      <c r="I89" s="14">
        <v>1</v>
      </c>
      <c r="J89" s="13" t="s">
        <v>75</v>
      </c>
      <c r="K89" s="13" t="s">
        <v>307</v>
      </c>
      <c r="L89" s="13" t="s">
        <v>1244</v>
      </c>
      <c r="M89" s="13" t="s">
        <v>1414</v>
      </c>
    </row>
    <row r="90" spans="1:13" x14ac:dyDescent="0.3">
      <c r="A90" s="13" t="s">
        <v>1415</v>
      </c>
      <c r="B90" s="13" t="s">
        <v>1416</v>
      </c>
      <c r="C90" s="13" t="s">
        <v>385</v>
      </c>
      <c r="D90" s="13" t="s">
        <v>1417</v>
      </c>
      <c r="E90" s="13" t="s">
        <v>1418</v>
      </c>
      <c r="F90" s="13" t="s">
        <v>259</v>
      </c>
      <c r="G90" s="13" t="s">
        <v>1419</v>
      </c>
      <c r="H90" s="13" t="s">
        <v>1420</v>
      </c>
      <c r="I90" s="14">
        <v>1</v>
      </c>
      <c r="J90" s="13" t="s">
        <v>97</v>
      </c>
      <c r="K90" s="13" t="s">
        <v>922</v>
      </c>
      <c r="L90" s="13" t="s">
        <v>1244</v>
      </c>
      <c r="M90" s="13" t="s">
        <v>340</v>
      </c>
    </row>
    <row r="91" spans="1:13" x14ac:dyDescent="0.3">
      <c r="A91" s="13" t="s">
        <v>1415</v>
      </c>
      <c r="B91" s="13" t="s">
        <v>1416</v>
      </c>
      <c r="C91" s="13" t="s">
        <v>385</v>
      </c>
      <c r="D91" s="13" t="s">
        <v>1417</v>
      </c>
      <c r="E91" s="13" t="s">
        <v>1421</v>
      </c>
      <c r="F91" s="13" t="s">
        <v>259</v>
      </c>
      <c r="G91" s="13" t="s">
        <v>1422</v>
      </c>
      <c r="H91" s="13" t="s">
        <v>1423</v>
      </c>
      <c r="I91" s="14">
        <v>4</v>
      </c>
      <c r="J91" s="13" t="s">
        <v>97</v>
      </c>
      <c r="K91" s="13" t="s">
        <v>636</v>
      </c>
      <c r="L91" s="13" t="s">
        <v>1244</v>
      </c>
      <c r="M91" s="13" t="s">
        <v>1424</v>
      </c>
    </row>
    <row r="92" spans="1:13" x14ac:dyDescent="0.3">
      <c r="A92" s="13" t="s">
        <v>724</v>
      </c>
      <c r="B92" s="13" t="s">
        <v>725</v>
      </c>
      <c r="C92" s="13" t="s">
        <v>726</v>
      </c>
      <c r="D92" s="13" t="s">
        <v>727</v>
      </c>
      <c r="E92" s="13" t="s">
        <v>1425</v>
      </c>
      <c r="F92" s="13" t="s">
        <v>259</v>
      </c>
      <c r="G92" s="13" t="s">
        <v>1426</v>
      </c>
      <c r="H92" s="13" t="s">
        <v>1427</v>
      </c>
      <c r="I92" s="14">
        <v>2</v>
      </c>
      <c r="J92" s="13" t="s">
        <v>122</v>
      </c>
      <c r="K92" s="13" t="s">
        <v>284</v>
      </c>
      <c r="L92" s="13" t="s">
        <v>1244</v>
      </c>
      <c r="M92" s="13" t="s">
        <v>1428</v>
      </c>
    </row>
    <row r="93" spans="1:13" x14ac:dyDescent="0.3">
      <c r="A93" s="13" t="s">
        <v>724</v>
      </c>
      <c r="B93" s="13" t="s">
        <v>725</v>
      </c>
      <c r="C93" s="13" t="s">
        <v>726</v>
      </c>
      <c r="D93" s="13" t="s">
        <v>727</v>
      </c>
      <c r="E93" s="13" t="s">
        <v>1425</v>
      </c>
      <c r="F93" s="13" t="s">
        <v>259</v>
      </c>
      <c r="G93" s="13" t="s">
        <v>1405</v>
      </c>
      <c r="H93" s="13" t="s">
        <v>1406</v>
      </c>
      <c r="I93" s="14">
        <v>2</v>
      </c>
      <c r="J93" s="13" t="s">
        <v>122</v>
      </c>
      <c r="K93" s="13" t="s">
        <v>284</v>
      </c>
      <c r="L93" s="13" t="s">
        <v>1244</v>
      </c>
      <c r="M93" s="13" t="s">
        <v>1407</v>
      </c>
    </row>
    <row r="94" spans="1:13" x14ac:dyDescent="0.3">
      <c r="A94" s="13" t="s">
        <v>724</v>
      </c>
      <c r="B94" s="13" t="s">
        <v>725</v>
      </c>
      <c r="C94" s="13" t="s">
        <v>726</v>
      </c>
      <c r="D94" s="13" t="s">
        <v>727</v>
      </c>
      <c r="E94" s="13" t="s">
        <v>728</v>
      </c>
      <c r="F94" s="13" t="s">
        <v>259</v>
      </c>
      <c r="G94" s="13" t="s">
        <v>1405</v>
      </c>
      <c r="H94" s="13" t="s">
        <v>1406</v>
      </c>
      <c r="I94" s="14">
        <v>2</v>
      </c>
      <c r="J94" s="13" t="s">
        <v>122</v>
      </c>
      <c r="K94" s="13" t="s">
        <v>731</v>
      </c>
      <c r="L94" s="13" t="s">
        <v>1244</v>
      </c>
      <c r="M94" s="13" t="s">
        <v>1407</v>
      </c>
    </row>
    <row r="95" spans="1:13" x14ac:dyDescent="0.3">
      <c r="A95" s="13" t="s">
        <v>724</v>
      </c>
      <c r="B95" s="13" t="s">
        <v>725</v>
      </c>
      <c r="C95" s="13" t="s">
        <v>726</v>
      </c>
      <c r="D95" s="13" t="s">
        <v>727</v>
      </c>
      <c r="E95" s="13" t="s">
        <v>1429</v>
      </c>
      <c r="F95" s="13" t="s">
        <v>259</v>
      </c>
      <c r="G95" s="13" t="s">
        <v>1430</v>
      </c>
      <c r="H95" s="13" t="s">
        <v>1431</v>
      </c>
      <c r="I95" s="14">
        <v>1</v>
      </c>
      <c r="J95" s="13" t="s">
        <v>122</v>
      </c>
      <c r="K95" s="13" t="s">
        <v>636</v>
      </c>
      <c r="L95" s="13" t="s">
        <v>1244</v>
      </c>
      <c r="M95" s="13" t="s">
        <v>340</v>
      </c>
    </row>
    <row r="96" spans="1:13" x14ac:dyDescent="0.3">
      <c r="A96" s="13" t="s">
        <v>724</v>
      </c>
      <c r="B96" s="13" t="s">
        <v>725</v>
      </c>
      <c r="C96" s="13" t="s">
        <v>726</v>
      </c>
      <c r="D96" s="13" t="s">
        <v>727</v>
      </c>
      <c r="E96" s="13" t="s">
        <v>1432</v>
      </c>
      <c r="F96" s="13" t="s">
        <v>259</v>
      </c>
      <c r="G96" s="13" t="s">
        <v>1405</v>
      </c>
      <c r="H96" s="13" t="s">
        <v>1406</v>
      </c>
      <c r="I96" s="14">
        <v>1</v>
      </c>
      <c r="J96" s="13" t="s">
        <v>122</v>
      </c>
      <c r="K96" s="13" t="s">
        <v>599</v>
      </c>
      <c r="L96" s="13" t="s">
        <v>1244</v>
      </c>
      <c r="M96" s="13" t="s">
        <v>1407</v>
      </c>
    </row>
    <row r="97" spans="1:13" x14ac:dyDescent="0.3">
      <c r="A97" s="13" t="s">
        <v>724</v>
      </c>
      <c r="B97" s="13" t="s">
        <v>725</v>
      </c>
      <c r="C97" s="13" t="s">
        <v>726</v>
      </c>
      <c r="D97" s="13" t="s">
        <v>727</v>
      </c>
      <c r="E97" s="13" t="s">
        <v>1433</v>
      </c>
      <c r="F97" s="13" t="s">
        <v>259</v>
      </c>
      <c r="G97" s="13" t="s">
        <v>1405</v>
      </c>
      <c r="H97" s="13" t="s">
        <v>1406</v>
      </c>
      <c r="I97" s="14">
        <v>2</v>
      </c>
      <c r="J97" s="13" t="s">
        <v>122</v>
      </c>
      <c r="K97" s="13" t="s">
        <v>1008</v>
      </c>
      <c r="L97" s="13" t="s">
        <v>1244</v>
      </c>
      <c r="M97" s="13" t="s">
        <v>1407</v>
      </c>
    </row>
    <row r="98" spans="1:13" x14ac:dyDescent="0.3">
      <c r="A98" s="13" t="s">
        <v>195</v>
      </c>
      <c r="B98" s="13" t="s">
        <v>732</v>
      </c>
      <c r="C98" s="13" t="s">
        <v>279</v>
      </c>
      <c r="D98" s="13" t="s">
        <v>733</v>
      </c>
      <c r="E98" s="13" t="s">
        <v>734</v>
      </c>
      <c r="F98" s="13" t="s">
        <v>259</v>
      </c>
      <c r="G98" s="13" t="s">
        <v>1434</v>
      </c>
      <c r="H98" s="13" t="s">
        <v>1435</v>
      </c>
      <c r="I98" s="14">
        <v>1</v>
      </c>
      <c r="J98" s="13" t="s">
        <v>194</v>
      </c>
      <c r="K98" s="13" t="s">
        <v>502</v>
      </c>
      <c r="L98" s="13" t="s">
        <v>1244</v>
      </c>
      <c r="M98" s="13" t="s">
        <v>1281</v>
      </c>
    </row>
    <row r="99" spans="1:13" x14ac:dyDescent="0.3">
      <c r="A99" s="13" t="s">
        <v>195</v>
      </c>
      <c r="B99" s="13" t="s">
        <v>732</v>
      </c>
      <c r="C99" s="13" t="s">
        <v>279</v>
      </c>
      <c r="D99" s="13" t="s">
        <v>733</v>
      </c>
      <c r="E99" s="13" t="s">
        <v>734</v>
      </c>
      <c r="F99" s="13" t="s">
        <v>259</v>
      </c>
      <c r="G99" s="13" t="s">
        <v>1242</v>
      </c>
      <c r="H99" s="13" t="s">
        <v>1243</v>
      </c>
      <c r="I99" s="14">
        <v>1</v>
      </c>
      <c r="J99" s="13" t="s">
        <v>194</v>
      </c>
      <c r="K99" s="13" t="s">
        <v>502</v>
      </c>
      <c r="L99" s="13" t="s">
        <v>1244</v>
      </c>
      <c r="M99" s="13" t="s">
        <v>322</v>
      </c>
    </row>
    <row r="100" spans="1:13" x14ac:dyDescent="0.3">
      <c r="A100" s="13" t="s">
        <v>54</v>
      </c>
      <c r="B100" s="13" t="s">
        <v>1436</v>
      </c>
      <c r="C100" s="13" t="s">
        <v>756</v>
      </c>
      <c r="D100" s="13" t="s">
        <v>1437</v>
      </c>
      <c r="E100" s="13" t="s">
        <v>1438</v>
      </c>
      <c r="F100" s="13" t="s">
        <v>259</v>
      </c>
      <c r="G100" s="13" t="s">
        <v>1279</v>
      </c>
      <c r="H100" s="13" t="s">
        <v>1280</v>
      </c>
      <c r="I100" s="14">
        <v>1</v>
      </c>
      <c r="J100" s="13" t="s">
        <v>53</v>
      </c>
      <c r="K100" s="13" t="s">
        <v>666</v>
      </c>
      <c r="L100" s="13" t="s">
        <v>1244</v>
      </c>
      <c r="M100" s="13" t="s">
        <v>1281</v>
      </c>
    </row>
    <row r="101" spans="1:13" x14ac:dyDescent="0.3">
      <c r="A101" s="13" t="s">
        <v>54</v>
      </c>
      <c r="B101" s="13" t="s">
        <v>1436</v>
      </c>
      <c r="C101" s="13" t="s">
        <v>756</v>
      </c>
      <c r="D101" s="13" t="s">
        <v>1437</v>
      </c>
      <c r="E101" s="13" t="s">
        <v>1439</v>
      </c>
      <c r="F101" s="13" t="s">
        <v>259</v>
      </c>
      <c r="G101" s="13" t="s">
        <v>1279</v>
      </c>
      <c r="H101" s="13" t="s">
        <v>1280</v>
      </c>
      <c r="I101" s="14">
        <v>1</v>
      </c>
      <c r="J101" s="13" t="s">
        <v>53</v>
      </c>
      <c r="K101" s="13" t="s">
        <v>648</v>
      </c>
      <c r="L101" s="13" t="s">
        <v>1244</v>
      </c>
      <c r="M101" s="13" t="s">
        <v>1281</v>
      </c>
    </row>
    <row r="102" spans="1:13" x14ac:dyDescent="0.3">
      <c r="A102" s="13" t="s">
        <v>56</v>
      </c>
      <c r="B102" s="13" t="s">
        <v>755</v>
      </c>
      <c r="C102" s="13" t="s">
        <v>756</v>
      </c>
      <c r="D102" s="13" t="s">
        <v>757</v>
      </c>
      <c r="E102" s="13" t="s">
        <v>1440</v>
      </c>
      <c r="F102" s="13" t="s">
        <v>259</v>
      </c>
      <c r="G102" s="13" t="s">
        <v>1441</v>
      </c>
      <c r="H102" s="13" t="s">
        <v>1442</v>
      </c>
      <c r="I102" s="14">
        <v>4</v>
      </c>
      <c r="J102" s="13" t="s">
        <v>55</v>
      </c>
      <c r="K102" s="13" t="s">
        <v>377</v>
      </c>
      <c r="L102" s="13" t="s">
        <v>1244</v>
      </c>
      <c r="M102" s="13" t="s">
        <v>1443</v>
      </c>
    </row>
    <row r="103" spans="1:13" x14ac:dyDescent="0.3">
      <c r="A103" s="13" t="s">
        <v>56</v>
      </c>
      <c r="B103" s="13" t="s">
        <v>755</v>
      </c>
      <c r="C103" s="13" t="s">
        <v>756</v>
      </c>
      <c r="D103" s="13" t="s">
        <v>757</v>
      </c>
      <c r="E103" s="13" t="s">
        <v>1440</v>
      </c>
      <c r="F103" s="13" t="s">
        <v>259</v>
      </c>
      <c r="G103" s="13" t="s">
        <v>1444</v>
      </c>
      <c r="H103" s="13" t="s">
        <v>1442</v>
      </c>
      <c r="I103" s="14">
        <v>4</v>
      </c>
      <c r="J103" s="13" t="s">
        <v>55</v>
      </c>
      <c r="K103" s="13" t="s">
        <v>377</v>
      </c>
      <c r="L103" s="13" t="s">
        <v>1244</v>
      </c>
      <c r="M103" s="13" t="s">
        <v>1443</v>
      </c>
    </row>
    <row r="104" spans="1:13" x14ac:dyDescent="0.3">
      <c r="A104" s="13" t="s">
        <v>56</v>
      </c>
      <c r="B104" s="13" t="s">
        <v>755</v>
      </c>
      <c r="C104" s="13" t="s">
        <v>756</v>
      </c>
      <c r="D104" s="13" t="s">
        <v>757</v>
      </c>
      <c r="E104" s="13" t="s">
        <v>1440</v>
      </c>
      <c r="F104" s="13" t="s">
        <v>259</v>
      </c>
      <c r="G104" s="13" t="s">
        <v>1445</v>
      </c>
      <c r="H104" s="13" t="s">
        <v>1442</v>
      </c>
      <c r="I104" s="14">
        <v>4</v>
      </c>
      <c r="J104" s="13" t="s">
        <v>55</v>
      </c>
      <c r="K104" s="13" t="s">
        <v>377</v>
      </c>
      <c r="L104" s="13" t="s">
        <v>1244</v>
      </c>
      <c r="M104" s="13" t="s">
        <v>1443</v>
      </c>
    </row>
    <row r="105" spans="1:13" x14ac:dyDescent="0.3">
      <c r="A105" s="13" t="s">
        <v>56</v>
      </c>
      <c r="B105" s="13" t="s">
        <v>755</v>
      </c>
      <c r="C105" s="13" t="s">
        <v>756</v>
      </c>
      <c r="D105" s="13" t="s">
        <v>757</v>
      </c>
      <c r="E105" s="13" t="s">
        <v>1440</v>
      </c>
      <c r="F105" s="13" t="s">
        <v>259</v>
      </c>
      <c r="G105" s="13" t="s">
        <v>1446</v>
      </c>
      <c r="H105" s="13" t="s">
        <v>1447</v>
      </c>
      <c r="I105" s="14">
        <v>4</v>
      </c>
      <c r="J105" s="13" t="s">
        <v>55</v>
      </c>
      <c r="K105" s="13" t="s">
        <v>377</v>
      </c>
      <c r="L105" s="13" t="s">
        <v>1244</v>
      </c>
      <c r="M105" s="13" t="s">
        <v>1443</v>
      </c>
    </row>
    <row r="106" spans="1:13" x14ac:dyDescent="0.3">
      <c r="A106" s="13" t="s">
        <v>56</v>
      </c>
      <c r="B106" s="13" t="s">
        <v>755</v>
      </c>
      <c r="C106" s="13" t="s">
        <v>756</v>
      </c>
      <c r="D106" s="13" t="s">
        <v>757</v>
      </c>
      <c r="E106" s="13" t="s">
        <v>1440</v>
      </c>
      <c r="F106" s="13" t="s">
        <v>259</v>
      </c>
      <c r="G106" s="13" t="s">
        <v>1448</v>
      </c>
      <c r="H106" s="13" t="s">
        <v>1449</v>
      </c>
      <c r="I106" s="14">
        <v>4</v>
      </c>
      <c r="J106" s="13" t="s">
        <v>55</v>
      </c>
      <c r="K106" s="13" t="s">
        <v>377</v>
      </c>
      <c r="L106" s="13" t="s">
        <v>1244</v>
      </c>
      <c r="M106" s="13" t="s">
        <v>1443</v>
      </c>
    </row>
    <row r="107" spans="1:13" x14ac:dyDescent="0.3">
      <c r="A107" s="13" t="s">
        <v>56</v>
      </c>
      <c r="B107" s="13" t="s">
        <v>755</v>
      </c>
      <c r="C107" s="13" t="s">
        <v>756</v>
      </c>
      <c r="D107" s="13" t="s">
        <v>757</v>
      </c>
      <c r="E107" s="13" t="s">
        <v>1440</v>
      </c>
      <c r="F107" s="13" t="s">
        <v>259</v>
      </c>
      <c r="G107" s="13" t="s">
        <v>1450</v>
      </c>
      <c r="H107" s="13" t="s">
        <v>1451</v>
      </c>
      <c r="I107" s="14">
        <v>4</v>
      </c>
      <c r="J107" s="13" t="s">
        <v>55</v>
      </c>
      <c r="K107" s="13" t="s">
        <v>377</v>
      </c>
      <c r="L107" s="13" t="s">
        <v>1244</v>
      </c>
      <c r="M107" s="13" t="s">
        <v>1443</v>
      </c>
    </row>
    <row r="108" spans="1:13" x14ac:dyDescent="0.3">
      <c r="A108" s="13" t="s">
        <v>56</v>
      </c>
      <c r="B108" s="13" t="s">
        <v>755</v>
      </c>
      <c r="C108" s="13" t="s">
        <v>756</v>
      </c>
      <c r="D108" s="13" t="s">
        <v>757</v>
      </c>
      <c r="E108" s="13" t="s">
        <v>1440</v>
      </c>
      <c r="F108" s="13" t="s">
        <v>259</v>
      </c>
      <c r="G108" s="13" t="s">
        <v>1452</v>
      </c>
      <c r="H108" s="13" t="s">
        <v>1449</v>
      </c>
      <c r="I108" s="14">
        <v>4</v>
      </c>
      <c r="J108" s="13" t="s">
        <v>55</v>
      </c>
      <c r="K108" s="13" t="s">
        <v>377</v>
      </c>
      <c r="L108" s="13" t="s">
        <v>1244</v>
      </c>
      <c r="M108" s="13" t="s">
        <v>1443</v>
      </c>
    </row>
    <row r="109" spans="1:13" x14ac:dyDescent="0.3">
      <c r="A109" s="13" t="s">
        <v>56</v>
      </c>
      <c r="B109" s="13" t="s">
        <v>755</v>
      </c>
      <c r="C109" s="13" t="s">
        <v>756</v>
      </c>
      <c r="D109" s="13" t="s">
        <v>757</v>
      </c>
      <c r="E109" s="13" t="s">
        <v>1440</v>
      </c>
      <c r="F109" s="13" t="s">
        <v>259</v>
      </c>
      <c r="G109" s="13" t="s">
        <v>1453</v>
      </c>
      <c r="H109" s="13" t="s">
        <v>1449</v>
      </c>
      <c r="I109" s="14">
        <v>4</v>
      </c>
      <c r="J109" s="13" t="s">
        <v>55</v>
      </c>
      <c r="K109" s="13" t="s">
        <v>377</v>
      </c>
      <c r="L109" s="13" t="s">
        <v>1244</v>
      </c>
      <c r="M109" s="13" t="s">
        <v>1443</v>
      </c>
    </row>
    <row r="110" spans="1:13" x14ac:dyDescent="0.3">
      <c r="A110" s="13" t="s">
        <v>56</v>
      </c>
      <c r="B110" s="13" t="s">
        <v>755</v>
      </c>
      <c r="C110" s="13" t="s">
        <v>756</v>
      </c>
      <c r="D110" s="13" t="s">
        <v>757</v>
      </c>
      <c r="E110" s="13" t="s">
        <v>1440</v>
      </c>
      <c r="F110" s="13" t="s">
        <v>259</v>
      </c>
      <c r="G110" s="13" t="s">
        <v>1454</v>
      </c>
      <c r="H110" s="13" t="s">
        <v>1451</v>
      </c>
      <c r="I110" s="14">
        <v>4</v>
      </c>
      <c r="J110" s="13" t="s">
        <v>55</v>
      </c>
      <c r="K110" s="13" t="s">
        <v>377</v>
      </c>
      <c r="L110" s="13" t="s">
        <v>1244</v>
      </c>
      <c r="M110" s="13" t="s">
        <v>1443</v>
      </c>
    </row>
    <row r="111" spans="1:13" x14ac:dyDescent="0.3">
      <c r="A111" s="13" t="s">
        <v>56</v>
      </c>
      <c r="B111" s="13" t="s">
        <v>755</v>
      </c>
      <c r="C111" s="13" t="s">
        <v>756</v>
      </c>
      <c r="D111" s="13" t="s">
        <v>757</v>
      </c>
      <c r="E111" s="13" t="s">
        <v>1440</v>
      </c>
      <c r="F111" s="13" t="s">
        <v>259</v>
      </c>
      <c r="G111" s="13" t="s">
        <v>1455</v>
      </c>
      <c r="H111" s="13" t="s">
        <v>1442</v>
      </c>
      <c r="I111" s="14">
        <v>4</v>
      </c>
      <c r="J111" s="13" t="s">
        <v>55</v>
      </c>
      <c r="K111" s="13" t="s">
        <v>377</v>
      </c>
      <c r="L111" s="13" t="s">
        <v>1244</v>
      </c>
      <c r="M111" s="13" t="s">
        <v>1443</v>
      </c>
    </row>
    <row r="112" spans="1:13" x14ac:dyDescent="0.3">
      <c r="A112" s="13" t="s">
        <v>56</v>
      </c>
      <c r="B112" s="13" t="s">
        <v>755</v>
      </c>
      <c r="C112" s="13" t="s">
        <v>756</v>
      </c>
      <c r="D112" s="13" t="s">
        <v>757</v>
      </c>
      <c r="E112" s="13" t="s">
        <v>1456</v>
      </c>
      <c r="F112" s="13" t="s">
        <v>259</v>
      </c>
      <c r="G112" s="13" t="s">
        <v>1279</v>
      </c>
      <c r="H112" s="13" t="s">
        <v>1280</v>
      </c>
      <c r="I112" s="14">
        <v>1</v>
      </c>
      <c r="J112" s="13" t="s">
        <v>55</v>
      </c>
      <c r="K112" s="13" t="s">
        <v>627</v>
      </c>
      <c r="L112" s="13" t="s">
        <v>1244</v>
      </c>
      <c r="M112" s="13" t="s">
        <v>1281</v>
      </c>
    </row>
    <row r="113" spans="1:13" x14ac:dyDescent="0.3">
      <c r="A113" s="13" t="s">
        <v>763</v>
      </c>
      <c r="B113" s="13" t="s">
        <v>764</v>
      </c>
      <c r="C113" s="13" t="s">
        <v>765</v>
      </c>
      <c r="D113" s="13" t="s">
        <v>766</v>
      </c>
      <c r="E113" s="13" t="s">
        <v>767</v>
      </c>
      <c r="F113" s="13" t="s">
        <v>259</v>
      </c>
      <c r="G113" s="13" t="s">
        <v>1457</v>
      </c>
      <c r="H113" s="13" t="s">
        <v>1458</v>
      </c>
      <c r="I113" s="14">
        <v>75</v>
      </c>
      <c r="J113" s="13" t="s">
        <v>110</v>
      </c>
      <c r="K113" s="13" t="s">
        <v>770</v>
      </c>
      <c r="L113" s="13" t="s">
        <v>1244</v>
      </c>
      <c r="M113" s="13" t="s">
        <v>1318</v>
      </c>
    </row>
    <row r="114" spans="1:13" x14ac:dyDescent="0.3">
      <c r="A114" s="13" t="s">
        <v>763</v>
      </c>
      <c r="B114" s="13" t="s">
        <v>764</v>
      </c>
      <c r="C114" s="13" t="s">
        <v>765</v>
      </c>
      <c r="D114" s="13" t="s">
        <v>766</v>
      </c>
      <c r="E114" s="13" t="s">
        <v>771</v>
      </c>
      <c r="F114" s="13" t="s">
        <v>259</v>
      </c>
      <c r="G114" s="13" t="s">
        <v>1459</v>
      </c>
      <c r="H114" s="13" t="s">
        <v>1460</v>
      </c>
      <c r="I114" s="14">
        <v>1</v>
      </c>
      <c r="J114" s="13" t="s">
        <v>110</v>
      </c>
      <c r="K114" s="13" t="s">
        <v>674</v>
      </c>
      <c r="L114" s="13" t="s">
        <v>1244</v>
      </c>
      <c r="M114" s="13" t="s">
        <v>526</v>
      </c>
    </row>
    <row r="115" spans="1:13" x14ac:dyDescent="0.3">
      <c r="A115" s="13" t="s">
        <v>763</v>
      </c>
      <c r="B115" s="13" t="s">
        <v>764</v>
      </c>
      <c r="C115" s="13" t="s">
        <v>765</v>
      </c>
      <c r="D115" s="13" t="s">
        <v>766</v>
      </c>
      <c r="E115" s="13" t="s">
        <v>771</v>
      </c>
      <c r="F115" s="13" t="s">
        <v>259</v>
      </c>
      <c r="G115" s="13" t="s">
        <v>1434</v>
      </c>
      <c r="H115" s="13" t="s">
        <v>1435</v>
      </c>
      <c r="I115" s="14">
        <v>1</v>
      </c>
      <c r="J115" s="13" t="s">
        <v>110</v>
      </c>
      <c r="K115" s="13" t="s">
        <v>674</v>
      </c>
      <c r="L115" s="13" t="s">
        <v>1244</v>
      </c>
      <c r="M115" s="13" t="s">
        <v>1281</v>
      </c>
    </row>
    <row r="116" spans="1:13" x14ac:dyDescent="0.3">
      <c r="A116" s="13" t="s">
        <v>763</v>
      </c>
      <c r="B116" s="13" t="s">
        <v>764</v>
      </c>
      <c r="C116" s="13" t="s">
        <v>765</v>
      </c>
      <c r="D116" s="13" t="s">
        <v>766</v>
      </c>
      <c r="E116" s="13" t="s">
        <v>774</v>
      </c>
      <c r="F116" s="13" t="s">
        <v>259</v>
      </c>
      <c r="G116" s="13" t="s">
        <v>1457</v>
      </c>
      <c r="H116" s="13" t="s">
        <v>1458</v>
      </c>
      <c r="I116" s="14">
        <v>75</v>
      </c>
      <c r="J116" s="13" t="s">
        <v>110</v>
      </c>
      <c r="K116" s="13" t="s">
        <v>666</v>
      </c>
      <c r="L116" s="13" t="s">
        <v>1244</v>
      </c>
      <c r="M116" s="13" t="s">
        <v>1318</v>
      </c>
    </row>
    <row r="117" spans="1:13" x14ac:dyDescent="0.3">
      <c r="A117" s="13" t="s">
        <v>763</v>
      </c>
      <c r="B117" s="13" t="s">
        <v>764</v>
      </c>
      <c r="C117" s="13" t="s">
        <v>765</v>
      </c>
      <c r="D117" s="13" t="s">
        <v>766</v>
      </c>
      <c r="E117" s="13" t="s">
        <v>775</v>
      </c>
      <c r="F117" s="13" t="s">
        <v>259</v>
      </c>
      <c r="G117" s="13" t="s">
        <v>1461</v>
      </c>
      <c r="H117" s="13" t="s">
        <v>296</v>
      </c>
      <c r="I117" s="14">
        <v>1</v>
      </c>
      <c r="J117" s="13" t="s">
        <v>110</v>
      </c>
      <c r="K117" s="13" t="s">
        <v>462</v>
      </c>
      <c r="L117" s="13" t="s">
        <v>1244</v>
      </c>
      <c r="M117" s="13" t="s">
        <v>322</v>
      </c>
    </row>
    <row r="118" spans="1:13" x14ac:dyDescent="0.3">
      <c r="A118" s="13" t="s">
        <v>763</v>
      </c>
      <c r="B118" s="13" t="s">
        <v>764</v>
      </c>
      <c r="C118" s="13" t="s">
        <v>765</v>
      </c>
      <c r="D118" s="13" t="s">
        <v>766</v>
      </c>
      <c r="E118" s="13" t="s">
        <v>775</v>
      </c>
      <c r="F118" s="13" t="s">
        <v>259</v>
      </c>
      <c r="G118" s="13" t="s">
        <v>1457</v>
      </c>
      <c r="H118" s="13" t="s">
        <v>1458</v>
      </c>
      <c r="I118" s="14">
        <v>50</v>
      </c>
      <c r="J118" s="13" t="s">
        <v>110</v>
      </c>
      <c r="K118" s="13" t="s">
        <v>462</v>
      </c>
      <c r="L118" s="13" t="s">
        <v>1244</v>
      </c>
      <c r="M118" s="13" t="s">
        <v>1318</v>
      </c>
    </row>
    <row r="119" spans="1:13" x14ac:dyDescent="0.3">
      <c r="A119" s="13" t="s">
        <v>68</v>
      </c>
      <c r="B119" s="13" t="s">
        <v>1462</v>
      </c>
      <c r="C119" s="13" t="s">
        <v>870</v>
      </c>
      <c r="D119" s="13" t="s">
        <v>1463</v>
      </c>
      <c r="E119" s="13" t="s">
        <v>1464</v>
      </c>
      <c r="F119" s="13" t="s">
        <v>259</v>
      </c>
      <c r="G119" s="13" t="s">
        <v>1399</v>
      </c>
      <c r="H119" s="13" t="s">
        <v>1400</v>
      </c>
      <c r="I119" s="14">
        <v>1</v>
      </c>
      <c r="J119" s="13" t="s">
        <v>67</v>
      </c>
      <c r="K119" s="13" t="s">
        <v>911</v>
      </c>
      <c r="L119" s="13" t="s">
        <v>1244</v>
      </c>
      <c r="M119" s="13" t="s">
        <v>322</v>
      </c>
    </row>
    <row r="120" spans="1:13" x14ac:dyDescent="0.3">
      <c r="A120" s="13" t="s">
        <v>68</v>
      </c>
      <c r="B120" s="13" t="s">
        <v>1462</v>
      </c>
      <c r="C120" s="13" t="s">
        <v>870</v>
      </c>
      <c r="D120" s="13" t="s">
        <v>1463</v>
      </c>
      <c r="E120" s="13" t="s">
        <v>1465</v>
      </c>
      <c r="F120" s="13" t="s">
        <v>259</v>
      </c>
      <c r="G120" s="13" t="s">
        <v>1399</v>
      </c>
      <c r="H120" s="13" t="s">
        <v>1400</v>
      </c>
      <c r="I120" s="14">
        <v>1</v>
      </c>
      <c r="J120" s="13" t="s">
        <v>67</v>
      </c>
      <c r="K120" s="13" t="s">
        <v>507</v>
      </c>
      <c r="L120" s="13" t="s">
        <v>1244</v>
      </c>
      <c r="M120" s="13" t="s">
        <v>322</v>
      </c>
    </row>
    <row r="121" spans="1:13" x14ac:dyDescent="0.3">
      <c r="A121" s="13" t="s">
        <v>68</v>
      </c>
      <c r="B121" s="13" t="s">
        <v>1462</v>
      </c>
      <c r="C121" s="13" t="s">
        <v>870</v>
      </c>
      <c r="D121" s="13" t="s">
        <v>1463</v>
      </c>
      <c r="E121" s="13" t="s">
        <v>1465</v>
      </c>
      <c r="F121" s="13" t="s">
        <v>259</v>
      </c>
      <c r="G121" s="13" t="s">
        <v>1368</v>
      </c>
      <c r="H121" s="13" t="s">
        <v>1369</v>
      </c>
      <c r="I121" s="14">
        <v>1</v>
      </c>
      <c r="J121" s="13" t="s">
        <v>67</v>
      </c>
      <c r="K121" s="13" t="s">
        <v>507</v>
      </c>
      <c r="L121" s="13" t="s">
        <v>1244</v>
      </c>
      <c r="M121" s="13" t="s">
        <v>1318</v>
      </c>
    </row>
    <row r="122" spans="1:13" x14ac:dyDescent="0.3">
      <c r="A122" s="13" t="s">
        <v>68</v>
      </c>
      <c r="B122" s="13" t="s">
        <v>1462</v>
      </c>
      <c r="C122" s="13" t="s">
        <v>870</v>
      </c>
      <c r="D122" s="13" t="s">
        <v>1463</v>
      </c>
      <c r="E122" s="13" t="s">
        <v>1466</v>
      </c>
      <c r="F122" s="13" t="s">
        <v>259</v>
      </c>
      <c r="G122" s="13" t="s">
        <v>1399</v>
      </c>
      <c r="H122" s="13" t="s">
        <v>1400</v>
      </c>
      <c r="I122" s="14">
        <v>1</v>
      </c>
      <c r="J122" s="13" t="s">
        <v>67</v>
      </c>
      <c r="K122" s="13" t="s">
        <v>534</v>
      </c>
      <c r="L122" s="13" t="s">
        <v>1244</v>
      </c>
      <c r="M122" s="13" t="s">
        <v>322</v>
      </c>
    </row>
    <row r="123" spans="1:13" x14ac:dyDescent="0.3">
      <c r="A123" s="13" t="s">
        <v>68</v>
      </c>
      <c r="B123" s="13" t="s">
        <v>1462</v>
      </c>
      <c r="C123" s="13" t="s">
        <v>870</v>
      </c>
      <c r="D123" s="13" t="s">
        <v>1463</v>
      </c>
      <c r="E123" s="13" t="s">
        <v>1467</v>
      </c>
      <c r="F123" s="13" t="s">
        <v>259</v>
      </c>
      <c r="G123" s="13" t="s">
        <v>1468</v>
      </c>
      <c r="H123" s="13" t="s">
        <v>1469</v>
      </c>
      <c r="I123" s="14">
        <v>2</v>
      </c>
      <c r="J123" s="13" t="s">
        <v>67</v>
      </c>
      <c r="K123" s="13" t="s">
        <v>534</v>
      </c>
      <c r="L123" s="13" t="s">
        <v>1244</v>
      </c>
      <c r="M123" s="13" t="s">
        <v>340</v>
      </c>
    </row>
    <row r="124" spans="1:13" x14ac:dyDescent="0.3">
      <c r="A124" s="13" t="s">
        <v>68</v>
      </c>
      <c r="B124" s="13" t="s">
        <v>1462</v>
      </c>
      <c r="C124" s="13" t="s">
        <v>870</v>
      </c>
      <c r="D124" s="13" t="s">
        <v>1463</v>
      </c>
      <c r="E124" s="13" t="s">
        <v>1470</v>
      </c>
      <c r="F124" s="13" t="s">
        <v>259</v>
      </c>
      <c r="G124" s="13" t="s">
        <v>1399</v>
      </c>
      <c r="H124" s="13" t="s">
        <v>1400</v>
      </c>
      <c r="I124" s="14">
        <v>1</v>
      </c>
      <c r="J124" s="13" t="s">
        <v>67</v>
      </c>
      <c r="K124" s="13" t="s">
        <v>551</v>
      </c>
      <c r="L124" s="13" t="s">
        <v>1244</v>
      </c>
      <c r="M124" s="13" t="s">
        <v>322</v>
      </c>
    </row>
    <row r="125" spans="1:13" x14ac:dyDescent="0.3">
      <c r="A125" s="13" t="s">
        <v>109</v>
      </c>
      <c r="B125" s="13" t="s">
        <v>776</v>
      </c>
      <c r="C125" s="13" t="s">
        <v>288</v>
      </c>
      <c r="D125" s="13" t="s">
        <v>777</v>
      </c>
      <c r="E125" s="13" t="s">
        <v>778</v>
      </c>
      <c r="F125" s="13" t="s">
        <v>259</v>
      </c>
      <c r="G125" s="13" t="s">
        <v>1471</v>
      </c>
      <c r="H125" s="13" t="s">
        <v>1472</v>
      </c>
      <c r="I125" s="14">
        <v>3</v>
      </c>
      <c r="J125" s="13" t="s">
        <v>108</v>
      </c>
      <c r="K125" s="13" t="s">
        <v>686</v>
      </c>
      <c r="L125" s="13" t="s">
        <v>1244</v>
      </c>
      <c r="M125" s="13" t="s">
        <v>1414</v>
      </c>
    </row>
    <row r="126" spans="1:13" x14ac:dyDescent="0.3">
      <c r="A126" s="13" t="s">
        <v>109</v>
      </c>
      <c r="B126" s="13" t="s">
        <v>776</v>
      </c>
      <c r="C126" s="13" t="s">
        <v>288</v>
      </c>
      <c r="D126" s="13" t="s">
        <v>777</v>
      </c>
      <c r="E126" s="13" t="s">
        <v>778</v>
      </c>
      <c r="F126" s="13" t="s">
        <v>259</v>
      </c>
      <c r="G126" s="13" t="s">
        <v>1473</v>
      </c>
      <c r="H126" s="13" t="s">
        <v>1472</v>
      </c>
      <c r="I126" s="14">
        <v>3</v>
      </c>
      <c r="J126" s="13" t="s">
        <v>108</v>
      </c>
      <c r="K126" s="13" t="s">
        <v>686</v>
      </c>
      <c r="L126" s="13" t="s">
        <v>1244</v>
      </c>
      <c r="M126" s="13" t="s">
        <v>1414</v>
      </c>
    </row>
    <row r="127" spans="1:13" x14ac:dyDescent="0.3">
      <c r="A127" s="13" t="s">
        <v>109</v>
      </c>
      <c r="B127" s="13" t="s">
        <v>776</v>
      </c>
      <c r="C127" s="13" t="s">
        <v>288</v>
      </c>
      <c r="D127" s="13" t="s">
        <v>777</v>
      </c>
      <c r="E127" s="13" t="s">
        <v>778</v>
      </c>
      <c r="F127" s="13" t="s">
        <v>259</v>
      </c>
      <c r="G127" s="13" t="s">
        <v>1474</v>
      </c>
      <c r="H127" s="13" t="s">
        <v>1472</v>
      </c>
      <c r="I127" s="14">
        <v>3</v>
      </c>
      <c r="J127" s="13" t="s">
        <v>108</v>
      </c>
      <c r="K127" s="13" t="s">
        <v>686</v>
      </c>
      <c r="L127" s="13" t="s">
        <v>1244</v>
      </c>
      <c r="M127" s="13" t="s">
        <v>1414</v>
      </c>
    </row>
    <row r="128" spans="1:13" x14ac:dyDescent="0.3">
      <c r="A128" s="13" t="s">
        <v>109</v>
      </c>
      <c r="B128" s="13" t="s">
        <v>776</v>
      </c>
      <c r="C128" s="13" t="s">
        <v>288</v>
      </c>
      <c r="D128" s="13" t="s">
        <v>777</v>
      </c>
      <c r="E128" s="13" t="s">
        <v>778</v>
      </c>
      <c r="F128" s="13" t="s">
        <v>259</v>
      </c>
      <c r="G128" s="13" t="s">
        <v>1475</v>
      </c>
      <c r="H128" s="13" t="s">
        <v>1476</v>
      </c>
      <c r="I128" s="14">
        <v>6</v>
      </c>
      <c r="J128" s="13" t="s">
        <v>108</v>
      </c>
      <c r="K128" s="13" t="s">
        <v>686</v>
      </c>
      <c r="L128" s="13" t="s">
        <v>1244</v>
      </c>
      <c r="M128" s="13" t="s">
        <v>1414</v>
      </c>
    </row>
    <row r="129" spans="1:13" x14ac:dyDescent="0.3">
      <c r="A129" s="13" t="s">
        <v>109</v>
      </c>
      <c r="B129" s="13" t="s">
        <v>776</v>
      </c>
      <c r="C129" s="13" t="s">
        <v>288</v>
      </c>
      <c r="D129" s="13" t="s">
        <v>777</v>
      </c>
      <c r="E129" s="13" t="s">
        <v>778</v>
      </c>
      <c r="F129" s="13" t="s">
        <v>259</v>
      </c>
      <c r="G129" s="13" t="s">
        <v>1477</v>
      </c>
      <c r="H129" s="13" t="s">
        <v>1478</v>
      </c>
      <c r="I129" s="14">
        <v>6</v>
      </c>
      <c r="J129" s="13" t="s">
        <v>108</v>
      </c>
      <c r="K129" s="13" t="s">
        <v>686</v>
      </c>
      <c r="L129" s="13" t="s">
        <v>1244</v>
      </c>
      <c r="M129" s="13" t="s">
        <v>1414</v>
      </c>
    </row>
    <row r="130" spans="1:13" x14ac:dyDescent="0.3">
      <c r="A130" s="13" t="s">
        <v>109</v>
      </c>
      <c r="B130" s="13" t="s">
        <v>776</v>
      </c>
      <c r="C130" s="13" t="s">
        <v>288</v>
      </c>
      <c r="D130" s="13" t="s">
        <v>777</v>
      </c>
      <c r="E130" s="13" t="s">
        <v>778</v>
      </c>
      <c r="F130" s="13" t="s">
        <v>259</v>
      </c>
      <c r="G130" s="13" t="s">
        <v>1479</v>
      </c>
      <c r="H130" s="13" t="s">
        <v>1480</v>
      </c>
      <c r="I130" s="14">
        <v>1</v>
      </c>
      <c r="J130" s="13" t="s">
        <v>108</v>
      </c>
      <c r="K130" s="13" t="s">
        <v>686</v>
      </c>
      <c r="L130" s="13" t="s">
        <v>1244</v>
      </c>
      <c r="M130" s="13" t="s">
        <v>1414</v>
      </c>
    </row>
    <row r="131" spans="1:13" x14ac:dyDescent="0.3">
      <c r="A131" s="13" t="s">
        <v>109</v>
      </c>
      <c r="B131" s="13" t="s">
        <v>776</v>
      </c>
      <c r="C131" s="13" t="s">
        <v>288</v>
      </c>
      <c r="D131" s="13" t="s">
        <v>777</v>
      </c>
      <c r="E131" s="13" t="s">
        <v>778</v>
      </c>
      <c r="F131" s="13" t="s">
        <v>259</v>
      </c>
      <c r="G131" s="13" t="s">
        <v>1481</v>
      </c>
      <c r="H131" s="13" t="s">
        <v>1482</v>
      </c>
      <c r="I131" s="14">
        <v>2</v>
      </c>
      <c r="J131" s="13" t="s">
        <v>108</v>
      </c>
      <c r="K131" s="13" t="s">
        <v>686</v>
      </c>
      <c r="L131" s="13" t="s">
        <v>1244</v>
      </c>
      <c r="M131" s="13" t="s">
        <v>1414</v>
      </c>
    </row>
    <row r="132" spans="1:13" x14ac:dyDescent="0.3">
      <c r="A132" s="13" t="s">
        <v>109</v>
      </c>
      <c r="B132" s="13" t="s">
        <v>776</v>
      </c>
      <c r="C132" s="13" t="s">
        <v>288</v>
      </c>
      <c r="D132" s="13" t="s">
        <v>777</v>
      </c>
      <c r="E132" s="13" t="s">
        <v>778</v>
      </c>
      <c r="F132" s="13" t="s">
        <v>259</v>
      </c>
      <c r="G132" s="13" t="s">
        <v>1483</v>
      </c>
      <c r="H132" s="13" t="s">
        <v>1484</v>
      </c>
      <c r="I132" s="14">
        <v>2</v>
      </c>
      <c r="J132" s="13" t="s">
        <v>108</v>
      </c>
      <c r="K132" s="13" t="s">
        <v>686</v>
      </c>
      <c r="L132" s="13" t="s">
        <v>1244</v>
      </c>
      <c r="M132" s="13" t="s">
        <v>1414</v>
      </c>
    </row>
    <row r="133" spans="1:13" x14ac:dyDescent="0.3">
      <c r="A133" s="13" t="s">
        <v>38</v>
      </c>
      <c r="B133" s="13" t="s">
        <v>788</v>
      </c>
      <c r="C133" s="13" t="s">
        <v>789</v>
      </c>
      <c r="D133" s="13" t="s">
        <v>790</v>
      </c>
      <c r="E133" s="13" t="s">
        <v>1485</v>
      </c>
      <c r="F133" s="13" t="s">
        <v>259</v>
      </c>
      <c r="G133" s="13" t="s">
        <v>1486</v>
      </c>
      <c r="H133" s="13" t="s">
        <v>1487</v>
      </c>
      <c r="I133" s="14">
        <v>2</v>
      </c>
      <c r="J133" s="13" t="s">
        <v>37</v>
      </c>
      <c r="K133" s="13" t="s">
        <v>361</v>
      </c>
      <c r="L133" s="13" t="s">
        <v>1244</v>
      </c>
      <c r="M133" s="13" t="s">
        <v>1488</v>
      </c>
    </row>
    <row r="134" spans="1:13" x14ac:dyDescent="0.3">
      <c r="A134" s="13" t="s">
        <v>38</v>
      </c>
      <c r="B134" s="13" t="s">
        <v>788</v>
      </c>
      <c r="C134" s="13" t="s">
        <v>789</v>
      </c>
      <c r="D134" s="13" t="s">
        <v>790</v>
      </c>
      <c r="E134" s="13" t="s">
        <v>1489</v>
      </c>
      <c r="F134" s="13" t="s">
        <v>259</v>
      </c>
      <c r="G134" s="13" t="s">
        <v>1363</v>
      </c>
      <c r="H134" s="13" t="s">
        <v>1364</v>
      </c>
      <c r="I134" s="14">
        <v>1</v>
      </c>
      <c r="J134" s="13" t="s">
        <v>37</v>
      </c>
      <c r="K134" s="13" t="s">
        <v>443</v>
      </c>
      <c r="L134" s="13" t="s">
        <v>1244</v>
      </c>
      <c r="M134" s="13" t="s">
        <v>340</v>
      </c>
    </row>
    <row r="135" spans="1:13" x14ac:dyDescent="0.3">
      <c r="A135" s="13" t="s">
        <v>1490</v>
      </c>
      <c r="B135" s="13" t="s">
        <v>1491</v>
      </c>
      <c r="C135" s="13" t="s">
        <v>385</v>
      </c>
      <c r="D135" s="13" t="s">
        <v>1492</v>
      </c>
      <c r="E135" s="13" t="s">
        <v>1493</v>
      </c>
      <c r="F135" s="13" t="s">
        <v>259</v>
      </c>
      <c r="G135" s="13" t="s">
        <v>1365</v>
      </c>
      <c r="H135" s="13" t="s">
        <v>1366</v>
      </c>
      <c r="I135" s="14">
        <v>1</v>
      </c>
      <c r="J135" s="13" t="s">
        <v>114</v>
      </c>
      <c r="K135" s="13" t="s">
        <v>377</v>
      </c>
      <c r="L135" s="13" t="s">
        <v>1244</v>
      </c>
      <c r="M135" s="13" t="s">
        <v>1281</v>
      </c>
    </row>
    <row r="136" spans="1:13" x14ac:dyDescent="0.3">
      <c r="A136" s="13" t="s">
        <v>1490</v>
      </c>
      <c r="B136" s="13" t="s">
        <v>1491</v>
      </c>
      <c r="C136" s="13" t="s">
        <v>385</v>
      </c>
      <c r="D136" s="13" t="s">
        <v>1492</v>
      </c>
      <c r="E136" s="13" t="s">
        <v>1494</v>
      </c>
      <c r="F136" s="13" t="s">
        <v>259</v>
      </c>
      <c r="G136" s="13" t="s">
        <v>1365</v>
      </c>
      <c r="H136" s="13" t="s">
        <v>1366</v>
      </c>
      <c r="I136" s="14">
        <v>2</v>
      </c>
      <c r="J136" s="13" t="s">
        <v>114</v>
      </c>
      <c r="K136" s="13" t="s">
        <v>854</v>
      </c>
      <c r="L136" s="13" t="s">
        <v>1244</v>
      </c>
      <c r="M136" s="13" t="s">
        <v>1281</v>
      </c>
    </row>
    <row r="137" spans="1:13" x14ac:dyDescent="0.3">
      <c r="A137" s="13" t="s">
        <v>151</v>
      </c>
      <c r="B137" s="13" t="s">
        <v>795</v>
      </c>
      <c r="C137" s="13" t="s">
        <v>796</v>
      </c>
      <c r="D137" s="13" t="s">
        <v>797</v>
      </c>
      <c r="E137" s="13" t="s">
        <v>806</v>
      </c>
      <c r="F137" s="13" t="s">
        <v>259</v>
      </c>
      <c r="G137" s="13" t="s">
        <v>1495</v>
      </c>
      <c r="H137" s="13" t="s">
        <v>1496</v>
      </c>
      <c r="I137" s="14">
        <v>1</v>
      </c>
      <c r="J137" s="13" t="s">
        <v>150</v>
      </c>
      <c r="K137" s="13" t="s">
        <v>751</v>
      </c>
      <c r="L137" s="13" t="s">
        <v>1244</v>
      </c>
      <c r="M137" s="13" t="s">
        <v>1289</v>
      </c>
    </row>
    <row r="138" spans="1:13" x14ac:dyDescent="0.3">
      <c r="A138" s="13" t="s">
        <v>151</v>
      </c>
      <c r="B138" s="13" t="s">
        <v>795</v>
      </c>
      <c r="C138" s="13" t="s">
        <v>796</v>
      </c>
      <c r="D138" s="13" t="s">
        <v>797</v>
      </c>
      <c r="E138" s="13" t="s">
        <v>809</v>
      </c>
      <c r="F138" s="13" t="s">
        <v>259</v>
      </c>
      <c r="G138" s="13" t="s">
        <v>1497</v>
      </c>
      <c r="H138" s="13" t="s">
        <v>1498</v>
      </c>
      <c r="I138" s="14">
        <v>2</v>
      </c>
      <c r="J138" s="13" t="s">
        <v>150</v>
      </c>
      <c r="K138" s="13" t="s">
        <v>751</v>
      </c>
      <c r="L138" s="13" t="s">
        <v>1244</v>
      </c>
      <c r="M138" s="13" t="s">
        <v>340</v>
      </c>
    </row>
    <row r="139" spans="1:13" x14ac:dyDescent="0.3">
      <c r="A139" s="13" t="s">
        <v>151</v>
      </c>
      <c r="B139" s="13" t="s">
        <v>795</v>
      </c>
      <c r="C139" s="13" t="s">
        <v>796</v>
      </c>
      <c r="D139" s="13" t="s">
        <v>797</v>
      </c>
      <c r="E139" s="13" t="s">
        <v>809</v>
      </c>
      <c r="F139" s="13" t="s">
        <v>259</v>
      </c>
      <c r="G139" s="13" t="s">
        <v>1499</v>
      </c>
      <c r="H139" s="13" t="s">
        <v>1500</v>
      </c>
      <c r="I139" s="14">
        <v>1</v>
      </c>
      <c r="J139" s="13" t="s">
        <v>150</v>
      </c>
      <c r="K139" s="13" t="s">
        <v>751</v>
      </c>
      <c r="L139" s="13" t="s">
        <v>1244</v>
      </c>
      <c r="M139" s="13" t="s">
        <v>340</v>
      </c>
    </row>
    <row r="140" spans="1:13" x14ac:dyDescent="0.3">
      <c r="A140" s="13" t="s">
        <v>151</v>
      </c>
      <c r="B140" s="13" t="s">
        <v>795</v>
      </c>
      <c r="C140" s="13" t="s">
        <v>796</v>
      </c>
      <c r="D140" s="13" t="s">
        <v>797</v>
      </c>
      <c r="E140" s="13" t="s">
        <v>809</v>
      </c>
      <c r="F140" s="13" t="s">
        <v>259</v>
      </c>
      <c r="G140" s="13" t="s">
        <v>1501</v>
      </c>
      <c r="H140" s="13" t="s">
        <v>1500</v>
      </c>
      <c r="I140" s="14">
        <v>2</v>
      </c>
      <c r="J140" s="13" t="s">
        <v>150</v>
      </c>
      <c r="K140" s="13" t="s">
        <v>751</v>
      </c>
      <c r="L140" s="13" t="s">
        <v>1244</v>
      </c>
      <c r="M140" s="13" t="s">
        <v>340</v>
      </c>
    </row>
    <row r="141" spans="1:13" x14ac:dyDescent="0.3">
      <c r="A141" s="13" t="s">
        <v>151</v>
      </c>
      <c r="B141" s="13" t="s">
        <v>795</v>
      </c>
      <c r="C141" s="13" t="s">
        <v>796</v>
      </c>
      <c r="D141" s="13" t="s">
        <v>797</v>
      </c>
      <c r="E141" s="13" t="s">
        <v>809</v>
      </c>
      <c r="F141" s="13" t="s">
        <v>259</v>
      </c>
      <c r="G141" s="13" t="s">
        <v>1502</v>
      </c>
      <c r="H141" s="13" t="s">
        <v>1500</v>
      </c>
      <c r="I141" s="14">
        <v>1</v>
      </c>
      <c r="J141" s="13" t="s">
        <v>150</v>
      </c>
      <c r="K141" s="13" t="s">
        <v>751</v>
      </c>
      <c r="L141" s="13" t="s">
        <v>1244</v>
      </c>
      <c r="M141" s="13" t="s">
        <v>340</v>
      </c>
    </row>
    <row r="142" spans="1:13" x14ac:dyDescent="0.3">
      <c r="A142" s="13" t="s">
        <v>151</v>
      </c>
      <c r="B142" s="13" t="s">
        <v>795</v>
      </c>
      <c r="C142" s="13" t="s">
        <v>796</v>
      </c>
      <c r="D142" s="13" t="s">
        <v>797</v>
      </c>
      <c r="E142" s="13" t="s">
        <v>1503</v>
      </c>
      <c r="F142" s="13" t="s">
        <v>259</v>
      </c>
      <c r="G142" s="13" t="s">
        <v>1504</v>
      </c>
      <c r="H142" s="13" t="s">
        <v>1505</v>
      </c>
      <c r="I142" s="14">
        <v>1</v>
      </c>
      <c r="J142" s="13" t="s">
        <v>150</v>
      </c>
      <c r="K142" s="13" t="s">
        <v>551</v>
      </c>
      <c r="L142" s="13" t="s">
        <v>1244</v>
      </c>
      <c r="M142" s="13" t="s">
        <v>1289</v>
      </c>
    </row>
    <row r="143" spans="1:13" x14ac:dyDescent="0.3">
      <c r="A143" s="13" t="s">
        <v>149</v>
      </c>
      <c r="B143" s="13" t="s">
        <v>1506</v>
      </c>
      <c r="C143" s="13" t="s">
        <v>555</v>
      </c>
      <c r="D143" s="13" t="s">
        <v>1507</v>
      </c>
      <c r="E143" s="13" t="s">
        <v>1508</v>
      </c>
      <c r="F143" s="13" t="s">
        <v>259</v>
      </c>
      <c r="G143" s="13" t="s">
        <v>1509</v>
      </c>
      <c r="H143" s="13" t="s">
        <v>1510</v>
      </c>
      <c r="I143" s="14">
        <v>15</v>
      </c>
      <c r="J143" s="13" t="s">
        <v>148</v>
      </c>
      <c r="K143" s="13" t="s">
        <v>351</v>
      </c>
      <c r="L143" s="13" t="s">
        <v>1244</v>
      </c>
      <c r="M143" s="13" t="s">
        <v>1318</v>
      </c>
    </row>
    <row r="144" spans="1:13" x14ac:dyDescent="0.3">
      <c r="A144" s="13" t="s">
        <v>149</v>
      </c>
      <c r="B144" s="13" t="s">
        <v>1506</v>
      </c>
      <c r="C144" s="13" t="s">
        <v>555</v>
      </c>
      <c r="D144" s="13" t="s">
        <v>1507</v>
      </c>
      <c r="E144" s="13" t="s">
        <v>1508</v>
      </c>
      <c r="F144" s="13" t="s">
        <v>259</v>
      </c>
      <c r="G144" s="13" t="s">
        <v>1511</v>
      </c>
      <c r="H144" s="13" t="s">
        <v>1512</v>
      </c>
      <c r="I144" s="14">
        <v>1</v>
      </c>
      <c r="J144" s="13" t="s">
        <v>148</v>
      </c>
      <c r="K144" s="13" t="s">
        <v>351</v>
      </c>
      <c r="L144" s="13" t="s">
        <v>1244</v>
      </c>
      <c r="M144" s="13" t="s">
        <v>1513</v>
      </c>
    </row>
    <row r="145" spans="1:13" x14ac:dyDescent="0.3">
      <c r="A145" s="13" t="s">
        <v>813</v>
      </c>
      <c r="B145" s="13" t="s">
        <v>715</v>
      </c>
      <c r="C145" s="13" t="s">
        <v>371</v>
      </c>
      <c r="D145" s="13" t="s">
        <v>814</v>
      </c>
      <c r="E145" s="13" t="s">
        <v>1514</v>
      </c>
      <c r="F145" s="13" t="s">
        <v>259</v>
      </c>
      <c r="G145" s="13" t="s">
        <v>1515</v>
      </c>
      <c r="H145" s="13" t="s">
        <v>1516</v>
      </c>
      <c r="I145" s="14">
        <v>1</v>
      </c>
      <c r="J145" s="13" t="s">
        <v>57</v>
      </c>
      <c r="K145" s="13" t="s">
        <v>1030</v>
      </c>
      <c r="L145" s="13" t="s">
        <v>1244</v>
      </c>
      <c r="M145" s="13" t="s">
        <v>340</v>
      </c>
    </row>
    <row r="146" spans="1:13" x14ac:dyDescent="0.3">
      <c r="A146" s="13" t="s">
        <v>213</v>
      </c>
      <c r="B146" s="13" t="s">
        <v>1517</v>
      </c>
      <c r="C146" s="13" t="s">
        <v>371</v>
      </c>
      <c r="D146" s="13" t="s">
        <v>1518</v>
      </c>
      <c r="E146" s="13" t="s">
        <v>1519</v>
      </c>
      <c r="F146" s="13" t="s">
        <v>374</v>
      </c>
      <c r="G146" s="13" t="s">
        <v>1520</v>
      </c>
      <c r="H146" s="13" t="s">
        <v>1521</v>
      </c>
      <c r="I146" s="14">
        <v>1</v>
      </c>
      <c r="J146" s="13" t="s">
        <v>212</v>
      </c>
      <c r="K146" s="13" t="s">
        <v>314</v>
      </c>
      <c r="L146" s="13" t="s">
        <v>1244</v>
      </c>
      <c r="M146" s="13" t="s">
        <v>1522</v>
      </c>
    </row>
    <row r="147" spans="1:13" x14ac:dyDescent="0.3">
      <c r="A147" s="13" t="s">
        <v>213</v>
      </c>
      <c r="B147" s="13" t="s">
        <v>1517</v>
      </c>
      <c r="C147" s="13" t="s">
        <v>371</v>
      </c>
      <c r="D147" s="13" t="s">
        <v>1518</v>
      </c>
      <c r="E147" s="13" t="s">
        <v>1523</v>
      </c>
      <c r="F147" s="13" t="s">
        <v>259</v>
      </c>
      <c r="G147" s="13" t="s">
        <v>1524</v>
      </c>
      <c r="H147" s="13" t="s">
        <v>1525</v>
      </c>
      <c r="I147" s="14">
        <v>1</v>
      </c>
      <c r="J147" s="13" t="s">
        <v>212</v>
      </c>
      <c r="K147" s="13" t="s">
        <v>314</v>
      </c>
      <c r="L147" s="13" t="s">
        <v>1244</v>
      </c>
      <c r="M147" s="13" t="s">
        <v>1318</v>
      </c>
    </row>
    <row r="148" spans="1:13" x14ac:dyDescent="0.3">
      <c r="A148" s="13" t="s">
        <v>209</v>
      </c>
      <c r="B148" s="13" t="s">
        <v>1526</v>
      </c>
      <c r="C148" s="13" t="s">
        <v>317</v>
      </c>
      <c r="D148" s="13" t="s">
        <v>1527</v>
      </c>
      <c r="E148" s="13" t="s">
        <v>1528</v>
      </c>
      <c r="F148" s="13" t="s">
        <v>259</v>
      </c>
      <c r="G148" s="13" t="s">
        <v>1399</v>
      </c>
      <c r="H148" s="13" t="s">
        <v>1400</v>
      </c>
      <c r="I148" s="14">
        <v>1</v>
      </c>
      <c r="J148" s="13" t="s">
        <v>208</v>
      </c>
      <c r="K148" s="13" t="s">
        <v>269</v>
      </c>
      <c r="L148" s="13" t="s">
        <v>1244</v>
      </c>
      <c r="M148" s="13" t="s">
        <v>322</v>
      </c>
    </row>
    <row r="149" spans="1:13" x14ac:dyDescent="0.3">
      <c r="A149" s="13" t="s">
        <v>823</v>
      </c>
      <c r="B149" s="13" t="s">
        <v>824</v>
      </c>
      <c r="C149" s="13" t="s">
        <v>604</v>
      </c>
      <c r="D149" s="13" t="s">
        <v>825</v>
      </c>
      <c r="E149" s="13" t="s">
        <v>826</v>
      </c>
      <c r="F149" s="13" t="s">
        <v>259</v>
      </c>
      <c r="G149" s="13" t="s">
        <v>1410</v>
      </c>
      <c r="H149" s="13" t="s">
        <v>1411</v>
      </c>
      <c r="I149" s="14">
        <v>1</v>
      </c>
      <c r="J149" s="13" t="s">
        <v>89</v>
      </c>
      <c r="K149" s="13" t="s">
        <v>377</v>
      </c>
      <c r="L149" s="13" t="s">
        <v>1244</v>
      </c>
      <c r="M149" s="13" t="s">
        <v>267</v>
      </c>
    </row>
    <row r="150" spans="1:13" x14ac:dyDescent="0.3">
      <c r="A150" s="13" t="s">
        <v>823</v>
      </c>
      <c r="B150" s="13" t="s">
        <v>824</v>
      </c>
      <c r="C150" s="13" t="s">
        <v>604</v>
      </c>
      <c r="D150" s="13" t="s">
        <v>825</v>
      </c>
      <c r="E150" s="13" t="s">
        <v>826</v>
      </c>
      <c r="F150" s="13" t="s">
        <v>259</v>
      </c>
      <c r="G150" s="13" t="s">
        <v>1529</v>
      </c>
      <c r="H150" s="13" t="s">
        <v>1530</v>
      </c>
      <c r="I150" s="14">
        <v>2</v>
      </c>
      <c r="J150" s="13" t="s">
        <v>89</v>
      </c>
      <c r="K150" s="13" t="s">
        <v>377</v>
      </c>
      <c r="L150" s="13" t="s">
        <v>1244</v>
      </c>
      <c r="M150" s="13" t="s">
        <v>322</v>
      </c>
    </row>
    <row r="151" spans="1:13" x14ac:dyDescent="0.3">
      <c r="A151" s="13" t="s">
        <v>823</v>
      </c>
      <c r="B151" s="13" t="s">
        <v>824</v>
      </c>
      <c r="C151" s="13" t="s">
        <v>604</v>
      </c>
      <c r="D151" s="13" t="s">
        <v>825</v>
      </c>
      <c r="E151" s="13" t="s">
        <v>826</v>
      </c>
      <c r="F151" s="13" t="s">
        <v>259</v>
      </c>
      <c r="G151" s="13" t="s">
        <v>1531</v>
      </c>
      <c r="H151" s="13" t="s">
        <v>1532</v>
      </c>
      <c r="I151" s="14">
        <v>1</v>
      </c>
      <c r="J151" s="13" t="s">
        <v>89</v>
      </c>
      <c r="K151" s="13" t="s">
        <v>377</v>
      </c>
      <c r="L151" s="13" t="s">
        <v>1244</v>
      </c>
      <c r="M151" s="13" t="s">
        <v>322</v>
      </c>
    </row>
    <row r="152" spans="1:13" x14ac:dyDescent="0.3">
      <c r="A152" s="13" t="s">
        <v>823</v>
      </c>
      <c r="B152" s="13" t="s">
        <v>824</v>
      </c>
      <c r="C152" s="13" t="s">
        <v>604</v>
      </c>
      <c r="D152" s="13" t="s">
        <v>825</v>
      </c>
      <c r="E152" s="13" t="s">
        <v>826</v>
      </c>
      <c r="F152" s="13" t="s">
        <v>259</v>
      </c>
      <c r="G152" s="13" t="s">
        <v>1533</v>
      </c>
      <c r="H152" s="13" t="s">
        <v>1534</v>
      </c>
      <c r="I152" s="14">
        <v>2</v>
      </c>
      <c r="J152" s="13" t="s">
        <v>89</v>
      </c>
      <c r="K152" s="13" t="s">
        <v>377</v>
      </c>
      <c r="L152" s="13" t="s">
        <v>1244</v>
      </c>
      <c r="M152" s="13" t="s">
        <v>322</v>
      </c>
    </row>
    <row r="153" spans="1:13" x14ac:dyDescent="0.3">
      <c r="A153" s="13" t="s">
        <v>823</v>
      </c>
      <c r="B153" s="13" t="s">
        <v>824</v>
      </c>
      <c r="C153" s="13" t="s">
        <v>604</v>
      </c>
      <c r="D153" s="13" t="s">
        <v>825</v>
      </c>
      <c r="E153" s="13" t="s">
        <v>826</v>
      </c>
      <c r="F153" s="13" t="s">
        <v>259</v>
      </c>
      <c r="G153" s="13" t="s">
        <v>1535</v>
      </c>
      <c r="H153" s="13" t="s">
        <v>1536</v>
      </c>
      <c r="I153" s="14">
        <v>2</v>
      </c>
      <c r="J153" s="13" t="s">
        <v>89</v>
      </c>
      <c r="K153" s="13" t="s">
        <v>377</v>
      </c>
      <c r="L153" s="13" t="s">
        <v>1244</v>
      </c>
      <c r="M153" s="13" t="s">
        <v>322</v>
      </c>
    </row>
    <row r="154" spans="1:13" x14ac:dyDescent="0.3">
      <c r="A154" s="13" t="s">
        <v>823</v>
      </c>
      <c r="B154" s="13" t="s">
        <v>824</v>
      </c>
      <c r="C154" s="13" t="s">
        <v>604</v>
      </c>
      <c r="D154" s="13" t="s">
        <v>825</v>
      </c>
      <c r="E154" s="13" t="s">
        <v>826</v>
      </c>
      <c r="F154" s="13" t="s">
        <v>259</v>
      </c>
      <c r="G154" s="13" t="s">
        <v>1537</v>
      </c>
      <c r="H154" s="13" t="s">
        <v>1538</v>
      </c>
      <c r="I154" s="14">
        <v>2</v>
      </c>
      <c r="J154" s="13" t="s">
        <v>89</v>
      </c>
      <c r="K154" s="13" t="s">
        <v>377</v>
      </c>
      <c r="L154" s="13" t="s">
        <v>1244</v>
      </c>
      <c r="M154" s="13" t="s">
        <v>322</v>
      </c>
    </row>
    <row r="155" spans="1:13" x14ac:dyDescent="0.3">
      <c r="A155" s="13" t="s">
        <v>823</v>
      </c>
      <c r="B155" s="13" t="s">
        <v>824</v>
      </c>
      <c r="C155" s="13" t="s">
        <v>604</v>
      </c>
      <c r="D155" s="13" t="s">
        <v>825</v>
      </c>
      <c r="E155" s="13" t="s">
        <v>826</v>
      </c>
      <c r="F155" s="13" t="s">
        <v>259</v>
      </c>
      <c r="G155" s="13" t="s">
        <v>1539</v>
      </c>
      <c r="H155" s="13" t="s">
        <v>1534</v>
      </c>
      <c r="I155" s="14">
        <v>1</v>
      </c>
      <c r="J155" s="13" t="s">
        <v>89</v>
      </c>
      <c r="K155" s="13" t="s">
        <v>377</v>
      </c>
      <c r="L155" s="13" t="s">
        <v>1244</v>
      </c>
      <c r="M155" s="13" t="s">
        <v>322</v>
      </c>
    </row>
    <row r="156" spans="1:13" x14ac:dyDescent="0.3">
      <c r="A156" s="13" t="s">
        <v>823</v>
      </c>
      <c r="B156" s="13" t="s">
        <v>824</v>
      </c>
      <c r="C156" s="13" t="s">
        <v>604</v>
      </c>
      <c r="D156" s="13" t="s">
        <v>825</v>
      </c>
      <c r="E156" s="13" t="s">
        <v>830</v>
      </c>
      <c r="F156" s="13" t="s">
        <v>259</v>
      </c>
      <c r="G156" s="13" t="s">
        <v>1529</v>
      </c>
      <c r="H156" s="13" t="s">
        <v>1530</v>
      </c>
      <c r="I156" s="14">
        <v>2</v>
      </c>
      <c r="J156" s="13" t="s">
        <v>89</v>
      </c>
      <c r="K156" s="13" t="s">
        <v>663</v>
      </c>
      <c r="L156" s="13" t="s">
        <v>1244</v>
      </c>
      <c r="M156" s="13" t="s">
        <v>322</v>
      </c>
    </row>
    <row r="157" spans="1:13" x14ac:dyDescent="0.3">
      <c r="A157" s="13" t="s">
        <v>823</v>
      </c>
      <c r="B157" s="13" t="s">
        <v>824</v>
      </c>
      <c r="C157" s="13" t="s">
        <v>604</v>
      </c>
      <c r="D157" s="13" t="s">
        <v>825</v>
      </c>
      <c r="E157" s="13" t="s">
        <v>830</v>
      </c>
      <c r="F157" s="13" t="s">
        <v>259</v>
      </c>
      <c r="G157" s="13" t="s">
        <v>1533</v>
      </c>
      <c r="H157" s="13" t="s">
        <v>1534</v>
      </c>
      <c r="I157" s="14">
        <v>2</v>
      </c>
      <c r="J157" s="13" t="s">
        <v>89</v>
      </c>
      <c r="K157" s="13" t="s">
        <v>663</v>
      </c>
      <c r="L157" s="13" t="s">
        <v>1244</v>
      </c>
      <c r="M157" s="13" t="s">
        <v>322</v>
      </c>
    </row>
    <row r="158" spans="1:13" x14ac:dyDescent="0.3">
      <c r="A158" s="13" t="s">
        <v>823</v>
      </c>
      <c r="B158" s="13" t="s">
        <v>824</v>
      </c>
      <c r="C158" s="13" t="s">
        <v>604</v>
      </c>
      <c r="D158" s="13" t="s">
        <v>825</v>
      </c>
      <c r="E158" s="13" t="s">
        <v>830</v>
      </c>
      <c r="F158" s="13" t="s">
        <v>259</v>
      </c>
      <c r="G158" s="13" t="s">
        <v>1535</v>
      </c>
      <c r="H158" s="13" t="s">
        <v>1536</v>
      </c>
      <c r="I158" s="14">
        <v>2</v>
      </c>
      <c r="J158" s="13" t="s">
        <v>89</v>
      </c>
      <c r="K158" s="13" t="s">
        <v>663</v>
      </c>
      <c r="L158" s="13" t="s">
        <v>1244</v>
      </c>
      <c r="M158" s="13" t="s">
        <v>322</v>
      </c>
    </row>
    <row r="159" spans="1:13" x14ac:dyDescent="0.3">
      <c r="A159" s="13" t="s">
        <v>823</v>
      </c>
      <c r="B159" s="13" t="s">
        <v>824</v>
      </c>
      <c r="C159" s="13" t="s">
        <v>604</v>
      </c>
      <c r="D159" s="13" t="s">
        <v>825</v>
      </c>
      <c r="E159" s="13" t="s">
        <v>830</v>
      </c>
      <c r="F159" s="13" t="s">
        <v>259</v>
      </c>
      <c r="G159" s="13" t="s">
        <v>1537</v>
      </c>
      <c r="H159" s="13" t="s">
        <v>1538</v>
      </c>
      <c r="I159" s="14">
        <v>2</v>
      </c>
      <c r="J159" s="13" t="s">
        <v>89</v>
      </c>
      <c r="K159" s="13" t="s">
        <v>663</v>
      </c>
      <c r="L159" s="13" t="s">
        <v>1244</v>
      </c>
      <c r="M159" s="13" t="s">
        <v>322</v>
      </c>
    </row>
    <row r="160" spans="1:13" x14ac:dyDescent="0.3">
      <c r="A160" s="13" t="s">
        <v>823</v>
      </c>
      <c r="B160" s="13" t="s">
        <v>824</v>
      </c>
      <c r="C160" s="13" t="s">
        <v>604</v>
      </c>
      <c r="D160" s="13" t="s">
        <v>825</v>
      </c>
      <c r="E160" s="13" t="s">
        <v>1540</v>
      </c>
      <c r="F160" s="13" t="s">
        <v>259</v>
      </c>
      <c r="G160" s="13" t="s">
        <v>1410</v>
      </c>
      <c r="H160" s="13" t="s">
        <v>1411</v>
      </c>
      <c r="I160" s="14">
        <v>1</v>
      </c>
      <c r="J160" s="13" t="s">
        <v>89</v>
      </c>
      <c r="K160" s="13" t="s">
        <v>666</v>
      </c>
      <c r="L160" s="13" t="s">
        <v>1244</v>
      </c>
      <c r="M160" s="13" t="s">
        <v>267</v>
      </c>
    </row>
    <row r="161" spans="1:13" x14ac:dyDescent="0.3">
      <c r="A161" s="13" t="s">
        <v>823</v>
      </c>
      <c r="B161" s="13" t="s">
        <v>824</v>
      </c>
      <c r="C161" s="13" t="s">
        <v>604</v>
      </c>
      <c r="D161" s="13" t="s">
        <v>825</v>
      </c>
      <c r="E161" s="13" t="s">
        <v>831</v>
      </c>
      <c r="F161" s="13" t="s">
        <v>259</v>
      </c>
      <c r="G161" s="13" t="s">
        <v>1408</v>
      </c>
      <c r="H161" s="13" t="s">
        <v>1409</v>
      </c>
      <c r="I161" s="14">
        <v>1</v>
      </c>
      <c r="J161" s="13" t="s">
        <v>89</v>
      </c>
      <c r="K161" s="13" t="s">
        <v>1008</v>
      </c>
      <c r="L161" s="13" t="s">
        <v>1244</v>
      </c>
      <c r="M161" s="13" t="s">
        <v>267</v>
      </c>
    </row>
    <row r="162" spans="1:13" x14ac:dyDescent="0.3">
      <c r="A162" s="13" t="s">
        <v>823</v>
      </c>
      <c r="B162" s="13" t="s">
        <v>824</v>
      </c>
      <c r="C162" s="13" t="s">
        <v>604</v>
      </c>
      <c r="D162" s="13" t="s">
        <v>825</v>
      </c>
      <c r="E162" s="13" t="s">
        <v>831</v>
      </c>
      <c r="F162" s="13" t="s">
        <v>259</v>
      </c>
      <c r="G162" s="13" t="s">
        <v>1539</v>
      </c>
      <c r="H162" s="13" t="s">
        <v>1534</v>
      </c>
      <c r="I162" s="14">
        <v>4</v>
      </c>
      <c r="J162" s="13" t="s">
        <v>89</v>
      </c>
      <c r="K162" s="13" t="s">
        <v>1008</v>
      </c>
      <c r="L162" s="13" t="s">
        <v>1244</v>
      </c>
      <c r="M162" s="13" t="s">
        <v>322</v>
      </c>
    </row>
    <row r="163" spans="1:13" x14ac:dyDescent="0.3">
      <c r="A163" s="13" t="s">
        <v>823</v>
      </c>
      <c r="B163" s="13" t="s">
        <v>824</v>
      </c>
      <c r="C163" s="13" t="s">
        <v>604</v>
      </c>
      <c r="D163" s="13" t="s">
        <v>825</v>
      </c>
      <c r="E163" s="13" t="s">
        <v>831</v>
      </c>
      <c r="F163" s="13" t="s">
        <v>259</v>
      </c>
      <c r="G163" s="13" t="s">
        <v>1531</v>
      </c>
      <c r="H163" s="13" t="s">
        <v>1532</v>
      </c>
      <c r="I163" s="14">
        <v>4</v>
      </c>
      <c r="J163" s="13" t="s">
        <v>89</v>
      </c>
      <c r="K163" s="13" t="s">
        <v>1008</v>
      </c>
      <c r="L163" s="13" t="s">
        <v>1244</v>
      </c>
      <c r="M163" s="13" t="s">
        <v>322</v>
      </c>
    </row>
    <row r="164" spans="1:13" x14ac:dyDescent="0.3">
      <c r="A164" s="13" t="s">
        <v>823</v>
      </c>
      <c r="B164" s="13" t="s">
        <v>824</v>
      </c>
      <c r="C164" s="13" t="s">
        <v>604</v>
      </c>
      <c r="D164" s="13" t="s">
        <v>825</v>
      </c>
      <c r="E164" s="13" t="s">
        <v>831</v>
      </c>
      <c r="F164" s="13" t="s">
        <v>259</v>
      </c>
      <c r="G164" s="13" t="s">
        <v>1410</v>
      </c>
      <c r="H164" s="13" t="s">
        <v>1411</v>
      </c>
      <c r="I164" s="14">
        <v>1</v>
      </c>
      <c r="J164" s="13" t="s">
        <v>89</v>
      </c>
      <c r="K164" s="13" t="s">
        <v>1008</v>
      </c>
      <c r="L164" s="13" t="s">
        <v>1244</v>
      </c>
      <c r="M164" s="13" t="s">
        <v>267</v>
      </c>
    </row>
    <row r="165" spans="1:13" x14ac:dyDescent="0.3">
      <c r="A165" s="13" t="s">
        <v>823</v>
      </c>
      <c r="B165" s="13" t="s">
        <v>824</v>
      </c>
      <c r="C165" s="13" t="s">
        <v>604</v>
      </c>
      <c r="D165" s="13" t="s">
        <v>825</v>
      </c>
      <c r="E165" s="13" t="s">
        <v>838</v>
      </c>
      <c r="F165" s="13" t="s">
        <v>259</v>
      </c>
      <c r="G165" s="13" t="s">
        <v>1529</v>
      </c>
      <c r="H165" s="13" t="s">
        <v>1530</v>
      </c>
      <c r="I165" s="14">
        <v>3</v>
      </c>
      <c r="J165" s="13" t="s">
        <v>89</v>
      </c>
      <c r="K165" s="13" t="s">
        <v>648</v>
      </c>
      <c r="L165" s="13" t="s">
        <v>1244</v>
      </c>
      <c r="M165" s="13" t="s">
        <v>322</v>
      </c>
    </row>
    <row r="166" spans="1:13" x14ac:dyDescent="0.3">
      <c r="A166" s="13" t="s">
        <v>823</v>
      </c>
      <c r="B166" s="13" t="s">
        <v>824</v>
      </c>
      <c r="C166" s="13" t="s">
        <v>604</v>
      </c>
      <c r="D166" s="13" t="s">
        <v>825</v>
      </c>
      <c r="E166" s="13" t="s">
        <v>838</v>
      </c>
      <c r="F166" s="13" t="s">
        <v>259</v>
      </c>
      <c r="G166" s="13" t="s">
        <v>1531</v>
      </c>
      <c r="H166" s="13" t="s">
        <v>1532</v>
      </c>
      <c r="I166" s="14">
        <v>2</v>
      </c>
      <c r="J166" s="13" t="s">
        <v>89</v>
      </c>
      <c r="K166" s="13" t="s">
        <v>648</v>
      </c>
      <c r="L166" s="13" t="s">
        <v>1244</v>
      </c>
      <c r="M166" s="13" t="s">
        <v>322</v>
      </c>
    </row>
    <row r="167" spans="1:13" x14ac:dyDescent="0.3">
      <c r="A167" s="13" t="s">
        <v>823</v>
      </c>
      <c r="B167" s="13" t="s">
        <v>824</v>
      </c>
      <c r="C167" s="13" t="s">
        <v>604</v>
      </c>
      <c r="D167" s="13" t="s">
        <v>825</v>
      </c>
      <c r="E167" s="13" t="s">
        <v>838</v>
      </c>
      <c r="F167" s="13" t="s">
        <v>259</v>
      </c>
      <c r="G167" s="13" t="s">
        <v>1533</v>
      </c>
      <c r="H167" s="13" t="s">
        <v>1534</v>
      </c>
      <c r="I167" s="14">
        <v>3</v>
      </c>
      <c r="J167" s="13" t="s">
        <v>89</v>
      </c>
      <c r="K167" s="13" t="s">
        <v>648</v>
      </c>
      <c r="L167" s="13" t="s">
        <v>1244</v>
      </c>
      <c r="M167" s="13" t="s">
        <v>322</v>
      </c>
    </row>
    <row r="168" spans="1:13" x14ac:dyDescent="0.3">
      <c r="A168" s="13" t="s">
        <v>823</v>
      </c>
      <c r="B168" s="13" t="s">
        <v>824</v>
      </c>
      <c r="C168" s="13" t="s">
        <v>604</v>
      </c>
      <c r="D168" s="13" t="s">
        <v>825</v>
      </c>
      <c r="E168" s="13" t="s">
        <v>838</v>
      </c>
      <c r="F168" s="13" t="s">
        <v>259</v>
      </c>
      <c r="G168" s="13" t="s">
        <v>1535</v>
      </c>
      <c r="H168" s="13" t="s">
        <v>1536</v>
      </c>
      <c r="I168" s="14">
        <v>3</v>
      </c>
      <c r="J168" s="13" t="s">
        <v>89</v>
      </c>
      <c r="K168" s="13" t="s">
        <v>648</v>
      </c>
      <c r="L168" s="13" t="s">
        <v>1244</v>
      </c>
      <c r="M168" s="13" t="s">
        <v>322</v>
      </c>
    </row>
    <row r="169" spans="1:13" x14ac:dyDescent="0.3">
      <c r="A169" s="13" t="s">
        <v>823</v>
      </c>
      <c r="B169" s="13" t="s">
        <v>824</v>
      </c>
      <c r="C169" s="13" t="s">
        <v>604</v>
      </c>
      <c r="D169" s="13" t="s">
        <v>825</v>
      </c>
      <c r="E169" s="13" t="s">
        <v>838</v>
      </c>
      <c r="F169" s="13" t="s">
        <v>259</v>
      </c>
      <c r="G169" s="13" t="s">
        <v>1537</v>
      </c>
      <c r="H169" s="13" t="s">
        <v>1538</v>
      </c>
      <c r="I169" s="14">
        <v>3</v>
      </c>
      <c r="J169" s="13" t="s">
        <v>89</v>
      </c>
      <c r="K169" s="13" t="s">
        <v>648</v>
      </c>
      <c r="L169" s="13" t="s">
        <v>1244</v>
      </c>
      <c r="M169" s="13" t="s">
        <v>322</v>
      </c>
    </row>
    <row r="170" spans="1:13" x14ac:dyDescent="0.3">
      <c r="A170" s="13" t="s">
        <v>823</v>
      </c>
      <c r="B170" s="13" t="s">
        <v>824</v>
      </c>
      <c r="C170" s="13" t="s">
        <v>604</v>
      </c>
      <c r="D170" s="13" t="s">
        <v>825</v>
      </c>
      <c r="E170" s="13" t="s">
        <v>838</v>
      </c>
      <c r="F170" s="13" t="s">
        <v>259</v>
      </c>
      <c r="G170" s="13" t="s">
        <v>1541</v>
      </c>
      <c r="H170" s="13" t="s">
        <v>1542</v>
      </c>
      <c r="I170" s="14">
        <v>1</v>
      </c>
      <c r="J170" s="13" t="s">
        <v>89</v>
      </c>
      <c r="K170" s="13" t="s">
        <v>648</v>
      </c>
      <c r="L170" s="13" t="s">
        <v>1244</v>
      </c>
      <c r="M170" s="13" t="s">
        <v>1428</v>
      </c>
    </row>
    <row r="171" spans="1:13" x14ac:dyDescent="0.3">
      <c r="A171" s="13" t="s">
        <v>161</v>
      </c>
      <c r="B171" s="13" t="s">
        <v>841</v>
      </c>
      <c r="C171" s="13" t="s">
        <v>279</v>
      </c>
      <c r="D171" s="13" t="s">
        <v>842</v>
      </c>
      <c r="E171" s="13" t="s">
        <v>1543</v>
      </c>
      <c r="F171" s="13" t="s">
        <v>259</v>
      </c>
      <c r="G171" s="13" t="s">
        <v>1399</v>
      </c>
      <c r="H171" s="13" t="s">
        <v>1400</v>
      </c>
      <c r="I171" s="14">
        <v>1</v>
      </c>
      <c r="J171" s="13" t="s">
        <v>160</v>
      </c>
      <c r="K171" s="13" t="s">
        <v>399</v>
      </c>
      <c r="L171" s="13" t="s">
        <v>1244</v>
      </c>
      <c r="M171" s="13" t="s">
        <v>322</v>
      </c>
    </row>
    <row r="172" spans="1:13" x14ac:dyDescent="0.3">
      <c r="A172" s="13" t="s">
        <v>161</v>
      </c>
      <c r="B172" s="13" t="s">
        <v>841</v>
      </c>
      <c r="C172" s="13" t="s">
        <v>279</v>
      </c>
      <c r="D172" s="13" t="s">
        <v>842</v>
      </c>
      <c r="E172" s="13" t="s">
        <v>843</v>
      </c>
      <c r="F172" s="13" t="s">
        <v>259</v>
      </c>
      <c r="G172" s="13" t="s">
        <v>1399</v>
      </c>
      <c r="H172" s="13" t="s">
        <v>1400</v>
      </c>
      <c r="I172" s="14">
        <v>1</v>
      </c>
      <c r="J172" s="13" t="s">
        <v>160</v>
      </c>
      <c r="K172" s="13" t="s">
        <v>551</v>
      </c>
      <c r="L172" s="13" t="s">
        <v>1244</v>
      </c>
      <c r="M172" s="13" t="s">
        <v>322</v>
      </c>
    </row>
    <row r="173" spans="1:13" x14ac:dyDescent="0.3">
      <c r="A173" s="13" t="s">
        <v>161</v>
      </c>
      <c r="B173" s="13" t="s">
        <v>841</v>
      </c>
      <c r="C173" s="13" t="s">
        <v>279</v>
      </c>
      <c r="D173" s="13" t="s">
        <v>842</v>
      </c>
      <c r="E173" s="13" t="s">
        <v>846</v>
      </c>
      <c r="F173" s="13" t="s">
        <v>259</v>
      </c>
      <c r="G173" s="13" t="s">
        <v>1399</v>
      </c>
      <c r="H173" s="13" t="s">
        <v>1400</v>
      </c>
      <c r="I173" s="14">
        <v>1</v>
      </c>
      <c r="J173" s="13" t="s">
        <v>160</v>
      </c>
      <c r="K173" s="13" t="s">
        <v>271</v>
      </c>
      <c r="L173" s="13" t="s">
        <v>1244</v>
      </c>
      <c r="M173" s="13" t="s">
        <v>322</v>
      </c>
    </row>
    <row r="174" spans="1:13" x14ac:dyDescent="0.3">
      <c r="A174" s="13" t="s">
        <v>823</v>
      </c>
      <c r="B174" s="13" t="s">
        <v>849</v>
      </c>
      <c r="C174" s="13" t="s">
        <v>555</v>
      </c>
      <c r="D174" s="13" t="s">
        <v>850</v>
      </c>
      <c r="E174" s="13" t="s">
        <v>1544</v>
      </c>
      <c r="F174" s="13" t="s">
        <v>259</v>
      </c>
      <c r="G174" s="13" t="s">
        <v>1545</v>
      </c>
      <c r="H174" s="13" t="s">
        <v>1546</v>
      </c>
      <c r="I174" s="14">
        <v>1</v>
      </c>
      <c r="J174" s="13" t="s">
        <v>105</v>
      </c>
      <c r="K174" s="13" t="s">
        <v>663</v>
      </c>
      <c r="L174" s="13" t="s">
        <v>1244</v>
      </c>
      <c r="M174" s="13" t="s">
        <v>526</v>
      </c>
    </row>
    <row r="175" spans="1:13" x14ac:dyDescent="0.3">
      <c r="A175" s="13" t="s">
        <v>84</v>
      </c>
      <c r="B175" s="13" t="s">
        <v>869</v>
      </c>
      <c r="C175" s="13" t="s">
        <v>870</v>
      </c>
      <c r="D175" s="13" t="s">
        <v>871</v>
      </c>
      <c r="E175" s="13" t="s">
        <v>1547</v>
      </c>
      <c r="F175" s="13" t="s">
        <v>259</v>
      </c>
      <c r="G175" s="13" t="s">
        <v>1548</v>
      </c>
      <c r="H175" s="13" t="s">
        <v>1549</v>
      </c>
      <c r="I175" s="14">
        <v>1</v>
      </c>
      <c r="J175" s="13" t="s">
        <v>83</v>
      </c>
      <c r="K175" s="13" t="s">
        <v>420</v>
      </c>
      <c r="L175" s="13" t="s">
        <v>1244</v>
      </c>
      <c r="M175" s="13" t="s">
        <v>322</v>
      </c>
    </row>
    <row r="176" spans="1:13" x14ac:dyDescent="0.3">
      <c r="A176" s="13" t="s">
        <v>84</v>
      </c>
      <c r="B176" s="13" t="s">
        <v>869</v>
      </c>
      <c r="C176" s="13" t="s">
        <v>870</v>
      </c>
      <c r="D176" s="13" t="s">
        <v>871</v>
      </c>
      <c r="E176" s="13" t="s">
        <v>1550</v>
      </c>
      <c r="F176" s="13" t="s">
        <v>259</v>
      </c>
      <c r="G176" s="13" t="s">
        <v>1551</v>
      </c>
      <c r="H176" s="13" t="s">
        <v>1552</v>
      </c>
      <c r="I176" s="14">
        <v>6</v>
      </c>
      <c r="J176" s="13" t="s">
        <v>83</v>
      </c>
      <c r="K176" s="13" t="s">
        <v>751</v>
      </c>
      <c r="L176" s="13" t="s">
        <v>1244</v>
      </c>
      <c r="M176" s="13" t="s">
        <v>1318</v>
      </c>
    </row>
    <row r="177" spans="1:13" x14ac:dyDescent="0.3">
      <c r="A177" s="13" t="s">
        <v>84</v>
      </c>
      <c r="B177" s="13" t="s">
        <v>869</v>
      </c>
      <c r="C177" s="13" t="s">
        <v>870</v>
      </c>
      <c r="D177" s="13" t="s">
        <v>871</v>
      </c>
      <c r="E177" s="13" t="s">
        <v>1553</v>
      </c>
      <c r="F177" s="13" t="s">
        <v>259</v>
      </c>
      <c r="G177" s="13" t="s">
        <v>1554</v>
      </c>
      <c r="H177" s="13" t="s">
        <v>1555</v>
      </c>
      <c r="I177" s="14">
        <v>1</v>
      </c>
      <c r="J177" s="13" t="s">
        <v>83</v>
      </c>
      <c r="K177" s="13" t="s">
        <v>751</v>
      </c>
      <c r="L177" s="13" t="s">
        <v>1244</v>
      </c>
      <c r="M177" s="13" t="s">
        <v>322</v>
      </c>
    </row>
    <row r="178" spans="1:13" x14ac:dyDescent="0.3">
      <c r="A178" s="13" t="s">
        <v>157</v>
      </c>
      <c r="B178" s="13" t="s">
        <v>886</v>
      </c>
      <c r="C178" s="13" t="s">
        <v>887</v>
      </c>
      <c r="D178" s="13" t="s">
        <v>888</v>
      </c>
      <c r="E178" s="13" t="s">
        <v>1556</v>
      </c>
      <c r="F178" s="13" t="s">
        <v>259</v>
      </c>
      <c r="G178" s="13" t="s">
        <v>1557</v>
      </c>
      <c r="H178" s="13" t="s">
        <v>1558</v>
      </c>
      <c r="I178" s="14">
        <v>1</v>
      </c>
      <c r="J178" s="13" t="s">
        <v>169</v>
      </c>
      <c r="K178" s="13" t="s">
        <v>441</v>
      </c>
      <c r="L178" s="13" t="s">
        <v>1244</v>
      </c>
      <c r="M178" s="13" t="s">
        <v>322</v>
      </c>
    </row>
    <row r="179" spans="1:13" x14ac:dyDescent="0.3">
      <c r="A179" s="13" t="s">
        <v>225</v>
      </c>
      <c r="B179" s="13" t="s">
        <v>1559</v>
      </c>
      <c r="C179" s="13" t="s">
        <v>1560</v>
      </c>
      <c r="D179" s="13" t="s">
        <v>1561</v>
      </c>
      <c r="E179" s="13" t="s">
        <v>1562</v>
      </c>
      <c r="F179" s="13" t="s">
        <v>259</v>
      </c>
      <c r="G179" s="13" t="s">
        <v>1279</v>
      </c>
      <c r="H179" s="13" t="s">
        <v>1280</v>
      </c>
      <c r="I179" s="14">
        <v>3</v>
      </c>
      <c r="J179" s="13" t="s">
        <v>224</v>
      </c>
      <c r="K179" s="13" t="s">
        <v>307</v>
      </c>
      <c r="L179" s="13" t="s">
        <v>1244</v>
      </c>
      <c r="M179" s="13" t="s">
        <v>1281</v>
      </c>
    </row>
    <row r="180" spans="1:13" x14ac:dyDescent="0.3">
      <c r="A180" s="13" t="s">
        <v>225</v>
      </c>
      <c r="B180" s="13" t="s">
        <v>1559</v>
      </c>
      <c r="C180" s="13" t="s">
        <v>1560</v>
      </c>
      <c r="D180" s="13" t="s">
        <v>1561</v>
      </c>
      <c r="E180" s="13" t="s">
        <v>1562</v>
      </c>
      <c r="F180" s="13" t="s">
        <v>259</v>
      </c>
      <c r="G180" s="13" t="s">
        <v>1535</v>
      </c>
      <c r="H180" s="13" t="s">
        <v>1536</v>
      </c>
      <c r="I180" s="14">
        <v>1</v>
      </c>
      <c r="J180" s="13" t="s">
        <v>224</v>
      </c>
      <c r="K180" s="13" t="s">
        <v>534</v>
      </c>
      <c r="L180" s="13" t="s">
        <v>1244</v>
      </c>
      <c r="M180" s="13" t="s">
        <v>322</v>
      </c>
    </row>
    <row r="181" spans="1:13" x14ac:dyDescent="0.3">
      <c r="A181" s="13" t="s">
        <v>225</v>
      </c>
      <c r="B181" s="13" t="s">
        <v>1559</v>
      </c>
      <c r="C181" s="13" t="s">
        <v>1560</v>
      </c>
      <c r="D181" s="13" t="s">
        <v>1561</v>
      </c>
      <c r="E181" s="13" t="s">
        <v>1562</v>
      </c>
      <c r="F181" s="13" t="s">
        <v>259</v>
      </c>
      <c r="G181" s="13" t="s">
        <v>1529</v>
      </c>
      <c r="H181" s="13" t="s">
        <v>1530</v>
      </c>
      <c r="I181" s="14">
        <v>1</v>
      </c>
      <c r="J181" s="13" t="s">
        <v>224</v>
      </c>
      <c r="K181" s="13" t="s">
        <v>534</v>
      </c>
      <c r="L181" s="13" t="s">
        <v>1244</v>
      </c>
      <c r="M181" s="13" t="s">
        <v>322</v>
      </c>
    </row>
    <row r="182" spans="1:13" x14ac:dyDescent="0.3">
      <c r="A182" s="13" t="s">
        <v>125</v>
      </c>
      <c r="B182" s="13" t="s">
        <v>1563</v>
      </c>
      <c r="C182" s="13" t="s">
        <v>742</v>
      </c>
      <c r="D182" s="13" t="s">
        <v>1564</v>
      </c>
      <c r="E182" s="13" t="s">
        <v>1565</v>
      </c>
      <c r="F182" s="13" t="s">
        <v>259</v>
      </c>
      <c r="G182" s="13" t="s">
        <v>1566</v>
      </c>
      <c r="H182" s="13" t="s">
        <v>1567</v>
      </c>
      <c r="I182" s="14">
        <v>1</v>
      </c>
      <c r="J182" s="13" t="s">
        <v>124</v>
      </c>
      <c r="K182" s="13" t="s">
        <v>429</v>
      </c>
      <c r="L182" s="13" t="s">
        <v>1244</v>
      </c>
      <c r="M182" s="13" t="s">
        <v>1318</v>
      </c>
    </row>
    <row r="183" spans="1:13" x14ac:dyDescent="0.3">
      <c r="A183" s="13" t="s">
        <v>125</v>
      </c>
      <c r="B183" s="13" t="s">
        <v>1563</v>
      </c>
      <c r="C183" s="13" t="s">
        <v>742</v>
      </c>
      <c r="D183" s="13" t="s">
        <v>1564</v>
      </c>
      <c r="E183" s="13" t="s">
        <v>1568</v>
      </c>
      <c r="F183" s="13" t="s">
        <v>259</v>
      </c>
      <c r="G183" s="13" t="s">
        <v>1399</v>
      </c>
      <c r="H183" s="13" t="s">
        <v>1400</v>
      </c>
      <c r="I183" s="14">
        <v>1</v>
      </c>
      <c r="J183" s="13" t="s">
        <v>124</v>
      </c>
      <c r="K183" s="13" t="s">
        <v>460</v>
      </c>
      <c r="L183" s="13" t="s">
        <v>1244</v>
      </c>
      <c r="M183" s="13" t="s">
        <v>322</v>
      </c>
    </row>
    <row r="184" spans="1:13" x14ac:dyDescent="0.3">
      <c r="A184" s="13" t="s">
        <v>26</v>
      </c>
      <c r="B184" s="13" t="s">
        <v>892</v>
      </c>
      <c r="C184" s="13" t="s">
        <v>893</v>
      </c>
      <c r="D184" s="13" t="s">
        <v>894</v>
      </c>
      <c r="E184" s="13" t="s">
        <v>1569</v>
      </c>
      <c r="F184" s="13" t="s">
        <v>259</v>
      </c>
      <c r="G184" s="13" t="s">
        <v>1570</v>
      </c>
      <c r="H184" s="13" t="s">
        <v>1571</v>
      </c>
      <c r="I184" s="14">
        <v>2</v>
      </c>
      <c r="J184" s="13" t="s">
        <v>25</v>
      </c>
      <c r="K184" s="13" t="s">
        <v>361</v>
      </c>
      <c r="L184" s="13" t="s">
        <v>1244</v>
      </c>
      <c r="M184" s="13" t="s">
        <v>1205</v>
      </c>
    </row>
    <row r="185" spans="1:13" x14ac:dyDescent="0.3">
      <c r="A185" s="13" t="s">
        <v>26</v>
      </c>
      <c r="B185" s="13" t="s">
        <v>892</v>
      </c>
      <c r="C185" s="13" t="s">
        <v>893</v>
      </c>
      <c r="D185" s="13" t="s">
        <v>894</v>
      </c>
      <c r="E185" s="13" t="s">
        <v>895</v>
      </c>
      <c r="F185" s="13" t="s">
        <v>259</v>
      </c>
      <c r="G185" s="13" t="s">
        <v>1572</v>
      </c>
      <c r="H185" s="13" t="s">
        <v>1498</v>
      </c>
      <c r="I185" s="14">
        <v>1</v>
      </c>
      <c r="J185" s="13" t="s">
        <v>25</v>
      </c>
      <c r="K185" s="13" t="s">
        <v>666</v>
      </c>
      <c r="L185" s="13" t="s">
        <v>1244</v>
      </c>
      <c r="M185" s="13" t="s">
        <v>340</v>
      </c>
    </row>
    <row r="186" spans="1:13" x14ac:dyDescent="0.3">
      <c r="A186" s="13" t="s">
        <v>26</v>
      </c>
      <c r="B186" s="13" t="s">
        <v>892</v>
      </c>
      <c r="C186" s="13" t="s">
        <v>893</v>
      </c>
      <c r="D186" s="13" t="s">
        <v>894</v>
      </c>
      <c r="E186" s="13" t="s">
        <v>895</v>
      </c>
      <c r="F186" s="13" t="s">
        <v>259</v>
      </c>
      <c r="G186" s="13" t="s">
        <v>1573</v>
      </c>
      <c r="H186" s="13" t="s">
        <v>1574</v>
      </c>
      <c r="I186" s="14">
        <v>1</v>
      </c>
      <c r="J186" s="13" t="s">
        <v>25</v>
      </c>
      <c r="K186" s="13" t="s">
        <v>666</v>
      </c>
      <c r="L186" s="13" t="s">
        <v>1244</v>
      </c>
      <c r="M186" s="13" t="s">
        <v>340</v>
      </c>
    </row>
    <row r="187" spans="1:13" x14ac:dyDescent="0.3">
      <c r="A187" s="13" t="s">
        <v>26</v>
      </c>
      <c r="B187" s="13" t="s">
        <v>892</v>
      </c>
      <c r="C187" s="13" t="s">
        <v>893</v>
      </c>
      <c r="D187" s="13" t="s">
        <v>894</v>
      </c>
      <c r="E187" s="13" t="s">
        <v>895</v>
      </c>
      <c r="F187" s="13" t="s">
        <v>259</v>
      </c>
      <c r="G187" s="13" t="s">
        <v>1575</v>
      </c>
      <c r="H187" s="13" t="s">
        <v>1576</v>
      </c>
      <c r="I187" s="14">
        <v>1</v>
      </c>
      <c r="J187" s="13" t="s">
        <v>25</v>
      </c>
      <c r="K187" s="13" t="s">
        <v>666</v>
      </c>
      <c r="L187" s="13" t="s">
        <v>1244</v>
      </c>
      <c r="M187" s="13" t="s">
        <v>340</v>
      </c>
    </row>
    <row r="188" spans="1:13" x14ac:dyDescent="0.3">
      <c r="A188" s="13" t="s">
        <v>26</v>
      </c>
      <c r="B188" s="13" t="s">
        <v>892</v>
      </c>
      <c r="C188" s="13" t="s">
        <v>893</v>
      </c>
      <c r="D188" s="13" t="s">
        <v>894</v>
      </c>
      <c r="E188" s="13" t="s">
        <v>895</v>
      </c>
      <c r="F188" s="13" t="s">
        <v>259</v>
      </c>
      <c r="G188" s="13" t="s">
        <v>1577</v>
      </c>
      <c r="H188" s="13" t="s">
        <v>1578</v>
      </c>
      <c r="I188" s="14">
        <v>1</v>
      </c>
      <c r="J188" s="13" t="s">
        <v>25</v>
      </c>
      <c r="K188" s="13" t="s">
        <v>666</v>
      </c>
      <c r="L188" s="13" t="s">
        <v>1244</v>
      </c>
      <c r="M188" s="13" t="s">
        <v>322</v>
      </c>
    </row>
    <row r="189" spans="1:13" x14ac:dyDescent="0.3">
      <c r="A189" s="13" t="s">
        <v>26</v>
      </c>
      <c r="B189" s="13" t="s">
        <v>892</v>
      </c>
      <c r="C189" s="13" t="s">
        <v>893</v>
      </c>
      <c r="D189" s="13" t="s">
        <v>894</v>
      </c>
      <c r="E189" s="13" t="s">
        <v>1579</v>
      </c>
      <c r="F189" s="13" t="s">
        <v>259</v>
      </c>
      <c r="G189" s="13" t="s">
        <v>1580</v>
      </c>
      <c r="H189" s="13" t="s">
        <v>1581</v>
      </c>
      <c r="I189" s="14">
        <v>1</v>
      </c>
      <c r="J189" s="13" t="s">
        <v>25</v>
      </c>
      <c r="K189" s="13" t="s">
        <v>314</v>
      </c>
      <c r="L189" s="13" t="s">
        <v>1244</v>
      </c>
      <c r="M189" s="13" t="s">
        <v>340</v>
      </c>
    </row>
    <row r="190" spans="1:13" x14ac:dyDescent="0.3">
      <c r="A190" s="13" t="s">
        <v>26</v>
      </c>
      <c r="B190" s="13" t="s">
        <v>892</v>
      </c>
      <c r="C190" s="13" t="s">
        <v>893</v>
      </c>
      <c r="D190" s="13" t="s">
        <v>894</v>
      </c>
      <c r="E190" s="13" t="s">
        <v>1582</v>
      </c>
      <c r="F190" s="13" t="s">
        <v>259</v>
      </c>
      <c r="G190" s="13" t="s">
        <v>1583</v>
      </c>
      <c r="H190" s="13" t="s">
        <v>1584</v>
      </c>
      <c r="I190" s="14">
        <v>1</v>
      </c>
      <c r="J190" s="13" t="s">
        <v>25</v>
      </c>
      <c r="K190" s="13" t="s">
        <v>441</v>
      </c>
      <c r="L190" s="13" t="s">
        <v>1244</v>
      </c>
      <c r="M190" s="13" t="s">
        <v>1585</v>
      </c>
    </row>
    <row r="191" spans="1:13" x14ac:dyDescent="0.3">
      <c r="A191" s="13" t="s">
        <v>26</v>
      </c>
      <c r="B191" s="13" t="s">
        <v>892</v>
      </c>
      <c r="C191" s="13" t="s">
        <v>893</v>
      </c>
      <c r="D191" s="13" t="s">
        <v>894</v>
      </c>
      <c r="E191" s="13" t="s">
        <v>902</v>
      </c>
      <c r="F191" s="13" t="s">
        <v>259</v>
      </c>
      <c r="G191" s="13" t="s">
        <v>1570</v>
      </c>
      <c r="H191" s="13" t="s">
        <v>1571</v>
      </c>
      <c r="I191" s="14">
        <v>1</v>
      </c>
      <c r="J191" s="13" t="s">
        <v>25</v>
      </c>
      <c r="K191" s="13" t="s">
        <v>714</v>
      </c>
      <c r="L191" s="13" t="s">
        <v>1244</v>
      </c>
      <c r="M191" s="13" t="s">
        <v>1205</v>
      </c>
    </row>
    <row r="192" spans="1:13" x14ac:dyDescent="0.3">
      <c r="A192" s="13" t="s">
        <v>30</v>
      </c>
      <c r="B192" s="13" t="s">
        <v>905</v>
      </c>
      <c r="C192" s="13" t="s">
        <v>604</v>
      </c>
      <c r="D192" s="13" t="s">
        <v>906</v>
      </c>
      <c r="E192" s="13" t="s">
        <v>907</v>
      </c>
      <c r="F192" s="13" t="s">
        <v>259</v>
      </c>
      <c r="G192" s="13" t="s">
        <v>1586</v>
      </c>
      <c r="H192" s="13" t="s">
        <v>1587</v>
      </c>
      <c r="I192" s="14">
        <v>1</v>
      </c>
      <c r="J192" s="13" t="s">
        <v>29</v>
      </c>
      <c r="K192" s="13" t="s">
        <v>406</v>
      </c>
      <c r="L192" s="13" t="s">
        <v>1244</v>
      </c>
      <c r="M192" s="13" t="s">
        <v>1588</v>
      </c>
    </row>
    <row r="193" spans="1:13" x14ac:dyDescent="0.3">
      <c r="A193" s="13" t="s">
        <v>30</v>
      </c>
      <c r="B193" s="13" t="s">
        <v>905</v>
      </c>
      <c r="C193" s="13" t="s">
        <v>604</v>
      </c>
      <c r="D193" s="13" t="s">
        <v>906</v>
      </c>
      <c r="E193" s="13" t="s">
        <v>907</v>
      </c>
      <c r="F193" s="13" t="s">
        <v>259</v>
      </c>
      <c r="G193" s="13" t="s">
        <v>1589</v>
      </c>
      <c r="H193" s="13" t="s">
        <v>1590</v>
      </c>
      <c r="I193" s="14">
        <v>1</v>
      </c>
      <c r="J193" s="13" t="s">
        <v>29</v>
      </c>
      <c r="K193" s="13" t="s">
        <v>406</v>
      </c>
      <c r="L193" s="13" t="s">
        <v>1244</v>
      </c>
      <c r="M193" s="13" t="s">
        <v>1318</v>
      </c>
    </row>
    <row r="194" spans="1:13" x14ac:dyDescent="0.3">
      <c r="A194" s="13" t="s">
        <v>30</v>
      </c>
      <c r="B194" s="13" t="s">
        <v>905</v>
      </c>
      <c r="C194" s="13" t="s">
        <v>604</v>
      </c>
      <c r="D194" s="13" t="s">
        <v>906</v>
      </c>
      <c r="E194" s="13" t="s">
        <v>1591</v>
      </c>
      <c r="F194" s="13" t="s">
        <v>374</v>
      </c>
      <c r="G194" s="13" t="s">
        <v>1592</v>
      </c>
      <c r="H194" s="13" t="s">
        <v>1593</v>
      </c>
      <c r="I194" s="14">
        <v>2</v>
      </c>
      <c r="J194" s="13" t="s">
        <v>29</v>
      </c>
      <c r="K194" s="13" t="s">
        <v>406</v>
      </c>
      <c r="L194" s="13" t="s">
        <v>1244</v>
      </c>
      <c r="M194" s="13" t="s">
        <v>1289</v>
      </c>
    </row>
    <row r="195" spans="1:13" x14ac:dyDescent="0.3">
      <c r="A195" s="13" t="s">
        <v>30</v>
      </c>
      <c r="B195" s="13" t="s">
        <v>905</v>
      </c>
      <c r="C195" s="13" t="s">
        <v>604</v>
      </c>
      <c r="D195" s="13" t="s">
        <v>906</v>
      </c>
      <c r="E195" s="13" t="s">
        <v>910</v>
      </c>
      <c r="F195" s="13" t="s">
        <v>259</v>
      </c>
      <c r="G195" s="13" t="s">
        <v>1594</v>
      </c>
      <c r="H195" s="13" t="s">
        <v>1595</v>
      </c>
      <c r="I195" s="14">
        <v>3</v>
      </c>
      <c r="J195" s="13" t="s">
        <v>29</v>
      </c>
      <c r="K195" s="13" t="s">
        <v>911</v>
      </c>
      <c r="L195" s="13" t="s">
        <v>1244</v>
      </c>
      <c r="M195" s="13" t="s">
        <v>1318</v>
      </c>
    </row>
    <row r="196" spans="1:13" x14ac:dyDescent="0.3">
      <c r="A196" s="13" t="s">
        <v>30</v>
      </c>
      <c r="B196" s="13" t="s">
        <v>905</v>
      </c>
      <c r="C196" s="13" t="s">
        <v>604</v>
      </c>
      <c r="D196" s="13" t="s">
        <v>906</v>
      </c>
      <c r="E196" s="13" t="s">
        <v>1596</v>
      </c>
      <c r="F196" s="13" t="s">
        <v>259</v>
      </c>
      <c r="G196" s="13" t="s">
        <v>1597</v>
      </c>
      <c r="H196" s="13" t="s">
        <v>1598</v>
      </c>
      <c r="I196" s="14">
        <v>2</v>
      </c>
      <c r="J196" s="13" t="s">
        <v>29</v>
      </c>
      <c r="K196" s="13" t="s">
        <v>399</v>
      </c>
      <c r="L196" s="13" t="s">
        <v>1244</v>
      </c>
      <c r="M196" s="13" t="s">
        <v>322</v>
      </c>
    </row>
    <row r="197" spans="1:13" x14ac:dyDescent="0.3">
      <c r="A197" s="13" t="s">
        <v>30</v>
      </c>
      <c r="B197" s="13" t="s">
        <v>905</v>
      </c>
      <c r="C197" s="13" t="s">
        <v>604</v>
      </c>
      <c r="D197" s="13" t="s">
        <v>906</v>
      </c>
      <c r="E197" s="13" t="s">
        <v>914</v>
      </c>
      <c r="F197" s="13" t="s">
        <v>259</v>
      </c>
      <c r="G197" s="13" t="s">
        <v>1599</v>
      </c>
      <c r="H197" s="13" t="s">
        <v>1600</v>
      </c>
      <c r="I197" s="14">
        <v>2</v>
      </c>
      <c r="J197" s="13" t="s">
        <v>29</v>
      </c>
      <c r="K197" s="13" t="s">
        <v>429</v>
      </c>
      <c r="L197" s="13" t="s">
        <v>1244</v>
      </c>
      <c r="M197" s="13" t="s">
        <v>1601</v>
      </c>
    </row>
    <row r="198" spans="1:13" x14ac:dyDescent="0.3">
      <c r="A198" s="13" t="s">
        <v>30</v>
      </c>
      <c r="B198" s="13" t="s">
        <v>905</v>
      </c>
      <c r="C198" s="13" t="s">
        <v>604</v>
      </c>
      <c r="D198" s="13" t="s">
        <v>906</v>
      </c>
      <c r="E198" s="13" t="s">
        <v>1602</v>
      </c>
      <c r="F198" s="13" t="s">
        <v>259</v>
      </c>
      <c r="G198" s="13" t="s">
        <v>1541</v>
      </c>
      <c r="H198" s="13" t="s">
        <v>1542</v>
      </c>
      <c r="I198" s="14">
        <v>1</v>
      </c>
      <c r="J198" s="13" t="s">
        <v>29</v>
      </c>
      <c r="K198" s="13" t="s">
        <v>770</v>
      </c>
      <c r="L198" s="13" t="s">
        <v>1244</v>
      </c>
      <c r="M198" s="13" t="s">
        <v>1428</v>
      </c>
    </row>
    <row r="199" spans="1:13" x14ac:dyDescent="0.3">
      <c r="A199" s="13" t="s">
        <v>30</v>
      </c>
      <c r="B199" s="13" t="s">
        <v>905</v>
      </c>
      <c r="C199" s="13" t="s">
        <v>604</v>
      </c>
      <c r="D199" s="13" t="s">
        <v>906</v>
      </c>
      <c r="E199" s="13" t="s">
        <v>915</v>
      </c>
      <c r="F199" s="13" t="s">
        <v>259</v>
      </c>
      <c r="G199" s="13" t="s">
        <v>1279</v>
      </c>
      <c r="H199" s="13" t="s">
        <v>1280</v>
      </c>
      <c r="I199" s="14">
        <v>1</v>
      </c>
      <c r="J199" s="13" t="s">
        <v>29</v>
      </c>
      <c r="K199" s="13" t="s">
        <v>262</v>
      </c>
      <c r="L199" s="13" t="s">
        <v>1244</v>
      </c>
      <c r="M199" s="13" t="s">
        <v>1281</v>
      </c>
    </row>
    <row r="200" spans="1:13" x14ac:dyDescent="0.3">
      <c r="A200" s="13" t="s">
        <v>30</v>
      </c>
      <c r="B200" s="13" t="s">
        <v>905</v>
      </c>
      <c r="C200" s="13" t="s">
        <v>604</v>
      </c>
      <c r="D200" s="13" t="s">
        <v>906</v>
      </c>
      <c r="E200" s="13" t="s">
        <v>915</v>
      </c>
      <c r="F200" s="13" t="s">
        <v>259</v>
      </c>
      <c r="G200" s="13" t="s">
        <v>1603</v>
      </c>
      <c r="H200" s="13" t="s">
        <v>1604</v>
      </c>
      <c r="I200" s="14">
        <v>1</v>
      </c>
      <c r="J200" s="13" t="s">
        <v>29</v>
      </c>
      <c r="K200" s="13" t="s">
        <v>262</v>
      </c>
      <c r="L200" s="13" t="s">
        <v>1244</v>
      </c>
      <c r="M200" s="13" t="s">
        <v>934</v>
      </c>
    </row>
    <row r="201" spans="1:13" x14ac:dyDescent="0.3">
      <c r="A201" s="13" t="s">
        <v>30</v>
      </c>
      <c r="B201" s="13" t="s">
        <v>905</v>
      </c>
      <c r="C201" s="13" t="s">
        <v>604</v>
      </c>
      <c r="D201" s="13" t="s">
        <v>906</v>
      </c>
      <c r="E201" s="13" t="s">
        <v>1605</v>
      </c>
      <c r="F201" s="13" t="s">
        <v>259</v>
      </c>
      <c r="G201" s="13" t="s">
        <v>1597</v>
      </c>
      <c r="H201" s="13" t="s">
        <v>1598</v>
      </c>
      <c r="I201" s="14">
        <v>1</v>
      </c>
      <c r="J201" s="13" t="s">
        <v>29</v>
      </c>
      <c r="K201" s="13" t="s">
        <v>663</v>
      </c>
      <c r="L201" s="13" t="s">
        <v>1244</v>
      </c>
      <c r="M201" s="13" t="s">
        <v>322</v>
      </c>
    </row>
    <row r="202" spans="1:13" x14ac:dyDescent="0.3">
      <c r="A202" s="13" t="s">
        <v>30</v>
      </c>
      <c r="B202" s="13" t="s">
        <v>905</v>
      </c>
      <c r="C202" s="13" t="s">
        <v>604</v>
      </c>
      <c r="D202" s="13" t="s">
        <v>906</v>
      </c>
      <c r="E202" s="13" t="s">
        <v>921</v>
      </c>
      <c r="F202" s="13" t="s">
        <v>259</v>
      </c>
      <c r="G202" s="13" t="s">
        <v>1606</v>
      </c>
      <c r="H202" s="13" t="s">
        <v>1607</v>
      </c>
      <c r="I202" s="14">
        <v>2</v>
      </c>
      <c r="J202" s="13" t="s">
        <v>29</v>
      </c>
      <c r="K202" s="13" t="s">
        <v>922</v>
      </c>
      <c r="L202" s="13" t="s">
        <v>1244</v>
      </c>
      <c r="M202" s="13" t="s">
        <v>1608</v>
      </c>
    </row>
    <row r="203" spans="1:13" x14ac:dyDescent="0.3">
      <c r="A203" s="13" t="s">
        <v>30</v>
      </c>
      <c r="B203" s="13" t="s">
        <v>905</v>
      </c>
      <c r="C203" s="13" t="s">
        <v>604</v>
      </c>
      <c r="D203" s="13" t="s">
        <v>906</v>
      </c>
      <c r="E203" s="13" t="s">
        <v>927</v>
      </c>
      <c r="F203" s="13" t="s">
        <v>259</v>
      </c>
      <c r="G203" s="13" t="s">
        <v>1279</v>
      </c>
      <c r="H203" s="13" t="s">
        <v>1280</v>
      </c>
      <c r="I203" s="14">
        <v>1</v>
      </c>
      <c r="J203" s="13" t="s">
        <v>29</v>
      </c>
      <c r="K203" s="13" t="s">
        <v>534</v>
      </c>
      <c r="L203" s="13" t="s">
        <v>1244</v>
      </c>
      <c r="M203" s="13" t="s">
        <v>1281</v>
      </c>
    </row>
    <row r="204" spans="1:13" x14ac:dyDescent="0.3">
      <c r="A204" s="13" t="s">
        <v>30</v>
      </c>
      <c r="B204" s="13" t="s">
        <v>905</v>
      </c>
      <c r="C204" s="13" t="s">
        <v>604</v>
      </c>
      <c r="D204" s="13" t="s">
        <v>906</v>
      </c>
      <c r="E204" s="13" t="s">
        <v>928</v>
      </c>
      <c r="F204" s="13" t="s">
        <v>259</v>
      </c>
      <c r="G204" s="13" t="s">
        <v>1399</v>
      </c>
      <c r="H204" s="13" t="s">
        <v>1400</v>
      </c>
      <c r="I204" s="14">
        <v>1</v>
      </c>
      <c r="J204" s="13" t="s">
        <v>29</v>
      </c>
      <c r="K204" s="13" t="s">
        <v>534</v>
      </c>
      <c r="L204" s="13" t="s">
        <v>1244</v>
      </c>
      <c r="M204" s="13" t="s">
        <v>322</v>
      </c>
    </row>
    <row r="205" spans="1:13" x14ac:dyDescent="0.3">
      <c r="A205" s="13" t="s">
        <v>30</v>
      </c>
      <c r="B205" s="13" t="s">
        <v>905</v>
      </c>
      <c r="C205" s="13" t="s">
        <v>604</v>
      </c>
      <c r="D205" s="13" t="s">
        <v>906</v>
      </c>
      <c r="E205" s="13" t="s">
        <v>1609</v>
      </c>
      <c r="F205" s="13" t="s">
        <v>259</v>
      </c>
      <c r="G205" s="13" t="s">
        <v>1606</v>
      </c>
      <c r="H205" s="13" t="s">
        <v>1607</v>
      </c>
      <c r="I205" s="14">
        <v>5</v>
      </c>
      <c r="J205" s="13" t="s">
        <v>29</v>
      </c>
      <c r="K205" s="13" t="s">
        <v>314</v>
      </c>
      <c r="L205" s="13" t="s">
        <v>1244</v>
      </c>
      <c r="M205" s="13" t="s">
        <v>1608</v>
      </c>
    </row>
    <row r="206" spans="1:13" x14ac:dyDescent="0.3">
      <c r="A206" s="13" t="s">
        <v>30</v>
      </c>
      <c r="B206" s="13" t="s">
        <v>905</v>
      </c>
      <c r="C206" s="13" t="s">
        <v>604</v>
      </c>
      <c r="D206" s="13" t="s">
        <v>906</v>
      </c>
      <c r="E206" s="13" t="s">
        <v>1610</v>
      </c>
      <c r="F206" s="13" t="s">
        <v>259</v>
      </c>
      <c r="G206" s="13" t="s">
        <v>1597</v>
      </c>
      <c r="H206" s="13" t="s">
        <v>1598</v>
      </c>
      <c r="I206" s="14">
        <v>3</v>
      </c>
      <c r="J206" s="13" t="s">
        <v>29</v>
      </c>
      <c r="K206" s="13" t="s">
        <v>314</v>
      </c>
      <c r="L206" s="13" t="s">
        <v>1244</v>
      </c>
      <c r="M206" s="13" t="s">
        <v>322</v>
      </c>
    </row>
    <row r="207" spans="1:13" x14ac:dyDescent="0.3">
      <c r="A207" s="13" t="s">
        <v>30</v>
      </c>
      <c r="B207" s="13" t="s">
        <v>905</v>
      </c>
      <c r="C207" s="13" t="s">
        <v>604</v>
      </c>
      <c r="D207" s="13" t="s">
        <v>906</v>
      </c>
      <c r="E207" s="13" t="s">
        <v>929</v>
      </c>
      <c r="F207" s="13" t="s">
        <v>259</v>
      </c>
      <c r="G207" s="13" t="s">
        <v>1606</v>
      </c>
      <c r="H207" s="13" t="s">
        <v>1607</v>
      </c>
      <c r="I207" s="14">
        <v>3</v>
      </c>
      <c r="J207" s="13" t="s">
        <v>29</v>
      </c>
      <c r="K207" s="13" t="s">
        <v>714</v>
      </c>
      <c r="L207" s="13" t="s">
        <v>1244</v>
      </c>
      <c r="M207" s="13" t="s">
        <v>1608</v>
      </c>
    </row>
    <row r="208" spans="1:13" x14ac:dyDescent="0.3">
      <c r="A208" s="13" t="s">
        <v>30</v>
      </c>
      <c r="B208" s="13" t="s">
        <v>905</v>
      </c>
      <c r="C208" s="13" t="s">
        <v>604</v>
      </c>
      <c r="D208" s="13" t="s">
        <v>906</v>
      </c>
      <c r="E208" s="13" t="s">
        <v>929</v>
      </c>
      <c r="F208" s="13" t="s">
        <v>259</v>
      </c>
      <c r="G208" s="13" t="s">
        <v>1603</v>
      </c>
      <c r="H208" s="13" t="s">
        <v>1604</v>
      </c>
      <c r="I208" s="14">
        <v>1</v>
      </c>
      <c r="J208" s="13" t="s">
        <v>29</v>
      </c>
      <c r="K208" s="13" t="s">
        <v>714</v>
      </c>
      <c r="L208" s="13" t="s">
        <v>1244</v>
      </c>
      <c r="M208" s="13" t="s">
        <v>934</v>
      </c>
    </row>
    <row r="209" spans="1:13" x14ac:dyDescent="0.3">
      <c r="A209" s="13" t="s">
        <v>30</v>
      </c>
      <c r="B209" s="13" t="s">
        <v>905</v>
      </c>
      <c r="C209" s="13" t="s">
        <v>604</v>
      </c>
      <c r="D209" s="13" t="s">
        <v>906</v>
      </c>
      <c r="E209" s="13" t="s">
        <v>1611</v>
      </c>
      <c r="F209" s="13" t="s">
        <v>374</v>
      </c>
      <c r="G209" s="13" t="s">
        <v>1597</v>
      </c>
      <c r="H209" s="13" t="s">
        <v>1598</v>
      </c>
      <c r="I209" s="14">
        <v>3</v>
      </c>
      <c r="J209" s="13" t="s">
        <v>29</v>
      </c>
      <c r="K209" s="13" t="s">
        <v>648</v>
      </c>
      <c r="L209" s="13" t="s">
        <v>1244</v>
      </c>
      <c r="M209" s="13" t="s">
        <v>322</v>
      </c>
    </row>
    <row r="210" spans="1:13" x14ac:dyDescent="0.3">
      <c r="A210" s="13" t="s">
        <v>78</v>
      </c>
      <c r="B210" s="13" t="s">
        <v>938</v>
      </c>
      <c r="C210" s="13" t="s">
        <v>288</v>
      </c>
      <c r="D210" s="13" t="s">
        <v>939</v>
      </c>
      <c r="E210" s="13" t="s">
        <v>1612</v>
      </c>
      <c r="F210" s="13" t="s">
        <v>259</v>
      </c>
      <c r="G210" s="13" t="s">
        <v>1434</v>
      </c>
      <c r="H210" s="13" t="s">
        <v>1435</v>
      </c>
      <c r="I210" s="14">
        <v>1</v>
      </c>
      <c r="J210" s="13" t="s">
        <v>77</v>
      </c>
      <c r="K210" s="13" t="s">
        <v>420</v>
      </c>
      <c r="L210" s="13" t="s">
        <v>1244</v>
      </c>
      <c r="M210" s="13" t="s">
        <v>1281</v>
      </c>
    </row>
    <row r="211" spans="1:13" x14ac:dyDescent="0.3">
      <c r="A211" s="13" t="s">
        <v>78</v>
      </c>
      <c r="B211" s="13" t="s">
        <v>938</v>
      </c>
      <c r="C211" s="13" t="s">
        <v>288</v>
      </c>
      <c r="D211" s="13" t="s">
        <v>939</v>
      </c>
      <c r="E211" s="13" t="s">
        <v>1612</v>
      </c>
      <c r="F211" s="13" t="s">
        <v>259</v>
      </c>
      <c r="G211" s="13" t="s">
        <v>1380</v>
      </c>
      <c r="H211" s="13" t="s">
        <v>1381</v>
      </c>
      <c r="I211" s="14">
        <v>1</v>
      </c>
      <c r="J211" s="13" t="s">
        <v>77</v>
      </c>
      <c r="K211" s="13" t="s">
        <v>420</v>
      </c>
      <c r="L211" s="13" t="s">
        <v>1244</v>
      </c>
      <c r="M211" s="13" t="s">
        <v>1281</v>
      </c>
    </row>
    <row r="212" spans="1:13" x14ac:dyDescent="0.3">
      <c r="A212" s="13" t="s">
        <v>78</v>
      </c>
      <c r="B212" s="13" t="s">
        <v>938</v>
      </c>
      <c r="C212" s="13" t="s">
        <v>288</v>
      </c>
      <c r="D212" s="13" t="s">
        <v>939</v>
      </c>
      <c r="E212" s="13" t="s">
        <v>1613</v>
      </c>
      <c r="F212" s="13" t="s">
        <v>259</v>
      </c>
      <c r="G212" s="13" t="s">
        <v>1434</v>
      </c>
      <c r="H212" s="13" t="s">
        <v>1435</v>
      </c>
      <c r="I212" s="14">
        <v>2</v>
      </c>
      <c r="J212" s="13" t="s">
        <v>77</v>
      </c>
      <c r="K212" s="13" t="s">
        <v>663</v>
      </c>
      <c r="L212" s="13" t="s">
        <v>1244</v>
      </c>
      <c r="M212" s="13" t="s">
        <v>1281</v>
      </c>
    </row>
    <row r="213" spans="1:13" x14ac:dyDescent="0.3">
      <c r="A213" s="13" t="s">
        <v>78</v>
      </c>
      <c r="B213" s="13" t="s">
        <v>938</v>
      </c>
      <c r="C213" s="13" t="s">
        <v>288</v>
      </c>
      <c r="D213" s="13" t="s">
        <v>939</v>
      </c>
      <c r="E213" s="13" t="s">
        <v>1613</v>
      </c>
      <c r="F213" s="13" t="s">
        <v>259</v>
      </c>
      <c r="G213" s="13" t="s">
        <v>1380</v>
      </c>
      <c r="H213" s="13" t="s">
        <v>1381</v>
      </c>
      <c r="I213" s="14">
        <v>2</v>
      </c>
      <c r="J213" s="13" t="s">
        <v>77</v>
      </c>
      <c r="K213" s="13" t="s">
        <v>663</v>
      </c>
      <c r="L213" s="13" t="s">
        <v>1244</v>
      </c>
      <c r="M213" s="13" t="s">
        <v>1281</v>
      </c>
    </row>
    <row r="214" spans="1:13" x14ac:dyDescent="0.3">
      <c r="A214" s="13" t="s">
        <v>78</v>
      </c>
      <c r="B214" s="13" t="s">
        <v>938</v>
      </c>
      <c r="C214" s="13" t="s">
        <v>288</v>
      </c>
      <c r="D214" s="13" t="s">
        <v>939</v>
      </c>
      <c r="E214" s="13" t="s">
        <v>1614</v>
      </c>
      <c r="F214" s="13" t="s">
        <v>259</v>
      </c>
      <c r="G214" s="13" t="s">
        <v>1615</v>
      </c>
      <c r="H214" s="13" t="s">
        <v>1616</v>
      </c>
      <c r="I214" s="14">
        <v>2</v>
      </c>
      <c r="J214" s="13" t="s">
        <v>77</v>
      </c>
      <c r="K214" s="13" t="s">
        <v>441</v>
      </c>
      <c r="L214" s="13" t="s">
        <v>1244</v>
      </c>
      <c r="M214" s="13" t="s">
        <v>1318</v>
      </c>
    </row>
    <row r="215" spans="1:13" x14ac:dyDescent="0.3">
      <c r="A215" s="13" t="s">
        <v>78</v>
      </c>
      <c r="B215" s="13" t="s">
        <v>938</v>
      </c>
      <c r="C215" s="13" t="s">
        <v>288</v>
      </c>
      <c r="D215" s="13" t="s">
        <v>939</v>
      </c>
      <c r="E215" s="13" t="s">
        <v>1614</v>
      </c>
      <c r="F215" s="13" t="s">
        <v>259</v>
      </c>
      <c r="G215" s="13" t="s">
        <v>1617</v>
      </c>
      <c r="H215" s="13" t="s">
        <v>1618</v>
      </c>
      <c r="I215" s="14">
        <v>2</v>
      </c>
      <c r="J215" s="13" t="s">
        <v>77</v>
      </c>
      <c r="K215" s="13" t="s">
        <v>441</v>
      </c>
      <c r="L215" s="13" t="s">
        <v>1244</v>
      </c>
      <c r="M215" s="13" t="s">
        <v>1318</v>
      </c>
    </row>
    <row r="216" spans="1:13" x14ac:dyDescent="0.3">
      <c r="A216" s="13" t="s">
        <v>78</v>
      </c>
      <c r="B216" s="13" t="s">
        <v>938</v>
      </c>
      <c r="C216" s="13" t="s">
        <v>288</v>
      </c>
      <c r="D216" s="13" t="s">
        <v>939</v>
      </c>
      <c r="E216" s="13" t="s">
        <v>1614</v>
      </c>
      <c r="F216" s="13" t="s">
        <v>259</v>
      </c>
      <c r="G216" s="13" t="s">
        <v>1619</v>
      </c>
      <c r="H216" s="13" t="s">
        <v>1620</v>
      </c>
      <c r="I216" s="14">
        <v>3</v>
      </c>
      <c r="J216" s="13" t="s">
        <v>77</v>
      </c>
      <c r="K216" s="13" t="s">
        <v>441</v>
      </c>
      <c r="L216" s="13" t="s">
        <v>1244</v>
      </c>
      <c r="M216" s="13" t="s">
        <v>1318</v>
      </c>
    </row>
    <row r="217" spans="1:13" x14ac:dyDescent="0.3">
      <c r="A217" s="13" t="s">
        <v>92</v>
      </c>
      <c r="B217" s="13" t="s">
        <v>949</v>
      </c>
      <c r="C217" s="13" t="s">
        <v>742</v>
      </c>
      <c r="D217" s="13" t="s">
        <v>950</v>
      </c>
      <c r="E217" s="13" t="s">
        <v>1621</v>
      </c>
      <c r="F217" s="13" t="s">
        <v>259</v>
      </c>
      <c r="G217" s="13" t="s">
        <v>1622</v>
      </c>
      <c r="H217" s="13" t="s">
        <v>1623</v>
      </c>
      <c r="I217" s="14">
        <v>1</v>
      </c>
      <c r="J217" s="13" t="s">
        <v>91</v>
      </c>
      <c r="K217" s="13" t="s">
        <v>1132</v>
      </c>
      <c r="L217" s="13" t="s">
        <v>1244</v>
      </c>
      <c r="M217" s="13" t="s">
        <v>934</v>
      </c>
    </row>
    <row r="218" spans="1:13" x14ac:dyDescent="0.3">
      <c r="A218" s="13" t="s">
        <v>92</v>
      </c>
      <c r="B218" s="13" t="s">
        <v>949</v>
      </c>
      <c r="C218" s="13" t="s">
        <v>742</v>
      </c>
      <c r="D218" s="13" t="s">
        <v>950</v>
      </c>
      <c r="E218" s="13" t="s">
        <v>1624</v>
      </c>
      <c r="F218" s="13" t="s">
        <v>259</v>
      </c>
      <c r="G218" s="13" t="s">
        <v>1625</v>
      </c>
      <c r="H218" s="13" t="s">
        <v>1626</v>
      </c>
      <c r="I218" s="14">
        <v>2</v>
      </c>
      <c r="J218" s="13" t="s">
        <v>91</v>
      </c>
      <c r="K218" s="13" t="s">
        <v>399</v>
      </c>
      <c r="L218" s="13" t="s">
        <v>1244</v>
      </c>
      <c r="M218" s="13" t="s">
        <v>1627</v>
      </c>
    </row>
    <row r="219" spans="1:13" x14ac:dyDescent="0.3">
      <c r="A219" s="13" t="s">
        <v>44</v>
      </c>
      <c r="B219" s="13" t="s">
        <v>954</v>
      </c>
      <c r="C219" s="13" t="s">
        <v>756</v>
      </c>
      <c r="D219" s="13" t="s">
        <v>955</v>
      </c>
      <c r="E219" s="13" t="s">
        <v>1628</v>
      </c>
      <c r="F219" s="13" t="s">
        <v>259</v>
      </c>
      <c r="G219" s="13" t="s">
        <v>1629</v>
      </c>
      <c r="H219" s="13" t="s">
        <v>1630</v>
      </c>
      <c r="I219" s="14">
        <v>1</v>
      </c>
      <c r="J219" s="13" t="s">
        <v>43</v>
      </c>
      <c r="K219" s="13" t="s">
        <v>297</v>
      </c>
      <c r="L219" s="13" t="s">
        <v>1244</v>
      </c>
      <c r="M219" s="13" t="s">
        <v>1318</v>
      </c>
    </row>
    <row r="220" spans="1:13" x14ac:dyDescent="0.3">
      <c r="A220" s="13" t="s">
        <v>44</v>
      </c>
      <c r="B220" s="13" t="s">
        <v>954</v>
      </c>
      <c r="C220" s="13" t="s">
        <v>756</v>
      </c>
      <c r="D220" s="13" t="s">
        <v>955</v>
      </c>
      <c r="E220" s="13" t="s">
        <v>1631</v>
      </c>
      <c r="F220" s="13" t="s">
        <v>259</v>
      </c>
      <c r="G220" s="13" t="s">
        <v>1629</v>
      </c>
      <c r="H220" s="13" t="s">
        <v>1630</v>
      </c>
      <c r="I220" s="14">
        <v>2</v>
      </c>
      <c r="J220" s="13" t="s">
        <v>43</v>
      </c>
      <c r="K220" s="13" t="s">
        <v>304</v>
      </c>
      <c r="L220" s="13" t="s">
        <v>1244</v>
      </c>
      <c r="M220" s="13" t="s">
        <v>1318</v>
      </c>
    </row>
    <row r="221" spans="1:13" x14ac:dyDescent="0.3">
      <c r="A221" s="13" t="s">
        <v>44</v>
      </c>
      <c r="B221" s="13" t="s">
        <v>954</v>
      </c>
      <c r="C221" s="13" t="s">
        <v>756</v>
      </c>
      <c r="D221" s="13" t="s">
        <v>955</v>
      </c>
      <c r="E221" s="13" t="s">
        <v>1632</v>
      </c>
      <c r="F221" s="13" t="s">
        <v>259</v>
      </c>
      <c r="G221" s="13" t="s">
        <v>1629</v>
      </c>
      <c r="H221" s="13" t="s">
        <v>1630</v>
      </c>
      <c r="I221" s="14">
        <v>1</v>
      </c>
      <c r="J221" s="13" t="s">
        <v>43</v>
      </c>
      <c r="K221" s="13" t="s">
        <v>525</v>
      </c>
      <c r="L221" s="13" t="s">
        <v>1244</v>
      </c>
      <c r="M221" s="13" t="s">
        <v>1318</v>
      </c>
    </row>
    <row r="222" spans="1:13" x14ac:dyDescent="0.3">
      <c r="A222" s="13" t="s">
        <v>44</v>
      </c>
      <c r="B222" s="13" t="s">
        <v>954</v>
      </c>
      <c r="C222" s="13" t="s">
        <v>756</v>
      </c>
      <c r="D222" s="13" t="s">
        <v>955</v>
      </c>
      <c r="E222" s="13" t="s">
        <v>1633</v>
      </c>
      <c r="F222" s="13" t="s">
        <v>259</v>
      </c>
      <c r="G222" s="13" t="s">
        <v>1629</v>
      </c>
      <c r="H222" s="13" t="s">
        <v>1630</v>
      </c>
      <c r="I222" s="14">
        <v>2</v>
      </c>
      <c r="J222" s="13" t="s">
        <v>43</v>
      </c>
      <c r="K222" s="13" t="s">
        <v>595</v>
      </c>
      <c r="L222" s="13" t="s">
        <v>1244</v>
      </c>
      <c r="M222" s="13" t="s">
        <v>1318</v>
      </c>
    </row>
    <row r="223" spans="1:13" x14ac:dyDescent="0.3">
      <c r="A223" s="13" t="s">
        <v>44</v>
      </c>
      <c r="B223" s="13" t="s">
        <v>954</v>
      </c>
      <c r="C223" s="13" t="s">
        <v>756</v>
      </c>
      <c r="D223" s="13" t="s">
        <v>955</v>
      </c>
      <c r="E223" s="13" t="s">
        <v>1634</v>
      </c>
      <c r="F223" s="13" t="s">
        <v>259</v>
      </c>
      <c r="G223" s="13" t="s">
        <v>1635</v>
      </c>
      <c r="H223" s="13" t="s">
        <v>1636</v>
      </c>
      <c r="I223" s="14">
        <v>3</v>
      </c>
      <c r="J223" s="13" t="s">
        <v>43</v>
      </c>
      <c r="K223" s="13" t="s">
        <v>595</v>
      </c>
      <c r="L223" s="13" t="s">
        <v>1244</v>
      </c>
      <c r="M223" s="13" t="s">
        <v>1637</v>
      </c>
    </row>
    <row r="224" spans="1:13" x14ac:dyDescent="0.3">
      <c r="A224" s="13" t="s">
        <v>44</v>
      </c>
      <c r="B224" s="13" t="s">
        <v>954</v>
      </c>
      <c r="C224" s="13" t="s">
        <v>756</v>
      </c>
      <c r="D224" s="13" t="s">
        <v>955</v>
      </c>
      <c r="E224" s="13" t="s">
        <v>1638</v>
      </c>
      <c r="F224" s="13" t="s">
        <v>259</v>
      </c>
      <c r="G224" s="13" t="s">
        <v>1629</v>
      </c>
      <c r="H224" s="13" t="s">
        <v>1630</v>
      </c>
      <c r="I224" s="14">
        <v>2</v>
      </c>
      <c r="J224" s="13" t="s">
        <v>43</v>
      </c>
      <c r="K224" s="13" t="s">
        <v>441</v>
      </c>
      <c r="L224" s="13" t="s">
        <v>1244</v>
      </c>
      <c r="M224" s="13" t="s">
        <v>1318</v>
      </c>
    </row>
    <row r="225" spans="1:13" x14ac:dyDescent="0.3">
      <c r="A225" s="13" t="s">
        <v>70</v>
      </c>
      <c r="B225" s="13" t="s">
        <v>964</v>
      </c>
      <c r="C225" s="13" t="s">
        <v>965</v>
      </c>
      <c r="D225" s="13" t="s">
        <v>966</v>
      </c>
      <c r="E225" s="13" t="s">
        <v>1639</v>
      </c>
      <c r="F225" s="13" t="s">
        <v>259</v>
      </c>
      <c r="G225" s="13" t="s">
        <v>1640</v>
      </c>
      <c r="H225" s="13" t="s">
        <v>1641</v>
      </c>
      <c r="I225" s="14">
        <v>1</v>
      </c>
      <c r="J225" s="13" t="s">
        <v>69</v>
      </c>
      <c r="K225" s="13" t="s">
        <v>284</v>
      </c>
      <c r="L225" s="13" t="s">
        <v>1244</v>
      </c>
      <c r="M225" s="13" t="s">
        <v>1318</v>
      </c>
    </row>
    <row r="226" spans="1:13" x14ac:dyDescent="0.3">
      <c r="A226" s="13" t="s">
        <v>70</v>
      </c>
      <c r="B226" s="13" t="s">
        <v>964</v>
      </c>
      <c r="C226" s="13" t="s">
        <v>965</v>
      </c>
      <c r="D226" s="13" t="s">
        <v>966</v>
      </c>
      <c r="E226" s="13" t="s">
        <v>967</v>
      </c>
      <c r="F226" s="13" t="s">
        <v>259</v>
      </c>
      <c r="G226" s="13" t="s">
        <v>1640</v>
      </c>
      <c r="H226" s="13" t="s">
        <v>1641</v>
      </c>
      <c r="I226" s="14">
        <v>2</v>
      </c>
      <c r="J226" s="13" t="s">
        <v>69</v>
      </c>
      <c r="K226" s="13" t="s">
        <v>488</v>
      </c>
      <c r="L226" s="13" t="s">
        <v>1244</v>
      </c>
      <c r="M226" s="13" t="s">
        <v>1318</v>
      </c>
    </row>
    <row r="227" spans="1:13" x14ac:dyDescent="0.3">
      <c r="A227" s="13" t="s">
        <v>70</v>
      </c>
      <c r="B227" s="13" t="s">
        <v>964</v>
      </c>
      <c r="C227" s="13" t="s">
        <v>965</v>
      </c>
      <c r="D227" s="13" t="s">
        <v>966</v>
      </c>
      <c r="E227" s="13" t="s">
        <v>967</v>
      </c>
      <c r="F227" s="13" t="s">
        <v>259</v>
      </c>
      <c r="G227" s="13" t="s">
        <v>1642</v>
      </c>
      <c r="H227" s="13" t="s">
        <v>1643</v>
      </c>
      <c r="I227" s="14">
        <v>1</v>
      </c>
      <c r="J227" s="13" t="s">
        <v>69</v>
      </c>
      <c r="K227" s="13" t="s">
        <v>488</v>
      </c>
      <c r="L227" s="13" t="s">
        <v>1244</v>
      </c>
      <c r="M227" s="13" t="s">
        <v>322</v>
      </c>
    </row>
    <row r="228" spans="1:13" x14ac:dyDescent="0.3">
      <c r="A228" s="13" t="s">
        <v>70</v>
      </c>
      <c r="B228" s="13" t="s">
        <v>964</v>
      </c>
      <c r="C228" s="13" t="s">
        <v>965</v>
      </c>
      <c r="D228" s="13" t="s">
        <v>966</v>
      </c>
      <c r="E228" s="13" t="s">
        <v>1644</v>
      </c>
      <c r="F228" s="13" t="s">
        <v>259</v>
      </c>
      <c r="G228" s="13" t="s">
        <v>1645</v>
      </c>
      <c r="H228" s="13" t="s">
        <v>1646</v>
      </c>
      <c r="I228" s="14">
        <v>2</v>
      </c>
      <c r="J228" s="13" t="s">
        <v>69</v>
      </c>
      <c r="K228" s="13" t="s">
        <v>1173</v>
      </c>
      <c r="L228" s="13" t="s">
        <v>1244</v>
      </c>
      <c r="M228" s="13" t="s">
        <v>1318</v>
      </c>
    </row>
    <row r="229" spans="1:13" x14ac:dyDescent="0.3">
      <c r="A229" s="13" t="s">
        <v>70</v>
      </c>
      <c r="B229" s="13" t="s">
        <v>964</v>
      </c>
      <c r="C229" s="13" t="s">
        <v>965</v>
      </c>
      <c r="D229" s="13" t="s">
        <v>966</v>
      </c>
      <c r="E229" s="13" t="s">
        <v>1647</v>
      </c>
      <c r="F229" s="13" t="s">
        <v>259</v>
      </c>
      <c r="G229" s="13" t="s">
        <v>1642</v>
      </c>
      <c r="H229" s="13" t="s">
        <v>1643</v>
      </c>
      <c r="I229" s="14">
        <v>2</v>
      </c>
      <c r="J229" s="13" t="s">
        <v>69</v>
      </c>
      <c r="K229" s="13" t="s">
        <v>351</v>
      </c>
      <c r="L229" s="13" t="s">
        <v>1244</v>
      </c>
      <c r="M229" s="13" t="s">
        <v>322</v>
      </c>
    </row>
    <row r="230" spans="1:13" x14ac:dyDescent="0.3">
      <c r="A230" s="13" t="s">
        <v>70</v>
      </c>
      <c r="B230" s="13" t="s">
        <v>964</v>
      </c>
      <c r="C230" s="13" t="s">
        <v>965</v>
      </c>
      <c r="D230" s="13" t="s">
        <v>966</v>
      </c>
      <c r="E230" s="13" t="s">
        <v>970</v>
      </c>
      <c r="F230" s="13" t="s">
        <v>259</v>
      </c>
      <c r="G230" s="13" t="s">
        <v>1648</v>
      </c>
      <c r="H230" s="13" t="s">
        <v>1649</v>
      </c>
      <c r="I230" s="14">
        <v>1</v>
      </c>
      <c r="J230" s="13" t="s">
        <v>69</v>
      </c>
      <c r="K230" s="13" t="s">
        <v>399</v>
      </c>
      <c r="L230" s="13" t="s">
        <v>1244</v>
      </c>
      <c r="M230" s="13" t="s">
        <v>1295</v>
      </c>
    </row>
    <row r="231" spans="1:13" x14ac:dyDescent="0.3">
      <c r="A231" s="13" t="s">
        <v>70</v>
      </c>
      <c r="B231" s="13" t="s">
        <v>964</v>
      </c>
      <c r="C231" s="13" t="s">
        <v>965</v>
      </c>
      <c r="D231" s="13" t="s">
        <v>966</v>
      </c>
      <c r="E231" s="13" t="s">
        <v>971</v>
      </c>
      <c r="F231" s="13" t="s">
        <v>259</v>
      </c>
      <c r="G231" s="13" t="s">
        <v>1642</v>
      </c>
      <c r="H231" s="13" t="s">
        <v>1643</v>
      </c>
      <c r="I231" s="14">
        <v>1</v>
      </c>
      <c r="J231" s="13" t="s">
        <v>69</v>
      </c>
      <c r="K231" s="13" t="s">
        <v>731</v>
      </c>
      <c r="L231" s="13" t="s">
        <v>1244</v>
      </c>
      <c r="M231" s="13" t="s">
        <v>322</v>
      </c>
    </row>
    <row r="232" spans="1:13" x14ac:dyDescent="0.3">
      <c r="A232" s="13" t="s">
        <v>70</v>
      </c>
      <c r="B232" s="13" t="s">
        <v>964</v>
      </c>
      <c r="C232" s="13" t="s">
        <v>965</v>
      </c>
      <c r="D232" s="13" t="s">
        <v>966</v>
      </c>
      <c r="E232" s="13" t="s">
        <v>972</v>
      </c>
      <c r="F232" s="13" t="s">
        <v>259</v>
      </c>
      <c r="G232" s="13" t="s">
        <v>1642</v>
      </c>
      <c r="H232" s="13" t="s">
        <v>1643</v>
      </c>
      <c r="I232" s="14">
        <v>2</v>
      </c>
      <c r="J232" s="13" t="s">
        <v>69</v>
      </c>
      <c r="K232" s="13" t="s">
        <v>973</v>
      </c>
      <c r="L232" s="13" t="s">
        <v>1244</v>
      </c>
      <c r="M232" s="13" t="s">
        <v>322</v>
      </c>
    </row>
    <row r="233" spans="1:13" x14ac:dyDescent="0.3">
      <c r="A233" s="13" t="s">
        <v>70</v>
      </c>
      <c r="B233" s="13" t="s">
        <v>964</v>
      </c>
      <c r="C233" s="13" t="s">
        <v>965</v>
      </c>
      <c r="D233" s="13" t="s">
        <v>966</v>
      </c>
      <c r="E233" s="13" t="s">
        <v>972</v>
      </c>
      <c r="F233" s="13" t="s">
        <v>259</v>
      </c>
      <c r="G233" s="13" t="s">
        <v>1640</v>
      </c>
      <c r="H233" s="13" t="s">
        <v>1641</v>
      </c>
      <c r="I233" s="14">
        <v>2</v>
      </c>
      <c r="J233" s="13" t="s">
        <v>69</v>
      </c>
      <c r="K233" s="13" t="s">
        <v>973</v>
      </c>
      <c r="L233" s="13" t="s">
        <v>1244</v>
      </c>
      <c r="M233" s="13" t="s">
        <v>1318</v>
      </c>
    </row>
    <row r="234" spans="1:13" x14ac:dyDescent="0.3">
      <c r="A234" s="13" t="s">
        <v>70</v>
      </c>
      <c r="B234" s="13" t="s">
        <v>964</v>
      </c>
      <c r="C234" s="13" t="s">
        <v>965</v>
      </c>
      <c r="D234" s="13" t="s">
        <v>966</v>
      </c>
      <c r="E234" s="13" t="s">
        <v>972</v>
      </c>
      <c r="F234" s="13" t="s">
        <v>259</v>
      </c>
      <c r="G234" s="13" t="s">
        <v>1650</v>
      </c>
      <c r="H234" s="13" t="s">
        <v>1651</v>
      </c>
      <c r="I234" s="14">
        <v>5</v>
      </c>
      <c r="J234" s="13" t="s">
        <v>69</v>
      </c>
      <c r="K234" s="13" t="s">
        <v>973</v>
      </c>
      <c r="L234" s="13" t="s">
        <v>1244</v>
      </c>
      <c r="M234" s="13" t="s">
        <v>1318</v>
      </c>
    </row>
    <row r="235" spans="1:13" x14ac:dyDescent="0.3">
      <c r="A235" s="13" t="s">
        <v>70</v>
      </c>
      <c r="B235" s="13" t="s">
        <v>964</v>
      </c>
      <c r="C235" s="13" t="s">
        <v>965</v>
      </c>
      <c r="D235" s="13" t="s">
        <v>966</v>
      </c>
      <c r="E235" s="13" t="s">
        <v>1652</v>
      </c>
      <c r="F235" s="13" t="s">
        <v>259</v>
      </c>
      <c r="G235" s="13" t="s">
        <v>1368</v>
      </c>
      <c r="H235" s="13" t="s">
        <v>1369</v>
      </c>
      <c r="I235" s="14">
        <v>1</v>
      </c>
      <c r="J235" s="13" t="s">
        <v>69</v>
      </c>
      <c r="K235" s="13" t="s">
        <v>1008</v>
      </c>
      <c r="L235" s="13" t="s">
        <v>1244</v>
      </c>
      <c r="M235" s="13" t="s">
        <v>1318</v>
      </c>
    </row>
    <row r="236" spans="1:13" x14ac:dyDescent="0.3">
      <c r="A236" s="13" t="s">
        <v>70</v>
      </c>
      <c r="B236" s="13" t="s">
        <v>964</v>
      </c>
      <c r="C236" s="13" t="s">
        <v>965</v>
      </c>
      <c r="D236" s="13" t="s">
        <v>966</v>
      </c>
      <c r="E236" s="13" t="s">
        <v>1653</v>
      </c>
      <c r="F236" s="13" t="s">
        <v>259</v>
      </c>
      <c r="G236" s="13" t="s">
        <v>1642</v>
      </c>
      <c r="H236" s="13" t="s">
        <v>1643</v>
      </c>
      <c r="I236" s="14">
        <v>2</v>
      </c>
      <c r="J236" s="13" t="s">
        <v>69</v>
      </c>
      <c r="K236" s="13" t="s">
        <v>875</v>
      </c>
      <c r="L236" s="13" t="s">
        <v>1244</v>
      </c>
      <c r="M236" s="13" t="s">
        <v>322</v>
      </c>
    </row>
    <row r="237" spans="1:13" x14ac:dyDescent="0.3">
      <c r="A237" s="13" t="s">
        <v>70</v>
      </c>
      <c r="B237" s="13" t="s">
        <v>964</v>
      </c>
      <c r="C237" s="13" t="s">
        <v>965</v>
      </c>
      <c r="D237" s="13" t="s">
        <v>966</v>
      </c>
      <c r="E237" s="13" t="s">
        <v>974</v>
      </c>
      <c r="F237" s="13" t="s">
        <v>259</v>
      </c>
      <c r="G237" s="13" t="s">
        <v>1642</v>
      </c>
      <c r="H237" s="13" t="s">
        <v>1643</v>
      </c>
      <c r="I237" s="14">
        <v>1</v>
      </c>
      <c r="J237" s="13" t="s">
        <v>69</v>
      </c>
      <c r="K237" s="13" t="s">
        <v>437</v>
      </c>
      <c r="L237" s="13" t="s">
        <v>1244</v>
      </c>
      <c r="M237" s="13" t="s">
        <v>322</v>
      </c>
    </row>
    <row r="238" spans="1:13" x14ac:dyDescent="0.3">
      <c r="A238" s="13" t="s">
        <v>70</v>
      </c>
      <c r="B238" s="13" t="s">
        <v>964</v>
      </c>
      <c r="C238" s="13" t="s">
        <v>965</v>
      </c>
      <c r="D238" s="13" t="s">
        <v>966</v>
      </c>
      <c r="E238" s="13" t="s">
        <v>977</v>
      </c>
      <c r="F238" s="13" t="s">
        <v>259</v>
      </c>
      <c r="G238" s="13" t="s">
        <v>1642</v>
      </c>
      <c r="H238" s="13" t="s">
        <v>1643</v>
      </c>
      <c r="I238" s="14">
        <v>1</v>
      </c>
      <c r="J238" s="13" t="s">
        <v>69</v>
      </c>
      <c r="K238" s="13" t="s">
        <v>551</v>
      </c>
      <c r="L238" s="13" t="s">
        <v>1244</v>
      </c>
      <c r="M238" s="13" t="s">
        <v>322</v>
      </c>
    </row>
    <row r="239" spans="1:13" x14ac:dyDescent="0.3">
      <c r="A239" s="13" t="s">
        <v>143</v>
      </c>
      <c r="B239" s="13" t="s">
        <v>978</v>
      </c>
      <c r="C239" s="13" t="s">
        <v>742</v>
      </c>
      <c r="D239" s="13" t="s">
        <v>979</v>
      </c>
      <c r="E239" s="13" t="s">
        <v>1654</v>
      </c>
      <c r="F239" s="13" t="s">
        <v>259</v>
      </c>
      <c r="G239" s="13" t="s">
        <v>1655</v>
      </c>
      <c r="H239" s="13" t="s">
        <v>1656</v>
      </c>
      <c r="I239" s="14">
        <v>4</v>
      </c>
      <c r="J239" s="13" t="s">
        <v>142</v>
      </c>
      <c r="K239" s="13" t="s">
        <v>304</v>
      </c>
      <c r="L239" s="13" t="s">
        <v>1244</v>
      </c>
      <c r="M239" s="13" t="s">
        <v>934</v>
      </c>
    </row>
    <row r="240" spans="1:13" x14ac:dyDescent="0.3">
      <c r="A240" s="13" t="s">
        <v>143</v>
      </c>
      <c r="B240" s="13" t="s">
        <v>978</v>
      </c>
      <c r="C240" s="13" t="s">
        <v>742</v>
      </c>
      <c r="D240" s="13" t="s">
        <v>979</v>
      </c>
      <c r="E240" s="13" t="s">
        <v>1657</v>
      </c>
      <c r="F240" s="13" t="s">
        <v>259</v>
      </c>
      <c r="G240" s="13" t="s">
        <v>1655</v>
      </c>
      <c r="H240" s="13" t="s">
        <v>1656</v>
      </c>
      <c r="I240" s="14">
        <v>6</v>
      </c>
      <c r="J240" s="13" t="s">
        <v>142</v>
      </c>
      <c r="K240" s="13" t="s">
        <v>666</v>
      </c>
      <c r="L240" s="13" t="s">
        <v>1244</v>
      </c>
      <c r="M240" s="13" t="s">
        <v>934</v>
      </c>
    </row>
    <row r="241" spans="1:13" x14ac:dyDescent="0.3">
      <c r="A241" s="13" t="s">
        <v>143</v>
      </c>
      <c r="B241" s="13" t="s">
        <v>978</v>
      </c>
      <c r="C241" s="13" t="s">
        <v>742</v>
      </c>
      <c r="D241" s="13" t="s">
        <v>979</v>
      </c>
      <c r="E241" s="13" t="s">
        <v>1658</v>
      </c>
      <c r="F241" s="13" t="s">
        <v>259</v>
      </c>
      <c r="G241" s="13" t="s">
        <v>1659</v>
      </c>
      <c r="H241" s="13" t="s">
        <v>1660</v>
      </c>
      <c r="I241" s="14">
        <v>2</v>
      </c>
      <c r="J241" s="13" t="s">
        <v>142</v>
      </c>
      <c r="K241" s="13" t="s">
        <v>441</v>
      </c>
      <c r="L241" s="13" t="s">
        <v>1244</v>
      </c>
      <c r="M241" s="13" t="s">
        <v>322</v>
      </c>
    </row>
    <row r="242" spans="1:13" x14ac:dyDescent="0.3">
      <c r="A242" s="13" t="s">
        <v>143</v>
      </c>
      <c r="B242" s="13" t="s">
        <v>978</v>
      </c>
      <c r="C242" s="13" t="s">
        <v>742</v>
      </c>
      <c r="D242" s="13" t="s">
        <v>979</v>
      </c>
      <c r="E242" s="13" t="s">
        <v>987</v>
      </c>
      <c r="F242" s="13" t="s">
        <v>259</v>
      </c>
      <c r="G242" s="13" t="s">
        <v>1661</v>
      </c>
      <c r="H242" s="13" t="s">
        <v>1662</v>
      </c>
      <c r="I242" s="14">
        <v>2</v>
      </c>
      <c r="J242" s="13" t="s">
        <v>142</v>
      </c>
      <c r="K242" s="13" t="s">
        <v>441</v>
      </c>
      <c r="L242" s="13" t="s">
        <v>1244</v>
      </c>
      <c r="M242" s="13" t="s">
        <v>1318</v>
      </c>
    </row>
    <row r="243" spans="1:13" x14ac:dyDescent="0.3">
      <c r="A243" s="13" t="s">
        <v>143</v>
      </c>
      <c r="B243" s="13" t="s">
        <v>978</v>
      </c>
      <c r="C243" s="13" t="s">
        <v>742</v>
      </c>
      <c r="D243" s="13" t="s">
        <v>979</v>
      </c>
      <c r="E243" s="13" t="s">
        <v>987</v>
      </c>
      <c r="F243" s="13" t="s">
        <v>259</v>
      </c>
      <c r="G243" s="13" t="s">
        <v>1663</v>
      </c>
      <c r="H243" s="13" t="s">
        <v>1664</v>
      </c>
      <c r="I243" s="14">
        <v>1</v>
      </c>
      <c r="J243" s="13" t="s">
        <v>142</v>
      </c>
      <c r="K243" s="13" t="s">
        <v>441</v>
      </c>
      <c r="L243" s="13" t="s">
        <v>1244</v>
      </c>
      <c r="M243" s="13" t="s">
        <v>1318</v>
      </c>
    </row>
    <row r="244" spans="1:13" x14ac:dyDescent="0.3">
      <c r="A244" s="13" t="s">
        <v>143</v>
      </c>
      <c r="B244" s="13" t="s">
        <v>978</v>
      </c>
      <c r="C244" s="13" t="s">
        <v>742</v>
      </c>
      <c r="D244" s="13" t="s">
        <v>979</v>
      </c>
      <c r="E244" s="13" t="s">
        <v>987</v>
      </c>
      <c r="F244" s="13" t="s">
        <v>259</v>
      </c>
      <c r="G244" s="13" t="s">
        <v>1665</v>
      </c>
      <c r="H244" s="13" t="s">
        <v>1666</v>
      </c>
      <c r="I244" s="14">
        <v>1</v>
      </c>
      <c r="J244" s="13" t="s">
        <v>142</v>
      </c>
      <c r="K244" s="13" t="s">
        <v>441</v>
      </c>
      <c r="L244" s="13" t="s">
        <v>1244</v>
      </c>
      <c r="M244" s="13" t="s">
        <v>1318</v>
      </c>
    </row>
    <row r="245" spans="1:13" x14ac:dyDescent="0.3">
      <c r="A245" s="13" t="s">
        <v>143</v>
      </c>
      <c r="B245" s="13" t="s">
        <v>978</v>
      </c>
      <c r="C245" s="13" t="s">
        <v>742</v>
      </c>
      <c r="D245" s="13" t="s">
        <v>979</v>
      </c>
      <c r="E245" s="13" t="s">
        <v>1667</v>
      </c>
      <c r="F245" s="13" t="s">
        <v>259</v>
      </c>
      <c r="G245" s="13" t="s">
        <v>1668</v>
      </c>
      <c r="H245" s="13" t="s">
        <v>1669</v>
      </c>
      <c r="I245" s="14">
        <v>6</v>
      </c>
      <c r="J245" s="13" t="s">
        <v>142</v>
      </c>
      <c r="K245" s="13" t="s">
        <v>462</v>
      </c>
      <c r="L245" s="13" t="s">
        <v>1244</v>
      </c>
      <c r="M245" s="13" t="s">
        <v>1318</v>
      </c>
    </row>
    <row r="246" spans="1:13" x14ac:dyDescent="0.3">
      <c r="A246" s="13" t="s">
        <v>143</v>
      </c>
      <c r="B246" s="13" t="s">
        <v>978</v>
      </c>
      <c r="C246" s="13" t="s">
        <v>742</v>
      </c>
      <c r="D246" s="13" t="s">
        <v>979</v>
      </c>
      <c r="E246" s="13" t="s">
        <v>1670</v>
      </c>
      <c r="F246" s="13" t="s">
        <v>259</v>
      </c>
      <c r="G246" s="13" t="s">
        <v>1671</v>
      </c>
      <c r="H246" s="13" t="s">
        <v>1672</v>
      </c>
      <c r="I246" s="14">
        <v>1</v>
      </c>
      <c r="J246" s="13" t="s">
        <v>142</v>
      </c>
      <c r="K246" s="13" t="s">
        <v>443</v>
      </c>
      <c r="L246" s="13" t="s">
        <v>1244</v>
      </c>
      <c r="M246" s="13" t="s">
        <v>1673</v>
      </c>
    </row>
    <row r="247" spans="1:13" x14ac:dyDescent="0.3">
      <c r="A247" s="13" t="s">
        <v>127</v>
      </c>
      <c r="B247" s="13" t="s">
        <v>992</v>
      </c>
      <c r="C247" s="13" t="s">
        <v>993</v>
      </c>
      <c r="D247" s="13" t="s">
        <v>994</v>
      </c>
      <c r="E247" s="13" t="s">
        <v>1674</v>
      </c>
      <c r="F247" s="13" t="s">
        <v>259</v>
      </c>
      <c r="G247" s="13" t="s">
        <v>1675</v>
      </c>
      <c r="H247" s="13" t="s">
        <v>1676</v>
      </c>
      <c r="I247" s="14">
        <v>1</v>
      </c>
      <c r="J247" s="13" t="s">
        <v>126</v>
      </c>
      <c r="K247" s="13" t="s">
        <v>406</v>
      </c>
      <c r="L247" s="13" t="s">
        <v>1244</v>
      </c>
      <c r="M247" s="13" t="s">
        <v>1677</v>
      </c>
    </row>
    <row r="248" spans="1:13" x14ac:dyDescent="0.3">
      <c r="A248" s="13" t="s">
        <v>127</v>
      </c>
      <c r="B248" s="13" t="s">
        <v>992</v>
      </c>
      <c r="C248" s="13" t="s">
        <v>993</v>
      </c>
      <c r="D248" s="13" t="s">
        <v>994</v>
      </c>
      <c r="E248" s="13" t="s">
        <v>1678</v>
      </c>
      <c r="F248" s="13" t="s">
        <v>259</v>
      </c>
      <c r="G248" s="13" t="s">
        <v>1679</v>
      </c>
      <c r="H248" s="13" t="s">
        <v>1680</v>
      </c>
      <c r="I248" s="14">
        <v>4</v>
      </c>
      <c r="J248" s="13" t="s">
        <v>126</v>
      </c>
      <c r="K248" s="13" t="s">
        <v>304</v>
      </c>
      <c r="L248" s="13" t="s">
        <v>1244</v>
      </c>
      <c r="M248" s="13" t="s">
        <v>1681</v>
      </c>
    </row>
    <row r="249" spans="1:13" x14ac:dyDescent="0.3">
      <c r="A249" s="13" t="s">
        <v>135</v>
      </c>
      <c r="B249" s="13" t="s">
        <v>1682</v>
      </c>
      <c r="C249" s="13" t="s">
        <v>1112</v>
      </c>
      <c r="D249" s="13" t="s">
        <v>1683</v>
      </c>
      <c r="E249" s="13" t="s">
        <v>1684</v>
      </c>
      <c r="F249" s="13" t="s">
        <v>259</v>
      </c>
      <c r="G249" s="13" t="s">
        <v>1685</v>
      </c>
      <c r="H249" s="13" t="s">
        <v>1686</v>
      </c>
      <c r="I249" s="14">
        <v>2</v>
      </c>
      <c r="J249" s="13" t="s">
        <v>134</v>
      </c>
      <c r="K249" s="13" t="s">
        <v>714</v>
      </c>
      <c r="L249" s="13" t="s">
        <v>1244</v>
      </c>
      <c r="M249" s="13" t="s">
        <v>1318</v>
      </c>
    </row>
    <row r="250" spans="1:13" x14ac:dyDescent="0.3">
      <c r="A250" s="13" t="s">
        <v>94</v>
      </c>
      <c r="B250" s="13" t="s">
        <v>1009</v>
      </c>
      <c r="C250" s="13" t="s">
        <v>965</v>
      </c>
      <c r="D250" s="13" t="s">
        <v>1010</v>
      </c>
      <c r="E250" s="13" t="s">
        <v>1687</v>
      </c>
      <c r="F250" s="13" t="s">
        <v>259</v>
      </c>
      <c r="G250" s="13" t="s">
        <v>1399</v>
      </c>
      <c r="H250" s="13" t="s">
        <v>1400</v>
      </c>
      <c r="I250" s="14">
        <v>1</v>
      </c>
      <c r="J250" s="13" t="s">
        <v>93</v>
      </c>
      <c r="K250" s="13" t="s">
        <v>770</v>
      </c>
      <c r="L250" s="13" t="s">
        <v>1244</v>
      </c>
      <c r="M250" s="13" t="s">
        <v>322</v>
      </c>
    </row>
    <row r="251" spans="1:13" x14ac:dyDescent="0.3">
      <c r="A251" s="13" t="s">
        <v>94</v>
      </c>
      <c r="B251" s="13" t="s">
        <v>1009</v>
      </c>
      <c r="C251" s="13" t="s">
        <v>965</v>
      </c>
      <c r="D251" s="13" t="s">
        <v>1010</v>
      </c>
      <c r="E251" s="13" t="s">
        <v>1687</v>
      </c>
      <c r="F251" s="13" t="s">
        <v>259</v>
      </c>
      <c r="G251" s="13" t="s">
        <v>1246</v>
      </c>
      <c r="H251" s="13" t="s">
        <v>1247</v>
      </c>
      <c r="I251" s="14">
        <v>1</v>
      </c>
      <c r="J251" s="13" t="s">
        <v>93</v>
      </c>
      <c r="K251" s="13" t="s">
        <v>770</v>
      </c>
      <c r="L251" s="13" t="s">
        <v>1244</v>
      </c>
      <c r="M251" s="13" t="s">
        <v>322</v>
      </c>
    </row>
    <row r="252" spans="1:13" x14ac:dyDescent="0.3">
      <c r="A252" s="13" t="s">
        <v>94</v>
      </c>
      <c r="B252" s="13" t="s">
        <v>1009</v>
      </c>
      <c r="C252" s="13" t="s">
        <v>965</v>
      </c>
      <c r="D252" s="13" t="s">
        <v>1010</v>
      </c>
      <c r="E252" s="13" t="s">
        <v>1688</v>
      </c>
      <c r="F252" s="13" t="s">
        <v>259</v>
      </c>
      <c r="G252" s="13" t="s">
        <v>1580</v>
      </c>
      <c r="H252" s="13" t="s">
        <v>1581</v>
      </c>
      <c r="I252" s="14">
        <v>1</v>
      </c>
      <c r="J252" s="13" t="s">
        <v>93</v>
      </c>
      <c r="K252" s="13" t="s">
        <v>542</v>
      </c>
      <c r="L252" s="13" t="s">
        <v>1244</v>
      </c>
      <c r="M252" s="13" t="s">
        <v>340</v>
      </c>
    </row>
    <row r="253" spans="1:13" x14ac:dyDescent="0.3">
      <c r="A253" s="13" t="s">
        <v>94</v>
      </c>
      <c r="B253" s="13" t="s">
        <v>1009</v>
      </c>
      <c r="C253" s="13" t="s">
        <v>965</v>
      </c>
      <c r="D253" s="13" t="s">
        <v>1010</v>
      </c>
      <c r="E253" s="13" t="s">
        <v>1019</v>
      </c>
      <c r="F253" s="13" t="s">
        <v>259</v>
      </c>
      <c r="G253" s="13" t="s">
        <v>1399</v>
      </c>
      <c r="H253" s="13" t="s">
        <v>1400</v>
      </c>
      <c r="I253" s="14">
        <v>1</v>
      </c>
      <c r="J253" s="13" t="s">
        <v>93</v>
      </c>
      <c r="K253" s="13" t="s">
        <v>751</v>
      </c>
      <c r="L253" s="13" t="s">
        <v>1244</v>
      </c>
      <c r="M253" s="13" t="s">
        <v>322</v>
      </c>
    </row>
    <row r="254" spans="1:13" x14ac:dyDescent="0.3">
      <c r="A254" s="13" t="s">
        <v>157</v>
      </c>
      <c r="B254" s="13" t="s">
        <v>1021</v>
      </c>
      <c r="C254" s="13" t="s">
        <v>887</v>
      </c>
      <c r="D254" s="13" t="s">
        <v>1022</v>
      </c>
      <c r="E254" s="13" t="s">
        <v>1023</v>
      </c>
      <c r="F254" s="13" t="s">
        <v>259</v>
      </c>
      <c r="G254" s="13" t="s">
        <v>1689</v>
      </c>
      <c r="H254" s="13" t="s">
        <v>1690</v>
      </c>
      <c r="I254" s="14">
        <v>3</v>
      </c>
      <c r="J254" s="13" t="s">
        <v>162</v>
      </c>
      <c r="K254" s="13" t="s">
        <v>474</v>
      </c>
      <c r="L254" s="13" t="s">
        <v>1244</v>
      </c>
      <c r="M254" s="13" t="s">
        <v>934</v>
      </c>
    </row>
    <row r="255" spans="1:13" x14ac:dyDescent="0.3">
      <c r="A255" s="13" t="s">
        <v>157</v>
      </c>
      <c r="B255" s="13" t="s">
        <v>1021</v>
      </c>
      <c r="C255" s="13" t="s">
        <v>887</v>
      </c>
      <c r="D255" s="13" t="s">
        <v>1022</v>
      </c>
      <c r="E255" s="13" t="s">
        <v>1023</v>
      </c>
      <c r="F255" s="13" t="s">
        <v>259</v>
      </c>
      <c r="G255" s="13" t="s">
        <v>1691</v>
      </c>
      <c r="H255" s="13" t="s">
        <v>1623</v>
      </c>
      <c r="I255" s="14">
        <v>3</v>
      </c>
      <c r="J255" s="13" t="s">
        <v>162</v>
      </c>
      <c r="K255" s="13" t="s">
        <v>474</v>
      </c>
      <c r="L255" s="13" t="s">
        <v>1244</v>
      </c>
      <c r="M255" s="13" t="s">
        <v>934</v>
      </c>
    </row>
    <row r="256" spans="1:13" x14ac:dyDescent="0.3">
      <c r="A256" s="13" t="s">
        <v>157</v>
      </c>
      <c r="B256" s="13" t="s">
        <v>1021</v>
      </c>
      <c r="C256" s="13" t="s">
        <v>887</v>
      </c>
      <c r="D256" s="13" t="s">
        <v>1022</v>
      </c>
      <c r="E256" s="13" t="s">
        <v>1023</v>
      </c>
      <c r="F256" s="13" t="s">
        <v>259</v>
      </c>
      <c r="G256" s="13" t="s">
        <v>1622</v>
      </c>
      <c r="H256" s="13" t="s">
        <v>1623</v>
      </c>
      <c r="I256" s="14">
        <v>3</v>
      </c>
      <c r="J256" s="13" t="s">
        <v>162</v>
      </c>
      <c r="K256" s="13" t="s">
        <v>474</v>
      </c>
      <c r="L256" s="13" t="s">
        <v>1244</v>
      </c>
      <c r="M256" s="13" t="s">
        <v>934</v>
      </c>
    </row>
    <row r="257" spans="1:13" x14ac:dyDescent="0.3">
      <c r="A257" s="13" t="s">
        <v>157</v>
      </c>
      <c r="B257" s="13" t="s">
        <v>1021</v>
      </c>
      <c r="C257" s="13" t="s">
        <v>887</v>
      </c>
      <c r="D257" s="13" t="s">
        <v>1022</v>
      </c>
      <c r="E257" s="13" t="s">
        <v>1692</v>
      </c>
      <c r="F257" s="13" t="s">
        <v>259</v>
      </c>
      <c r="G257" s="13" t="s">
        <v>1689</v>
      </c>
      <c r="H257" s="13" t="s">
        <v>1690</v>
      </c>
      <c r="I257" s="14">
        <v>3</v>
      </c>
      <c r="J257" s="13" t="s">
        <v>162</v>
      </c>
      <c r="K257" s="13" t="s">
        <v>1008</v>
      </c>
      <c r="L257" s="13" t="s">
        <v>1244</v>
      </c>
      <c r="M257" s="13" t="s">
        <v>934</v>
      </c>
    </row>
    <row r="258" spans="1:13" x14ac:dyDescent="0.3">
      <c r="A258" s="13" t="s">
        <v>157</v>
      </c>
      <c r="B258" s="13" t="s">
        <v>1021</v>
      </c>
      <c r="C258" s="13" t="s">
        <v>887</v>
      </c>
      <c r="D258" s="13" t="s">
        <v>1022</v>
      </c>
      <c r="E258" s="13" t="s">
        <v>1692</v>
      </c>
      <c r="F258" s="13" t="s">
        <v>259</v>
      </c>
      <c r="G258" s="13" t="s">
        <v>1691</v>
      </c>
      <c r="H258" s="13" t="s">
        <v>1623</v>
      </c>
      <c r="I258" s="14">
        <v>2</v>
      </c>
      <c r="J258" s="13" t="s">
        <v>162</v>
      </c>
      <c r="K258" s="13" t="s">
        <v>1008</v>
      </c>
      <c r="L258" s="13" t="s">
        <v>1244</v>
      </c>
      <c r="M258" s="13" t="s">
        <v>934</v>
      </c>
    </row>
    <row r="259" spans="1:13" x14ac:dyDescent="0.3">
      <c r="A259" s="13" t="s">
        <v>157</v>
      </c>
      <c r="B259" s="13" t="s">
        <v>1021</v>
      </c>
      <c r="C259" s="13" t="s">
        <v>887</v>
      </c>
      <c r="D259" s="13" t="s">
        <v>1022</v>
      </c>
      <c r="E259" s="13" t="s">
        <v>1692</v>
      </c>
      <c r="F259" s="13" t="s">
        <v>259</v>
      </c>
      <c r="G259" s="13" t="s">
        <v>1622</v>
      </c>
      <c r="H259" s="13" t="s">
        <v>1623</v>
      </c>
      <c r="I259" s="14">
        <v>2</v>
      </c>
      <c r="J259" s="13" t="s">
        <v>162</v>
      </c>
      <c r="K259" s="13" t="s">
        <v>1008</v>
      </c>
      <c r="L259" s="13" t="s">
        <v>1244</v>
      </c>
      <c r="M259" s="13" t="s">
        <v>934</v>
      </c>
    </row>
    <row r="260" spans="1:13" x14ac:dyDescent="0.3">
      <c r="A260" s="13" t="s">
        <v>185</v>
      </c>
      <c r="B260" s="13" t="s">
        <v>675</v>
      </c>
      <c r="C260" s="13" t="s">
        <v>401</v>
      </c>
      <c r="D260" s="13" t="s">
        <v>1693</v>
      </c>
      <c r="E260" s="13" t="s">
        <v>1694</v>
      </c>
      <c r="F260" s="13" t="s">
        <v>259</v>
      </c>
      <c r="G260" s="13" t="s">
        <v>1410</v>
      </c>
      <c r="H260" s="13" t="s">
        <v>1411</v>
      </c>
      <c r="I260" s="14">
        <v>1</v>
      </c>
      <c r="J260" s="13" t="s">
        <v>184</v>
      </c>
      <c r="K260" s="13" t="s">
        <v>307</v>
      </c>
      <c r="L260" s="13" t="s">
        <v>1244</v>
      </c>
      <c r="M260" s="13" t="s">
        <v>267</v>
      </c>
    </row>
    <row r="261" spans="1:13" x14ac:dyDescent="0.3">
      <c r="A261" s="13" t="s">
        <v>34</v>
      </c>
      <c r="B261" s="13" t="s">
        <v>1034</v>
      </c>
      <c r="C261" s="13" t="s">
        <v>385</v>
      </c>
      <c r="D261" s="13" t="s">
        <v>1035</v>
      </c>
      <c r="E261" s="13" t="s">
        <v>1695</v>
      </c>
      <c r="F261" s="13" t="s">
        <v>259</v>
      </c>
      <c r="G261" s="13" t="s">
        <v>1696</v>
      </c>
      <c r="H261" s="13" t="s">
        <v>1697</v>
      </c>
      <c r="I261" s="14">
        <v>1</v>
      </c>
      <c r="J261" s="13" t="s">
        <v>33</v>
      </c>
      <c r="K261" s="13" t="s">
        <v>770</v>
      </c>
      <c r="L261" s="13" t="s">
        <v>1244</v>
      </c>
      <c r="M261" s="13" t="s">
        <v>1318</v>
      </c>
    </row>
    <row r="262" spans="1:13" x14ac:dyDescent="0.3">
      <c r="A262" s="13" t="s">
        <v>34</v>
      </c>
      <c r="B262" s="13" t="s">
        <v>1034</v>
      </c>
      <c r="C262" s="13" t="s">
        <v>385</v>
      </c>
      <c r="D262" s="13" t="s">
        <v>1035</v>
      </c>
      <c r="E262" s="13" t="s">
        <v>1698</v>
      </c>
      <c r="F262" s="13" t="s">
        <v>259</v>
      </c>
      <c r="G262" s="13" t="s">
        <v>1422</v>
      </c>
      <c r="H262" s="13" t="s">
        <v>1423</v>
      </c>
      <c r="I262" s="14">
        <v>4</v>
      </c>
      <c r="J262" s="13" t="s">
        <v>33</v>
      </c>
      <c r="K262" s="13" t="s">
        <v>515</v>
      </c>
      <c r="L262" s="13" t="s">
        <v>1244</v>
      </c>
      <c r="M262" s="13" t="s">
        <v>1424</v>
      </c>
    </row>
    <row r="263" spans="1:13" x14ac:dyDescent="0.3">
      <c r="A263" s="13" t="s">
        <v>34</v>
      </c>
      <c r="B263" s="13" t="s">
        <v>1034</v>
      </c>
      <c r="C263" s="13" t="s">
        <v>385</v>
      </c>
      <c r="D263" s="13" t="s">
        <v>1035</v>
      </c>
      <c r="E263" s="13" t="s">
        <v>1698</v>
      </c>
      <c r="F263" s="13" t="s">
        <v>259</v>
      </c>
      <c r="G263" s="13" t="s">
        <v>1699</v>
      </c>
      <c r="H263" s="13" t="s">
        <v>1700</v>
      </c>
      <c r="I263" s="14">
        <v>3</v>
      </c>
      <c r="J263" s="13" t="s">
        <v>33</v>
      </c>
      <c r="K263" s="13" t="s">
        <v>515</v>
      </c>
      <c r="L263" s="13" t="s">
        <v>1244</v>
      </c>
      <c r="M263" s="13" t="s">
        <v>934</v>
      </c>
    </row>
    <row r="264" spans="1:13" x14ac:dyDescent="0.3">
      <c r="A264" s="13" t="s">
        <v>34</v>
      </c>
      <c r="B264" s="13" t="s">
        <v>1034</v>
      </c>
      <c r="C264" s="13" t="s">
        <v>385</v>
      </c>
      <c r="D264" s="13" t="s">
        <v>1035</v>
      </c>
      <c r="E264" s="13" t="s">
        <v>1701</v>
      </c>
      <c r="F264" s="13" t="s">
        <v>259</v>
      </c>
      <c r="G264" s="13" t="s">
        <v>1702</v>
      </c>
      <c r="H264" s="13" t="s">
        <v>1703</v>
      </c>
      <c r="I264" s="14">
        <v>1</v>
      </c>
      <c r="J264" s="13" t="s">
        <v>33</v>
      </c>
      <c r="K264" s="13" t="s">
        <v>922</v>
      </c>
      <c r="L264" s="13" t="s">
        <v>1244</v>
      </c>
      <c r="M264" s="13" t="s">
        <v>1424</v>
      </c>
    </row>
    <row r="265" spans="1:13" x14ac:dyDescent="0.3">
      <c r="A265" s="13" t="s">
        <v>34</v>
      </c>
      <c r="B265" s="13" t="s">
        <v>1034</v>
      </c>
      <c r="C265" s="13" t="s">
        <v>385</v>
      </c>
      <c r="D265" s="13" t="s">
        <v>1035</v>
      </c>
      <c r="E265" s="13" t="s">
        <v>1038</v>
      </c>
      <c r="F265" s="13" t="s">
        <v>259</v>
      </c>
      <c r="G265" s="13" t="s">
        <v>1699</v>
      </c>
      <c r="H265" s="13" t="s">
        <v>1700</v>
      </c>
      <c r="I265" s="14">
        <v>2</v>
      </c>
      <c r="J265" s="13" t="s">
        <v>33</v>
      </c>
      <c r="K265" s="13" t="s">
        <v>599</v>
      </c>
      <c r="L265" s="13" t="s">
        <v>1244</v>
      </c>
      <c r="M265" s="13" t="s">
        <v>934</v>
      </c>
    </row>
    <row r="266" spans="1:13" x14ac:dyDescent="0.3">
      <c r="A266" s="13" t="s">
        <v>34</v>
      </c>
      <c r="B266" s="13" t="s">
        <v>1034</v>
      </c>
      <c r="C266" s="13" t="s">
        <v>385</v>
      </c>
      <c r="D266" s="13" t="s">
        <v>1035</v>
      </c>
      <c r="E266" s="13" t="s">
        <v>1704</v>
      </c>
      <c r="F266" s="13" t="s">
        <v>259</v>
      </c>
      <c r="G266" s="13" t="s">
        <v>1702</v>
      </c>
      <c r="H266" s="13" t="s">
        <v>1703</v>
      </c>
      <c r="I266" s="14">
        <v>1</v>
      </c>
      <c r="J266" s="13" t="s">
        <v>33</v>
      </c>
      <c r="K266" s="13" t="s">
        <v>534</v>
      </c>
      <c r="L266" s="13" t="s">
        <v>1244</v>
      </c>
      <c r="M266" s="13" t="s">
        <v>1424</v>
      </c>
    </row>
    <row r="267" spans="1:13" x14ac:dyDescent="0.3">
      <c r="A267" s="13" t="s">
        <v>34</v>
      </c>
      <c r="B267" s="13" t="s">
        <v>1034</v>
      </c>
      <c r="C267" s="13" t="s">
        <v>385</v>
      </c>
      <c r="D267" s="13" t="s">
        <v>1035</v>
      </c>
      <c r="E267" s="13" t="s">
        <v>1704</v>
      </c>
      <c r="F267" s="13" t="s">
        <v>259</v>
      </c>
      <c r="G267" s="13" t="s">
        <v>1422</v>
      </c>
      <c r="H267" s="13" t="s">
        <v>1423</v>
      </c>
      <c r="I267" s="14">
        <v>4</v>
      </c>
      <c r="J267" s="13" t="s">
        <v>33</v>
      </c>
      <c r="K267" s="13" t="s">
        <v>534</v>
      </c>
      <c r="L267" s="13" t="s">
        <v>1244</v>
      </c>
      <c r="M267" s="13" t="s">
        <v>1424</v>
      </c>
    </row>
    <row r="268" spans="1:13" x14ac:dyDescent="0.3">
      <c r="A268" s="13" t="s">
        <v>34</v>
      </c>
      <c r="B268" s="13" t="s">
        <v>1034</v>
      </c>
      <c r="C268" s="13" t="s">
        <v>385</v>
      </c>
      <c r="D268" s="13" t="s">
        <v>1035</v>
      </c>
      <c r="E268" s="13" t="s">
        <v>1041</v>
      </c>
      <c r="F268" s="13" t="s">
        <v>259</v>
      </c>
      <c r="G268" s="13" t="s">
        <v>1705</v>
      </c>
      <c r="H268" s="13" t="s">
        <v>1706</v>
      </c>
      <c r="I268" s="14">
        <v>1</v>
      </c>
      <c r="J268" s="13" t="s">
        <v>33</v>
      </c>
      <c r="K268" s="13" t="s">
        <v>542</v>
      </c>
      <c r="L268" s="13" t="s">
        <v>1244</v>
      </c>
      <c r="M268" s="13" t="s">
        <v>934</v>
      </c>
    </row>
    <row r="269" spans="1:13" x14ac:dyDescent="0.3">
      <c r="A269" s="13" t="s">
        <v>34</v>
      </c>
      <c r="B269" s="13" t="s">
        <v>1034</v>
      </c>
      <c r="C269" s="13" t="s">
        <v>385</v>
      </c>
      <c r="D269" s="13" t="s">
        <v>1035</v>
      </c>
      <c r="E269" s="13" t="s">
        <v>1041</v>
      </c>
      <c r="F269" s="13" t="s">
        <v>259</v>
      </c>
      <c r="G269" s="13" t="s">
        <v>1699</v>
      </c>
      <c r="H269" s="13" t="s">
        <v>1700</v>
      </c>
      <c r="I269" s="14">
        <v>2</v>
      </c>
      <c r="J269" s="13" t="s">
        <v>33</v>
      </c>
      <c r="K269" s="13" t="s">
        <v>542</v>
      </c>
      <c r="L269" s="13" t="s">
        <v>1244</v>
      </c>
      <c r="M269" s="13" t="s">
        <v>934</v>
      </c>
    </row>
    <row r="270" spans="1:13" x14ac:dyDescent="0.3">
      <c r="A270" s="13" t="s">
        <v>211</v>
      </c>
      <c r="B270" s="13" t="s">
        <v>1046</v>
      </c>
      <c r="C270" s="13" t="s">
        <v>1047</v>
      </c>
      <c r="D270" s="13" t="s">
        <v>1048</v>
      </c>
      <c r="E270" s="13" t="s">
        <v>1049</v>
      </c>
      <c r="F270" s="13" t="s">
        <v>259</v>
      </c>
      <c r="G270" s="13" t="s">
        <v>1707</v>
      </c>
      <c r="H270" s="13" t="s">
        <v>1708</v>
      </c>
      <c r="I270" s="14">
        <v>1</v>
      </c>
      <c r="J270" s="13" t="s">
        <v>210</v>
      </c>
      <c r="K270" s="13" t="s">
        <v>437</v>
      </c>
      <c r="L270" s="13" t="s">
        <v>1244</v>
      </c>
      <c r="M270" s="13" t="s">
        <v>1709</v>
      </c>
    </row>
    <row r="271" spans="1:13" x14ac:dyDescent="0.3">
      <c r="A271" s="13" t="s">
        <v>1059</v>
      </c>
      <c r="B271" s="13" t="s">
        <v>1060</v>
      </c>
      <c r="C271" s="13" t="s">
        <v>650</v>
      </c>
      <c r="D271" s="13" t="s">
        <v>1061</v>
      </c>
      <c r="E271" s="13" t="s">
        <v>1710</v>
      </c>
      <c r="F271" s="13" t="s">
        <v>259</v>
      </c>
      <c r="G271" s="13" t="s">
        <v>1422</v>
      </c>
      <c r="H271" s="13" t="s">
        <v>1423</v>
      </c>
      <c r="I271" s="14">
        <v>8</v>
      </c>
      <c r="J271" s="13" t="s">
        <v>101</v>
      </c>
      <c r="K271" s="13" t="s">
        <v>854</v>
      </c>
      <c r="L271" s="13" t="s">
        <v>1244</v>
      </c>
      <c r="M271" s="13" t="s">
        <v>1424</v>
      </c>
    </row>
    <row r="272" spans="1:13" x14ac:dyDescent="0.3">
      <c r="A272" s="13" t="s">
        <v>1059</v>
      </c>
      <c r="B272" s="13" t="s">
        <v>1060</v>
      </c>
      <c r="C272" s="13" t="s">
        <v>650</v>
      </c>
      <c r="D272" s="13" t="s">
        <v>1061</v>
      </c>
      <c r="E272" s="13" t="s">
        <v>1711</v>
      </c>
      <c r="F272" s="13" t="s">
        <v>259</v>
      </c>
      <c r="G272" s="13" t="s">
        <v>1279</v>
      </c>
      <c r="H272" s="13" t="s">
        <v>1280</v>
      </c>
      <c r="I272" s="14">
        <v>1</v>
      </c>
      <c r="J272" s="13" t="s">
        <v>101</v>
      </c>
      <c r="K272" s="13" t="s">
        <v>435</v>
      </c>
      <c r="L272" s="13" t="s">
        <v>1244</v>
      </c>
      <c r="M272" s="13" t="s">
        <v>1281</v>
      </c>
    </row>
    <row r="273" spans="1:13" x14ac:dyDescent="0.3">
      <c r="A273" s="13" t="s">
        <v>1059</v>
      </c>
      <c r="B273" s="13" t="s">
        <v>1060</v>
      </c>
      <c r="C273" s="13" t="s">
        <v>650</v>
      </c>
      <c r="D273" s="13" t="s">
        <v>1061</v>
      </c>
      <c r="E273" s="13" t="s">
        <v>1712</v>
      </c>
      <c r="F273" s="13" t="s">
        <v>259</v>
      </c>
      <c r="G273" s="13" t="s">
        <v>1422</v>
      </c>
      <c r="H273" s="13" t="s">
        <v>1423</v>
      </c>
      <c r="I273" s="14">
        <v>8</v>
      </c>
      <c r="J273" s="13" t="s">
        <v>101</v>
      </c>
      <c r="K273" s="13" t="s">
        <v>443</v>
      </c>
      <c r="L273" s="13" t="s">
        <v>1244</v>
      </c>
      <c r="M273" s="13" t="s">
        <v>1424</v>
      </c>
    </row>
    <row r="274" spans="1:13" x14ac:dyDescent="0.3">
      <c r="A274" s="13" t="s">
        <v>164</v>
      </c>
      <c r="B274" s="13" t="s">
        <v>1067</v>
      </c>
      <c r="C274" s="13" t="s">
        <v>1068</v>
      </c>
      <c r="D274" s="13" t="s">
        <v>1069</v>
      </c>
      <c r="E274" s="13" t="s">
        <v>1070</v>
      </c>
      <c r="F274" s="13" t="s">
        <v>259</v>
      </c>
      <c r="G274" s="13" t="s">
        <v>1342</v>
      </c>
      <c r="H274" s="13" t="s">
        <v>1343</v>
      </c>
      <c r="I274" s="14">
        <v>6</v>
      </c>
      <c r="J274" s="13" t="s">
        <v>163</v>
      </c>
      <c r="K274" s="13" t="s">
        <v>627</v>
      </c>
      <c r="L274" s="13" t="s">
        <v>1244</v>
      </c>
      <c r="M274" s="13" t="s">
        <v>1318</v>
      </c>
    </row>
    <row r="275" spans="1:13" x14ac:dyDescent="0.3">
      <c r="A275" s="13" t="s">
        <v>164</v>
      </c>
      <c r="B275" s="13" t="s">
        <v>1067</v>
      </c>
      <c r="C275" s="13" t="s">
        <v>1068</v>
      </c>
      <c r="D275" s="13" t="s">
        <v>1069</v>
      </c>
      <c r="E275" s="13" t="s">
        <v>1070</v>
      </c>
      <c r="F275" s="13" t="s">
        <v>259</v>
      </c>
      <c r="G275" s="13" t="s">
        <v>1713</v>
      </c>
      <c r="H275" s="13" t="s">
        <v>1714</v>
      </c>
      <c r="I275" s="14">
        <v>1</v>
      </c>
      <c r="J275" s="13" t="s">
        <v>163</v>
      </c>
      <c r="K275" s="13" t="s">
        <v>627</v>
      </c>
      <c r="L275" s="13" t="s">
        <v>1244</v>
      </c>
      <c r="M275" s="13" t="s">
        <v>1715</v>
      </c>
    </row>
    <row r="276" spans="1:13" x14ac:dyDescent="0.3">
      <c r="A276" s="13" t="s">
        <v>164</v>
      </c>
      <c r="B276" s="13" t="s">
        <v>1067</v>
      </c>
      <c r="C276" s="13" t="s">
        <v>1068</v>
      </c>
      <c r="D276" s="13" t="s">
        <v>1069</v>
      </c>
      <c r="E276" s="13" t="s">
        <v>1716</v>
      </c>
      <c r="F276" s="13" t="s">
        <v>259</v>
      </c>
      <c r="G276" s="13" t="s">
        <v>1713</v>
      </c>
      <c r="H276" s="13" t="s">
        <v>1714</v>
      </c>
      <c r="I276" s="14">
        <v>4</v>
      </c>
      <c r="J276" s="13" t="s">
        <v>163</v>
      </c>
      <c r="K276" s="13" t="s">
        <v>663</v>
      </c>
      <c r="L276" s="13" t="s">
        <v>1244</v>
      </c>
      <c r="M276" s="13" t="s">
        <v>1715</v>
      </c>
    </row>
    <row r="277" spans="1:13" x14ac:dyDescent="0.3">
      <c r="A277" s="13" t="s">
        <v>164</v>
      </c>
      <c r="B277" s="13" t="s">
        <v>1067</v>
      </c>
      <c r="C277" s="13" t="s">
        <v>1068</v>
      </c>
      <c r="D277" s="13" t="s">
        <v>1069</v>
      </c>
      <c r="E277" s="13" t="s">
        <v>1717</v>
      </c>
      <c r="F277" s="13" t="s">
        <v>259</v>
      </c>
      <c r="G277" s="13" t="s">
        <v>1718</v>
      </c>
      <c r="H277" s="13" t="s">
        <v>1719</v>
      </c>
      <c r="I277" s="14">
        <v>2</v>
      </c>
      <c r="J277" s="13" t="s">
        <v>163</v>
      </c>
      <c r="K277" s="13" t="s">
        <v>314</v>
      </c>
      <c r="L277" s="13" t="s">
        <v>1244</v>
      </c>
      <c r="M277" s="13" t="s">
        <v>1414</v>
      </c>
    </row>
    <row r="278" spans="1:13" x14ac:dyDescent="0.3">
      <c r="A278" s="13" t="s">
        <v>100</v>
      </c>
      <c r="B278" s="13" t="s">
        <v>1074</v>
      </c>
      <c r="C278" s="13" t="s">
        <v>893</v>
      </c>
      <c r="D278" s="13" t="s">
        <v>1075</v>
      </c>
      <c r="E278" s="13" t="s">
        <v>1720</v>
      </c>
      <c r="F278" s="13" t="s">
        <v>259</v>
      </c>
      <c r="G278" s="13" t="s">
        <v>1721</v>
      </c>
      <c r="H278" s="13" t="s">
        <v>1722</v>
      </c>
      <c r="I278" s="14">
        <v>1</v>
      </c>
      <c r="J278" s="13" t="s">
        <v>99</v>
      </c>
      <c r="K278" s="13" t="s">
        <v>460</v>
      </c>
      <c r="L278" s="13" t="s">
        <v>1244</v>
      </c>
      <c r="M278" s="13" t="s">
        <v>1286</v>
      </c>
    </row>
    <row r="279" spans="1:13" x14ac:dyDescent="0.3">
      <c r="A279" s="13" t="s">
        <v>177</v>
      </c>
      <c r="B279" s="13" t="s">
        <v>1079</v>
      </c>
      <c r="C279" s="13" t="s">
        <v>1068</v>
      </c>
      <c r="D279" s="13" t="s">
        <v>1080</v>
      </c>
      <c r="E279" s="13" t="s">
        <v>1081</v>
      </c>
      <c r="F279" s="13" t="s">
        <v>259</v>
      </c>
      <c r="G279" s="13" t="s">
        <v>1723</v>
      </c>
      <c r="H279" s="13" t="s">
        <v>1724</v>
      </c>
      <c r="I279" s="14">
        <v>1</v>
      </c>
      <c r="J279" s="13" t="s">
        <v>176</v>
      </c>
      <c r="K279" s="13" t="s">
        <v>731</v>
      </c>
      <c r="L279" s="13" t="s">
        <v>1244</v>
      </c>
      <c r="M279" s="13" t="s">
        <v>1725</v>
      </c>
    </row>
    <row r="280" spans="1:13" x14ac:dyDescent="0.3">
      <c r="A280" s="13" t="s">
        <v>177</v>
      </c>
      <c r="B280" s="13" t="s">
        <v>1079</v>
      </c>
      <c r="C280" s="13" t="s">
        <v>1068</v>
      </c>
      <c r="D280" s="13" t="s">
        <v>1080</v>
      </c>
      <c r="E280" s="13" t="s">
        <v>1087</v>
      </c>
      <c r="F280" s="13" t="s">
        <v>259</v>
      </c>
      <c r="G280" s="13" t="s">
        <v>1726</v>
      </c>
      <c r="H280" s="13" t="s">
        <v>1727</v>
      </c>
      <c r="I280" s="14">
        <v>1</v>
      </c>
      <c r="J280" s="13" t="s">
        <v>176</v>
      </c>
      <c r="K280" s="13" t="s">
        <v>1728</v>
      </c>
      <c r="L280" s="13" t="s">
        <v>1244</v>
      </c>
      <c r="M280" s="13" t="s">
        <v>1090</v>
      </c>
    </row>
    <row r="281" spans="1:13" x14ac:dyDescent="0.3">
      <c r="A281" s="13" t="s">
        <v>177</v>
      </c>
      <c r="B281" s="13" t="s">
        <v>1079</v>
      </c>
      <c r="C281" s="13" t="s">
        <v>1068</v>
      </c>
      <c r="D281" s="13" t="s">
        <v>1080</v>
      </c>
      <c r="E281" s="13" t="s">
        <v>1087</v>
      </c>
      <c r="F281" s="13" t="s">
        <v>259</v>
      </c>
      <c r="G281" s="13" t="s">
        <v>1729</v>
      </c>
      <c r="H281" s="13" t="s">
        <v>1730</v>
      </c>
      <c r="I281" s="14">
        <v>1</v>
      </c>
      <c r="J281" s="13" t="s">
        <v>176</v>
      </c>
      <c r="K281" s="13" t="s">
        <v>1728</v>
      </c>
      <c r="L281" s="13" t="s">
        <v>1244</v>
      </c>
      <c r="M281" s="13" t="s">
        <v>1090</v>
      </c>
    </row>
    <row r="282" spans="1:13" x14ac:dyDescent="0.3">
      <c r="A282" s="13" t="s">
        <v>177</v>
      </c>
      <c r="B282" s="13" t="s">
        <v>1079</v>
      </c>
      <c r="C282" s="13" t="s">
        <v>1068</v>
      </c>
      <c r="D282" s="13" t="s">
        <v>1080</v>
      </c>
      <c r="E282" s="13" t="s">
        <v>1094</v>
      </c>
      <c r="F282" s="13" t="s">
        <v>259</v>
      </c>
      <c r="G282" s="13" t="s">
        <v>1731</v>
      </c>
      <c r="H282" s="13" t="s">
        <v>1732</v>
      </c>
      <c r="I282" s="14">
        <v>4</v>
      </c>
      <c r="J282" s="13" t="s">
        <v>176</v>
      </c>
      <c r="K282" s="13" t="s">
        <v>443</v>
      </c>
      <c r="L282" s="13" t="s">
        <v>1244</v>
      </c>
      <c r="M282" s="13" t="s">
        <v>1414</v>
      </c>
    </row>
    <row r="283" spans="1:13" x14ac:dyDescent="0.3">
      <c r="A283" s="13" t="s">
        <v>177</v>
      </c>
      <c r="B283" s="13" t="s">
        <v>1079</v>
      </c>
      <c r="C283" s="13" t="s">
        <v>1068</v>
      </c>
      <c r="D283" s="13" t="s">
        <v>1080</v>
      </c>
      <c r="E283" s="13" t="s">
        <v>1094</v>
      </c>
      <c r="F283" s="13" t="s">
        <v>259</v>
      </c>
      <c r="G283" s="13" t="s">
        <v>1733</v>
      </c>
      <c r="H283" s="13" t="s">
        <v>1734</v>
      </c>
      <c r="I283" s="14">
        <v>3</v>
      </c>
      <c r="J283" s="13" t="s">
        <v>176</v>
      </c>
      <c r="K283" s="13" t="s">
        <v>443</v>
      </c>
      <c r="L283" s="13" t="s">
        <v>1244</v>
      </c>
      <c r="M283" s="13" t="s">
        <v>1735</v>
      </c>
    </row>
    <row r="284" spans="1:13" x14ac:dyDescent="0.3">
      <c r="A284" s="13" t="s">
        <v>107</v>
      </c>
      <c r="B284" s="13" t="s">
        <v>1111</v>
      </c>
      <c r="C284" s="13" t="s">
        <v>1112</v>
      </c>
      <c r="D284" s="13" t="s">
        <v>1113</v>
      </c>
      <c r="E284" s="13" t="s">
        <v>1736</v>
      </c>
      <c r="F284" s="13" t="s">
        <v>259</v>
      </c>
      <c r="G284" s="13" t="s">
        <v>1737</v>
      </c>
      <c r="H284" s="13" t="s">
        <v>1738</v>
      </c>
      <c r="I284" s="14">
        <v>3</v>
      </c>
      <c r="J284" s="13" t="s">
        <v>106</v>
      </c>
      <c r="K284" s="13" t="s">
        <v>416</v>
      </c>
      <c r="L284" s="13" t="s">
        <v>1244</v>
      </c>
      <c r="M284" s="13" t="s">
        <v>1205</v>
      </c>
    </row>
    <row r="285" spans="1:13" x14ac:dyDescent="0.3">
      <c r="A285" s="13" t="s">
        <v>205</v>
      </c>
      <c r="B285" s="13" t="s">
        <v>1117</v>
      </c>
      <c r="C285" s="13" t="s">
        <v>650</v>
      </c>
      <c r="D285" s="13" t="s">
        <v>1118</v>
      </c>
      <c r="E285" s="13" t="s">
        <v>1119</v>
      </c>
      <c r="F285" s="13" t="s">
        <v>259</v>
      </c>
      <c r="G285" s="13" t="s">
        <v>1426</v>
      </c>
      <c r="H285" s="13" t="s">
        <v>1427</v>
      </c>
      <c r="I285" s="14">
        <v>3</v>
      </c>
      <c r="J285" s="13" t="s">
        <v>204</v>
      </c>
      <c r="K285" s="13" t="s">
        <v>297</v>
      </c>
      <c r="L285" s="13" t="s">
        <v>1244</v>
      </c>
      <c r="M285" s="13" t="s">
        <v>1428</v>
      </c>
    </row>
    <row r="286" spans="1:13" x14ac:dyDescent="0.3">
      <c r="A286" s="13" t="s">
        <v>205</v>
      </c>
      <c r="B286" s="13" t="s">
        <v>1117</v>
      </c>
      <c r="C286" s="13" t="s">
        <v>650</v>
      </c>
      <c r="D286" s="13" t="s">
        <v>1118</v>
      </c>
      <c r="E286" s="13" t="s">
        <v>1739</v>
      </c>
      <c r="F286" s="13" t="s">
        <v>259</v>
      </c>
      <c r="G286" s="13" t="s">
        <v>1426</v>
      </c>
      <c r="H286" s="13" t="s">
        <v>1427</v>
      </c>
      <c r="I286" s="14">
        <v>3</v>
      </c>
      <c r="J286" s="13" t="s">
        <v>204</v>
      </c>
      <c r="K286" s="13" t="s">
        <v>551</v>
      </c>
      <c r="L286" s="13" t="s">
        <v>1244</v>
      </c>
      <c r="M286" s="13" t="s">
        <v>1428</v>
      </c>
    </row>
    <row r="287" spans="1:13" x14ac:dyDescent="0.3">
      <c r="A287" s="13" t="s">
        <v>173</v>
      </c>
      <c r="B287" s="13" t="s">
        <v>1117</v>
      </c>
      <c r="C287" s="13" t="s">
        <v>650</v>
      </c>
      <c r="D287" s="13" t="s">
        <v>1118</v>
      </c>
      <c r="E287" s="13" t="s">
        <v>1740</v>
      </c>
      <c r="F287" s="13" t="s">
        <v>259</v>
      </c>
      <c r="G287" s="13" t="s">
        <v>1399</v>
      </c>
      <c r="H287" s="13" t="s">
        <v>1400</v>
      </c>
      <c r="I287" s="14">
        <v>2</v>
      </c>
      <c r="J287" s="13" t="s">
        <v>172</v>
      </c>
      <c r="K287" s="13" t="s">
        <v>551</v>
      </c>
      <c r="L287" s="13" t="s">
        <v>1244</v>
      </c>
      <c r="M287" s="13" t="s">
        <v>322</v>
      </c>
    </row>
    <row r="288" spans="1:13" x14ac:dyDescent="0.3">
      <c r="A288" s="13" t="s">
        <v>183</v>
      </c>
      <c r="B288" s="13" t="s">
        <v>1117</v>
      </c>
      <c r="C288" s="13" t="s">
        <v>650</v>
      </c>
      <c r="D288" s="13" t="s">
        <v>1118</v>
      </c>
      <c r="E288" s="13" t="s">
        <v>1741</v>
      </c>
      <c r="F288" s="13" t="s">
        <v>259</v>
      </c>
      <c r="G288" s="13" t="s">
        <v>1399</v>
      </c>
      <c r="H288" s="13" t="s">
        <v>1400</v>
      </c>
      <c r="I288" s="14">
        <v>2</v>
      </c>
      <c r="J288" s="13" t="s">
        <v>182</v>
      </c>
      <c r="K288" s="13" t="s">
        <v>269</v>
      </c>
      <c r="L288" s="13" t="s">
        <v>1244</v>
      </c>
      <c r="M288" s="13" t="s">
        <v>322</v>
      </c>
    </row>
    <row r="289" spans="1:13" x14ac:dyDescent="0.3">
      <c r="A289" s="13" t="s">
        <v>183</v>
      </c>
      <c r="B289" s="13" t="s">
        <v>1117</v>
      </c>
      <c r="C289" s="13" t="s">
        <v>650</v>
      </c>
      <c r="D289" s="13" t="s">
        <v>1118</v>
      </c>
      <c r="E289" s="13" t="s">
        <v>1742</v>
      </c>
      <c r="F289" s="13" t="s">
        <v>259</v>
      </c>
      <c r="G289" s="13" t="s">
        <v>1399</v>
      </c>
      <c r="H289" s="13" t="s">
        <v>1400</v>
      </c>
      <c r="I289" s="14">
        <v>3</v>
      </c>
      <c r="J289" s="13" t="s">
        <v>182</v>
      </c>
      <c r="K289" s="13" t="s">
        <v>666</v>
      </c>
      <c r="L289" s="13" t="s">
        <v>1244</v>
      </c>
      <c r="M289" s="13" t="s">
        <v>322</v>
      </c>
    </row>
    <row r="290" spans="1:13" x14ac:dyDescent="0.3">
      <c r="A290" s="13" t="s">
        <v>179</v>
      </c>
      <c r="B290" s="13" t="s">
        <v>1117</v>
      </c>
      <c r="C290" s="13" t="s">
        <v>650</v>
      </c>
      <c r="D290" s="13" t="s">
        <v>1118</v>
      </c>
      <c r="E290" s="13" t="s">
        <v>1128</v>
      </c>
      <c r="F290" s="13" t="s">
        <v>259</v>
      </c>
      <c r="G290" s="13" t="s">
        <v>1642</v>
      </c>
      <c r="H290" s="13" t="s">
        <v>1643</v>
      </c>
      <c r="I290" s="14">
        <v>1</v>
      </c>
      <c r="J290" s="13" t="s">
        <v>178</v>
      </c>
      <c r="K290" s="13" t="s">
        <v>627</v>
      </c>
      <c r="L290" s="13" t="s">
        <v>1244</v>
      </c>
      <c r="M290" s="13" t="s">
        <v>322</v>
      </c>
    </row>
    <row r="291" spans="1:13" x14ac:dyDescent="0.3">
      <c r="A291" s="13" t="s">
        <v>179</v>
      </c>
      <c r="B291" s="13" t="s">
        <v>1117</v>
      </c>
      <c r="C291" s="13" t="s">
        <v>650</v>
      </c>
      <c r="D291" s="13" t="s">
        <v>1118</v>
      </c>
      <c r="E291" s="13" t="s">
        <v>1743</v>
      </c>
      <c r="F291" s="13" t="s">
        <v>259</v>
      </c>
      <c r="G291" s="13" t="s">
        <v>1399</v>
      </c>
      <c r="H291" s="13" t="s">
        <v>1400</v>
      </c>
      <c r="I291" s="14">
        <v>1</v>
      </c>
      <c r="J291" s="13" t="s">
        <v>178</v>
      </c>
      <c r="K291" s="13" t="s">
        <v>595</v>
      </c>
      <c r="L291" s="13" t="s">
        <v>1244</v>
      </c>
      <c r="M291" s="13" t="s">
        <v>322</v>
      </c>
    </row>
    <row r="292" spans="1:13" x14ac:dyDescent="0.3">
      <c r="A292" s="13" t="s">
        <v>179</v>
      </c>
      <c r="B292" s="13" t="s">
        <v>1117</v>
      </c>
      <c r="C292" s="13" t="s">
        <v>650</v>
      </c>
      <c r="D292" s="13" t="s">
        <v>1118</v>
      </c>
      <c r="E292" s="13" t="s">
        <v>1744</v>
      </c>
      <c r="F292" s="13" t="s">
        <v>259</v>
      </c>
      <c r="G292" s="13" t="s">
        <v>1642</v>
      </c>
      <c r="H292" s="13" t="s">
        <v>1643</v>
      </c>
      <c r="I292" s="14">
        <v>1</v>
      </c>
      <c r="J292" s="13" t="s">
        <v>178</v>
      </c>
      <c r="K292" s="13" t="s">
        <v>441</v>
      </c>
      <c r="L292" s="13" t="s">
        <v>1244</v>
      </c>
      <c r="M292" s="13" t="s">
        <v>322</v>
      </c>
    </row>
    <row r="293" spans="1:13" x14ac:dyDescent="0.3">
      <c r="A293" s="13" t="s">
        <v>193</v>
      </c>
      <c r="B293" s="13" t="s">
        <v>1117</v>
      </c>
      <c r="C293" s="13" t="s">
        <v>650</v>
      </c>
      <c r="D293" s="13" t="s">
        <v>1118</v>
      </c>
      <c r="E293" s="13" t="s">
        <v>1745</v>
      </c>
      <c r="F293" s="13" t="s">
        <v>259</v>
      </c>
      <c r="G293" s="13" t="s">
        <v>1746</v>
      </c>
      <c r="H293" s="13" t="s">
        <v>1747</v>
      </c>
      <c r="I293" s="14">
        <v>7</v>
      </c>
      <c r="J293" s="13" t="s">
        <v>192</v>
      </c>
      <c r="K293" s="13" t="s">
        <v>1008</v>
      </c>
      <c r="L293" s="13" t="s">
        <v>1244</v>
      </c>
      <c r="M293" s="13" t="s">
        <v>1318</v>
      </c>
    </row>
    <row r="294" spans="1:13" x14ac:dyDescent="0.3">
      <c r="A294" s="13" t="s">
        <v>113</v>
      </c>
      <c r="B294" s="13" t="s">
        <v>1748</v>
      </c>
      <c r="C294" s="13" t="s">
        <v>330</v>
      </c>
      <c r="D294" s="13" t="s">
        <v>1749</v>
      </c>
      <c r="E294" s="13" t="s">
        <v>1750</v>
      </c>
      <c r="F294" s="13" t="s">
        <v>374</v>
      </c>
      <c r="G294" s="13" t="s">
        <v>1264</v>
      </c>
      <c r="H294" s="13" t="s">
        <v>1265</v>
      </c>
      <c r="I294" s="14">
        <v>1</v>
      </c>
      <c r="J294" s="13" t="s">
        <v>232</v>
      </c>
      <c r="K294" s="13" t="s">
        <v>627</v>
      </c>
      <c r="L294" s="13" t="s">
        <v>1244</v>
      </c>
      <c r="M294" s="13" t="s">
        <v>322</v>
      </c>
    </row>
    <row r="295" spans="1:13" x14ac:dyDescent="0.3">
      <c r="A295" s="13" t="s">
        <v>64</v>
      </c>
      <c r="B295" s="13" t="s">
        <v>1136</v>
      </c>
      <c r="C295" s="13" t="s">
        <v>1068</v>
      </c>
      <c r="D295" s="13" t="s">
        <v>1137</v>
      </c>
      <c r="E295" s="13" t="s">
        <v>1142</v>
      </c>
      <c r="F295" s="13" t="s">
        <v>259</v>
      </c>
      <c r="G295" s="13" t="s">
        <v>1751</v>
      </c>
      <c r="H295" s="13" t="s">
        <v>1752</v>
      </c>
      <c r="I295" s="14">
        <v>3</v>
      </c>
      <c r="J295" s="13" t="s">
        <v>63</v>
      </c>
      <c r="K295" s="13" t="s">
        <v>1132</v>
      </c>
      <c r="L295" s="13" t="s">
        <v>1244</v>
      </c>
      <c r="M295" s="13" t="s">
        <v>1205</v>
      </c>
    </row>
    <row r="296" spans="1:13" x14ac:dyDescent="0.3">
      <c r="A296" s="13" t="s">
        <v>64</v>
      </c>
      <c r="B296" s="13" t="s">
        <v>1136</v>
      </c>
      <c r="C296" s="13" t="s">
        <v>1068</v>
      </c>
      <c r="D296" s="13" t="s">
        <v>1137</v>
      </c>
      <c r="E296" s="13" t="s">
        <v>1142</v>
      </c>
      <c r="F296" s="13" t="s">
        <v>259</v>
      </c>
      <c r="G296" s="13" t="s">
        <v>1753</v>
      </c>
      <c r="H296" s="13" t="s">
        <v>1754</v>
      </c>
      <c r="I296" s="14">
        <v>4</v>
      </c>
      <c r="J296" s="13" t="s">
        <v>63</v>
      </c>
      <c r="K296" s="13" t="s">
        <v>1132</v>
      </c>
      <c r="L296" s="13" t="s">
        <v>1244</v>
      </c>
      <c r="M296" s="13" t="s">
        <v>1414</v>
      </c>
    </row>
    <row r="297" spans="1:13" x14ac:dyDescent="0.3">
      <c r="A297" s="13" t="s">
        <v>14</v>
      </c>
      <c r="B297" s="13" t="s">
        <v>1158</v>
      </c>
      <c r="C297" s="13" t="s">
        <v>364</v>
      </c>
      <c r="D297" s="13" t="s">
        <v>1159</v>
      </c>
      <c r="E297" s="13" t="s">
        <v>1755</v>
      </c>
      <c r="F297" s="13" t="s">
        <v>259</v>
      </c>
      <c r="G297" s="13" t="s">
        <v>1405</v>
      </c>
      <c r="H297" s="13" t="s">
        <v>1406</v>
      </c>
      <c r="I297" s="14">
        <v>1</v>
      </c>
      <c r="J297" s="13" t="s">
        <v>13</v>
      </c>
      <c r="K297" s="13" t="s">
        <v>406</v>
      </c>
      <c r="L297" s="13" t="s">
        <v>1244</v>
      </c>
      <c r="M297" s="13" t="s">
        <v>1407</v>
      </c>
    </row>
    <row r="298" spans="1:13" x14ac:dyDescent="0.3">
      <c r="A298" s="13" t="s">
        <v>14</v>
      </c>
      <c r="B298" s="13" t="s">
        <v>1158</v>
      </c>
      <c r="C298" s="13" t="s">
        <v>364</v>
      </c>
      <c r="D298" s="13" t="s">
        <v>1159</v>
      </c>
      <c r="E298" s="13" t="s">
        <v>1756</v>
      </c>
      <c r="F298" s="13" t="s">
        <v>259</v>
      </c>
      <c r="G298" s="13" t="s">
        <v>1405</v>
      </c>
      <c r="H298" s="13" t="s">
        <v>1406</v>
      </c>
      <c r="I298" s="14">
        <v>1</v>
      </c>
      <c r="J298" s="13" t="s">
        <v>13</v>
      </c>
      <c r="K298" s="13" t="s">
        <v>627</v>
      </c>
      <c r="L298" s="13" t="s">
        <v>1244</v>
      </c>
      <c r="M298" s="13" t="s">
        <v>1407</v>
      </c>
    </row>
    <row r="299" spans="1:13" x14ac:dyDescent="0.3">
      <c r="A299" s="13" t="s">
        <v>14</v>
      </c>
      <c r="B299" s="13" t="s">
        <v>1158</v>
      </c>
      <c r="C299" s="13" t="s">
        <v>364</v>
      </c>
      <c r="D299" s="13" t="s">
        <v>1159</v>
      </c>
      <c r="E299" s="13" t="s">
        <v>1757</v>
      </c>
      <c r="F299" s="13" t="s">
        <v>259</v>
      </c>
      <c r="G299" s="13" t="s">
        <v>1405</v>
      </c>
      <c r="H299" s="13" t="s">
        <v>1406</v>
      </c>
      <c r="I299" s="14">
        <v>1</v>
      </c>
      <c r="J299" s="13" t="s">
        <v>13</v>
      </c>
      <c r="K299" s="13" t="s">
        <v>304</v>
      </c>
      <c r="L299" s="13" t="s">
        <v>1244</v>
      </c>
      <c r="M299" s="13" t="s">
        <v>1407</v>
      </c>
    </row>
    <row r="300" spans="1:13" x14ac:dyDescent="0.3">
      <c r="A300" s="13" t="s">
        <v>14</v>
      </c>
      <c r="B300" s="13" t="s">
        <v>1158</v>
      </c>
      <c r="C300" s="13" t="s">
        <v>364</v>
      </c>
      <c r="D300" s="13" t="s">
        <v>1159</v>
      </c>
      <c r="E300" s="13" t="s">
        <v>1758</v>
      </c>
      <c r="F300" s="13" t="s">
        <v>259</v>
      </c>
      <c r="G300" s="13" t="s">
        <v>1541</v>
      </c>
      <c r="H300" s="13" t="s">
        <v>1542</v>
      </c>
      <c r="I300" s="14">
        <v>1</v>
      </c>
      <c r="J300" s="13" t="s">
        <v>13</v>
      </c>
      <c r="K300" s="13" t="s">
        <v>731</v>
      </c>
      <c r="L300" s="13" t="s">
        <v>1244</v>
      </c>
      <c r="M300" s="13" t="s">
        <v>1428</v>
      </c>
    </row>
    <row r="301" spans="1:13" x14ac:dyDescent="0.3">
      <c r="A301" s="13" t="s">
        <v>14</v>
      </c>
      <c r="B301" s="13" t="s">
        <v>1158</v>
      </c>
      <c r="C301" s="13" t="s">
        <v>364</v>
      </c>
      <c r="D301" s="13" t="s">
        <v>1159</v>
      </c>
      <c r="E301" s="13" t="s">
        <v>1759</v>
      </c>
      <c r="F301" s="13" t="s">
        <v>374</v>
      </c>
      <c r="G301" s="13" t="s">
        <v>617</v>
      </c>
      <c r="H301" s="13" t="s">
        <v>618</v>
      </c>
      <c r="I301" s="14">
        <v>10</v>
      </c>
      <c r="J301" s="13" t="s">
        <v>13</v>
      </c>
      <c r="K301" s="13" t="s">
        <v>269</v>
      </c>
      <c r="L301" s="13" t="s">
        <v>1244</v>
      </c>
      <c r="M301" s="13" t="s">
        <v>397</v>
      </c>
    </row>
    <row r="302" spans="1:13" x14ac:dyDescent="0.3">
      <c r="A302" s="13" t="s">
        <v>14</v>
      </c>
      <c r="B302" s="13" t="s">
        <v>1158</v>
      </c>
      <c r="C302" s="13" t="s">
        <v>364</v>
      </c>
      <c r="D302" s="13" t="s">
        <v>1159</v>
      </c>
      <c r="E302" s="13" t="s">
        <v>1760</v>
      </c>
      <c r="F302" s="13" t="s">
        <v>259</v>
      </c>
      <c r="G302" s="13" t="s">
        <v>1405</v>
      </c>
      <c r="H302" s="13" t="s">
        <v>1406</v>
      </c>
      <c r="I302" s="14">
        <v>1</v>
      </c>
      <c r="J302" s="13" t="s">
        <v>13</v>
      </c>
      <c r="K302" s="13" t="s">
        <v>636</v>
      </c>
      <c r="L302" s="13" t="s">
        <v>1244</v>
      </c>
      <c r="M302" s="13" t="s">
        <v>1407</v>
      </c>
    </row>
    <row r="303" spans="1:13" x14ac:dyDescent="0.3">
      <c r="A303" s="13" t="s">
        <v>14</v>
      </c>
      <c r="B303" s="13" t="s">
        <v>1158</v>
      </c>
      <c r="C303" s="13" t="s">
        <v>364</v>
      </c>
      <c r="D303" s="13" t="s">
        <v>1159</v>
      </c>
      <c r="E303" s="13" t="s">
        <v>1761</v>
      </c>
      <c r="F303" s="13" t="s">
        <v>259</v>
      </c>
      <c r="G303" s="13" t="s">
        <v>1405</v>
      </c>
      <c r="H303" s="13" t="s">
        <v>1406</v>
      </c>
      <c r="I303" s="14">
        <v>1</v>
      </c>
      <c r="J303" s="13" t="s">
        <v>13</v>
      </c>
      <c r="K303" s="13" t="s">
        <v>595</v>
      </c>
      <c r="L303" s="13" t="s">
        <v>1244</v>
      </c>
      <c r="M303" s="13" t="s">
        <v>1407</v>
      </c>
    </row>
    <row r="304" spans="1:13" x14ac:dyDescent="0.3">
      <c r="A304" s="13" t="s">
        <v>14</v>
      </c>
      <c r="B304" s="13" t="s">
        <v>1158</v>
      </c>
      <c r="C304" s="13" t="s">
        <v>364</v>
      </c>
      <c r="D304" s="13" t="s">
        <v>1159</v>
      </c>
      <c r="E304" s="13" t="s">
        <v>1762</v>
      </c>
      <c r="F304" s="13" t="s">
        <v>259</v>
      </c>
      <c r="G304" s="13" t="s">
        <v>1405</v>
      </c>
      <c r="H304" s="13" t="s">
        <v>1406</v>
      </c>
      <c r="I304" s="14">
        <v>1</v>
      </c>
      <c r="J304" s="13" t="s">
        <v>13</v>
      </c>
      <c r="K304" s="13" t="s">
        <v>1008</v>
      </c>
      <c r="L304" s="13" t="s">
        <v>1244</v>
      </c>
      <c r="M304" s="13" t="s">
        <v>1407</v>
      </c>
    </row>
    <row r="305" spans="1:13" x14ac:dyDescent="0.3">
      <c r="A305" s="13" t="s">
        <v>14</v>
      </c>
      <c r="B305" s="13" t="s">
        <v>1158</v>
      </c>
      <c r="C305" s="13" t="s">
        <v>364</v>
      </c>
      <c r="D305" s="13" t="s">
        <v>1159</v>
      </c>
      <c r="E305" s="13" t="s">
        <v>1762</v>
      </c>
      <c r="F305" s="13" t="s">
        <v>259</v>
      </c>
      <c r="G305" s="13" t="s">
        <v>1365</v>
      </c>
      <c r="H305" s="13" t="s">
        <v>1366</v>
      </c>
      <c r="I305" s="14">
        <v>1</v>
      </c>
      <c r="J305" s="13" t="s">
        <v>13</v>
      </c>
      <c r="K305" s="13" t="s">
        <v>1008</v>
      </c>
      <c r="L305" s="13" t="s">
        <v>1244</v>
      </c>
      <c r="M305" s="13" t="s">
        <v>1281</v>
      </c>
    </row>
    <row r="306" spans="1:13" x14ac:dyDescent="0.3">
      <c r="A306" s="13" t="s">
        <v>14</v>
      </c>
      <c r="B306" s="13" t="s">
        <v>1158</v>
      </c>
      <c r="C306" s="13" t="s">
        <v>364</v>
      </c>
      <c r="D306" s="13" t="s">
        <v>1159</v>
      </c>
      <c r="E306" s="13" t="s">
        <v>1763</v>
      </c>
      <c r="F306" s="13" t="s">
        <v>259</v>
      </c>
      <c r="G306" s="13" t="s">
        <v>1405</v>
      </c>
      <c r="H306" s="13" t="s">
        <v>1406</v>
      </c>
      <c r="I306" s="14">
        <v>1</v>
      </c>
      <c r="J306" s="13" t="s">
        <v>13</v>
      </c>
      <c r="K306" s="13" t="s">
        <v>549</v>
      </c>
      <c r="L306" s="13" t="s">
        <v>1244</v>
      </c>
      <c r="M306" s="13" t="s">
        <v>1407</v>
      </c>
    </row>
    <row r="307" spans="1:13" x14ac:dyDescent="0.3">
      <c r="A307" s="13" t="s">
        <v>14</v>
      </c>
      <c r="B307" s="13" t="s">
        <v>1158</v>
      </c>
      <c r="C307" s="13" t="s">
        <v>364</v>
      </c>
      <c r="D307" s="13" t="s">
        <v>1159</v>
      </c>
      <c r="E307" s="13" t="s">
        <v>1764</v>
      </c>
      <c r="F307" s="13" t="s">
        <v>259</v>
      </c>
      <c r="G307" s="13" t="s">
        <v>1765</v>
      </c>
      <c r="H307" s="13" t="s">
        <v>1766</v>
      </c>
      <c r="I307" s="14">
        <v>1</v>
      </c>
      <c r="J307" s="13" t="s">
        <v>13</v>
      </c>
      <c r="K307" s="13" t="s">
        <v>1030</v>
      </c>
      <c r="L307" s="13" t="s">
        <v>1244</v>
      </c>
      <c r="M307" s="13" t="s">
        <v>1767</v>
      </c>
    </row>
    <row r="308" spans="1:13" x14ac:dyDescent="0.3">
      <c r="A308" s="13" t="s">
        <v>175</v>
      </c>
      <c r="B308" s="13" t="s">
        <v>1034</v>
      </c>
      <c r="C308" s="13" t="s">
        <v>1768</v>
      </c>
      <c r="D308" s="13" t="s">
        <v>1769</v>
      </c>
      <c r="E308" s="13" t="s">
        <v>1770</v>
      </c>
      <c r="F308" s="13" t="s">
        <v>259</v>
      </c>
      <c r="G308" s="13" t="s">
        <v>1580</v>
      </c>
      <c r="H308" s="13" t="s">
        <v>1581</v>
      </c>
      <c r="I308" s="14">
        <v>1</v>
      </c>
      <c r="J308" s="13" t="s">
        <v>174</v>
      </c>
      <c r="K308" s="13" t="s">
        <v>1132</v>
      </c>
      <c r="L308" s="13" t="s">
        <v>1244</v>
      </c>
      <c r="M308" s="13" t="s">
        <v>340</v>
      </c>
    </row>
    <row r="309" spans="1:13" x14ac:dyDescent="0.3">
      <c r="A309" s="13" t="s">
        <v>1167</v>
      </c>
      <c r="B309" s="13" t="s">
        <v>1168</v>
      </c>
      <c r="C309" s="13" t="s">
        <v>1112</v>
      </c>
      <c r="D309" s="13" t="s">
        <v>1169</v>
      </c>
      <c r="E309" s="13" t="s">
        <v>1771</v>
      </c>
      <c r="F309" s="13" t="s">
        <v>259</v>
      </c>
      <c r="G309" s="13" t="s">
        <v>1242</v>
      </c>
      <c r="H309" s="13" t="s">
        <v>1243</v>
      </c>
      <c r="I309" s="14">
        <v>2</v>
      </c>
      <c r="J309" s="13" t="s">
        <v>71</v>
      </c>
      <c r="K309" s="13" t="s">
        <v>284</v>
      </c>
      <c r="L309" s="13" t="s">
        <v>1244</v>
      </c>
      <c r="M309" s="13" t="s">
        <v>322</v>
      </c>
    </row>
    <row r="310" spans="1:13" x14ac:dyDescent="0.3">
      <c r="A310" s="13" t="s">
        <v>1167</v>
      </c>
      <c r="B310" s="13" t="s">
        <v>1168</v>
      </c>
      <c r="C310" s="13" t="s">
        <v>1112</v>
      </c>
      <c r="D310" s="13" t="s">
        <v>1169</v>
      </c>
      <c r="E310" s="13" t="s">
        <v>1772</v>
      </c>
      <c r="F310" s="13" t="s">
        <v>259</v>
      </c>
      <c r="G310" s="13" t="s">
        <v>1242</v>
      </c>
      <c r="H310" s="13" t="s">
        <v>1243</v>
      </c>
      <c r="I310" s="14">
        <v>2</v>
      </c>
      <c r="J310" s="13" t="s">
        <v>71</v>
      </c>
      <c r="K310" s="13" t="s">
        <v>854</v>
      </c>
      <c r="L310" s="13" t="s">
        <v>1244</v>
      </c>
      <c r="M310" s="13" t="s">
        <v>322</v>
      </c>
    </row>
    <row r="311" spans="1:13" x14ac:dyDescent="0.3">
      <c r="A311" s="13" t="s">
        <v>1167</v>
      </c>
      <c r="B311" s="13" t="s">
        <v>1168</v>
      </c>
      <c r="C311" s="13" t="s">
        <v>1112</v>
      </c>
      <c r="D311" s="13" t="s">
        <v>1169</v>
      </c>
      <c r="E311" s="13" t="s">
        <v>1773</v>
      </c>
      <c r="F311" s="13" t="s">
        <v>259</v>
      </c>
      <c r="G311" s="13" t="s">
        <v>1242</v>
      </c>
      <c r="H311" s="13" t="s">
        <v>1243</v>
      </c>
      <c r="I311" s="14">
        <v>2</v>
      </c>
      <c r="J311" s="13" t="s">
        <v>71</v>
      </c>
      <c r="K311" s="13" t="s">
        <v>1008</v>
      </c>
      <c r="L311" s="13" t="s">
        <v>1244</v>
      </c>
      <c r="M311" s="13" t="s">
        <v>322</v>
      </c>
    </row>
    <row r="312" spans="1:13" x14ac:dyDescent="0.3">
      <c r="A312" s="13" t="s">
        <v>121</v>
      </c>
      <c r="B312" s="13" t="s">
        <v>1034</v>
      </c>
      <c r="C312" s="13" t="s">
        <v>385</v>
      </c>
      <c r="D312" s="13" t="s">
        <v>1035</v>
      </c>
      <c r="E312" s="13" t="s">
        <v>1774</v>
      </c>
      <c r="F312" s="13" t="s">
        <v>259</v>
      </c>
      <c r="G312" s="13" t="s">
        <v>1775</v>
      </c>
      <c r="H312" s="13" t="s">
        <v>1776</v>
      </c>
      <c r="I312" s="14">
        <v>1</v>
      </c>
      <c r="J312" s="13" t="s">
        <v>120</v>
      </c>
      <c r="K312" s="13" t="s">
        <v>377</v>
      </c>
      <c r="L312" s="13" t="s">
        <v>1244</v>
      </c>
      <c r="M312" s="13" t="s">
        <v>1777</v>
      </c>
    </row>
    <row r="313" spans="1:13" x14ac:dyDescent="0.3">
      <c r="A313" s="13" t="s">
        <v>121</v>
      </c>
      <c r="B313" s="13" t="s">
        <v>1034</v>
      </c>
      <c r="C313" s="13" t="s">
        <v>385</v>
      </c>
      <c r="D313" s="13" t="s">
        <v>1035</v>
      </c>
      <c r="E313" s="13" t="s">
        <v>1774</v>
      </c>
      <c r="F313" s="13" t="s">
        <v>259</v>
      </c>
      <c r="G313" s="13" t="s">
        <v>1778</v>
      </c>
      <c r="H313" s="13" t="s">
        <v>1779</v>
      </c>
      <c r="I313" s="14">
        <v>1</v>
      </c>
      <c r="J313" s="13" t="s">
        <v>120</v>
      </c>
      <c r="K313" s="13" t="s">
        <v>377</v>
      </c>
      <c r="L313" s="13" t="s">
        <v>1244</v>
      </c>
      <c r="M313" s="13" t="s">
        <v>322</v>
      </c>
    </row>
    <row r="314" spans="1:13" x14ac:dyDescent="0.3">
      <c r="A314" s="13" t="s">
        <v>121</v>
      </c>
      <c r="B314" s="13" t="s">
        <v>1034</v>
      </c>
      <c r="C314" s="13" t="s">
        <v>385</v>
      </c>
      <c r="D314" s="13" t="s">
        <v>1035</v>
      </c>
      <c r="E314" s="13" t="s">
        <v>1780</v>
      </c>
      <c r="F314" s="13" t="s">
        <v>259</v>
      </c>
      <c r="G314" s="13" t="s">
        <v>1781</v>
      </c>
      <c r="H314" s="13" t="s">
        <v>1782</v>
      </c>
      <c r="I314" s="14">
        <v>1</v>
      </c>
      <c r="J314" s="13" t="s">
        <v>120</v>
      </c>
      <c r="K314" s="13" t="s">
        <v>297</v>
      </c>
      <c r="L314" s="13" t="s">
        <v>1244</v>
      </c>
      <c r="M314" s="13" t="s">
        <v>322</v>
      </c>
    </row>
    <row r="315" spans="1:13" x14ac:dyDescent="0.3">
      <c r="A315" s="13" t="s">
        <v>121</v>
      </c>
      <c r="B315" s="13" t="s">
        <v>1034</v>
      </c>
      <c r="C315" s="13" t="s">
        <v>385</v>
      </c>
      <c r="D315" s="13" t="s">
        <v>1035</v>
      </c>
      <c r="E315" s="13" t="s">
        <v>1780</v>
      </c>
      <c r="F315" s="13" t="s">
        <v>259</v>
      </c>
      <c r="G315" s="13" t="s">
        <v>1783</v>
      </c>
      <c r="H315" s="13" t="s">
        <v>1784</v>
      </c>
      <c r="I315" s="14">
        <v>1</v>
      </c>
      <c r="J315" s="13" t="s">
        <v>120</v>
      </c>
      <c r="K315" s="13" t="s">
        <v>297</v>
      </c>
      <c r="L315" s="13" t="s">
        <v>1244</v>
      </c>
      <c r="M315" s="13" t="s">
        <v>1318</v>
      </c>
    </row>
    <row r="316" spans="1:13" x14ac:dyDescent="0.3">
      <c r="A316" s="13" t="s">
        <v>52</v>
      </c>
      <c r="B316" s="13" t="s">
        <v>1034</v>
      </c>
      <c r="C316" s="13" t="s">
        <v>385</v>
      </c>
      <c r="D316" s="13" t="s">
        <v>1190</v>
      </c>
      <c r="E316" s="13" t="s">
        <v>1785</v>
      </c>
      <c r="F316" s="13" t="s">
        <v>374</v>
      </c>
      <c r="G316" s="13" t="s">
        <v>1786</v>
      </c>
      <c r="H316" s="13" t="s">
        <v>1787</v>
      </c>
      <c r="I316" s="14">
        <v>1</v>
      </c>
      <c r="J316" s="13" t="s">
        <v>51</v>
      </c>
      <c r="K316" s="13" t="s">
        <v>406</v>
      </c>
      <c r="L316" s="13" t="s">
        <v>1244</v>
      </c>
      <c r="M316" s="13" t="s">
        <v>1788</v>
      </c>
    </row>
    <row r="317" spans="1:13" x14ac:dyDescent="0.3">
      <c r="A317" s="13" t="s">
        <v>52</v>
      </c>
      <c r="B317" s="13" t="s">
        <v>1034</v>
      </c>
      <c r="C317" s="13" t="s">
        <v>385</v>
      </c>
      <c r="D317" s="13" t="s">
        <v>1190</v>
      </c>
      <c r="E317" s="13" t="s">
        <v>1789</v>
      </c>
      <c r="F317" s="13" t="s">
        <v>259</v>
      </c>
      <c r="G317" s="13" t="s">
        <v>1790</v>
      </c>
      <c r="H317" s="13" t="s">
        <v>1791</v>
      </c>
      <c r="I317" s="14">
        <v>3</v>
      </c>
      <c r="J317" s="13" t="s">
        <v>51</v>
      </c>
      <c r="K317" s="13" t="s">
        <v>731</v>
      </c>
      <c r="L317" s="13" t="s">
        <v>1244</v>
      </c>
      <c r="M317" s="13" t="s">
        <v>1792</v>
      </c>
    </row>
    <row r="318" spans="1:13" x14ac:dyDescent="0.3">
      <c r="A318" s="13" t="s">
        <v>52</v>
      </c>
      <c r="B318" s="13" t="s">
        <v>1034</v>
      </c>
      <c r="C318" s="13" t="s">
        <v>385</v>
      </c>
      <c r="D318" s="13" t="s">
        <v>1190</v>
      </c>
      <c r="E318" s="13" t="s">
        <v>1793</v>
      </c>
      <c r="F318" s="13" t="s">
        <v>259</v>
      </c>
      <c r="G318" s="13" t="s">
        <v>1380</v>
      </c>
      <c r="H318" s="13" t="s">
        <v>1381</v>
      </c>
      <c r="I318" s="14">
        <v>1</v>
      </c>
      <c r="J318" s="13" t="s">
        <v>51</v>
      </c>
      <c r="K318" s="13" t="s">
        <v>762</v>
      </c>
      <c r="L318" s="13" t="s">
        <v>1244</v>
      </c>
      <c r="M318" s="13" t="s">
        <v>1281</v>
      </c>
    </row>
    <row r="319" spans="1:13" x14ac:dyDescent="0.3">
      <c r="A319" s="13" t="s">
        <v>52</v>
      </c>
      <c r="B319" s="13" t="s">
        <v>1034</v>
      </c>
      <c r="C319" s="13" t="s">
        <v>385</v>
      </c>
      <c r="D319" s="13" t="s">
        <v>1190</v>
      </c>
      <c r="E319" s="13" t="s">
        <v>1794</v>
      </c>
      <c r="F319" s="13" t="s">
        <v>374</v>
      </c>
      <c r="G319" s="13" t="s">
        <v>1795</v>
      </c>
      <c r="H319" s="13" t="s">
        <v>1796</v>
      </c>
      <c r="I319" s="14">
        <v>1</v>
      </c>
      <c r="J319" s="13" t="s">
        <v>51</v>
      </c>
      <c r="K319" s="13" t="s">
        <v>521</v>
      </c>
      <c r="L319" s="13" t="s">
        <v>1244</v>
      </c>
      <c r="M319" s="13" t="s">
        <v>1797</v>
      </c>
    </row>
    <row r="320" spans="1:13" x14ac:dyDescent="0.3">
      <c r="A320" s="13" t="s">
        <v>52</v>
      </c>
      <c r="B320" s="13" t="s">
        <v>1034</v>
      </c>
      <c r="C320" s="13" t="s">
        <v>385</v>
      </c>
      <c r="D320" s="13" t="s">
        <v>1190</v>
      </c>
      <c r="E320" s="13" t="s">
        <v>1798</v>
      </c>
      <c r="F320" s="13" t="s">
        <v>259</v>
      </c>
      <c r="G320" s="13" t="s">
        <v>1380</v>
      </c>
      <c r="H320" s="13" t="s">
        <v>1381</v>
      </c>
      <c r="I320" s="14">
        <v>1</v>
      </c>
      <c r="J320" s="13" t="s">
        <v>51</v>
      </c>
      <c r="K320" s="13" t="s">
        <v>648</v>
      </c>
      <c r="L320" s="13" t="s">
        <v>1244</v>
      </c>
      <c r="M320" s="13" t="s">
        <v>1281</v>
      </c>
    </row>
    <row r="321" spans="1:13" x14ac:dyDescent="0.3">
      <c r="A321" s="13" t="s">
        <v>145</v>
      </c>
      <c r="B321" s="13" t="s">
        <v>1217</v>
      </c>
      <c r="C321" s="13" t="s">
        <v>893</v>
      </c>
      <c r="D321" s="13" t="s">
        <v>1218</v>
      </c>
      <c r="E321" s="13" t="s">
        <v>1799</v>
      </c>
      <c r="F321" s="13" t="s">
        <v>259</v>
      </c>
      <c r="G321" s="13" t="s">
        <v>1800</v>
      </c>
      <c r="H321" s="13" t="s">
        <v>1801</v>
      </c>
      <c r="I321" s="14">
        <v>1</v>
      </c>
      <c r="J321" s="13" t="s">
        <v>144</v>
      </c>
      <c r="K321" s="13" t="s">
        <v>1173</v>
      </c>
      <c r="L321" s="13" t="s">
        <v>1244</v>
      </c>
      <c r="M321" s="13" t="s">
        <v>1802</v>
      </c>
    </row>
    <row r="322" spans="1:13" x14ac:dyDescent="0.3">
      <c r="A322" s="13" t="s">
        <v>145</v>
      </c>
      <c r="B322" s="13" t="s">
        <v>1217</v>
      </c>
      <c r="C322" s="13" t="s">
        <v>893</v>
      </c>
      <c r="D322" s="13" t="s">
        <v>1218</v>
      </c>
      <c r="E322" s="13" t="s">
        <v>1803</v>
      </c>
      <c r="F322" s="13" t="s">
        <v>259</v>
      </c>
      <c r="G322" s="13" t="s">
        <v>1804</v>
      </c>
      <c r="H322" s="13" t="s">
        <v>1805</v>
      </c>
      <c r="I322" s="14">
        <v>1</v>
      </c>
      <c r="J322" s="13" t="s">
        <v>144</v>
      </c>
      <c r="K322" s="13" t="s">
        <v>627</v>
      </c>
      <c r="L322" s="13" t="s">
        <v>1244</v>
      </c>
      <c r="M322" s="13" t="s">
        <v>1806</v>
      </c>
    </row>
    <row r="323" spans="1:13" x14ac:dyDescent="0.3">
      <c r="A323" s="13" t="s">
        <v>145</v>
      </c>
      <c r="B323" s="13" t="s">
        <v>1217</v>
      </c>
      <c r="C323" s="13" t="s">
        <v>893</v>
      </c>
      <c r="D323" s="13" t="s">
        <v>1218</v>
      </c>
      <c r="E323" s="13" t="s">
        <v>1807</v>
      </c>
      <c r="F323" s="13" t="s">
        <v>259</v>
      </c>
      <c r="G323" s="13" t="s">
        <v>1804</v>
      </c>
      <c r="H323" s="13" t="s">
        <v>1805</v>
      </c>
      <c r="I323" s="14">
        <v>1</v>
      </c>
      <c r="J323" s="13" t="s">
        <v>144</v>
      </c>
      <c r="K323" s="13" t="s">
        <v>627</v>
      </c>
      <c r="L323" s="13" t="s">
        <v>1244</v>
      </c>
      <c r="M323" s="13" t="s">
        <v>1806</v>
      </c>
    </row>
    <row r="324" spans="1:13" x14ac:dyDescent="0.3">
      <c r="A324" s="13" t="s">
        <v>145</v>
      </c>
      <c r="B324" s="13" t="s">
        <v>1217</v>
      </c>
      <c r="C324" s="13" t="s">
        <v>893</v>
      </c>
      <c r="D324" s="13" t="s">
        <v>1218</v>
      </c>
      <c r="E324" s="13" t="s">
        <v>1808</v>
      </c>
      <c r="F324" s="13" t="s">
        <v>259</v>
      </c>
      <c r="G324" s="13" t="s">
        <v>1809</v>
      </c>
      <c r="H324" s="13" t="s">
        <v>1810</v>
      </c>
      <c r="I324" s="14">
        <v>2</v>
      </c>
      <c r="J324" s="13" t="s">
        <v>144</v>
      </c>
      <c r="K324" s="13" t="s">
        <v>314</v>
      </c>
      <c r="L324" s="13" t="s">
        <v>1244</v>
      </c>
      <c r="M324" s="13" t="s">
        <v>322</v>
      </c>
    </row>
    <row r="325" spans="1:13" x14ac:dyDescent="0.3">
      <c r="A325" s="13" t="s">
        <v>131</v>
      </c>
      <c r="B325" s="13" t="s">
        <v>1222</v>
      </c>
      <c r="C325" s="13" t="s">
        <v>614</v>
      </c>
      <c r="D325" s="13" t="s">
        <v>1223</v>
      </c>
      <c r="E325" s="13" t="s">
        <v>1811</v>
      </c>
      <c r="F325" s="13" t="s">
        <v>259</v>
      </c>
      <c r="G325" s="13" t="s">
        <v>1812</v>
      </c>
      <c r="H325" s="13" t="s">
        <v>1813</v>
      </c>
      <c r="I325" s="14">
        <v>1</v>
      </c>
      <c r="J325" s="13" t="s">
        <v>130</v>
      </c>
      <c r="K325" s="13" t="s">
        <v>515</v>
      </c>
      <c r="L325" s="13" t="s">
        <v>1244</v>
      </c>
      <c r="M325" s="13" t="s">
        <v>1814</v>
      </c>
    </row>
    <row r="326" spans="1:13" x14ac:dyDescent="0.3">
      <c r="A326" s="13" t="s">
        <v>62</v>
      </c>
      <c r="B326" s="13" t="s">
        <v>1227</v>
      </c>
      <c r="C326" s="13" t="s">
        <v>317</v>
      </c>
      <c r="D326" s="13" t="s">
        <v>1228</v>
      </c>
      <c r="E326" s="13" t="s">
        <v>1815</v>
      </c>
      <c r="F326" s="13" t="s">
        <v>259</v>
      </c>
      <c r="G326" s="13" t="s">
        <v>1816</v>
      </c>
      <c r="H326" s="13" t="s">
        <v>1817</v>
      </c>
      <c r="I326" s="14">
        <v>1</v>
      </c>
      <c r="J326" s="13" t="s">
        <v>61</v>
      </c>
      <c r="K326" s="13" t="s">
        <v>269</v>
      </c>
      <c r="L326" s="13" t="s">
        <v>1244</v>
      </c>
      <c r="M326" s="13" t="s">
        <v>322</v>
      </c>
    </row>
    <row r="327" spans="1:13" x14ac:dyDescent="0.3">
      <c r="A327" s="13" t="s">
        <v>62</v>
      </c>
      <c r="B327" s="13" t="s">
        <v>1227</v>
      </c>
      <c r="C327" s="13" t="s">
        <v>317</v>
      </c>
      <c r="D327" s="13" t="s">
        <v>1228</v>
      </c>
      <c r="E327" s="13" t="s">
        <v>1818</v>
      </c>
      <c r="F327" s="13" t="s">
        <v>259</v>
      </c>
      <c r="G327" s="13" t="s">
        <v>1819</v>
      </c>
      <c r="H327" s="13" t="s">
        <v>1820</v>
      </c>
      <c r="I327" s="14">
        <v>2</v>
      </c>
      <c r="J327" s="13" t="s">
        <v>61</v>
      </c>
      <c r="K327" s="13" t="s">
        <v>271</v>
      </c>
      <c r="L327" s="13" t="s">
        <v>1244</v>
      </c>
      <c r="M327" s="13" t="s">
        <v>1821</v>
      </c>
    </row>
    <row r="328" spans="1:13" x14ac:dyDescent="0.3">
      <c r="A328" s="13" t="s">
        <v>62</v>
      </c>
      <c r="B328" s="13" t="s">
        <v>1227</v>
      </c>
      <c r="C328" s="13" t="s">
        <v>317</v>
      </c>
      <c r="D328" s="13" t="s">
        <v>1228</v>
      </c>
      <c r="E328" s="13" t="s">
        <v>1822</v>
      </c>
      <c r="F328" s="13" t="s">
        <v>259</v>
      </c>
      <c r="G328" s="13" t="s">
        <v>1819</v>
      </c>
      <c r="H328" s="13" t="s">
        <v>1820</v>
      </c>
      <c r="I328" s="14">
        <v>1</v>
      </c>
      <c r="J328" s="13" t="s">
        <v>61</v>
      </c>
      <c r="K328" s="13" t="s">
        <v>271</v>
      </c>
      <c r="L328" s="13" t="s">
        <v>1244</v>
      </c>
      <c r="M328" s="13" t="s">
        <v>1821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7"/>
  <sheetViews>
    <sheetView topLeftCell="A2" workbookViewId="0">
      <selection activeCell="A2" sqref="A2:R967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5" t="s">
        <v>1823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8" ht="27.45" customHeight="1" x14ac:dyDescent="0.3">
      <c r="A2" s="15" t="s">
        <v>248</v>
      </c>
      <c r="B2" s="15" t="s">
        <v>1824</v>
      </c>
      <c r="C2" s="15" t="s">
        <v>1825</v>
      </c>
      <c r="D2" s="15" t="s">
        <v>1826</v>
      </c>
      <c r="E2" s="15" t="s">
        <v>254</v>
      </c>
      <c r="F2" s="15" t="s">
        <v>1827</v>
      </c>
      <c r="G2" s="16" t="s">
        <v>1828</v>
      </c>
      <c r="H2" s="16" t="s">
        <v>250</v>
      </c>
      <c r="I2" s="16" t="s">
        <v>1829</v>
      </c>
      <c r="J2" s="16" t="s">
        <v>1830</v>
      </c>
      <c r="K2" s="16" t="s">
        <v>1831</v>
      </c>
      <c r="L2" s="16" t="s">
        <v>1832</v>
      </c>
      <c r="M2" s="42" t="s">
        <v>6167</v>
      </c>
      <c r="N2" s="42" t="s">
        <v>6171</v>
      </c>
      <c r="O2" s="42" t="s">
        <v>6172</v>
      </c>
      <c r="P2" s="42" t="s">
        <v>6173</v>
      </c>
      <c r="Q2" s="42" t="s">
        <v>6174</v>
      </c>
      <c r="R2" s="42" t="s">
        <v>6175</v>
      </c>
    </row>
    <row r="3" spans="1:18" x14ac:dyDescent="0.3">
      <c r="A3" s="17" t="s">
        <v>1399</v>
      </c>
      <c r="B3" s="17" t="s">
        <v>1833</v>
      </c>
      <c r="C3" s="17" t="s">
        <v>1834</v>
      </c>
      <c r="D3" s="17" t="s">
        <v>1835</v>
      </c>
      <c r="E3" s="17" t="s">
        <v>322</v>
      </c>
      <c r="F3" s="17" t="s">
        <v>1836</v>
      </c>
      <c r="G3" s="18">
        <v>20</v>
      </c>
      <c r="H3" s="18">
        <v>24</v>
      </c>
      <c r="I3" s="19">
        <v>0</v>
      </c>
      <c r="J3" s="20">
        <v>0</v>
      </c>
      <c r="K3" s="21">
        <v>0</v>
      </c>
      <c r="L3" s="22">
        <v>1</v>
      </c>
      <c r="M3" t="s">
        <v>6168</v>
      </c>
      <c r="N3" s="34">
        <v>3</v>
      </c>
      <c r="O3" s="34"/>
      <c r="P3" s="34">
        <v>3</v>
      </c>
      <c r="Q3" s="34"/>
      <c r="R3" s="34"/>
    </row>
    <row r="4" spans="1:18" x14ac:dyDescent="0.3">
      <c r="A4" s="17" t="s">
        <v>1837</v>
      </c>
      <c r="B4" s="17" t="s">
        <v>1838</v>
      </c>
      <c r="C4" s="17" t="s">
        <v>1839</v>
      </c>
      <c r="D4" s="17" t="s">
        <v>1840</v>
      </c>
      <c r="E4" s="17" t="s">
        <v>411</v>
      </c>
      <c r="F4" s="17" t="s">
        <v>1841</v>
      </c>
      <c r="G4" s="18">
        <v>14</v>
      </c>
      <c r="H4" s="18">
        <v>28</v>
      </c>
      <c r="I4" s="19">
        <v>0.57142857142857151</v>
      </c>
      <c r="J4" s="20">
        <v>0.42857142857142855</v>
      </c>
      <c r="K4" s="21">
        <v>0</v>
      </c>
      <c r="L4" s="22">
        <v>0</v>
      </c>
      <c r="M4" s="34" t="s">
        <v>6169</v>
      </c>
      <c r="N4" s="34"/>
      <c r="O4" s="34"/>
      <c r="P4" s="34"/>
      <c r="Q4" s="34"/>
      <c r="R4" s="34"/>
    </row>
    <row r="5" spans="1:18" x14ac:dyDescent="0.3">
      <c r="A5" s="17" t="s">
        <v>1842</v>
      </c>
      <c r="B5" s="17" t="s">
        <v>1843</v>
      </c>
      <c r="C5" s="17" t="s">
        <v>1844</v>
      </c>
      <c r="D5" s="17" t="s">
        <v>1845</v>
      </c>
      <c r="E5" s="17" t="s">
        <v>411</v>
      </c>
      <c r="F5" s="17" t="s">
        <v>1846</v>
      </c>
      <c r="G5" s="18">
        <v>14</v>
      </c>
      <c r="H5" s="18">
        <v>28</v>
      </c>
      <c r="I5" s="19">
        <v>0.14285714285714288</v>
      </c>
      <c r="J5" s="20">
        <v>0.8571428571428571</v>
      </c>
      <c r="K5" s="21">
        <v>0</v>
      </c>
      <c r="L5" s="22">
        <v>0</v>
      </c>
      <c r="M5" s="34" t="s">
        <v>6169</v>
      </c>
      <c r="N5" s="34"/>
      <c r="O5" s="34"/>
      <c r="P5" s="34"/>
      <c r="Q5" s="34"/>
      <c r="R5" s="34"/>
    </row>
    <row r="6" spans="1:18" x14ac:dyDescent="0.3">
      <c r="A6" s="17" t="s">
        <v>1847</v>
      </c>
      <c r="B6" s="17" t="s">
        <v>1848</v>
      </c>
      <c r="C6" s="17" t="s">
        <v>1849</v>
      </c>
      <c r="D6" s="17" t="s">
        <v>1850</v>
      </c>
      <c r="E6" s="17" t="s">
        <v>411</v>
      </c>
      <c r="F6" s="17" t="s">
        <v>1851</v>
      </c>
      <c r="G6" s="18">
        <v>12</v>
      </c>
      <c r="H6" s="18">
        <v>27</v>
      </c>
      <c r="I6" s="19">
        <v>0.16666666666666669</v>
      </c>
      <c r="J6" s="20">
        <v>0.83333333333333326</v>
      </c>
      <c r="K6" s="21">
        <v>0</v>
      </c>
      <c r="L6" s="22">
        <v>0</v>
      </c>
      <c r="M6" s="34" t="s">
        <v>6169</v>
      </c>
      <c r="N6" s="34"/>
      <c r="O6" s="34"/>
      <c r="P6" s="34"/>
      <c r="Q6" s="34"/>
      <c r="R6" s="34"/>
    </row>
    <row r="7" spans="1:18" x14ac:dyDescent="0.3">
      <c r="A7" s="17" t="s">
        <v>1405</v>
      </c>
      <c r="B7" s="17" t="s">
        <v>1852</v>
      </c>
      <c r="C7" s="17" t="s">
        <v>1853</v>
      </c>
      <c r="D7" s="17" t="s">
        <v>1840</v>
      </c>
      <c r="E7" s="17" t="s">
        <v>1407</v>
      </c>
      <c r="F7" s="17" t="s">
        <v>1854</v>
      </c>
      <c r="G7" s="18">
        <v>12</v>
      </c>
      <c r="H7" s="18">
        <v>18</v>
      </c>
      <c r="I7" s="19">
        <v>0</v>
      </c>
      <c r="J7" s="20">
        <v>0</v>
      </c>
      <c r="K7" s="21">
        <v>0</v>
      </c>
      <c r="L7" s="22">
        <v>1</v>
      </c>
      <c r="M7" s="34" t="s">
        <v>6163</v>
      </c>
      <c r="N7" s="34"/>
      <c r="O7" s="34"/>
      <c r="P7" s="34"/>
      <c r="Q7" s="34"/>
      <c r="R7" s="34"/>
    </row>
    <row r="8" spans="1:18" x14ac:dyDescent="0.3">
      <c r="A8" s="17" t="s">
        <v>1855</v>
      </c>
      <c r="B8" s="17" t="s">
        <v>1856</v>
      </c>
      <c r="C8" s="17" t="s">
        <v>1857</v>
      </c>
      <c r="D8" s="17" t="s">
        <v>1858</v>
      </c>
      <c r="E8" s="17" t="s">
        <v>411</v>
      </c>
      <c r="F8" s="17" t="s">
        <v>1859</v>
      </c>
      <c r="G8" s="18">
        <v>11</v>
      </c>
      <c r="H8" s="18">
        <v>46</v>
      </c>
      <c r="I8" s="19">
        <v>0.81818181818181812</v>
      </c>
      <c r="J8" s="20">
        <v>0.18181818181818182</v>
      </c>
      <c r="K8" s="21">
        <v>0</v>
      </c>
      <c r="L8" s="22">
        <v>0</v>
      </c>
      <c r="M8" s="34" t="s">
        <v>6169</v>
      </c>
      <c r="N8" s="34"/>
      <c r="O8" s="34"/>
      <c r="P8" s="34"/>
      <c r="Q8" s="34"/>
      <c r="R8" s="34"/>
    </row>
    <row r="9" spans="1:18" x14ac:dyDescent="0.3">
      <c r="A9" s="17" t="s">
        <v>1860</v>
      </c>
      <c r="B9" s="17" t="s">
        <v>1861</v>
      </c>
      <c r="C9" s="17" t="s">
        <v>1862</v>
      </c>
      <c r="D9" s="17" t="s">
        <v>1863</v>
      </c>
      <c r="E9" s="17" t="s">
        <v>1864</v>
      </c>
      <c r="F9" s="17" t="s">
        <v>1860</v>
      </c>
      <c r="G9" s="18">
        <v>11</v>
      </c>
      <c r="H9" s="18">
        <v>28</v>
      </c>
      <c r="I9" s="19">
        <v>1</v>
      </c>
      <c r="J9" s="20">
        <v>0</v>
      </c>
      <c r="K9" s="21">
        <v>0</v>
      </c>
      <c r="L9" s="22">
        <v>0</v>
      </c>
      <c r="M9" s="34" t="s">
        <v>6169</v>
      </c>
      <c r="N9" s="34"/>
      <c r="O9" s="34"/>
      <c r="P9" s="34"/>
      <c r="Q9" s="34"/>
      <c r="R9" s="34"/>
    </row>
    <row r="10" spans="1:18" x14ac:dyDescent="0.3">
      <c r="A10" s="17" t="s">
        <v>1865</v>
      </c>
      <c r="B10" s="17" t="s">
        <v>1866</v>
      </c>
      <c r="C10" s="17" t="s">
        <v>1867</v>
      </c>
      <c r="D10" s="17" t="s">
        <v>1868</v>
      </c>
      <c r="E10" s="17" t="s">
        <v>411</v>
      </c>
      <c r="F10" s="17" t="s">
        <v>1869</v>
      </c>
      <c r="G10" s="18">
        <v>10</v>
      </c>
      <c r="H10" s="18">
        <v>14</v>
      </c>
      <c r="I10" s="19">
        <v>0.2</v>
      </c>
      <c r="J10" s="20">
        <v>0.8</v>
      </c>
      <c r="K10" s="21">
        <v>0</v>
      </c>
      <c r="L10" s="22">
        <v>0</v>
      </c>
      <c r="M10" s="34" t="s">
        <v>6164</v>
      </c>
      <c r="N10" s="34"/>
      <c r="O10" s="34"/>
      <c r="P10" s="34"/>
      <c r="Q10" s="34"/>
      <c r="R10" s="34"/>
    </row>
    <row r="11" spans="1:18" x14ac:dyDescent="0.3">
      <c r="A11" s="17" t="s">
        <v>1870</v>
      </c>
      <c r="B11" s="17" t="s">
        <v>1871</v>
      </c>
      <c r="C11" s="17" t="s">
        <v>1872</v>
      </c>
      <c r="D11" s="17" t="s">
        <v>1873</v>
      </c>
      <c r="E11" s="17" t="s">
        <v>1874</v>
      </c>
      <c r="F11" s="17" t="s">
        <v>1875</v>
      </c>
      <c r="G11" s="18">
        <v>10</v>
      </c>
      <c r="H11" s="18">
        <v>85</v>
      </c>
      <c r="I11" s="19">
        <v>0</v>
      </c>
      <c r="J11" s="20">
        <v>1</v>
      </c>
      <c r="K11" s="21">
        <v>0</v>
      </c>
      <c r="L11" s="22">
        <v>0</v>
      </c>
      <c r="M11" s="34" t="s">
        <v>6166</v>
      </c>
      <c r="N11" s="34"/>
      <c r="O11" s="34"/>
      <c r="P11" s="34"/>
      <c r="Q11" s="34"/>
      <c r="R11" s="34">
        <v>15</v>
      </c>
    </row>
    <row r="12" spans="1:18" x14ac:dyDescent="0.3">
      <c r="A12" s="17" t="s">
        <v>1876</v>
      </c>
      <c r="B12" s="17" t="s">
        <v>1877</v>
      </c>
      <c r="C12" s="17" t="s">
        <v>1878</v>
      </c>
      <c r="D12" s="17" t="s">
        <v>1868</v>
      </c>
      <c r="E12" s="17" t="s">
        <v>411</v>
      </c>
      <c r="F12" s="17" t="s">
        <v>1879</v>
      </c>
      <c r="G12" s="18">
        <v>10</v>
      </c>
      <c r="H12" s="18">
        <v>17</v>
      </c>
      <c r="I12" s="19">
        <v>0</v>
      </c>
      <c r="J12" s="20">
        <v>1</v>
      </c>
      <c r="K12" s="21">
        <v>0</v>
      </c>
      <c r="L12" s="22">
        <v>0</v>
      </c>
      <c r="M12" s="34" t="s">
        <v>6166</v>
      </c>
      <c r="N12" s="34"/>
      <c r="O12" s="34"/>
      <c r="P12" s="34">
        <v>4</v>
      </c>
      <c r="Q12" s="34"/>
      <c r="R12" s="34"/>
    </row>
    <row r="13" spans="1:18" x14ac:dyDescent="0.3">
      <c r="A13" s="17" t="s">
        <v>1365</v>
      </c>
      <c r="B13" s="17" t="s">
        <v>1366</v>
      </c>
      <c r="C13" s="17" t="s">
        <v>1880</v>
      </c>
      <c r="D13" s="17" t="s">
        <v>1835</v>
      </c>
      <c r="E13" s="17" t="s">
        <v>1281</v>
      </c>
      <c r="F13" s="17" t="s">
        <v>1881</v>
      </c>
      <c r="G13" s="18">
        <v>10</v>
      </c>
      <c r="H13" s="18">
        <v>13</v>
      </c>
      <c r="I13" s="19">
        <v>0</v>
      </c>
      <c r="J13" s="20">
        <v>0</v>
      </c>
      <c r="K13" s="21">
        <v>0</v>
      </c>
      <c r="L13" s="22">
        <v>1</v>
      </c>
      <c r="M13" s="34" t="s">
        <v>6168</v>
      </c>
      <c r="N13" s="34">
        <v>3</v>
      </c>
      <c r="O13" s="34"/>
      <c r="P13" s="34"/>
      <c r="Q13" s="34"/>
      <c r="R13" s="34"/>
    </row>
    <row r="14" spans="1:18" x14ac:dyDescent="0.3">
      <c r="A14" s="17" t="s">
        <v>1882</v>
      </c>
      <c r="B14" s="17" t="s">
        <v>1883</v>
      </c>
      <c r="C14" s="17" t="s">
        <v>1884</v>
      </c>
      <c r="D14" s="17" t="s">
        <v>1885</v>
      </c>
      <c r="E14" s="17" t="s">
        <v>411</v>
      </c>
      <c r="F14" s="17" t="s">
        <v>1886</v>
      </c>
      <c r="G14" s="18">
        <v>9</v>
      </c>
      <c r="H14" s="18">
        <v>78</v>
      </c>
      <c r="I14" s="19">
        <v>0.1111111111111111</v>
      </c>
      <c r="J14" s="20">
        <v>0.88888888888888884</v>
      </c>
      <c r="K14" s="21">
        <v>0</v>
      </c>
      <c r="L14" s="22">
        <v>0</v>
      </c>
      <c r="M14" s="34" t="s">
        <v>6169</v>
      </c>
      <c r="N14" s="34"/>
      <c r="O14" s="34"/>
      <c r="P14" s="34"/>
      <c r="Q14" s="34"/>
      <c r="R14" s="34"/>
    </row>
    <row r="15" spans="1:18" x14ac:dyDescent="0.3">
      <c r="A15" s="17" t="s">
        <v>1887</v>
      </c>
      <c r="B15" s="17" t="s">
        <v>1888</v>
      </c>
      <c r="C15" s="17" t="s">
        <v>1889</v>
      </c>
      <c r="D15" s="17" t="s">
        <v>1890</v>
      </c>
      <c r="E15" s="17" t="s">
        <v>411</v>
      </c>
      <c r="F15" s="17" t="s">
        <v>1891</v>
      </c>
      <c r="G15" s="18">
        <v>9</v>
      </c>
      <c r="H15" s="18">
        <v>11</v>
      </c>
      <c r="I15" s="19">
        <v>0</v>
      </c>
      <c r="J15" s="20">
        <v>1</v>
      </c>
      <c r="K15" s="21">
        <v>0</v>
      </c>
      <c r="L15" s="22">
        <v>0</v>
      </c>
      <c r="M15" s="34" t="s">
        <v>6166</v>
      </c>
      <c r="N15" s="34"/>
      <c r="O15" s="34"/>
      <c r="P15" s="34"/>
      <c r="Q15" s="34">
        <v>4</v>
      </c>
      <c r="R15" s="34"/>
    </row>
    <row r="16" spans="1:18" x14ac:dyDescent="0.3">
      <c r="A16" s="17" t="s">
        <v>1892</v>
      </c>
      <c r="B16" s="17" t="s">
        <v>1893</v>
      </c>
      <c r="C16" s="17" t="s">
        <v>1894</v>
      </c>
      <c r="D16" s="17" t="s">
        <v>1835</v>
      </c>
      <c r="E16" s="17" t="s">
        <v>347</v>
      </c>
      <c r="F16" s="17" t="s">
        <v>1895</v>
      </c>
      <c r="G16" s="18">
        <v>9</v>
      </c>
      <c r="H16" s="18">
        <v>22</v>
      </c>
      <c r="I16" s="19">
        <v>0</v>
      </c>
      <c r="J16" s="20">
        <v>1</v>
      </c>
      <c r="K16" s="21">
        <v>0</v>
      </c>
      <c r="L16" s="22">
        <v>0</v>
      </c>
      <c r="M16" s="34" t="s">
        <v>6165</v>
      </c>
      <c r="N16" s="34"/>
      <c r="O16" s="34"/>
      <c r="P16" s="34"/>
      <c r="Q16" s="34"/>
      <c r="R16" s="34"/>
    </row>
    <row r="17" spans="1:18" x14ac:dyDescent="0.3">
      <c r="A17" s="17" t="s">
        <v>1896</v>
      </c>
      <c r="B17" s="17" t="s">
        <v>1897</v>
      </c>
      <c r="C17" s="17" t="s">
        <v>1898</v>
      </c>
      <c r="D17" s="17" t="s">
        <v>1868</v>
      </c>
      <c r="E17" s="17" t="s">
        <v>347</v>
      </c>
      <c r="F17" s="17" t="s">
        <v>1899</v>
      </c>
      <c r="G17" s="18">
        <v>9</v>
      </c>
      <c r="H17" s="18">
        <v>12</v>
      </c>
      <c r="I17" s="19">
        <v>0</v>
      </c>
      <c r="J17" s="20">
        <v>1</v>
      </c>
      <c r="K17" s="21">
        <v>0</v>
      </c>
      <c r="L17" s="22">
        <v>0</v>
      </c>
      <c r="M17" s="34" t="s">
        <v>6166</v>
      </c>
      <c r="N17" s="34"/>
      <c r="O17" s="34"/>
      <c r="P17" s="34"/>
      <c r="Q17" s="34">
        <v>4</v>
      </c>
      <c r="R17" s="34"/>
    </row>
    <row r="18" spans="1:18" x14ac:dyDescent="0.3">
      <c r="A18" s="17" t="s">
        <v>1642</v>
      </c>
      <c r="B18" s="17" t="s">
        <v>1900</v>
      </c>
      <c r="C18" s="17" t="s">
        <v>1901</v>
      </c>
      <c r="D18" s="17" t="s">
        <v>1850</v>
      </c>
      <c r="E18" s="17" t="s">
        <v>322</v>
      </c>
      <c r="F18" s="17" t="s">
        <v>1902</v>
      </c>
      <c r="G18" s="18">
        <v>9</v>
      </c>
      <c r="H18" s="18">
        <v>12</v>
      </c>
      <c r="I18" s="19">
        <v>0</v>
      </c>
      <c r="J18" s="20">
        <v>0</v>
      </c>
      <c r="K18" s="21">
        <v>0</v>
      </c>
      <c r="L18" s="22">
        <v>1</v>
      </c>
      <c r="M18" s="34" t="s">
        <v>6168</v>
      </c>
      <c r="N18" s="34"/>
      <c r="O18" s="34"/>
      <c r="P18" s="34">
        <v>4</v>
      </c>
      <c r="Q18" s="34"/>
      <c r="R18" s="34"/>
    </row>
    <row r="19" spans="1:18" x14ac:dyDescent="0.3">
      <c r="A19" s="17" t="s">
        <v>1279</v>
      </c>
      <c r="B19" s="17" t="s">
        <v>1903</v>
      </c>
      <c r="C19" s="17" t="s">
        <v>1904</v>
      </c>
      <c r="D19" s="17" t="s">
        <v>1905</v>
      </c>
      <c r="E19" s="17" t="s">
        <v>1281</v>
      </c>
      <c r="F19" s="17" t="s">
        <v>1906</v>
      </c>
      <c r="G19" s="18">
        <v>9</v>
      </c>
      <c r="H19" s="18">
        <v>11</v>
      </c>
      <c r="I19" s="19">
        <v>0</v>
      </c>
      <c r="J19" s="20">
        <v>0</v>
      </c>
      <c r="K19" s="21">
        <v>0</v>
      </c>
      <c r="L19" s="22">
        <v>1</v>
      </c>
      <c r="M19" s="34" t="s">
        <v>6163</v>
      </c>
      <c r="N19" s="34"/>
      <c r="O19" s="34"/>
      <c r="P19" s="34"/>
      <c r="Q19" s="34"/>
      <c r="R19" s="34"/>
    </row>
    <row r="20" spans="1:18" x14ac:dyDescent="0.3">
      <c r="A20" s="17" t="s">
        <v>653</v>
      </c>
      <c r="B20" s="17" t="s">
        <v>654</v>
      </c>
      <c r="C20" s="17" t="s">
        <v>1907</v>
      </c>
      <c r="D20" s="17" t="s">
        <v>1835</v>
      </c>
      <c r="E20" s="17" t="s">
        <v>411</v>
      </c>
      <c r="F20" s="17" t="s">
        <v>1908</v>
      </c>
      <c r="G20" s="18">
        <v>9</v>
      </c>
      <c r="H20" s="18">
        <v>9</v>
      </c>
      <c r="I20" s="19">
        <v>0</v>
      </c>
      <c r="J20" s="20">
        <v>0</v>
      </c>
      <c r="K20" s="21">
        <v>1</v>
      </c>
      <c r="L20" s="22">
        <v>0</v>
      </c>
      <c r="M20" s="34" t="s">
        <v>6164</v>
      </c>
      <c r="N20" s="34"/>
      <c r="O20" s="34"/>
      <c r="P20" s="34"/>
      <c r="Q20" s="34"/>
      <c r="R20" s="34"/>
    </row>
    <row r="21" spans="1:18" x14ac:dyDescent="0.3">
      <c r="A21" s="17" t="s">
        <v>1909</v>
      </c>
      <c r="B21" s="17" t="s">
        <v>1910</v>
      </c>
      <c r="C21" s="17" t="s">
        <v>1911</v>
      </c>
      <c r="D21" s="17" t="s">
        <v>1912</v>
      </c>
      <c r="E21" s="17" t="s">
        <v>1913</v>
      </c>
      <c r="F21" s="17" t="s">
        <v>1914</v>
      </c>
      <c r="G21" s="18">
        <v>8</v>
      </c>
      <c r="H21" s="18">
        <v>17</v>
      </c>
      <c r="I21" s="19">
        <v>0.75</v>
      </c>
      <c r="J21" s="20">
        <v>0.25</v>
      </c>
      <c r="K21" s="21">
        <v>0</v>
      </c>
      <c r="L21" s="22">
        <v>0</v>
      </c>
      <c r="M21" s="34" t="s">
        <v>6169</v>
      </c>
      <c r="N21" s="34"/>
      <c r="O21" s="34"/>
      <c r="P21" s="34"/>
      <c r="Q21" s="34"/>
      <c r="R21" s="34"/>
    </row>
    <row r="22" spans="1:18" x14ac:dyDescent="0.3">
      <c r="A22" s="17" t="s">
        <v>1915</v>
      </c>
      <c r="B22" s="17" t="s">
        <v>1916</v>
      </c>
      <c r="C22" s="17" t="s">
        <v>1844</v>
      </c>
      <c r="D22" s="17" t="s">
        <v>1917</v>
      </c>
      <c r="E22" s="17" t="s">
        <v>347</v>
      </c>
      <c r="F22" s="17" t="s">
        <v>1918</v>
      </c>
      <c r="G22" s="18">
        <v>8</v>
      </c>
      <c r="H22" s="18">
        <v>1345</v>
      </c>
      <c r="I22" s="19">
        <v>0</v>
      </c>
      <c r="J22" s="20">
        <v>1</v>
      </c>
      <c r="K22" s="21">
        <v>0</v>
      </c>
      <c r="L22" s="22">
        <v>0</v>
      </c>
      <c r="M22" s="34" t="s">
        <v>6166</v>
      </c>
      <c r="N22" s="34"/>
      <c r="O22" s="34"/>
      <c r="P22" s="34">
        <v>200</v>
      </c>
      <c r="Q22" s="34"/>
      <c r="R22" s="34"/>
    </row>
    <row r="23" spans="1:18" x14ac:dyDescent="0.3">
      <c r="A23" s="17" t="s">
        <v>1919</v>
      </c>
      <c r="B23" s="17" t="s">
        <v>1883</v>
      </c>
      <c r="C23" s="17" t="s">
        <v>1920</v>
      </c>
      <c r="D23" s="17" t="s">
        <v>1885</v>
      </c>
      <c r="E23" s="17" t="s">
        <v>411</v>
      </c>
      <c r="F23" s="17" t="s">
        <v>1921</v>
      </c>
      <c r="G23" s="18">
        <v>8</v>
      </c>
      <c r="H23" s="18">
        <v>67</v>
      </c>
      <c r="I23" s="19">
        <v>0</v>
      </c>
      <c r="J23" s="20">
        <v>1</v>
      </c>
      <c r="K23" s="21">
        <v>0</v>
      </c>
      <c r="L23" s="22">
        <v>0</v>
      </c>
      <c r="M23" s="34" t="s">
        <v>6169</v>
      </c>
      <c r="N23" s="34"/>
      <c r="O23" s="34"/>
      <c r="P23" s="34"/>
      <c r="Q23" s="34"/>
      <c r="R23" s="34"/>
    </row>
    <row r="24" spans="1:18" x14ac:dyDescent="0.3">
      <c r="A24" s="17" t="s">
        <v>1380</v>
      </c>
      <c r="B24" s="17" t="s">
        <v>1922</v>
      </c>
      <c r="C24" s="17" t="s">
        <v>1923</v>
      </c>
      <c r="D24" s="17" t="s">
        <v>1905</v>
      </c>
      <c r="E24" s="17" t="s">
        <v>1281</v>
      </c>
      <c r="F24" s="17" t="s">
        <v>1924</v>
      </c>
      <c r="G24" s="18">
        <v>8</v>
      </c>
      <c r="H24" s="18">
        <v>9</v>
      </c>
      <c r="I24" s="19">
        <v>0</v>
      </c>
      <c r="J24" s="20">
        <v>0</v>
      </c>
      <c r="K24" s="21">
        <v>0</v>
      </c>
      <c r="L24" s="22">
        <v>1</v>
      </c>
      <c r="M24" s="34" t="s">
        <v>6163</v>
      </c>
      <c r="N24" s="34"/>
      <c r="O24" s="34"/>
      <c r="P24" s="34"/>
      <c r="Q24" s="34"/>
      <c r="R24" s="34"/>
    </row>
    <row r="25" spans="1:18" x14ac:dyDescent="0.3">
      <c r="A25" s="17" t="s">
        <v>1925</v>
      </c>
      <c r="B25" s="17" t="s">
        <v>1926</v>
      </c>
      <c r="C25" s="17" t="s">
        <v>1898</v>
      </c>
      <c r="D25" s="17" t="s">
        <v>1868</v>
      </c>
      <c r="E25" s="17" t="s">
        <v>322</v>
      </c>
      <c r="F25" s="17" t="s">
        <v>1927</v>
      </c>
      <c r="G25" s="18">
        <v>8</v>
      </c>
      <c r="H25" s="18">
        <v>12</v>
      </c>
      <c r="I25" s="19">
        <v>0</v>
      </c>
      <c r="J25" s="20">
        <v>1</v>
      </c>
      <c r="K25" s="21">
        <v>0</v>
      </c>
      <c r="L25" s="22">
        <v>0</v>
      </c>
      <c r="M25" s="34" t="s">
        <v>6165</v>
      </c>
      <c r="N25" s="34"/>
      <c r="O25" s="34"/>
      <c r="P25" s="34"/>
      <c r="Q25" s="34"/>
      <c r="R25" s="34"/>
    </row>
    <row r="26" spans="1:18" x14ac:dyDescent="0.3">
      <c r="A26" s="17" t="s">
        <v>1928</v>
      </c>
      <c r="B26" s="17" t="s">
        <v>1929</v>
      </c>
      <c r="C26" s="17" t="s">
        <v>1930</v>
      </c>
      <c r="D26" s="17" t="s">
        <v>1931</v>
      </c>
      <c r="E26" s="17" t="s">
        <v>325</v>
      </c>
      <c r="F26" s="17" t="s">
        <v>1932</v>
      </c>
      <c r="G26" s="18">
        <v>7</v>
      </c>
      <c r="H26" s="18">
        <v>21</v>
      </c>
      <c r="I26" s="19">
        <v>0</v>
      </c>
      <c r="J26" s="20">
        <v>1</v>
      </c>
      <c r="K26" s="21">
        <v>0</v>
      </c>
      <c r="L26" s="22">
        <v>0</v>
      </c>
      <c r="M26" s="34" t="s">
        <v>6166</v>
      </c>
      <c r="N26" s="34"/>
      <c r="O26" s="34"/>
      <c r="P26" s="34"/>
      <c r="Q26" s="34"/>
      <c r="R26" s="34"/>
    </row>
    <row r="27" spans="1:18" x14ac:dyDescent="0.3">
      <c r="A27" s="17" t="s">
        <v>1933</v>
      </c>
      <c r="B27" s="17" t="s">
        <v>1934</v>
      </c>
      <c r="C27" s="17" t="s">
        <v>1935</v>
      </c>
      <c r="D27" s="17" t="s">
        <v>1890</v>
      </c>
      <c r="E27" s="17" t="s">
        <v>411</v>
      </c>
      <c r="F27" s="17" t="s">
        <v>1936</v>
      </c>
      <c r="G27" s="18">
        <v>7</v>
      </c>
      <c r="H27" s="18">
        <v>25</v>
      </c>
      <c r="I27" s="19">
        <v>0.57142857142857151</v>
      </c>
      <c r="J27" s="20">
        <v>0.42857142857142855</v>
      </c>
      <c r="K27" s="21">
        <v>0</v>
      </c>
      <c r="L27" s="22">
        <v>0</v>
      </c>
      <c r="M27" s="34" t="s">
        <v>6169</v>
      </c>
      <c r="N27" s="34"/>
      <c r="O27" s="34"/>
      <c r="P27" s="34"/>
      <c r="Q27" s="34"/>
      <c r="R27" s="34"/>
    </row>
    <row r="28" spans="1:18" x14ac:dyDescent="0.3">
      <c r="A28" s="17" t="s">
        <v>1242</v>
      </c>
      <c r="B28" s="17" t="s">
        <v>1937</v>
      </c>
      <c r="C28" s="17" t="s">
        <v>1938</v>
      </c>
      <c r="D28" s="17" t="s">
        <v>1939</v>
      </c>
      <c r="E28" s="17" t="s">
        <v>322</v>
      </c>
      <c r="F28" s="17" t="s">
        <v>1940</v>
      </c>
      <c r="G28" s="18">
        <v>7</v>
      </c>
      <c r="H28" s="18">
        <v>12</v>
      </c>
      <c r="I28" s="19">
        <v>0</v>
      </c>
      <c r="J28" s="20">
        <v>0</v>
      </c>
      <c r="K28" s="21">
        <v>0</v>
      </c>
      <c r="L28" s="22">
        <v>1</v>
      </c>
      <c r="M28" s="34" t="s">
        <v>6168</v>
      </c>
      <c r="N28" s="34">
        <v>3</v>
      </c>
      <c r="O28" s="34"/>
      <c r="P28" s="34"/>
      <c r="Q28" s="34"/>
      <c r="R28" s="34"/>
    </row>
    <row r="29" spans="1:18" x14ac:dyDescent="0.3">
      <c r="A29" s="17" t="s">
        <v>1941</v>
      </c>
      <c r="B29" s="17" t="s">
        <v>410</v>
      </c>
      <c r="C29" s="17" t="s">
        <v>1942</v>
      </c>
      <c r="D29" s="17" t="s">
        <v>1890</v>
      </c>
      <c r="E29" s="17" t="s">
        <v>411</v>
      </c>
      <c r="F29" s="17" t="s">
        <v>1943</v>
      </c>
      <c r="G29" s="18">
        <v>7</v>
      </c>
      <c r="H29" s="18">
        <v>15</v>
      </c>
      <c r="I29" s="19">
        <v>0</v>
      </c>
      <c r="J29" s="20">
        <v>1</v>
      </c>
      <c r="K29" s="21">
        <v>0</v>
      </c>
      <c r="L29" s="22">
        <v>0</v>
      </c>
      <c r="M29" s="34" t="s">
        <v>6165</v>
      </c>
      <c r="N29" s="34"/>
      <c r="O29" s="34"/>
      <c r="P29" s="34"/>
      <c r="Q29" s="34"/>
      <c r="R29" s="34"/>
    </row>
    <row r="30" spans="1:18" x14ac:dyDescent="0.3">
      <c r="A30" s="17" t="s">
        <v>1944</v>
      </c>
      <c r="B30" s="17" t="s">
        <v>1883</v>
      </c>
      <c r="C30" s="17" t="s">
        <v>1945</v>
      </c>
      <c r="D30" s="17" t="s">
        <v>1885</v>
      </c>
      <c r="E30" s="17" t="s">
        <v>411</v>
      </c>
      <c r="F30" s="17" t="s">
        <v>1946</v>
      </c>
      <c r="G30" s="18">
        <v>7</v>
      </c>
      <c r="H30" s="18">
        <v>26</v>
      </c>
      <c r="I30" s="19">
        <v>0.57142857142857151</v>
      </c>
      <c r="J30" s="20">
        <v>0.42857142857142855</v>
      </c>
      <c r="K30" s="21">
        <v>0</v>
      </c>
      <c r="L30" s="22">
        <v>0</v>
      </c>
      <c r="M30" s="34" t="s">
        <v>6169</v>
      </c>
      <c r="N30" s="34"/>
      <c r="O30" s="34"/>
      <c r="P30" s="34"/>
      <c r="Q30" s="34"/>
      <c r="R30" s="34"/>
    </row>
    <row r="31" spans="1:18" x14ac:dyDescent="0.3">
      <c r="A31" s="17" t="s">
        <v>1947</v>
      </c>
      <c r="B31" s="17" t="s">
        <v>1871</v>
      </c>
      <c r="C31" s="17" t="s">
        <v>1948</v>
      </c>
      <c r="D31" s="17" t="s">
        <v>1873</v>
      </c>
      <c r="E31" s="17" t="s">
        <v>1874</v>
      </c>
      <c r="F31" s="17" t="s">
        <v>1949</v>
      </c>
      <c r="G31" s="18">
        <v>7</v>
      </c>
      <c r="H31" s="18">
        <v>118</v>
      </c>
      <c r="I31" s="19">
        <v>0.28571428571428575</v>
      </c>
      <c r="J31" s="20">
        <v>0.7142857142857143</v>
      </c>
      <c r="K31" s="21">
        <v>0</v>
      </c>
      <c r="L31" s="22">
        <v>0</v>
      </c>
      <c r="M31" s="34" t="s">
        <v>6169</v>
      </c>
      <c r="N31" s="34"/>
      <c r="O31" s="34"/>
      <c r="P31" s="34"/>
      <c r="Q31" s="34"/>
      <c r="R31" s="34"/>
    </row>
    <row r="32" spans="1:18" x14ac:dyDescent="0.3">
      <c r="A32" s="17" t="s">
        <v>1950</v>
      </c>
      <c r="B32" s="17" t="s">
        <v>1951</v>
      </c>
      <c r="C32" s="17" t="s">
        <v>1952</v>
      </c>
      <c r="D32" s="17" t="s">
        <v>1850</v>
      </c>
      <c r="E32" s="17" t="s">
        <v>347</v>
      </c>
      <c r="F32" s="17" t="s">
        <v>1953</v>
      </c>
      <c r="G32" s="18">
        <v>6</v>
      </c>
      <c r="H32" s="18">
        <v>8</v>
      </c>
      <c r="I32" s="19">
        <v>0</v>
      </c>
      <c r="J32" s="20">
        <v>1</v>
      </c>
      <c r="K32" s="21">
        <v>0</v>
      </c>
      <c r="L32" s="22">
        <v>0</v>
      </c>
      <c r="M32" s="34" t="s">
        <v>6165</v>
      </c>
      <c r="N32" s="34"/>
      <c r="O32" s="34"/>
      <c r="P32" s="34"/>
      <c r="Q32" s="34"/>
      <c r="R32" s="34"/>
    </row>
    <row r="33" spans="1:18" x14ac:dyDescent="0.3">
      <c r="A33" s="17" t="s">
        <v>1954</v>
      </c>
      <c r="B33" s="17" t="s">
        <v>1955</v>
      </c>
      <c r="C33" s="17" t="s">
        <v>1956</v>
      </c>
      <c r="D33" s="17" t="s">
        <v>1931</v>
      </c>
      <c r="E33" s="17" t="s">
        <v>347</v>
      </c>
      <c r="F33" s="17" t="s">
        <v>1957</v>
      </c>
      <c r="G33" s="18">
        <v>6</v>
      </c>
      <c r="H33" s="18">
        <v>16</v>
      </c>
      <c r="I33" s="19">
        <v>0</v>
      </c>
      <c r="J33" s="20">
        <v>1</v>
      </c>
      <c r="K33" s="21">
        <v>0</v>
      </c>
      <c r="L33" s="22">
        <v>0</v>
      </c>
      <c r="M33" s="34" t="s">
        <v>6165</v>
      </c>
      <c r="N33" s="34"/>
      <c r="O33" s="34"/>
      <c r="P33" s="34"/>
      <c r="Q33" s="34"/>
      <c r="R33" s="34"/>
    </row>
    <row r="34" spans="1:18" x14ac:dyDescent="0.3">
      <c r="A34" s="17" t="s">
        <v>1958</v>
      </c>
      <c r="B34" s="17" t="s">
        <v>1959</v>
      </c>
      <c r="C34" s="17" t="s">
        <v>1960</v>
      </c>
      <c r="D34" s="17" t="s">
        <v>1961</v>
      </c>
      <c r="E34" s="17" t="s">
        <v>1962</v>
      </c>
      <c r="F34" s="17" t="s">
        <v>1963</v>
      </c>
      <c r="G34" s="18">
        <v>6</v>
      </c>
      <c r="H34" s="18">
        <v>9</v>
      </c>
      <c r="I34" s="19">
        <v>0.66666666666666674</v>
      </c>
      <c r="J34" s="20">
        <v>0.33333333333333337</v>
      </c>
      <c r="K34" s="21">
        <v>0</v>
      </c>
      <c r="L34" s="22">
        <v>0</v>
      </c>
      <c r="M34" s="34" t="s">
        <v>6164</v>
      </c>
      <c r="N34" s="34"/>
      <c r="O34" s="34"/>
      <c r="P34" s="34"/>
      <c r="Q34" s="34"/>
      <c r="R34" s="34"/>
    </row>
    <row r="35" spans="1:18" x14ac:dyDescent="0.3">
      <c r="A35" s="17" t="s">
        <v>1964</v>
      </c>
      <c r="B35" s="17" t="s">
        <v>1965</v>
      </c>
      <c r="C35" s="17" t="s">
        <v>1966</v>
      </c>
      <c r="D35" s="17" t="s">
        <v>1967</v>
      </c>
      <c r="E35" s="17" t="s">
        <v>382</v>
      </c>
      <c r="F35" s="17" t="s">
        <v>1968</v>
      </c>
      <c r="G35" s="18">
        <v>6</v>
      </c>
      <c r="H35" s="18">
        <v>37</v>
      </c>
      <c r="I35" s="19">
        <v>1</v>
      </c>
      <c r="J35" s="20">
        <v>0</v>
      </c>
      <c r="K35" s="21">
        <v>0</v>
      </c>
      <c r="L35" s="22">
        <v>0</v>
      </c>
      <c r="M35" s="34" t="s">
        <v>6169</v>
      </c>
      <c r="N35" s="34"/>
      <c r="O35" s="34"/>
      <c r="P35" s="34"/>
      <c r="Q35" s="34"/>
      <c r="R35" s="34"/>
    </row>
    <row r="36" spans="1:18" x14ac:dyDescent="0.3">
      <c r="A36" s="17" t="s">
        <v>1969</v>
      </c>
      <c r="B36" s="17" t="s">
        <v>1871</v>
      </c>
      <c r="C36" s="17" t="s">
        <v>1970</v>
      </c>
      <c r="D36" s="17" t="s">
        <v>1873</v>
      </c>
      <c r="E36" s="17" t="s">
        <v>1874</v>
      </c>
      <c r="F36" s="17" t="s">
        <v>1971</v>
      </c>
      <c r="G36" s="18">
        <v>6</v>
      </c>
      <c r="H36" s="18">
        <v>75</v>
      </c>
      <c r="I36" s="19">
        <v>0</v>
      </c>
      <c r="J36" s="20">
        <v>1</v>
      </c>
      <c r="K36" s="21">
        <v>0</v>
      </c>
      <c r="L36" s="22">
        <v>0</v>
      </c>
      <c r="M36" s="34" t="s">
        <v>6165</v>
      </c>
      <c r="N36" s="34"/>
      <c r="O36" s="34"/>
      <c r="P36" s="34"/>
      <c r="Q36" s="34"/>
      <c r="R36" s="34"/>
    </row>
    <row r="37" spans="1:18" x14ac:dyDescent="0.3">
      <c r="A37" s="17" t="s">
        <v>404</v>
      </c>
      <c r="B37" s="17" t="s">
        <v>1972</v>
      </c>
      <c r="C37" s="17" t="s">
        <v>1973</v>
      </c>
      <c r="D37" s="17" t="s">
        <v>1845</v>
      </c>
      <c r="E37" s="17" t="s">
        <v>407</v>
      </c>
      <c r="F37" s="17" t="s">
        <v>1974</v>
      </c>
      <c r="G37" s="18">
        <v>6</v>
      </c>
      <c r="H37" s="18">
        <v>9</v>
      </c>
      <c r="I37" s="19">
        <v>0</v>
      </c>
      <c r="J37" s="20">
        <v>0</v>
      </c>
      <c r="K37" s="21">
        <v>1</v>
      </c>
      <c r="L37" s="22">
        <v>0</v>
      </c>
      <c r="M37" s="34" t="s">
        <v>6163</v>
      </c>
      <c r="N37" s="34"/>
      <c r="O37" s="34"/>
      <c r="P37" s="34"/>
      <c r="Q37" s="34"/>
      <c r="R37" s="34"/>
    </row>
    <row r="38" spans="1:18" x14ac:dyDescent="0.3">
      <c r="A38" s="17" t="s">
        <v>656</v>
      </c>
      <c r="B38" s="17" t="s">
        <v>1975</v>
      </c>
      <c r="C38" s="17" t="s">
        <v>1894</v>
      </c>
      <c r="D38" s="17" t="s">
        <v>1835</v>
      </c>
      <c r="E38" s="17" t="s">
        <v>347</v>
      </c>
      <c r="F38" s="17" t="s">
        <v>1976</v>
      </c>
      <c r="G38" s="18">
        <v>6</v>
      </c>
      <c r="H38" s="18">
        <v>12</v>
      </c>
      <c r="I38" s="19">
        <v>0</v>
      </c>
      <c r="J38" s="20">
        <v>0</v>
      </c>
      <c r="K38" s="21">
        <v>1</v>
      </c>
      <c r="L38" s="22">
        <v>0</v>
      </c>
      <c r="M38" s="34" t="s">
        <v>6163</v>
      </c>
      <c r="N38" s="34"/>
      <c r="O38" s="34"/>
      <c r="P38" s="34"/>
      <c r="Q38" s="34"/>
      <c r="R38" s="34"/>
    </row>
    <row r="39" spans="1:18" x14ac:dyDescent="0.3">
      <c r="A39" s="17" t="s">
        <v>1977</v>
      </c>
      <c r="B39" s="17" t="s">
        <v>1978</v>
      </c>
      <c r="C39" s="17" t="s">
        <v>1979</v>
      </c>
      <c r="D39" s="17" t="s">
        <v>1845</v>
      </c>
      <c r="E39" s="17" t="s">
        <v>411</v>
      </c>
      <c r="F39" s="17" t="s">
        <v>1980</v>
      </c>
      <c r="G39" s="18">
        <v>6</v>
      </c>
      <c r="H39" s="18">
        <v>11</v>
      </c>
      <c r="I39" s="19">
        <v>0</v>
      </c>
      <c r="J39" s="20">
        <v>1</v>
      </c>
      <c r="K39" s="21">
        <v>0</v>
      </c>
      <c r="L39" s="22">
        <v>0</v>
      </c>
      <c r="M39" s="34" t="s">
        <v>6165</v>
      </c>
      <c r="N39" s="34"/>
      <c r="O39" s="34"/>
      <c r="P39" s="34"/>
      <c r="Q39" s="34"/>
      <c r="R39" s="34"/>
    </row>
    <row r="40" spans="1:18" x14ac:dyDescent="0.3">
      <c r="A40" s="17" t="s">
        <v>1981</v>
      </c>
      <c r="B40" s="17" t="s">
        <v>1982</v>
      </c>
      <c r="C40" s="17" t="s">
        <v>1983</v>
      </c>
      <c r="D40" s="17" t="s">
        <v>1984</v>
      </c>
      <c r="E40" s="17" t="s">
        <v>382</v>
      </c>
      <c r="F40" s="17" t="s">
        <v>1985</v>
      </c>
      <c r="G40" s="18">
        <v>6</v>
      </c>
      <c r="H40" s="18">
        <v>12</v>
      </c>
      <c r="I40" s="19">
        <v>1</v>
      </c>
      <c r="J40" s="20">
        <v>0</v>
      </c>
      <c r="K40" s="21">
        <v>0</v>
      </c>
      <c r="L40" s="22">
        <v>0</v>
      </c>
      <c r="M40" s="34" t="s">
        <v>6169</v>
      </c>
      <c r="N40" s="34"/>
      <c r="O40" s="34"/>
      <c r="P40" s="34"/>
      <c r="Q40" s="34"/>
      <c r="R40" s="34"/>
    </row>
    <row r="41" spans="1:18" x14ac:dyDescent="0.3">
      <c r="A41" s="17" t="s">
        <v>1986</v>
      </c>
      <c r="B41" s="17" t="s">
        <v>1987</v>
      </c>
      <c r="C41" s="17" t="s">
        <v>1988</v>
      </c>
      <c r="D41" s="17" t="s">
        <v>1989</v>
      </c>
      <c r="E41" s="17" t="s">
        <v>1990</v>
      </c>
      <c r="F41" s="17" t="s">
        <v>1991</v>
      </c>
      <c r="G41" s="18">
        <v>6</v>
      </c>
      <c r="H41" s="18">
        <v>7</v>
      </c>
      <c r="I41" s="19">
        <v>0</v>
      </c>
      <c r="J41" s="20">
        <v>1</v>
      </c>
      <c r="K41" s="21">
        <v>0</v>
      </c>
      <c r="L41" s="22">
        <v>0</v>
      </c>
      <c r="M41" s="34" t="s">
        <v>6165</v>
      </c>
      <c r="N41" s="34"/>
      <c r="O41" s="34"/>
      <c r="P41" s="34"/>
      <c r="Q41" s="34"/>
      <c r="R41" s="34"/>
    </row>
    <row r="42" spans="1:18" x14ac:dyDescent="0.3">
      <c r="A42" s="17" t="s">
        <v>1992</v>
      </c>
      <c r="B42" s="17" t="s">
        <v>1993</v>
      </c>
      <c r="C42" s="17" t="s">
        <v>1994</v>
      </c>
      <c r="D42" s="17" t="s">
        <v>1890</v>
      </c>
      <c r="E42" s="17" t="s">
        <v>267</v>
      </c>
      <c r="F42" s="17" t="s">
        <v>1992</v>
      </c>
      <c r="G42" s="18">
        <v>6</v>
      </c>
      <c r="H42" s="18">
        <v>19</v>
      </c>
      <c r="I42" s="19">
        <v>0</v>
      </c>
      <c r="J42" s="20">
        <v>1</v>
      </c>
      <c r="K42" s="21">
        <v>0</v>
      </c>
      <c r="L42" s="22">
        <v>0</v>
      </c>
      <c r="M42" s="34" t="s">
        <v>6169</v>
      </c>
      <c r="N42" s="34"/>
      <c r="O42" s="34"/>
      <c r="P42" s="34"/>
      <c r="Q42" s="34"/>
      <c r="R42" s="34"/>
    </row>
    <row r="43" spans="1:18" x14ac:dyDescent="0.3">
      <c r="A43" s="17" t="s">
        <v>472</v>
      </c>
      <c r="B43" s="17" t="s">
        <v>1995</v>
      </c>
      <c r="C43" s="17" t="s">
        <v>1996</v>
      </c>
      <c r="D43" s="17" t="s">
        <v>1997</v>
      </c>
      <c r="E43" s="17" t="s">
        <v>475</v>
      </c>
      <c r="F43" s="17" t="s">
        <v>1998</v>
      </c>
      <c r="G43" s="18">
        <v>5</v>
      </c>
      <c r="H43" s="18">
        <v>20</v>
      </c>
      <c r="I43" s="19">
        <v>0</v>
      </c>
      <c r="J43" s="20">
        <v>0</v>
      </c>
      <c r="K43" s="21">
        <v>1</v>
      </c>
      <c r="L43" s="22">
        <v>0</v>
      </c>
      <c r="M43" s="34" t="s">
        <v>6163</v>
      </c>
      <c r="N43" s="34"/>
      <c r="O43" s="34"/>
      <c r="P43" s="34"/>
      <c r="Q43" s="34"/>
      <c r="R43" s="34"/>
    </row>
    <row r="44" spans="1:18" x14ac:dyDescent="0.3">
      <c r="A44" s="17" t="s">
        <v>1999</v>
      </c>
      <c r="B44" s="17" t="s">
        <v>2000</v>
      </c>
      <c r="C44" s="17" t="s">
        <v>1988</v>
      </c>
      <c r="D44" s="17" t="s">
        <v>1835</v>
      </c>
      <c r="E44" s="17" t="s">
        <v>347</v>
      </c>
      <c r="F44" s="17" t="s">
        <v>2001</v>
      </c>
      <c r="G44" s="18">
        <v>5</v>
      </c>
      <c r="H44" s="18">
        <v>8</v>
      </c>
      <c r="I44" s="19">
        <v>0</v>
      </c>
      <c r="J44" s="20">
        <v>1</v>
      </c>
      <c r="K44" s="21">
        <v>0</v>
      </c>
      <c r="L44" s="22">
        <v>0</v>
      </c>
      <c r="M44" s="34" t="s">
        <v>6166</v>
      </c>
      <c r="N44" s="34"/>
      <c r="O44" s="34"/>
      <c r="P44" s="34"/>
      <c r="Q44" s="34">
        <v>3</v>
      </c>
      <c r="R44" s="34"/>
    </row>
    <row r="45" spans="1:18" x14ac:dyDescent="0.3">
      <c r="A45" s="17" t="s">
        <v>2002</v>
      </c>
      <c r="B45" s="17" t="s">
        <v>2003</v>
      </c>
      <c r="C45" s="17" t="s">
        <v>1894</v>
      </c>
      <c r="D45" s="17" t="s">
        <v>2004</v>
      </c>
      <c r="E45" s="17" t="s">
        <v>362</v>
      </c>
      <c r="F45" s="17" t="s">
        <v>2005</v>
      </c>
      <c r="G45" s="18">
        <v>5</v>
      </c>
      <c r="H45" s="18">
        <v>10</v>
      </c>
      <c r="I45" s="19">
        <v>0</v>
      </c>
      <c r="J45" s="20">
        <v>1</v>
      </c>
      <c r="K45" s="21">
        <v>0</v>
      </c>
      <c r="L45" s="22">
        <v>0</v>
      </c>
      <c r="M45" s="34" t="s">
        <v>6164</v>
      </c>
      <c r="N45" s="34"/>
      <c r="O45" s="34"/>
      <c r="P45" s="34"/>
      <c r="Q45" s="34"/>
      <c r="R45" s="34"/>
    </row>
    <row r="46" spans="1:18" x14ac:dyDescent="0.3">
      <c r="A46" s="17" t="s">
        <v>2006</v>
      </c>
      <c r="B46" s="17" t="s">
        <v>2007</v>
      </c>
      <c r="C46" s="17" t="s">
        <v>2008</v>
      </c>
      <c r="D46" s="17" t="s">
        <v>1840</v>
      </c>
      <c r="E46" s="17" t="s">
        <v>411</v>
      </c>
      <c r="F46" s="17" t="s">
        <v>2009</v>
      </c>
      <c r="G46" s="18">
        <v>5</v>
      </c>
      <c r="H46" s="18">
        <v>5</v>
      </c>
      <c r="I46" s="19">
        <v>0</v>
      </c>
      <c r="J46" s="20">
        <v>1</v>
      </c>
      <c r="K46" s="21">
        <v>0</v>
      </c>
      <c r="L46" s="22">
        <v>0</v>
      </c>
      <c r="M46" s="34" t="s">
        <v>6165</v>
      </c>
      <c r="N46" s="34"/>
      <c r="O46" s="34"/>
      <c r="P46" s="34"/>
      <c r="Q46" s="34"/>
      <c r="R46" s="34"/>
    </row>
    <row r="47" spans="1:18" x14ac:dyDescent="0.3">
      <c r="A47" s="17" t="s">
        <v>2010</v>
      </c>
      <c r="B47" s="17" t="s">
        <v>2011</v>
      </c>
      <c r="C47" s="17" t="s">
        <v>2012</v>
      </c>
      <c r="D47" s="17" t="s">
        <v>2013</v>
      </c>
      <c r="E47" s="17" t="s">
        <v>885</v>
      </c>
      <c r="F47" s="17" t="s">
        <v>2014</v>
      </c>
      <c r="G47" s="18">
        <v>5</v>
      </c>
      <c r="H47" s="18">
        <v>44</v>
      </c>
      <c r="I47" s="19">
        <v>0</v>
      </c>
      <c r="J47" s="20">
        <v>1</v>
      </c>
      <c r="K47" s="21">
        <v>0</v>
      </c>
      <c r="L47" s="22">
        <v>0</v>
      </c>
      <c r="M47" s="34" t="s">
        <v>6165</v>
      </c>
      <c r="N47" s="34"/>
      <c r="O47" s="34"/>
      <c r="P47" s="34"/>
      <c r="Q47" s="34"/>
      <c r="R47" s="34"/>
    </row>
    <row r="48" spans="1:18" x14ac:dyDescent="0.3">
      <c r="A48" s="17" t="s">
        <v>2015</v>
      </c>
      <c r="B48" s="17" t="s">
        <v>2016</v>
      </c>
      <c r="C48" s="17" t="s">
        <v>2017</v>
      </c>
      <c r="D48" s="17" t="s">
        <v>1835</v>
      </c>
      <c r="E48" s="17" t="s">
        <v>347</v>
      </c>
      <c r="F48" s="17" t="s">
        <v>2018</v>
      </c>
      <c r="G48" s="18">
        <v>5</v>
      </c>
      <c r="H48" s="18">
        <v>5</v>
      </c>
      <c r="I48" s="19">
        <v>0</v>
      </c>
      <c r="J48" s="20">
        <v>1</v>
      </c>
      <c r="K48" s="21">
        <v>0</v>
      </c>
      <c r="L48" s="22">
        <v>0</v>
      </c>
      <c r="M48" s="34" t="s">
        <v>6165</v>
      </c>
      <c r="N48" s="34"/>
      <c r="O48" s="34"/>
      <c r="P48" s="34"/>
      <c r="Q48" s="34"/>
      <c r="R48" s="34"/>
    </row>
    <row r="49" spans="1:18" x14ac:dyDescent="0.3">
      <c r="A49" s="17" t="s">
        <v>932</v>
      </c>
      <c r="B49" s="17" t="s">
        <v>2019</v>
      </c>
      <c r="C49" s="17" t="s">
        <v>2020</v>
      </c>
      <c r="D49" s="17" t="s">
        <v>2021</v>
      </c>
      <c r="E49" s="17" t="s">
        <v>934</v>
      </c>
      <c r="F49" s="17" t="s">
        <v>2022</v>
      </c>
      <c r="G49" s="18">
        <v>5</v>
      </c>
      <c r="H49" s="18">
        <v>8</v>
      </c>
      <c r="I49" s="19">
        <v>0</v>
      </c>
      <c r="J49" s="20">
        <v>0</v>
      </c>
      <c r="K49" s="21">
        <v>1</v>
      </c>
      <c r="L49" s="22">
        <v>0</v>
      </c>
      <c r="M49" s="34" t="s">
        <v>6163</v>
      </c>
      <c r="N49" s="34"/>
      <c r="O49" s="34"/>
      <c r="P49" s="34"/>
      <c r="Q49" s="34"/>
      <c r="R49" s="34"/>
    </row>
    <row r="50" spans="1:18" x14ac:dyDescent="0.3">
      <c r="A50" s="17" t="s">
        <v>2023</v>
      </c>
      <c r="B50" s="17" t="s">
        <v>2024</v>
      </c>
      <c r="C50" s="17" t="s">
        <v>1894</v>
      </c>
      <c r="D50" s="17" t="s">
        <v>1845</v>
      </c>
      <c r="E50" s="17" t="s">
        <v>411</v>
      </c>
      <c r="F50" s="17" t="s">
        <v>2025</v>
      </c>
      <c r="G50" s="18">
        <v>5</v>
      </c>
      <c r="H50" s="18">
        <v>11</v>
      </c>
      <c r="I50" s="19">
        <v>0.2</v>
      </c>
      <c r="J50" s="20">
        <v>0.8</v>
      </c>
      <c r="K50" s="21">
        <v>0</v>
      </c>
      <c r="L50" s="22">
        <v>0</v>
      </c>
      <c r="M50" s="34" t="s">
        <v>6169</v>
      </c>
      <c r="N50" s="34"/>
      <c r="O50" s="34"/>
      <c r="P50" s="34"/>
      <c r="Q50" s="34"/>
      <c r="R50" s="34"/>
    </row>
    <row r="51" spans="1:18" x14ac:dyDescent="0.3">
      <c r="A51" s="17" t="s">
        <v>2026</v>
      </c>
      <c r="B51" s="17" t="s">
        <v>2027</v>
      </c>
      <c r="C51" s="17" t="s">
        <v>1894</v>
      </c>
      <c r="D51" s="17" t="s">
        <v>2028</v>
      </c>
      <c r="E51" s="17" t="s">
        <v>397</v>
      </c>
      <c r="F51" s="17" t="s">
        <v>2029</v>
      </c>
      <c r="G51" s="18">
        <v>5</v>
      </c>
      <c r="H51" s="18">
        <v>6</v>
      </c>
      <c r="I51" s="19">
        <v>0</v>
      </c>
      <c r="J51" s="20">
        <v>1</v>
      </c>
      <c r="K51" s="21">
        <v>0</v>
      </c>
      <c r="L51" s="22">
        <v>0</v>
      </c>
      <c r="M51" s="34" t="s">
        <v>6165</v>
      </c>
      <c r="N51" s="34"/>
      <c r="O51" s="34"/>
      <c r="P51" s="34"/>
      <c r="Q51" s="34"/>
      <c r="R51" s="34"/>
    </row>
    <row r="52" spans="1:18" x14ac:dyDescent="0.3">
      <c r="A52" s="17" t="s">
        <v>2030</v>
      </c>
      <c r="B52" s="17" t="s">
        <v>2031</v>
      </c>
      <c r="C52" s="17" t="s">
        <v>2032</v>
      </c>
      <c r="D52" s="17" t="s">
        <v>1890</v>
      </c>
      <c r="E52" s="17" t="s">
        <v>411</v>
      </c>
      <c r="F52" s="17" t="s">
        <v>2033</v>
      </c>
      <c r="G52" s="18">
        <v>5</v>
      </c>
      <c r="H52" s="18">
        <v>9</v>
      </c>
      <c r="I52" s="19">
        <v>0</v>
      </c>
      <c r="J52" s="20">
        <v>1</v>
      </c>
      <c r="K52" s="21">
        <v>0</v>
      </c>
      <c r="L52" s="22">
        <v>0</v>
      </c>
      <c r="M52" s="34" t="s">
        <v>6165</v>
      </c>
      <c r="N52" s="34"/>
      <c r="O52" s="34"/>
      <c r="P52" s="34"/>
      <c r="Q52" s="34"/>
      <c r="R52" s="34"/>
    </row>
    <row r="53" spans="1:18" x14ac:dyDescent="0.3">
      <c r="A53" s="17" t="s">
        <v>729</v>
      </c>
      <c r="B53" s="17" t="s">
        <v>2034</v>
      </c>
      <c r="C53" s="17" t="s">
        <v>1894</v>
      </c>
      <c r="D53" s="17" t="s">
        <v>1917</v>
      </c>
      <c r="E53" s="17" t="s">
        <v>963</v>
      </c>
      <c r="F53" s="17" t="s">
        <v>2035</v>
      </c>
      <c r="G53" s="18">
        <v>5</v>
      </c>
      <c r="H53" s="18">
        <v>8</v>
      </c>
      <c r="I53" s="19">
        <v>0</v>
      </c>
      <c r="J53" s="20">
        <v>0</v>
      </c>
      <c r="K53" s="21">
        <v>1</v>
      </c>
      <c r="L53" s="22">
        <v>0</v>
      </c>
      <c r="M53" s="34" t="s">
        <v>6163</v>
      </c>
      <c r="N53" s="34"/>
      <c r="O53" s="34"/>
      <c r="P53" s="34"/>
      <c r="Q53" s="34"/>
      <c r="R53" s="34"/>
    </row>
    <row r="54" spans="1:18" x14ac:dyDescent="0.3">
      <c r="A54" s="17" t="s">
        <v>2036</v>
      </c>
      <c r="B54" s="17" t="s">
        <v>2037</v>
      </c>
      <c r="C54" s="17" t="s">
        <v>2038</v>
      </c>
      <c r="D54" s="17" t="s">
        <v>2039</v>
      </c>
      <c r="E54" s="17" t="s">
        <v>545</v>
      </c>
      <c r="F54" s="17" t="s">
        <v>2040</v>
      </c>
      <c r="G54" s="18">
        <v>5</v>
      </c>
      <c r="H54" s="18">
        <v>10</v>
      </c>
      <c r="I54" s="19">
        <v>0.2</v>
      </c>
      <c r="J54" s="20">
        <v>0.8</v>
      </c>
      <c r="K54" s="21">
        <v>0</v>
      </c>
      <c r="L54" s="22">
        <v>0</v>
      </c>
      <c r="M54" s="34" t="s">
        <v>6169</v>
      </c>
      <c r="N54" s="34"/>
      <c r="O54" s="34"/>
      <c r="P54" s="34"/>
      <c r="Q54" s="34"/>
      <c r="R54" s="34"/>
    </row>
    <row r="55" spans="1:18" x14ac:dyDescent="0.3">
      <c r="A55" s="17" t="s">
        <v>2041</v>
      </c>
      <c r="B55" s="17" t="s">
        <v>2042</v>
      </c>
      <c r="C55" s="17" t="s">
        <v>2043</v>
      </c>
      <c r="D55" s="17" t="s">
        <v>1931</v>
      </c>
      <c r="E55" s="17" t="s">
        <v>347</v>
      </c>
      <c r="F55" s="17" t="s">
        <v>2044</v>
      </c>
      <c r="G55" s="18">
        <v>5</v>
      </c>
      <c r="H55" s="18">
        <v>16</v>
      </c>
      <c r="I55" s="19">
        <v>0</v>
      </c>
      <c r="J55" s="20">
        <v>1</v>
      </c>
      <c r="K55" s="21">
        <v>0</v>
      </c>
      <c r="L55" s="22">
        <v>0</v>
      </c>
      <c r="M55" s="34" t="s">
        <v>6165</v>
      </c>
      <c r="N55" s="34"/>
      <c r="O55" s="34"/>
      <c r="P55" s="34"/>
      <c r="Q55" s="34"/>
      <c r="R55" s="34"/>
    </row>
    <row r="56" spans="1:18" x14ac:dyDescent="0.3">
      <c r="A56" s="17" t="s">
        <v>799</v>
      </c>
      <c r="B56" s="17" t="s">
        <v>2045</v>
      </c>
      <c r="C56" s="17" t="s">
        <v>2046</v>
      </c>
      <c r="D56" s="17" t="s">
        <v>2021</v>
      </c>
      <c r="E56" s="17" t="s">
        <v>267</v>
      </c>
      <c r="F56" s="17" t="s">
        <v>2047</v>
      </c>
      <c r="G56" s="18">
        <v>5</v>
      </c>
      <c r="H56" s="18">
        <v>8</v>
      </c>
      <c r="I56" s="19">
        <v>0</v>
      </c>
      <c r="J56" s="20">
        <v>0</v>
      </c>
      <c r="K56" s="21">
        <v>1</v>
      </c>
      <c r="L56" s="22">
        <v>0</v>
      </c>
      <c r="M56" s="34" t="s">
        <v>6163</v>
      </c>
      <c r="N56" s="34"/>
      <c r="O56" s="34"/>
      <c r="P56" s="34"/>
      <c r="Q56" s="34"/>
      <c r="R56" s="34"/>
    </row>
    <row r="57" spans="1:18" x14ac:dyDescent="0.3">
      <c r="A57" s="17" t="s">
        <v>2048</v>
      </c>
      <c r="B57" s="17" t="s">
        <v>2049</v>
      </c>
      <c r="C57" s="17" t="s">
        <v>2050</v>
      </c>
      <c r="D57" s="17" t="s">
        <v>2051</v>
      </c>
      <c r="E57" s="17" t="s">
        <v>609</v>
      </c>
      <c r="F57" s="17" t="s">
        <v>2052</v>
      </c>
      <c r="G57" s="18">
        <v>5</v>
      </c>
      <c r="H57" s="18">
        <v>17</v>
      </c>
      <c r="I57" s="19">
        <v>1</v>
      </c>
      <c r="J57" s="20">
        <v>0</v>
      </c>
      <c r="K57" s="21">
        <v>0</v>
      </c>
      <c r="L57" s="22">
        <v>0</v>
      </c>
      <c r="M57" s="34" t="s">
        <v>6170</v>
      </c>
      <c r="N57" s="34"/>
      <c r="O57" s="34"/>
      <c r="P57" s="34"/>
      <c r="Q57" s="34"/>
      <c r="R57" s="34"/>
    </row>
    <row r="58" spans="1:18" x14ac:dyDescent="0.3">
      <c r="A58" s="17" t="s">
        <v>2053</v>
      </c>
      <c r="B58" s="17" t="s">
        <v>2054</v>
      </c>
      <c r="C58" s="17" t="s">
        <v>2055</v>
      </c>
      <c r="D58" s="17" t="s">
        <v>1917</v>
      </c>
      <c r="E58" s="17" t="s">
        <v>587</v>
      </c>
      <c r="F58" s="17" t="s">
        <v>2056</v>
      </c>
      <c r="G58" s="18">
        <v>5</v>
      </c>
      <c r="H58" s="18">
        <v>230</v>
      </c>
      <c r="I58" s="19">
        <v>0</v>
      </c>
      <c r="J58" s="20">
        <v>1</v>
      </c>
      <c r="K58" s="21">
        <v>0</v>
      </c>
      <c r="L58" s="22">
        <v>0</v>
      </c>
      <c r="M58" s="34" t="s">
        <v>6165</v>
      </c>
      <c r="N58" s="34"/>
      <c r="O58" s="34"/>
      <c r="P58" s="34"/>
      <c r="Q58" s="34"/>
      <c r="R58" s="34"/>
    </row>
    <row r="59" spans="1:18" x14ac:dyDescent="0.3">
      <c r="A59" s="17" t="s">
        <v>1629</v>
      </c>
      <c r="B59" s="17" t="s">
        <v>2057</v>
      </c>
      <c r="C59" s="17" t="s">
        <v>2058</v>
      </c>
      <c r="D59" s="17" t="s">
        <v>2059</v>
      </c>
      <c r="E59" s="17" t="s">
        <v>1318</v>
      </c>
      <c r="F59" s="17" t="s">
        <v>2060</v>
      </c>
      <c r="G59" s="18">
        <v>5</v>
      </c>
      <c r="H59" s="18">
        <v>8</v>
      </c>
      <c r="I59" s="19">
        <v>0</v>
      </c>
      <c r="J59" s="20">
        <v>0</v>
      </c>
      <c r="K59" s="21">
        <v>0</v>
      </c>
      <c r="L59" s="22">
        <v>1</v>
      </c>
      <c r="M59" s="34" t="s">
        <v>6161</v>
      </c>
      <c r="N59" s="34"/>
      <c r="O59" s="34"/>
      <c r="P59" s="34"/>
      <c r="Q59" s="34"/>
      <c r="R59" s="34"/>
    </row>
    <row r="60" spans="1:18" x14ac:dyDescent="0.3">
      <c r="A60" s="17" t="s">
        <v>2061</v>
      </c>
      <c r="B60" s="17" t="s">
        <v>2062</v>
      </c>
      <c r="C60" s="17" t="s">
        <v>1894</v>
      </c>
      <c r="D60" s="17" t="s">
        <v>2063</v>
      </c>
      <c r="E60" s="17" t="s">
        <v>277</v>
      </c>
      <c r="F60" s="17" t="s">
        <v>2064</v>
      </c>
      <c r="G60" s="18">
        <v>5</v>
      </c>
      <c r="H60" s="18">
        <v>452</v>
      </c>
      <c r="I60" s="19">
        <v>0</v>
      </c>
      <c r="J60" s="20">
        <v>1</v>
      </c>
      <c r="K60" s="21">
        <v>0</v>
      </c>
      <c r="L60" s="22">
        <v>0</v>
      </c>
      <c r="M60" s="34" t="s">
        <v>6165</v>
      </c>
      <c r="N60" s="34"/>
      <c r="O60" s="34"/>
      <c r="P60" s="34"/>
      <c r="Q60" s="34"/>
      <c r="R60" s="34"/>
    </row>
    <row r="61" spans="1:18" x14ac:dyDescent="0.3">
      <c r="A61" s="17" t="s">
        <v>670</v>
      </c>
      <c r="B61" s="17" t="s">
        <v>2065</v>
      </c>
      <c r="C61" s="17" t="s">
        <v>2066</v>
      </c>
      <c r="D61" s="17" t="s">
        <v>1890</v>
      </c>
      <c r="E61" s="17" t="s">
        <v>322</v>
      </c>
      <c r="F61" s="17" t="s">
        <v>2067</v>
      </c>
      <c r="G61" s="18">
        <v>5</v>
      </c>
      <c r="H61" s="18">
        <v>28</v>
      </c>
      <c r="I61" s="19">
        <v>0</v>
      </c>
      <c r="J61" s="20">
        <v>0</v>
      </c>
      <c r="K61" s="21">
        <v>1</v>
      </c>
      <c r="L61" s="22">
        <v>0</v>
      </c>
      <c r="M61" s="34" t="s">
        <v>6163</v>
      </c>
      <c r="N61" s="34"/>
      <c r="O61" s="34"/>
      <c r="P61" s="34"/>
      <c r="Q61" s="34"/>
      <c r="R61" s="34"/>
    </row>
    <row r="62" spans="1:18" x14ac:dyDescent="0.3">
      <c r="A62" s="17" t="s">
        <v>2068</v>
      </c>
      <c r="B62" s="17" t="s">
        <v>2069</v>
      </c>
      <c r="C62" s="17" t="s">
        <v>2070</v>
      </c>
      <c r="D62" s="17" t="s">
        <v>2071</v>
      </c>
      <c r="E62" s="17" t="s">
        <v>2072</v>
      </c>
      <c r="F62" s="17" t="s">
        <v>2073</v>
      </c>
      <c r="G62" s="18">
        <v>5</v>
      </c>
      <c r="H62" s="18">
        <v>5</v>
      </c>
      <c r="I62" s="19">
        <v>0</v>
      </c>
      <c r="J62" s="20">
        <v>1</v>
      </c>
      <c r="K62" s="21">
        <v>0</v>
      </c>
      <c r="L62" s="22">
        <v>0</v>
      </c>
      <c r="M62" s="34" t="s">
        <v>6166</v>
      </c>
      <c r="N62" s="34"/>
      <c r="O62" s="34"/>
      <c r="P62" s="34"/>
      <c r="Q62" s="34"/>
      <c r="R62" s="34"/>
    </row>
    <row r="63" spans="1:18" x14ac:dyDescent="0.3">
      <c r="A63" s="17" t="s">
        <v>1422</v>
      </c>
      <c r="B63" s="17" t="s">
        <v>2074</v>
      </c>
      <c r="C63" s="17" t="s">
        <v>2075</v>
      </c>
      <c r="D63" s="17" t="s">
        <v>1917</v>
      </c>
      <c r="E63" s="17" t="s">
        <v>1424</v>
      </c>
      <c r="F63" s="17" t="s">
        <v>2076</v>
      </c>
      <c r="G63" s="18">
        <v>5</v>
      </c>
      <c r="H63" s="18">
        <v>28</v>
      </c>
      <c r="I63" s="19">
        <v>0</v>
      </c>
      <c r="J63" s="20">
        <v>0</v>
      </c>
      <c r="K63" s="21">
        <v>0</v>
      </c>
      <c r="L63" s="22">
        <v>1</v>
      </c>
      <c r="M63" s="34" t="s">
        <v>6163</v>
      </c>
      <c r="N63" s="34"/>
      <c r="O63" s="34"/>
      <c r="P63" s="34"/>
      <c r="Q63" s="34"/>
      <c r="R63" s="34"/>
    </row>
    <row r="64" spans="1:18" x14ac:dyDescent="0.3">
      <c r="A64" s="17" t="s">
        <v>1410</v>
      </c>
      <c r="B64" s="17" t="s">
        <v>1411</v>
      </c>
      <c r="C64" s="17" t="s">
        <v>2077</v>
      </c>
      <c r="D64" s="17" t="s">
        <v>2078</v>
      </c>
      <c r="E64" s="17" t="s">
        <v>267</v>
      </c>
      <c r="F64" s="17" t="s">
        <v>2079</v>
      </c>
      <c r="G64" s="18">
        <v>5</v>
      </c>
      <c r="H64" s="18">
        <v>5</v>
      </c>
      <c r="I64" s="19">
        <v>0</v>
      </c>
      <c r="J64" s="20">
        <v>0</v>
      </c>
      <c r="K64" s="21">
        <v>0</v>
      </c>
      <c r="L64" s="22">
        <v>1</v>
      </c>
      <c r="M64" s="34" t="s">
        <v>6163</v>
      </c>
      <c r="N64" s="34"/>
      <c r="O64" s="34"/>
      <c r="P64" s="34"/>
      <c r="Q64" s="34"/>
      <c r="R64" s="34"/>
    </row>
    <row r="65" spans="1:18" x14ac:dyDescent="0.3">
      <c r="A65" s="17" t="s">
        <v>2080</v>
      </c>
      <c r="B65" s="17" t="s">
        <v>2081</v>
      </c>
      <c r="C65" s="17" t="s">
        <v>2082</v>
      </c>
      <c r="D65" s="17" t="s">
        <v>1917</v>
      </c>
      <c r="E65" s="17" t="s">
        <v>277</v>
      </c>
      <c r="F65" s="17" t="s">
        <v>2083</v>
      </c>
      <c r="G65" s="18">
        <v>4</v>
      </c>
      <c r="H65" s="18">
        <v>152</v>
      </c>
      <c r="I65" s="19">
        <v>0</v>
      </c>
      <c r="J65" s="20">
        <v>1</v>
      </c>
      <c r="K65" s="21">
        <v>0</v>
      </c>
      <c r="L65" s="22">
        <v>0</v>
      </c>
      <c r="M65" s="34" t="s">
        <v>6165</v>
      </c>
      <c r="N65" s="34"/>
      <c r="O65" s="34"/>
      <c r="P65" s="34"/>
      <c r="Q65" s="34"/>
      <c r="R65" s="34"/>
    </row>
    <row r="66" spans="1:18" x14ac:dyDescent="0.3">
      <c r="A66" s="17" t="s">
        <v>2084</v>
      </c>
      <c r="B66" s="17" t="s">
        <v>2085</v>
      </c>
      <c r="C66" s="17" t="s">
        <v>2086</v>
      </c>
      <c r="D66" s="17" t="s">
        <v>1984</v>
      </c>
      <c r="E66" s="17" t="s">
        <v>322</v>
      </c>
      <c r="F66" s="17" t="s">
        <v>2087</v>
      </c>
      <c r="G66" s="18">
        <v>4</v>
      </c>
      <c r="H66" s="18">
        <v>47</v>
      </c>
      <c r="I66" s="19">
        <v>1</v>
      </c>
      <c r="J66" s="20">
        <v>0</v>
      </c>
      <c r="K66" s="21">
        <v>0</v>
      </c>
      <c r="L66" s="22">
        <v>0</v>
      </c>
      <c r="M66" s="34" t="s">
        <v>6169</v>
      </c>
      <c r="N66" s="34"/>
      <c r="O66" s="34"/>
      <c r="P66" s="34"/>
      <c r="Q66" s="34"/>
      <c r="R66" s="34"/>
    </row>
    <row r="67" spans="1:18" x14ac:dyDescent="0.3">
      <c r="A67" s="17" t="s">
        <v>2088</v>
      </c>
      <c r="B67" s="17" t="s">
        <v>2089</v>
      </c>
      <c r="C67" s="17" t="s">
        <v>1935</v>
      </c>
      <c r="D67" s="17" t="s">
        <v>1850</v>
      </c>
      <c r="E67" s="17" t="s">
        <v>411</v>
      </c>
      <c r="F67" s="17" t="s">
        <v>2090</v>
      </c>
      <c r="G67" s="18">
        <v>4</v>
      </c>
      <c r="H67" s="18">
        <v>23</v>
      </c>
      <c r="I67" s="19">
        <v>0.5</v>
      </c>
      <c r="J67" s="20">
        <v>0.5</v>
      </c>
      <c r="K67" s="21">
        <v>0</v>
      </c>
      <c r="L67" s="22">
        <v>0</v>
      </c>
      <c r="M67" s="34" t="s">
        <v>6169</v>
      </c>
      <c r="N67" s="34"/>
      <c r="O67" s="34"/>
      <c r="P67" s="34"/>
      <c r="Q67" s="34"/>
      <c r="R67" s="34"/>
    </row>
    <row r="68" spans="1:18" x14ac:dyDescent="0.3">
      <c r="A68" s="17" t="s">
        <v>1039</v>
      </c>
      <c r="B68" s="17" t="s">
        <v>2091</v>
      </c>
      <c r="C68" s="17" t="s">
        <v>1878</v>
      </c>
      <c r="D68" s="17" t="s">
        <v>1868</v>
      </c>
      <c r="E68" s="17" t="s">
        <v>347</v>
      </c>
      <c r="F68" s="17" t="s">
        <v>2092</v>
      </c>
      <c r="G68" s="18">
        <v>4</v>
      </c>
      <c r="H68" s="18">
        <v>8</v>
      </c>
      <c r="I68" s="19">
        <v>0</v>
      </c>
      <c r="J68" s="20">
        <v>0</v>
      </c>
      <c r="K68" s="21">
        <v>1</v>
      </c>
      <c r="L68" s="22">
        <v>0</v>
      </c>
      <c r="M68" s="34" t="s">
        <v>6163</v>
      </c>
      <c r="N68" s="34"/>
      <c r="O68" s="34"/>
      <c r="P68" s="34"/>
      <c r="Q68" s="34"/>
      <c r="R68" s="34"/>
    </row>
    <row r="69" spans="1:18" x14ac:dyDescent="0.3">
      <c r="A69" s="17" t="s">
        <v>2093</v>
      </c>
      <c r="B69" s="17" t="s">
        <v>2045</v>
      </c>
      <c r="C69" s="17" t="s">
        <v>2094</v>
      </c>
      <c r="D69" s="17" t="s">
        <v>2021</v>
      </c>
      <c r="E69" s="17" t="s">
        <v>267</v>
      </c>
      <c r="F69" s="17" t="s">
        <v>2095</v>
      </c>
      <c r="G69" s="18">
        <v>4</v>
      </c>
      <c r="H69" s="18">
        <v>5</v>
      </c>
      <c r="I69" s="19">
        <v>0</v>
      </c>
      <c r="J69" s="20">
        <v>1</v>
      </c>
      <c r="K69" s="21">
        <v>0</v>
      </c>
      <c r="L69" s="22">
        <v>0</v>
      </c>
      <c r="M69" s="34" t="s">
        <v>6165</v>
      </c>
      <c r="N69" s="34"/>
      <c r="O69" s="34"/>
      <c r="P69" s="34"/>
      <c r="Q69" s="34"/>
      <c r="R69" s="34"/>
    </row>
    <row r="70" spans="1:18" x14ac:dyDescent="0.3">
      <c r="A70" s="17" t="s">
        <v>2096</v>
      </c>
      <c r="B70" s="17" t="s">
        <v>2097</v>
      </c>
      <c r="C70" s="17" t="s">
        <v>2098</v>
      </c>
      <c r="D70" s="17" t="s">
        <v>1931</v>
      </c>
      <c r="E70" s="17" t="s">
        <v>411</v>
      </c>
      <c r="F70" s="17" t="s">
        <v>2099</v>
      </c>
      <c r="G70" s="18">
        <v>4</v>
      </c>
      <c r="H70" s="18">
        <v>18</v>
      </c>
      <c r="I70" s="19">
        <v>0</v>
      </c>
      <c r="J70" s="20">
        <v>1</v>
      </c>
      <c r="K70" s="21">
        <v>0</v>
      </c>
      <c r="L70" s="22">
        <v>0</v>
      </c>
      <c r="M70" s="34" t="s">
        <v>6166</v>
      </c>
      <c r="N70" s="34"/>
      <c r="O70" s="34"/>
      <c r="P70" s="34"/>
      <c r="Q70" s="34"/>
      <c r="R70" s="34">
        <v>4</v>
      </c>
    </row>
    <row r="71" spans="1:18" x14ac:dyDescent="0.3">
      <c r="A71" s="17" t="s">
        <v>2100</v>
      </c>
      <c r="B71" s="17" t="s">
        <v>2101</v>
      </c>
      <c r="C71" s="17" t="s">
        <v>1920</v>
      </c>
      <c r="D71" s="17" t="s">
        <v>2102</v>
      </c>
      <c r="E71" s="17" t="s">
        <v>277</v>
      </c>
      <c r="F71" s="17" t="s">
        <v>2103</v>
      </c>
      <c r="G71" s="18">
        <v>4</v>
      </c>
      <c r="H71" s="18">
        <v>4</v>
      </c>
      <c r="I71" s="19">
        <v>0</v>
      </c>
      <c r="J71" s="20">
        <v>1</v>
      </c>
      <c r="K71" s="21">
        <v>0</v>
      </c>
      <c r="L71" s="22">
        <v>0</v>
      </c>
      <c r="M71" s="34" t="s">
        <v>6165</v>
      </c>
      <c r="N71" s="34"/>
      <c r="O71" s="34"/>
      <c r="P71" s="34"/>
      <c r="Q71" s="34"/>
      <c r="R71" s="34"/>
    </row>
    <row r="72" spans="1:18" x14ac:dyDescent="0.3">
      <c r="A72" s="17" t="s">
        <v>2104</v>
      </c>
      <c r="B72" s="17" t="s">
        <v>2105</v>
      </c>
      <c r="C72" s="17" t="s">
        <v>1894</v>
      </c>
      <c r="D72" s="17" t="s">
        <v>2106</v>
      </c>
      <c r="E72" s="17" t="s">
        <v>1347</v>
      </c>
      <c r="F72" s="17" t="s">
        <v>2107</v>
      </c>
      <c r="G72" s="18">
        <v>4</v>
      </c>
      <c r="H72" s="18">
        <v>30</v>
      </c>
      <c r="I72" s="19">
        <v>0.25</v>
      </c>
      <c r="J72" s="20">
        <v>0.75</v>
      </c>
      <c r="K72" s="21">
        <v>0</v>
      </c>
      <c r="L72" s="22">
        <v>0</v>
      </c>
      <c r="M72" s="34" t="s">
        <v>6169</v>
      </c>
      <c r="N72" s="34"/>
      <c r="O72" s="34"/>
      <c r="P72" s="34"/>
      <c r="Q72" s="34"/>
      <c r="R72" s="34"/>
    </row>
    <row r="73" spans="1:18" x14ac:dyDescent="0.3">
      <c r="A73" s="17" t="s">
        <v>1529</v>
      </c>
      <c r="B73" s="17" t="s">
        <v>2108</v>
      </c>
      <c r="C73" s="17" t="s">
        <v>1920</v>
      </c>
      <c r="D73" s="17" t="s">
        <v>2109</v>
      </c>
      <c r="E73" s="17" t="s">
        <v>322</v>
      </c>
      <c r="F73" s="17" t="s">
        <v>2110</v>
      </c>
      <c r="G73" s="18">
        <v>4</v>
      </c>
      <c r="H73" s="18">
        <v>8</v>
      </c>
      <c r="I73" s="19">
        <v>0</v>
      </c>
      <c r="J73" s="20">
        <v>0</v>
      </c>
      <c r="K73" s="21">
        <v>0</v>
      </c>
      <c r="L73" s="22">
        <v>1</v>
      </c>
      <c r="M73" s="34" t="s">
        <v>6163</v>
      </c>
      <c r="N73" s="34"/>
      <c r="O73" s="34"/>
      <c r="P73" s="34"/>
      <c r="Q73" s="34"/>
      <c r="R73" s="34"/>
    </row>
    <row r="74" spans="1:18" x14ac:dyDescent="0.3">
      <c r="A74" s="17" t="s">
        <v>2111</v>
      </c>
      <c r="B74" s="17" t="s">
        <v>1856</v>
      </c>
      <c r="C74" s="17" t="s">
        <v>1920</v>
      </c>
      <c r="D74" s="17" t="s">
        <v>2051</v>
      </c>
      <c r="E74" s="17" t="s">
        <v>411</v>
      </c>
      <c r="F74" s="17" t="s">
        <v>2112</v>
      </c>
      <c r="G74" s="18">
        <v>4</v>
      </c>
      <c r="H74" s="18">
        <v>5</v>
      </c>
      <c r="I74" s="19">
        <v>0</v>
      </c>
      <c r="J74" s="20">
        <v>1</v>
      </c>
      <c r="K74" s="21">
        <v>0</v>
      </c>
      <c r="L74" s="22">
        <v>0</v>
      </c>
      <c r="M74" s="34" t="s">
        <v>6165</v>
      </c>
      <c r="N74" s="34"/>
      <c r="O74" s="34"/>
      <c r="P74" s="34"/>
      <c r="Q74" s="34"/>
      <c r="R74" s="34"/>
    </row>
    <row r="75" spans="1:18" x14ac:dyDescent="0.3">
      <c r="A75" s="17" t="s">
        <v>345</v>
      </c>
      <c r="B75" s="17" t="s">
        <v>346</v>
      </c>
      <c r="C75" s="17" t="s">
        <v>2113</v>
      </c>
      <c r="D75" s="17" t="s">
        <v>2071</v>
      </c>
      <c r="E75" s="17" t="s">
        <v>347</v>
      </c>
      <c r="F75" s="17" t="s">
        <v>2114</v>
      </c>
      <c r="G75" s="18">
        <v>4</v>
      </c>
      <c r="H75" s="18">
        <v>13</v>
      </c>
      <c r="I75" s="19">
        <v>0</v>
      </c>
      <c r="J75" s="20">
        <v>0</v>
      </c>
      <c r="K75" s="21">
        <v>1</v>
      </c>
      <c r="L75" s="22">
        <v>0</v>
      </c>
      <c r="M75" s="34" t="s">
        <v>6163</v>
      </c>
      <c r="N75" s="34"/>
      <c r="O75" s="34"/>
      <c r="P75" s="34"/>
      <c r="Q75" s="34"/>
      <c r="R75" s="34"/>
    </row>
    <row r="76" spans="1:18" x14ac:dyDescent="0.3">
      <c r="A76" s="17" t="s">
        <v>2115</v>
      </c>
      <c r="B76" s="17" t="s">
        <v>2116</v>
      </c>
      <c r="C76" s="17" t="s">
        <v>2117</v>
      </c>
      <c r="D76" s="17" t="s">
        <v>2118</v>
      </c>
      <c r="E76" s="17" t="s">
        <v>2119</v>
      </c>
      <c r="F76" s="17" t="s">
        <v>2120</v>
      </c>
      <c r="G76" s="18">
        <v>4</v>
      </c>
      <c r="H76" s="18">
        <v>102</v>
      </c>
      <c r="I76" s="19">
        <v>0</v>
      </c>
      <c r="J76" s="20">
        <v>1</v>
      </c>
      <c r="K76" s="21">
        <v>0</v>
      </c>
      <c r="L76" s="22">
        <v>0</v>
      </c>
      <c r="M76" s="34" t="s">
        <v>6169</v>
      </c>
      <c r="N76" s="34"/>
      <c r="O76" s="34"/>
      <c r="P76" s="34"/>
      <c r="Q76" s="34"/>
      <c r="R76" s="34"/>
    </row>
    <row r="77" spans="1:18" x14ac:dyDescent="0.3">
      <c r="A77" s="17" t="s">
        <v>1383</v>
      </c>
      <c r="B77" s="17" t="s">
        <v>2121</v>
      </c>
      <c r="C77" s="17" t="s">
        <v>1894</v>
      </c>
      <c r="D77" s="17" t="s">
        <v>2122</v>
      </c>
      <c r="E77" s="17" t="s">
        <v>322</v>
      </c>
      <c r="F77" s="17" t="s">
        <v>2123</v>
      </c>
      <c r="G77" s="18">
        <v>4</v>
      </c>
      <c r="H77" s="18">
        <v>4</v>
      </c>
      <c r="I77" s="19">
        <v>0</v>
      </c>
      <c r="J77" s="20">
        <v>0</v>
      </c>
      <c r="K77" s="21">
        <v>0</v>
      </c>
      <c r="L77" s="22">
        <v>1</v>
      </c>
      <c r="M77" s="34" t="s">
        <v>6163</v>
      </c>
      <c r="N77" s="34"/>
      <c r="O77" s="34"/>
      <c r="P77" s="34"/>
      <c r="Q77" s="34"/>
      <c r="R77" s="34"/>
    </row>
    <row r="78" spans="1:18" x14ac:dyDescent="0.3">
      <c r="A78" s="17" t="s">
        <v>2124</v>
      </c>
      <c r="B78" s="17" t="s">
        <v>2125</v>
      </c>
      <c r="C78" s="17" t="s">
        <v>2126</v>
      </c>
      <c r="D78" s="17" t="s">
        <v>2127</v>
      </c>
      <c r="E78" s="17" t="s">
        <v>407</v>
      </c>
      <c r="F78" s="17" t="s">
        <v>2128</v>
      </c>
      <c r="G78" s="18">
        <v>4</v>
      </c>
      <c r="H78" s="18">
        <v>16</v>
      </c>
      <c r="I78" s="19">
        <v>0.25</v>
      </c>
      <c r="J78" s="20">
        <v>0.75</v>
      </c>
      <c r="K78" s="21">
        <v>0</v>
      </c>
      <c r="L78" s="22">
        <v>0</v>
      </c>
      <c r="M78" s="34" t="s">
        <v>6169</v>
      </c>
      <c r="N78" s="34"/>
      <c r="O78" s="34"/>
      <c r="P78" s="34"/>
      <c r="Q78" s="34"/>
      <c r="R78" s="34"/>
    </row>
    <row r="79" spans="1:18" x14ac:dyDescent="0.3">
      <c r="A79" s="17" t="s">
        <v>2129</v>
      </c>
      <c r="B79" s="17" t="s">
        <v>2130</v>
      </c>
      <c r="C79" s="17" t="s">
        <v>2131</v>
      </c>
      <c r="D79" s="17" t="s">
        <v>2013</v>
      </c>
      <c r="E79" s="17" t="s">
        <v>411</v>
      </c>
      <c r="F79" s="17" t="s">
        <v>2132</v>
      </c>
      <c r="G79" s="18">
        <v>4</v>
      </c>
      <c r="H79" s="18">
        <v>10</v>
      </c>
      <c r="I79" s="19">
        <v>0.75</v>
      </c>
      <c r="J79" s="20">
        <v>0.25</v>
      </c>
      <c r="K79" s="21">
        <v>0</v>
      </c>
      <c r="L79" s="22">
        <v>0</v>
      </c>
      <c r="M79" s="34" t="s">
        <v>6169</v>
      </c>
      <c r="N79" s="34"/>
      <c r="O79" s="34"/>
      <c r="P79" s="34"/>
      <c r="Q79" s="34"/>
      <c r="R79" s="34"/>
    </row>
    <row r="80" spans="1:18" x14ac:dyDescent="0.3">
      <c r="A80" s="17" t="s">
        <v>735</v>
      </c>
      <c r="B80" s="17" t="s">
        <v>2133</v>
      </c>
      <c r="C80" s="17" t="s">
        <v>2134</v>
      </c>
      <c r="D80" s="17" t="s">
        <v>1905</v>
      </c>
      <c r="E80" s="17" t="s">
        <v>347</v>
      </c>
      <c r="F80" s="17" t="s">
        <v>2135</v>
      </c>
      <c r="G80" s="18">
        <v>4</v>
      </c>
      <c r="H80" s="18">
        <v>5</v>
      </c>
      <c r="I80" s="19">
        <v>0</v>
      </c>
      <c r="J80" s="20">
        <v>0</v>
      </c>
      <c r="K80" s="21">
        <v>1</v>
      </c>
      <c r="L80" s="22">
        <v>0</v>
      </c>
      <c r="M80" s="34" t="s">
        <v>6163</v>
      </c>
      <c r="N80" s="34"/>
      <c r="O80" s="34"/>
      <c r="P80" s="34"/>
      <c r="Q80" s="34"/>
      <c r="R80" s="34"/>
    </row>
    <row r="81" spans="1:18" x14ac:dyDescent="0.3">
      <c r="A81" s="17" t="s">
        <v>2136</v>
      </c>
      <c r="B81" s="17" t="s">
        <v>2137</v>
      </c>
      <c r="C81" s="17" t="s">
        <v>2138</v>
      </c>
      <c r="D81" s="17" t="s">
        <v>1890</v>
      </c>
      <c r="E81" s="17" t="s">
        <v>411</v>
      </c>
      <c r="F81" s="17" t="s">
        <v>2139</v>
      </c>
      <c r="G81" s="18">
        <v>4</v>
      </c>
      <c r="H81" s="18">
        <v>6</v>
      </c>
      <c r="I81" s="19">
        <v>0.5</v>
      </c>
      <c r="J81" s="20">
        <v>0.5</v>
      </c>
      <c r="K81" s="21">
        <v>0</v>
      </c>
      <c r="L81" s="22">
        <v>0</v>
      </c>
      <c r="M81" s="34" t="s">
        <v>6169</v>
      </c>
      <c r="N81" s="34"/>
      <c r="O81" s="34"/>
      <c r="P81" s="34"/>
      <c r="Q81" s="34"/>
      <c r="R81" s="34"/>
    </row>
    <row r="82" spans="1:18" x14ac:dyDescent="0.3">
      <c r="A82" s="17" t="s">
        <v>1597</v>
      </c>
      <c r="B82" s="17" t="s">
        <v>1598</v>
      </c>
      <c r="C82" s="17" t="s">
        <v>2140</v>
      </c>
      <c r="D82" s="17" t="s">
        <v>2078</v>
      </c>
      <c r="E82" s="17" t="s">
        <v>322</v>
      </c>
      <c r="F82" s="17" t="s">
        <v>2141</v>
      </c>
      <c r="G82" s="18">
        <v>4</v>
      </c>
      <c r="H82" s="18">
        <v>9</v>
      </c>
      <c r="I82" s="19">
        <v>0</v>
      </c>
      <c r="J82" s="20">
        <v>0</v>
      </c>
      <c r="K82" s="21">
        <v>0</v>
      </c>
      <c r="L82" s="22">
        <v>1</v>
      </c>
      <c r="M82" s="34" t="s">
        <v>6163</v>
      </c>
      <c r="N82" s="34"/>
      <c r="O82" s="34"/>
      <c r="P82" s="34"/>
      <c r="Q82" s="34"/>
      <c r="R82" s="34"/>
    </row>
    <row r="83" spans="1:18" x14ac:dyDescent="0.3">
      <c r="A83" s="17" t="s">
        <v>1012</v>
      </c>
      <c r="B83" s="17" t="s">
        <v>1013</v>
      </c>
      <c r="C83" s="17" t="s">
        <v>1988</v>
      </c>
      <c r="D83" s="17" t="s">
        <v>1835</v>
      </c>
      <c r="E83" s="17" t="s">
        <v>347</v>
      </c>
      <c r="F83" s="17" t="s">
        <v>2142</v>
      </c>
      <c r="G83" s="18">
        <v>4</v>
      </c>
      <c r="H83" s="18">
        <v>11</v>
      </c>
      <c r="I83" s="19">
        <v>0</v>
      </c>
      <c r="J83" s="20">
        <v>0</v>
      </c>
      <c r="K83" s="21">
        <v>1</v>
      </c>
      <c r="L83" s="22">
        <v>0</v>
      </c>
      <c r="M83" s="34" t="s">
        <v>6163</v>
      </c>
      <c r="N83" s="34"/>
      <c r="O83" s="34"/>
      <c r="P83" s="34"/>
      <c r="Q83" s="34"/>
      <c r="R83" s="34"/>
    </row>
    <row r="84" spans="1:18" x14ac:dyDescent="0.3">
      <c r="A84" s="17" t="s">
        <v>2143</v>
      </c>
      <c r="B84" s="17" t="s">
        <v>2144</v>
      </c>
      <c r="C84" s="17" t="s">
        <v>2145</v>
      </c>
      <c r="D84" s="17" t="s">
        <v>2146</v>
      </c>
      <c r="E84" s="17" t="s">
        <v>340</v>
      </c>
      <c r="F84" s="17" t="s">
        <v>2147</v>
      </c>
      <c r="G84" s="18">
        <v>4</v>
      </c>
      <c r="H84" s="18">
        <v>5</v>
      </c>
      <c r="I84" s="19">
        <v>0</v>
      </c>
      <c r="J84" s="20">
        <v>1</v>
      </c>
      <c r="K84" s="21">
        <v>0</v>
      </c>
      <c r="L84" s="22">
        <v>0</v>
      </c>
      <c r="M84" s="34" t="s">
        <v>6165</v>
      </c>
      <c r="N84" s="34"/>
      <c r="O84" s="34"/>
      <c r="P84" s="34"/>
      <c r="Q84" s="34"/>
      <c r="R84" s="34"/>
    </row>
    <row r="85" spans="1:18" x14ac:dyDescent="0.3">
      <c r="A85" s="17" t="s">
        <v>2148</v>
      </c>
      <c r="B85" s="17" t="s">
        <v>2149</v>
      </c>
      <c r="C85" s="17" t="s">
        <v>2150</v>
      </c>
      <c r="D85" s="17" t="s">
        <v>2151</v>
      </c>
      <c r="E85" s="17" t="s">
        <v>1585</v>
      </c>
      <c r="F85" s="17" t="s">
        <v>2152</v>
      </c>
      <c r="G85" s="18">
        <v>4</v>
      </c>
      <c r="H85" s="18">
        <v>6</v>
      </c>
      <c r="I85" s="19">
        <v>0</v>
      </c>
      <c r="J85" s="20">
        <v>1</v>
      </c>
      <c r="K85" s="21">
        <v>0</v>
      </c>
      <c r="L85" s="22">
        <v>0</v>
      </c>
      <c r="M85" s="34" t="s">
        <v>6169</v>
      </c>
      <c r="N85" s="34"/>
      <c r="O85" s="34"/>
      <c r="P85" s="34"/>
      <c r="Q85" s="34"/>
      <c r="R85" s="34"/>
    </row>
    <row r="86" spans="1:18" x14ac:dyDescent="0.3">
      <c r="A86" s="17" t="s">
        <v>2153</v>
      </c>
      <c r="B86" s="17" t="s">
        <v>2154</v>
      </c>
      <c r="C86" s="17" t="s">
        <v>2066</v>
      </c>
      <c r="D86" s="17" t="s">
        <v>2155</v>
      </c>
      <c r="E86" s="17" t="s">
        <v>407</v>
      </c>
      <c r="F86" s="17" t="s">
        <v>2156</v>
      </c>
      <c r="G86" s="18">
        <v>4</v>
      </c>
      <c r="H86" s="18">
        <v>12</v>
      </c>
      <c r="I86" s="19">
        <v>0</v>
      </c>
      <c r="J86" s="20">
        <v>1</v>
      </c>
      <c r="K86" s="21">
        <v>0</v>
      </c>
      <c r="L86" s="22">
        <v>0</v>
      </c>
      <c r="M86" s="34" t="s">
        <v>6165</v>
      </c>
      <c r="N86" s="34"/>
      <c r="O86" s="34"/>
      <c r="P86" s="34"/>
      <c r="Q86" s="34"/>
      <c r="R86" s="34"/>
    </row>
    <row r="87" spans="1:18" x14ac:dyDescent="0.3">
      <c r="A87" s="17" t="s">
        <v>414</v>
      </c>
      <c r="B87" s="17" t="s">
        <v>2157</v>
      </c>
      <c r="C87" s="17" t="s">
        <v>1878</v>
      </c>
      <c r="D87" s="17" t="s">
        <v>2158</v>
      </c>
      <c r="E87" s="17" t="s">
        <v>347</v>
      </c>
      <c r="F87" s="17" t="s">
        <v>2159</v>
      </c>
      <c r="G87" s="18">
        <v>4</v>
      </c>
      <c r="H87" s="18">
        <v>6</v>
      </c>
      <c r="I87" s="19">
        <v>0</v>
      </c>
      <c r="J87" s="20">
        <v>0</v>
      </c>
      <c r="K87" s="21">
        <v>1</v>
      </c>
      <c r="L87" s="22">
        <v>0</v>
      </c>
      <c r="M87" s="34" t="s">
        <v>6163</v>
      </c>
      <c r="N87" s="34"/>
      <c r="O87" s="34"/>
      <c r="P87" s="34"/>
      <c r="Q87" s="34"/>
      <c r="R87" s="34"/>
    </row>
    <row r="88" spans="1:18" x14ac:dyDescent="0.3">
      <c r="A88" s="17" t="s">
        <v>2160</v>
      </c>
      <c r="B88" s="17" t="s">
        <v>2161</v>
      </c>
      <c r="C88" s="17" t="s">
        <v>1942</v>
      </c>
      <c r="D88" s="17" t="s">
        <v>1890</v>
      </c>
      <c r="E88" s="17" t="s">
        <v>411</v>
      </c>
      <c r="F88" s="17" t="s">
        <v>2162</v>
      </c>
      <c r="G88" s="18">
        <v>4</v>
      </c>
      <c r="H88" s="18">
        <v>13</v>
      </c>
      <c r="I88" s="19">
        <v>0.5</v>
      </c>
      <c r="J88" s="20">
        <v>0.5</v>
      </c>
      <c r="K88" s="21">
        <v>0</v>
      </c>
      <c r="L88" s="22">
        <v>0</v>
      </c>
      <c r="M88" s="34" t="s">
        <v>6169</v>
      </c>
      <c r="N88" s="34"/>
      <c r="O88" s="34"/>
      <c r="P88" s="34"/>
      <c r="Q88" s="34"/>
      <c r="R88" s="34"/>
    </row>
    <row r="89" spans="1:18" x14ac:dyDescent="0.3">
      <c r="A89" s="17" t="s">
        <v>1120</v>
      </c>
      <c r="B89" s="17" t="s">
        <v>2163</v>
      </c>
      <c r="C89" s="17" t="s">
        <v>2164</v>
      </c>
      <c r="D89" s="17" t="s">
        <v>2165</v>
      </c>
      <c r="E89" s="17" t="s">
        <v>740</v>
      </c>
      <c r="F89" s="17" t="s">
        <v>2166</v>
      </c>
      <c r="G89" s="18">
        <v>4</v>
      </c>
      <c r="H89" s="18">
        <v>7</v>
      </c>
      <c r="I89" s="19">
        <v>0.25</v>
      </c>
      <c r="J89" s="20">
        <v>0</v>
      </c>
      <c r="K89" s="21">
        <v>0.75</v>
      </c>
      <c r="L89" s="22">
        <v>0</v>
      </c>
      <c r="M89" s="34" t="s">
        <v>6170</v>
      </c>
      <c r="N89" s="34"/>
      <c r="O89" s="34"/>
      <c r="P89" s="34"/>
      <c r="Q89" s="34"/>
      <c r="R89" s="34"/>
    </row>
    <row r="90" spans="1:18" x14ac:dyDescent="0.3">
      <c r="A90" s="17" t="s">
        <v>265</v>
      </c>
      <c r="B90" s="17" t="s">
        <v>2167</v>
      </c>
      <c r="C90" s="17" t="s">
        <v>1857</v>
      </c>
      <c r="D90" s="17" t="s">
        <v>1890</v>
      </c>
      <c r="E90" s="17" t="s">
        <v>267</v>
      </c>
      <c r="F90" s="17" t="s">
        <v>2168</v>
      </c>
      <c r="G90" s="18">
        <v>4</v>
      </c>
      <c r="H90" s="18">
        <v>14</v>
      </c>
      <c r="I90" s="19">
        <v>0</v>
      </c>
      <c r="J90" s="20">
        <v>0</v>
      </c>
      <c r="K90" s="21">
        <v>1</v>
      </c>
      <c r="L90" s="22">
        <v>0</v>
      </c>
      <c r="M90" s="34" t="s">
        <v>6163</v>
      </c>
      <c r="N90" s="34"/>
      <c r="O90" s="34"/>
      <c r="P90" s="34"/>
      <c r="Q90" s="34"/>
      <c r="R90" s="34"/>
    </row>
    <row r="91" spans="1:18" x14ac:dyDescent="0.3">
      <c r="A91" s="17" t="s">
        <v>2169</v>
      </c>
      <c r="B91" s="17" t="s">
        <v>2170</v>
      </c>
      <c r="C91" s="17" t="s">
        <v>1894</v>
      </c>
      <c r="D91" s="17" t="s">
        <v>2171</v>
      </c>
      <c r="E91" s="17" t="s">
        <v>587</v>
      </c>
      <c r="F91" s="17" t="s">
        <v>2172</v>
      </c>
      <c r="G91" s="18">
        <v>4</v>
      </c>
      <c r="H91" s="18">
        <v>12</v>
      </c>
      <c r="I91" s="19">
        <v>0</v>
      </c>
      <c r="J91" s="20">
        <v>1</v>
      </c>
      <c r="K91" s="21">
        <v>0</v>
      </c>
      <c r="L91" s="22">
        <v>0</v>
      </c>
      <c r="M91" s="34" t="s">
        <v>6165</v>
      </c>
      <c r="N91" s="34"/>
      <c r="O91" s="34"/>
      <c r="P91" s="34"/>
      <c r="Q91" s="34"/>
      <c r="R91" s="34"/>
    </row>
    <row r="92" spans="1:18" x14ac:dyDescent="0.3">
      <c r="A92" s="17" t="s">
        <v>2173</v>
      </c>
      <c r="B92" s="17" t="s">
        <v>2174</v>
      </c>
      <c r="C92" s="17" t="s">
        <v>1911</v>
      </c>
      <c r="D92" s="17" t="s">
        <v>2175</v>
      </c>
      <c r="E92" s="17" t="s">
        <v>1913</v>
      </c>
      <c r="F92" s="17" t="s">
        <v>2176</v>
      </c>
      <c r="G92" s="18">
        <v>4</v>
      </c>
      <c r="H92" s="18">
        <v>8</v>
      </c>
      <c r="I92" s="19">
        <v>0.75</v>
      </c>
      <c r="J92" s="20">
        <v>0.25</v>
      </c>
      <c r="K92" s="21">
        <v>0</v>
      </c>
      <c r="L92" s="22">
        <v>0</v>
      </c>
      <c r="M92" s="34" t="s">
        <v>6169</v>
      </c>
      <c r="N92" s="34"/>
      <c r="O92" s="34"/>
      <c r="P92" s="34"/>
      <c r="Q92" s="34"/>
      <c r="R92" s="34"/>
    </row>
    <row r="93" spans="1:18" x14ac:dyDescent="0.3">
      <c r="A93" s="17" t="s">
        <v>2177</v>
      </c>
      <c r="B93" s="17" t="s">
        <v>2178</v>
      </c>
      <c r="C93" s="17" t="s">
        <v>1894</v>
      </c>
      <c r="D93" s="17" t="s">
        <v>2179</v>
      </c>
      <c r="E93" s="17" t="s">
        <v>411</v>
      </c>
      <c r="F93" s="17" t="s">
        <v>2180</v>
      </c>
      <c r="G93" s="18">
        <v>4</v>
      </c>
      <c r="H93" s="18">
        <v>4</v>
      </c>
      <c r="I93" s="19">
        <v>0</v>
      </c>
      <c r="J93" s="20">
        <v>1</v>
      </c>
      <c r="K93" s="21">
        <v>0</v>
      </c>
      <c r="L93" s="22">
        <v>0</v>
      </c>
      <c r="M93" s="34" t="s">
        <v>6165</v>
      </c>
      <c r="N93" s="34"/>
      <c r="O93" s="34"/>
      <c r="P93" s="34"/>
      <c r="Q93" s="34"/>
      <c r="R93" s="34"/>
    </row>
    <row r="94" spans="1:18" x14ac:dyDescent="0.3">
      <c r="A94" s="17" t="s">
        <v>1535</v>
      </c>
      <c r="B94" s="17" t="s">
        <v>2181</v>
      </c>
      <c r="C94" s="17" t="s">
        <v>1920</v>
      </c>
      <c r="D94" s="17" t="s">
        <v>2109</v>
      </c>
      <c r="E94" s="17" t="s">
        <v>322</v>
      </c>
      <c r="F94" s="17" t="s">
        <v>2182</v>
      </c>
      <c r="G94" s="18">
        <v>4</v>
      </c>
      <c r="H94" s="18">
        <v>8</v>
      </c>
      <c r="I94" s="19">
        <v>0</v>
      </c>
      <c r="J94" s="20">
        <v>0</v>
      </c>
      <c r="K94" s="21">
        <v>0</v>
      </c>
      <c r="L94" s="22">
        <v>1</v>
      </c>
      <c r="M94" s="34" t="s">
        <v>6163</v>
      </c>
      <c r="N94" s="34"/>
      <c r="O94" s="34"/>
      <c r="P94" s="34"/>
      <c r="Q94" s="34"/>
      <c r="R94" s="34"/>
    </row>
    <row r="95" spans="1:18" x14ac:dyDescent="0.3">
      <c r="A95" s="17" t="s">
        <v>1434</v>
      </c>
      <c r="B95" s="17" t="s">
        <v>2183</v>
      </c>
      <c r="C95" s="17" t="s">
        <v>2184</v>
      </c>
      <c r="D95" s="17" t="s">
        <v>2179</v>
      </c>
      <c r="E95" s="17" t="s">
        <v>1281</v>
      </c>
      <c r="F95" s="17" t="s">
        <v>2185</v>
      </c>
      <c r="G95" s="18">
        <v>4</v>
      </c>
      <c r="H95" s="18">
        <v>5</v>
      </c>
      <c r="I95" s="19">
        <v>0</v>
      </c>
      <c r="J95" s="20">
        <v>0</v>
      </c>
      <c r="K95" s="21">
        <v>0</v>
      </c>
      <c r="L95" s="22">
        <v>1</v>
      </c>
      <c r="M95" s="34" t="s">
        <v>6163</v>
      </c>
      <c r="N95" s="34"/>
      <c r="O95" s="34"/>
      <c r="P95" s="34"/>
      <c r="Q95" s="34"/>
      <c r="R95" s="34"/>
    </row>
    <row r="96" spans="1:18" x14ac:dyDescent="0.3">
      <c r="A96" s="17" t="s">
        <v>2186</v>
      </c>
      <c r="B96" s="17" t="s">
        <v>2187</v>
      </c>
      <c r="C96" s="17" t="s">
        <v>1878</v>
      </c>
      <c r="D96" s="17" t="s">
        <v>1984</v>
      </c>
      <c r="E96" s="17" t="s">
        <v>397</v>
      </c>
      <c r="F96" s="17" t="s">
        <v>2188</v>
      </c>
      <c r="G96" s="18">
        <v>4</v>
      </c>
      <c r="H96" s="18">
        <v>14</v>
      </c>
      <c r="I96" s="19">
        <v>0</v>
      </c>
      <c r="J96" s="20">
        <v>1</v>
      </c>
      <c r="K96" s="21">
        <v>0</v>
      </c>
      <c r="L96" s="22">
        <v>0</v>
      </c>
      <c r="M96" s="34" t="s">
        <v>6165</v>
      </c>
      <c r="N96" s="34"/>
      <c r="O96" s="34"/>
      <c r="P96" s="34"/>
      <c r="Q96" s="34"/>
      <c r="R96" s="34"/>
    </row>
    <row r="97" spans="1:18" x14ac:dyDescent="0.3">
      <c r="A97" s="17" t="s">
        <v>333</v>
      </c>
      <c r="B97" s="17" t="s">
        <v>2189</v>
      </c>
      <c r="C97" s="17" t="s">
        <v>2190</v>
      </c>
      <c r="D97" s="17" t="s">
        <v>2191</v>
      </c>
      <c r="E97" s="17" t="s">
        <v>335</v>
      </c>
      <c r="F97" s="17" t="s">
        <v>2192</v>
      </c>
      <c r="G97" s="18">
        <v>4</v>
      </c>
      <c r="H97" s="18">
        <v>26</v>
      </c>
      <c r="I97" s="19">
        <v>0</v>
      </c>
      <c r="J97" s="20">
        <v>0</v>
      </c>
      <c r="K97" s="21">
        <v>1</v>
      </c>
      <c r="L97" s="22">
        <v>0</v>
      </c>
      <c r="M97" s="34" t="s">
        <v>6163</v>
      </c>
      <c r="N97" s="34"/>
      <c r="O97" s="34"/>
      <c r="P97" s="34"/>
      <c r="Q97" s="34"/>
      <c r="R97" s="34"/>
    </row>
    <row r="98" spans="1:18" x14ac:dyDescent="0.3">
      <c r="A98" s="17" t="s">
        <v>617</v>
      </c>
      <c r="B98" s="17" t="s">
        <v>618</v>
      </c>
      <c r="C98" s="17" t="s">
        <v>2193</v>
      </c>
      <c r="D98" s="17" t="s">
        <v>2194</v>
      </c>
      <c r="E98" s="17" t="s">
        <v>397</v>
      </c>
      <c r="F98" s="17" t="s">
        <v>2195</v>
      </c>
      <c r="G98" s="18">
        <v>4</v>
      </c>
      <c r="H98" s="18">
        <v>21</v>
      </c>
      <c r="I98" s="19">
        <v>0</v>
      </c>
      <c r="J98" s="20">
        <v>0</v>
      </c>
      <c r="K98" s="21">
        <v>0.75</v>
      </c>
      <c r="L98" s="22">
        <v>0.25</v>
      </c>
      <c r="M98" s="34" t="s">
        <v>6163</v>
      </c>
      <c r="N98" s="34"/>
      <c r="O98" s="34"/>
      <c r="P98" s="34"/>
      <c r="Q98" s="34"/>
      <c r="R98" s="34"/>
    </row>
    <row r="99" spans="1:18" x14ac:dyDescent="0.3">
      <c r="A99" s="17" t="s">
        <v>2196</v>
      </c>
      <c r="B99" s="17" t="s">
        <v>2197</v>
      </c>
      <c r="C99" s="17" t="s">
        <v>2198</v>
      </c>
      <c r="D99" s="17" t="s">
        <v>2155</v>
      </c>
      <c r="E99" s="17" t="s">
        <v>407</v>
      </c>
      <c r="F99" s="17" t="s">
        <v>2199</v>
      </c>
      <c r="G99" s="18">
        <v>4</v>
      </c>
      <c r="H99" s="18">
        <v>4</v>
      </c>
      <c r="I99" s="19">
        <v>0</v>
      </c>
      <c r="J99" s="20">
        <v>1</v>
      </c>
      <c r="K99" s="21">
        <v>0</v>
      </c>
      <c r="L99" s="22">
        <v>0</v>
      </c>
      <c r="M99" s="34" t="s">
        <v>6165</v>
      </c>
      <c r="N99" s="34"/>
      <c r="O99" s="34"/>
      <c r="P99" s="34"/>
      <c r="Q99" s="34"/>
      <c r="R99" s="34"/>
    </row>
    <row r="100" spans="1:18" x14ac:dyDescent="0.3">
      <c r="A100" s="17" t="s">
        <v>2200</v>
      </c>
      <c r="B100" s="17" t="s">
        <v>2201</v>
      </c>
      <c r="C100" s="17" t="s">
        <v>2202</v>
      </c>
      <c r="D100" s="17" t="s">
        <v>2203</v>
      </c>
      <c r="E100" s="17" t="s">
        <v>511</v>
      </c>
      <c r="F100" s="17" t="s">
        <v>2204</v>
      </c>
      <c r="G100" s="18">
        <v>4</v>
      </c>
      <c r="H100" s="18">
        <v>27</v>
      </c>
      <c r="I100" s="19">
        <v>0.25</v>
      </c>
      <c r="J100" s="20">
        <v>0.75</v>
      </c>
      <c r="K100" s="21">
        <v>0</v>
      </c>
      <c r="L100" s="22">
        <v>0</v>
      </c>
      <c r="M100" s="34" t="s">
        <v>6169</v>
      </c>
      <c r="N100" s="34"/>
      <c r="O100" s="34"/>
      <c r="P100" s="34"/>
      <c r="Q100" s="34"/>
      <c r="R100" s="34"/>
    </row>
    <row r="101" spans="1:18" x14ac:dyDescent="0.3">
      <c r="A101" s="17" t="s">
        <v>439</v>
      </c>
      <c r="B101" s="17" t="s">
        <v>440</v>
      </c>
      <c r="C101" s="17" t="s">
        <v>1878</v>
      </c>
      <c r="D101" s="17" t="s">
        <v>1835</v>
      </c>
      <c r="E101" s="17" t="s">
        <v>411</v>
      </c>
      <c r="F101" s="17" t="s">
        <v>2205</v>
      </c>
      <c r="G101" s="18">
        <v>4</v>
      </c>
      <c r="H101" s="18">
        <v>12</v>
      </c>
      <c r="I101" s="19">
        <v>0</v>
      </c>
      <c r="J101" s="20">
        <v>0</v>
      </c>
      <c r="K101" s="21">
        <v>1</v>
      </c>
      <c r="L101" s="22">
        <v>0</v>
      </c>
      <c r="M101" s="34" t="s">
        <v>6163</v>
      </c>
      <c r="N101" s="34"/>
      <c r="O101" s="34"/>
      <c r="P101" s="34"/>
      <c r="Q101" s="34"/>
      <c r="R101" s="34"/>
    </row>
    <row r="102" spans="1:18" x14ac:dyDescent="0.3">
      <c r="A102" s="17" t="s">
        <v>2206</v>
      </c>
      <c r="B102" s="17" t="s">
        <v>2207</v>
      </c>
      <c r="C102" s="17" t="s">
        <v>2208</v>
      </c>
      <c r="D102" s="17" t="s">
        <v>1890</v>
      </c>
      <c r="E102" s="17" t="s">
        <v>411</v>
      </c>
      <c r="F102" s="17" t="s">
        <v>2209</v>
      </c>
      <c r="G102" s="18">
        <v>4</v>
      </c>
      <c r="H102" s="18">
        <v>5</v>
      </c>
      <c r="I102" s="19">
        <v>0</v>
      </c>
      <c r="J102" s="20">
        <v>1</v>
      </c>
      <c r="K102" s="21">
        <v>0</v>
      </c>
      <c r="L102" s="22">
        <v>0</v>
      </c>
      <c r="M102" s="34" t="s">
        <v>6165</v>
      </c>
      <c r="N102" s="34"/>
      <c r="O102" s="34"/>
      <c r="P102" s="34"/>
      <c r="Q102" s="34"/>
      <c r="R102" s="34"/>
    </row>
    <row r="103" spans="1:18" x14ac:dyDescent="0.3">
      <c r="A103" s="17" t="s">
        <v>2210</v>
      </c>
      <c r="B103" s="17" t="s">
        <v>2211</v>
      </c>
      <c r="C103" s="17" t="s">
        <v>2212</v>
      </c>
      <c r="D103" s="17" t="s">
        <v>2213</v>
      </c>
      <c r="E103" s="17" t="s">
        <v>2214</v>
      </c>
      <c r="F103" s="17" t="s">
        <v>2215</v>
      </c>
      <c r="G103" s="18">
        <v>4</v>
      </c>
      <c r="H103" s="18">
        <v>6</v>
      </c>
      <c r="I103" s="19">
        <v>0.25</v>
      </c>
      <c r="J103" s="20">
        <v>0.75</v>
      </c>
      <c r="K103" s="21">
        <v>0</v>
      </c>
      <c r="L103" s="22">
        <v>0</v>
      </c>
      <c r="M103" s="34" t="s">
        <v>6164</v>
      </c>
      <c r="N103" s="34"/>
      <c r="O103" s="34"/>
      <c r="P103" s="34"/>
      <c r="Q103" s="34"/>
      <c r="R103" s="34"/>
    </row>
    <row r="104" spans="1:18" x14ac:dyDescent="0.3">
      <c r="A104" s="17" t="s">
        <v>2216</v>
      </c>
      <c r="B104" s="17" t="s">
        <v>2217</v>
      </c>
      <c r="C104" s="17" t="s">
        <v>2218</v>
      </c>
      <c r="D104" s="17" t="s">
        <v>2106</v>
      </c>
      <c r="E104" s="17" t="s">
        <v>411</v>
      </c>
      <c r="F104" s="17" t="s">
        <v>2219</v>
      </c>
      <c r="G104" s="18">
        <v>4</v>
      </c>
      <c r="H104" s="18">
        <v>8</v>
      </c>
      <c r="I104" s="19">
        <v>0</v>
      </c>
      <c r="J104" s="20">
        <v>1</v>
      </c>
      <c r="K104" s="21">
        <v>0</v>
      </c>
      <c r="L104" s="22">
        <v>0</v>
      </c>
      <c r="M104" s="34" t="s">
        <v>6165</v>
      </c>
      <c r="N104" s="34"/>
      <c r="O104" s="34"/>
      <c r="P104" s="34"/>
      <c r="Q104" s="34"/>
      <c r="R104" s="34"/>
    </row>
    <row r="105" spans="1:18" x14ac:dyDescent="0.3">
      <c r="A105" s="17" t="s">
        <v>2220</v>
      </c>
      <c r="B105" s="17" t="s">
        <v>2221</v>
      </c>
      <c r="C105" s="17" t="s">
        <v>2222</v>
      </c>
      <c r="D105" s="17" t="s">
        <v>1917</v>
      </c>
      <c r="E105" s="17" t="s">
        <v>1414</v>
      </c>
      <c r="F105" s="17" t="s">
        <v>2223</v>
      </c>
      <c r="G105" s="18">
        <v>4</v>
      </c>
      <c r="H105" s="18">
        <v>100</v>
      </c>
      <c r="I105" s="19">
        <v>0.5</v>
      </c>
      <c r="J105" s="20">
        <v>0.5</v>
      </c>
      <c r="K105" s="21">
        <v>0</v>
      </c>
      <c r="L105" s="22">
        <v>0</v>
      </c>
      <c r="M105" s="34" t="s">
        <v>6169</v>
      </c>
      <c r="N105" s="34"/>
      <c r="O105" s="34"/>
      <c r="P105" s="34"/>
      <c r="Q105" s="34"/>
      <c r="R105" s="34"/>
    </row>
    <row r="106" spans="1:18" x14ac:dyDescent="0.3">
      <c r="A106" s="17" t="s">
        <v>2224</v>
      </c>
      <c r="B106" s="17" t="s">
        <v>2225</v>
      </c>
      <c r="C106" s="17" t="s">
        <v>2226</v>
      </c>
      <c r="D106" s="17" t="s">
        <v>2013</v>
      </c>
      <c r="E106" s="17" t="s">
        <v>1424</v>
      </c>
      <c r="F106" s="17" t="s">
        <v>2227</v>
      </c>
      <c r="G106" s="18">
        <v>4</v>
      </c>
      <c r="H106" s="18">
        <v>38</v>
      </c>
      <c r="I106" s="19">
        <v>0</v>
      </c>
      <c r="J106" s="20">
        <v>1</v>
      </c>
      <c r="K106" s="21">
        <v>0</v>
      </c>
      <c r="L106" s="22">
        <v>0</v>
      </c>
      <c r="M106" s="34" t="s">
        <v>6165</v>
      </c>
      <c r="N106" s="34"/>
      <c r="O106" s="34"/>
      <c r="P106" s="34"/>
      <c r="Q106" s="34"/>
      <c r="R106" s="34"/>
    </row>
    <row r="107" spans="1:18" x14ac:dyDescent="0.3">
      <c r="A107" s="17" t="s">
        <v>753</v>
      </c>
      <c r="B107" s="17" t="s">
        <v>754</v>
      </c>
      <c r="C107" s="17" t="s">
        <v>2228</v>
      </c>
      <c r="D107" s="17" t="s">
        <v>2165</v>
      </c>
      <c r="E107" s="17" t="s">
        <v>740</v>
      </c>
      <c r="F107" s="17" t="s">
        <v>2229</v>
      </c>
      <c r="G107" s="18">
        <v>4</v>
      </c>
      <c r="H107" s="18">
        <v>5</v>
      </c>
      <c r="I107" s="19">
        <v>0</v>
      </c>
      <c r="J107" s="20">
        <v>0</v>
      </c>
      <c r="K107" s="21">
        <v>1</v>
      </c>
      <c r="L107" s="22">
        <v>0</v>
      </c>
      <c r="M107" s="34" t="s">
        <v>6163</v>
      </c>
      <c r="N107" s="34"/>
      <c r="O107" s="34"/>
      <c r="P107" s="34"/>
      <c r="Q107" s="34"/>
      <c r="R107" s="34"/>
    </row>
    <row r="108" spans="1:18" x14ac:dyDescent="0.3">
      <c r="A108" s="17" t="s">
        <v>2230</v>
      </c>
      <c r="B108" s="17" t="s">
        <v>1843</v>
      </c>
      <c r="C108" s="17" t="s">
        <v>1878</v>
      </c>
      <c r="D108" s="17" t="s">
        <v>1868</v>
      </c>
      <c r="E108" s="17" t="s">
        <v>411</v>
      </c>
      <c r="F108" s="17" t="s">
        <v>2231</v>
      </c>
      <c r="G108" s="18">
        <v>4</v>
      </c>
      <c r="H108" s="18">
        <v>20</v>
      </c>
      <c r="I108" s="19">
        <v>0.25</v>
      </c>
      <c r="J108" s="20">
        <v>0.75</v>
      </c>
      <c r="K108" s="21">
        <v>0</v>
      </c>
      <c r="L108" s="22">
        <v>0</v>
      </c>
      <c r="M108" s="34" t="s">
        <v>6169</v>
      </c>
      <c r="N108" s="34"/>
      <c r="O108" s="34"/>
      <c r="P108" s="34"/>
      <c r="Q108" s="34"/>
      <c r="R108" s="34"/>
    </row>
    <row r="109" spans="1:18" x14ac:dyDescent="0.3">
      <c r="A109" s="17" t="s">
        <v>2232</v>
      </c>
      <c r="B109" s="17" t="s">
        <v>2233</v>
      </c>
      <c r="C109" s="17" t="s">
        <v>2234</v>
      </c>
      <c r="D109" s="17" t="s">
        <v>2051</v>
      </c>
      <c r="E109" s="17" t="s">
        <v>885</v>
      </c>
      <c r="F109" s="17" t="s">
        <v>2235</v>
      </c>
      <c r="G109" s="18">
        <v>4</v>
      </c>
      <c r="H109" s="18">
        <v>14</v>
      </c>
      <c r="I109" s="19">
        <v>0</v>
      </c>
      <c r="J109" s="20">
        <v>1</v>
      </c>
      <c r="K109" s="21">
        <v>0</v>
      </c>
      <c r="L109" s="22">
        <v>0</v>
      </c>
      <c r="M109" s="34" t="s">
        <v>6165</v>
      </c>
      <c r="N109" s="34"/>
      <c r="O109" s="34"/>
      <c r="P109" s="34"/>
      <c r="Q109" s="34"/>
      <c r="R109" s="34"/>
    </row>
    <row r="110" spans="1:18" x14ac:dyDescent="0.3">
      <c r="A110" s="17" t="s">
        <v>2236</v>
      </c>
      <c r="B110" s="17" t="s">
        <v>2237</v>
      </c>
      <c r="C110" s="17" t="s">
        <v>2238</v>
      </c>
      <c r="D110" s="17" t="s">
        <v>1917</v>
      </c>
      <c r="E110" s="17" t="s">
        <v>2239</v>
      </c>
      <c r="F110" s="17" t="s">
        <v>2240</v>
      </c>
      <c r="G110" s="18">
        <v>4</v>
      </c>
      <c r="H110" s="18">
        <v>17</v>
      </c>
      <c r="I110" s="19">
        <v>0</v>
      </c>
      <c r="J110" s="20">
        <v>1</v>
      </c>
      <c r="K110" s="21">
        <v>0</v>
      </c>
      <c r="L110" s="22">
        <v>0</v>
      </c>
      <c r="M110" s="34" t="s">
        <v>6165</v>
      </c>
      <c r="N110" s="34"/>
      <c r="O110" s="34"/>
      <c r="P110" s="34"/>
      <c r="Q110" s="34"/>
      <c r="R110" s="34"/>
    </row>
    <row r="111" spans="1:18" x14ac:dyDescent="0.3">
      <c r="A111" s="17" t="s">
        <v>2241</v>
      </c>
      <c r="B111" s="17" t="s">
        <v>2242</v>
      </c>
      <c r="C111" s="17" t="s">
        <v>1894</v>
      </c>
      <c r="D111" s="17" t="s">
        <v>2127</v>
      </c>
      <c r="E111" s="17" t="s">
        <v>1295</v>
      </c>
      <c r="F111" s="17" t="s">
        <v>2243</v>
      </c>
      <c r="G111" s="18">
        <v>4</v>
      </c>
      <c r="H111" s="18">
        <v>5</v>
      </c>
      <c r="I111" s="19">
        <v>0</v>
      </c>
      <c r="J111" s="20">
        <v>1</v>
      </c>
      <c r="K111" s="21">
        <v>0</v>
      </c>
      <c r="L111" s="22">
        <v>0</v>
      </c>
      <c r="M111" s="34" t="s">
        <v>6165</v>
      </c>
      <c r="N111" s="34"/>
      <c r="O111" s="34"/>
      <c r="P111" s="34"/>
      <c r="Q111" s="34"/>
      <c r="R111" s="34"/>
    </row>
    <row r="112" spans="1:18" x14ac:dyDescent="0.3">
      <c r="A112" s="17" t="s">
        <v>2244</v>
      </c>
      <c r="B112" s="17" t="s">
        <v>2245</v>
      </c>
      <c r="C112" s="17" t="s">
        <v>2246</v>
      </c>
      <c r="D112" s="17" t="s">
        <v>1984</v>
      </c>
      <c r="E112" s="17" t="s">
        <v>407</v>
      </c>
      <c r="F112" s="17" t="s">
        <v>2247</v>
      </c>
      <c r="G112" s="18">
        <v>4</v>
      </c>
      <c r="H112" s="18">
        <v>7</v>
      </c>
      <c r="I112" s="19">
        <v>0</v>
      </c>
      <c r="J112" s="20">
        <v>1</v>
      </c>
      <c r="K112" s="21">
        <v>0</v>
      </c>
      <c r="L112" s="22">
        <v>0</v>
      </c>
      <c r="M112" s="34" t="s">
        <v>6165</v>
      </c>
      <c r="N112" s="34"/>
      <c r="O112" s="34"/>
      <c r="P112" s="34"/>
      <c r="Q112" s="34"/>
      <c r="R112" s="34"/>
    </row>
    <row r="113" spans="1:18" x14ac:dyDescent="0.3">
      <c r="A113" s="17" t="s">
        <v>1127</v>
      </c>
      <c r="B113" s="17" t="s">
        <v>2248</v>
      </c>
      <c r="C113" s="17" t="s">
        <v>2150</v>
      </c>
      <c r="D113" s="17" t="s">
        <v>2151</v>
      </c>
      <c r="E113" s="17" t="s">
        <v>322</v>
      </c>
      <c r="F113" s="17" t="s">
        <v>2249</v>
      </c>
      <c r="G113" s="18">
        <v>3</v>
      </c>
      <c r="H113" s="18">
        <v>4</v>
      </c>
      <c r="I113" s="19">
        <v>0</v>
      </c>
      <c r="J113" s="20">
        <v>0</v>
      </c>
      <c r="K113" s="21">
        <v>1</v>
      </c>
      <c r="L113" s="22">
        <v>0</v>
      </c>
      <c r="M113" s="34" t="s">
        <v>6163</v>
      </c>
      <c r="N113" s="34"/>
      <c r="O113" s="34"/>
      <c r="P113" s="34"/>
      <c r="Q113" s="34"/>
      <c r="R113" s="34"/>
    </row>
    <row r="114" spans="1:18" x14ac:dyDescent="0.3">
      <c r="A114" s="17" t="s">
        <v>827</v>
      </c>
      <c r="B114" s="17" t="s">
        <v>2250</v>
      </c>
      <c r="C114" s="17" t="s">
        <v>1942</v>
      </c>
      <c r="D114" s="17" t="s">
        <v>2109</v>
      </c>
      <c r="E114" s="17" t="s">
        <v>322</v>
      </c>
      <c r="F114" s="17" t="s">
        <v>2251</v>
      </c>
      <c r="G114" s="18">
        <v>3</v>
      </c>
      <c r="H114" s="18">
        <v>7</v>
      </c>
      <c r="I114" s="19">
        <v>0</v>
      </c>
      <c r="J114" s="20">
        <v>0</v>
      </c>
      <c r="K114" s="21">
        <v>1</v>
      </c>
      <c r="L114" s="22">
        <v>0</v>
      </c>
      <c r="M114" s="34" t="s">
        <v>6163</v>
      </c>
      <c r="N114" s="34"/>
      <c r="O114" s="34"/>
      <c r="P114" s="34"/>
      <c r="Q114" s="34"/>
      <c r="R114" s="34"/>
    </row>
    <row r="115" spans="1:18" x14ac:dyDescent="0.3">
      <c r="A115" s="17" t="s">
        <v>768</v>
      </c>
      <c r="B115" s="17" t="s">
        <v>2252</v>
      </c>
      <c r="C115" s="17" t="s">
        <v>2253</v>
      </c>
      <c r="D115" s="17" t="s">
        <v>1835</v>
      </c>
      <c r="E115" s="17" t="s">
        <v>407</v>
      </c>
      <c r="F115" s="17" t="s">
        <v>2254</v>
      </c>
      <c r="G115" s="18">
        <v>3</v>
      </c>
      <c r="H115" s="18">
        <v>7</v>
      </c>
      <c r="I115" s="19">
        <v>0</v>
      </c>
      <c r="J115" s="20">
        <v>0</v>
      </c>
      <c r="K115" s="21">
        <v>1</v>
      </c>
      <c r="L115" s="22">
        <v>0</v>
      </c>
      <c r="M115" s="34" t="s">
        <v>6163</v>
      </c>
      <c r="N115" s="34"/>
      <c r="O115" s="34"/>
      <c r="P115" s="34"/>
      <c r="Q115" s="34"/>
      <c r="R115" s="34"/>
    </row>
    <row r="116" spans="1:18" x14ac:dyDescent="0.3">
      <c r="A116" s="17" t="s">
        <v>2255</v>
      </c>
      <c r="B116" s="17" t="s">
        <v>2256</v>
      </c>
      <c r="C116" s="17" t="s">
        <v>2066</v>
      </c>
      <c r="D116" s="17" t="s">
        <v>1917</v>
      </c>
      <c r="E116" s="17" t="s">
        <v>467</v>
      </c>
      <c r="F116" s="17" t="s">
        <v>2257</v>
      </c>
      <c r="G116" s="18">
        <v>3</v>
      </c>
      <c r="H116" s="18">
        <v>50</v>
      </c>
      <c r="I116" s="19">
        <v>0</v>
      </c>
      <c r="J116" s="20">
        <v>1</v>
      </c>
      <c r="K116" s="21">
        <v>0</v>
      </c>
      <c r="L116" s="22">
        <v>0</v>
      </c>
      <c r="M116" s="34" t="s">
        <v>6166</v>
      </c>
      <c r="N116" s="34"/>
      <c r="O116" s="34"/>
      <c r="P116" s="34"/>
      <c r="Q116" s="34"/>
      <c r="R116" s="34"/>
    </row>
    <row r="117" spans="1:18" x14ac:dyDescent="0.3">
      <c r="A117" s="17" t="s">
        <v>2258</v>
      </c>
      <c r="B117" s="17" t="s">
        <v>2259</v>
      </c>
      <c r="C117" s="17" t="s">
        <v>2260</v>
      </c>
      <c r="D117" s="17" t="s">
        <v>2013</v>
      </c>
      <c r="E117" s="17" t="s">
        <v>1108</v>
      </c>
      <c r="F117" s="17" t="s">
        <v>2261</v>
      </c>
      <c r="G117" s="18">
        <v>3</v>
      </c>
      <c r="H117" s="18">
        <v>40</v>
      </c>
      <c r="I117" s="19">
        <v>0.33333333333333337</v>
      </c>
      <c r="J117" s="20">
        <v>0.66666666666666674</v>
      </c>
      <c r="K117" s="21">
        <v>0</v>
      </c>
      <c r="L117" s="22">
        <v>0</v>
      </c>
      <c r="M117" s="34" t="s">
        <v>6169</v>
      </c>
      <c r="N117" s="34"/>
      <c r="O117" s="34"/>
      <c r="P117" s="34"/>
      <c r="Q117" s="34"/>
      <c r="R117" s="34"/>
    </row>
    <row r="118" spans="1:18" x14ac:dyDescent="0.3">
      <c r="A118" s="17" t="s">
        <v>2262</v>
      </c>
      <c r="B118" s="17" t="s">
        <v>1871</v>
      </c>
      <c r="C118" s="17" t="s">
        <v>2263</v>
      </c>
      <c r="D118" s="17" t="s">
        <v>1873</v>
      </c>
      <c r="E118" s="17" t="s">
        <v>1874</v>
      </c>
      <c r="F118" s="17" t="s">
        <v>2264</v>
      </c>
      <c r="G118" s="18">
        <v>3</v>
      </c>
      <c r="H118" s="18">
        <v>30</v>
      </c>
      <c r="I118" s="19">
        <v>0</v>
      </c>
      <c r="J118" s="20">
        <v>1</v>
      </c>
      <c r="K118" s="21">
        <v>0</v>
      </c>
      <c r="L118" s="22">
        <v>0</v>
      </c>
      <c r="M118" s="34" t="s">
        <v>6165</v>
      </c>
      <c r="N118" s="34"/>
      <c r="O118" s="34"/>
      <c r="P118" s="34"/>
      <c r="Q118" s="34"/>
      <c r="R118" s="34"/>
    </row>
    <row r="119" spans="1:18" x14ac:dyDescent="0.3">
      <c r="A119" s="17" t="s">
        <v>2265</v>
      </c>
      <c r="B119" s="17" t="s">
        <v>2266</v>
      </c>
      <c r="C119" s="17" t="s">
        <v>1844</v>
      </c>
      <c r="D119" s="17" t="s">
        <v>2102</v>
      </c>
      <c r="E119" s="17" t="s">
        <v>322</v>
      </c>
      <c r="F119" s="17" t="s">
        <v>2267</v>
      </c>
      <c r="G119" s="18">
        <v>3</v>
      </c>
      <c r="H119" s="18">
        <v>7</v>
      </c>
      <c r="I119" s="19">
        <v>0</v>
      </c>
      <c r="J119" s="20">
        <v>1</v>
      </c>
      <c r="K119" s="21">
        <v>0</v>
      </c>
      <c r="L119" s="22">
        <v>0</v>
      </c>
      <c r="M119" s="34" t="s">
        <v>6164</v>
      </c>
      <c r="N119" s="34"/>
      <c r="O119" s="34"/>
      <c r="P119" s="34"/>
      <c r="Q119" s="34"/>
      <c r="R119" s="34"/>
    </row>
    <row r="120" spans="1:18" x14ac:dyDescent="0.3">
      <c r="A120" s="17" t="s">
        <v>465</v>
      </c>
      <c r="B120" s="17" t="s">
        <v>2268</v>
      </c>
      <c r="C120" s="17" t="s">
        <v>2269</v>
      </c>
      <c r="D120" s="17" t="s">
        <v>1840</v>
      </c>
      <c r="E120" s="17" t="s">
        <v>467</v>
      </c>
      <c r="F120" s="17" t="s">
        <v>2270</v>
      </c>
      <c r="G120" s="18">
        <v>3</v>
      </c>
      <c r="H120" s="18">
        <v>7</v>
      </c>
      <c r="I120" s="19">
        <v>0</v>
      </c>
      <c r="J120" s="20">
        <v>0</v>
      </c>
      <c r="K120" s="21">
        <v>1</v>
      </c>
      <c r="L120" s="22">
        <v>0</v>
      </c>
      <c r="M120" s="34" t="s">
        <v>6163</v>
      </c>
      <c r="N120" s="34"/>
      <c r="O120" s="34"/>
      <c r="P120" s="34"/>
      <c r="Q120" s="34"/>
      <c r="R120" s="34"/>
    </row>
    <row r="121" spans="1:18" x14ac:dyDescent="0.3">
      <c r="A121" s="17" t="s">
        <v>2271</v>
      </c>
      <c r="B121" s="17" t="s">
        <v>2272</v>
      </c>
      <c r="C121" s="17" t="s">
        <v>1894</v>
      </c>
      <c r="D121" s="17" t="s">
        <v>2273</v>
      </c>
      <c r="E121" s="17" t="s">
        <v>2274</v>
      </c>
      <c r="F121" s="17" t="s">
        <v>2275</v>
      </c>
      <c r="G121" s="18">
        <v>3</v>
      </c>
      <c r="H121" s="18">
        <v>4</v>
      </c>
      <c r="I121" s="19">
        <v>0</v>
      </c>
      <c r="J121" s="20">
        <v>1</v>
      </c>
      <c r="K121" s="21">
        <v>0</v>
      </c>
      <c r="L121" s="22">
        <v>0</v>
      </c>
      <c r="M121" s="34" t="s">
        <v>6169</v>
      </c>
      <c r="N121" s="34"/>
      <c r="O121" s="34"/>
      <c r="P121" s="34"/>
      <c r="Q121" s="34"/>
      <c r="R121" s="34"/>
    </row>
    <row r="122" spans="1:18" x14ac:dyDescent="0.3">
      <c r="A122" s="17" t="s">
        <v>2276</v>
      </c>
      <c r="B122" s="17" t="s">
        <v>2277</v>
      </c>
      <c r="C122" s="17" t="s">
        <v>1894</v>
      </c>
      <c r="D122" s="17" t="s">
        <v>1863</v>
      </c>
      <c r="E122" s="17" t="s">
        <v>2278</v>
      </c>
      <c r="F122" s="17" t="s">
        <v>2279</v>
      </c>
      <c r="G122" s="18">
        <v>3</v>
      </c>
      <c r="H122" s="18">
        <v>14</v>
      </c>
      <c r="I122" s="19">
        <v>0</v>
      </c>
      <c r="J122" s="20">
        <v>1</v>
      </c>
      <c r="K122" s="21">
        <v>0</v>
      </c>
      <c r="L122" s="22">
        <v>0</v>
      </c>
      <c r="M122" s="34" t="s">
        <v>6166</v>
      </c>
      <c r="N122" s="34"/>
      <c r="O122" s="34"/>
      <c r="P122" s="34"/>
      <c r="Q122" s="34"/>
      <c r="R122" s="34"/>
    </row>
    <row r="123" spans="1:18" x14ac:dyDescent="0.3">
      <c r="A123" s="17" t="s">
        <v>2280</v>
      </c>
      <c r="B123" s="17" t="s">
        <v>2281</v>
      </c>
      <c r="C123" s="17" t="s">
        <v>2282</v>
      </c>
      <c r="D123" s="17" t="s">
        <v>2146</v>
      </c>
      <c r="E123" s="17" t="s">
        <v>511</v>
      </c>
      <c r="F123" s="17" t="s">
        <v>2283</v>
      </c>
      <c r="G123" s="18">
        <v>3</v>
      </c>
      <c r="H123" s="18">
        <v>22</v>
      </c>
      <c r="I123" s="19">
        <v>0</v>
      </c>
      <c r="J123" s="20">
        <v>1</v>
      </c>
      <c r="K123" s="21">
        <v>0</v>
      </c>
      <c r="L123" s="22">
        <v>0</v>
      </c>
      <c r="M123" s="34" t="s">
        <v>6165</v>
      </c>
      <c r="N123" s="34"/>
      <c r="O123" s="34"/>
      <c r="P123" s="34"/>
      <c r="Q123" s="34"/>
      <c r="R123" s="34"/>
    </row>
    <row r="124" spans="1:18" x14ac:dyDescent="0.3">
      <c r="A124" s="17" t="s">
        <v>2284</v>
      </c>
      <c r="B124" s="17" t="s">
        <v>2285</v>
      </c>
      <c r="C124" s="17" t="s">
        <v>1894</v>
      </c>
      <c r="D124" s="17" t="s">
        <v>2286</v>
      </c>
      <c r="E124" s="17" t="s">
        <v>2287</v>
      </c>
      <c r="F124" s="17" t="s">
        <v>2288</v>
      </c>
      <c r="G124" s="18">
        <v>3</v>
      </c>
      <c r="H124" s="18">
        <v>3</v>
      </c>
      <c r="I124" s="19">
        <v>1</v>
      </c>
      <c r="J124" s="20">
        <v>0</v>
      </c>
      <c r="K124" s="21">
        <v>0</v>
      </c>
      <c r="L124" s="22">
        <v>0</v>
      </c>
      <c r="M124" s="34" t="s">
        <v>6169</v>
      </c>
      <c r="N124" s="34"/>
      <c r="O124" s="34"/>
      <c r="P124" s="34"/>
      <c r="Q124" s="34"/>
      <c r="R124" s="34"/>
    </row>
    <row r="125" spans="1:18" x14ac:dyDescent="0.3">
      <c r="A125" s="17" t="s">
        <v>2289</v>
      </c>
      <c r="B125" s="17" t="s">
        <v>2290</v>
      </c>
      <c r="C125" s="17" t="s">
        <v>1884</v>
      </c>
      <c r="D125" s="17" t="s">
        <v>2106</v>
      </c>
      <c r="E125" s="17" t="s">
        <v>411</v>
      </c>
      <c r="F125" s="17" t="s">
        <v>2291</v>
      </c>
      <c r="G125" s="18">
        <v>3</v>
      </c>
      <c r="H125" s="18">
        <v>37</v>
      </c>
      <c r="I125" s="19">
        <v>0</v>
      </c>
      <c r="J125" s="20">
        <v>1</v>
      </c>
      <c r="K125" s="21">
        <v>0</v>
      </c>
      <c r="L125" s="22">
        <v>0</v>
      </c>
      <c r="M125" s="34" t="s">
        <v>6169</v>
      </c>
      <c r="N125" s="34"/>
      <c r="O125" s="34"/>
      <c r="P125" s="34"/>
      <c r="Q125" s="34"/>
      <c r="R125" s="34"/>
    </row>
    <row r="126" spans="1:18" x14ac:dyDescent="0.3">
      <c r="A126" s="17" t="s">
        <v>2292</v>
      </c>
      <c r="B126" s="17" t="s">
        <v>2293</v>
      </c>
      <c r="C126" s="17" t="s">
        <v>2294</v>
      </c>
      <c r="D126" s="17" t="s">
        <v>2295</v>
      </c>
      <c r="E126" s="17" t="s">
        <v>411</v>
      </c>
      <c r="F126" s="17" t="s">
        <v>2296</v>
      </c>
      <c r="G126" s="18">
        <v>3</v>
      </c>
      <c r="H126" s="18">
        <v>3</v>
      </c>
      <c r="I126" s="19">
        <v>0</v>
      </c>
      <c r="J126" s="20">
        <v>1</v>
      </c>
      <c r="K126" s="21">
        <v>0</v>
      </c>
      <c r="L126" s="22">
        <v>0</v>
      </c>
      <c r="M126" s="34" t="s">
        <v>6169</v>
      </c>
      <c r="N126" s="34"/>
      <c r="O126" s="34"/>
      <c r="P126" s="34"/>
      <c r="Q126" s="34"/>
      <c r="R126" s="34"/>
    </row>
    <row r="127" spans="1:18" x14ac:dyDescent="0.3">
      <c r="A127" s="17" t="s">
        <v>468</v>
      </c>
      <c r="B127" s="17" t="s">
        <v>2297</v>
      </c>
      <c r="C127" s="17" t="s">
        <v>1894</v>
      </c>
      <c r="D127" s="17" t="s">
        <v>2298</v>
      </c>
      <c r="E127" s="17" t="s">
        <v>470</v>
      </c>
      <c r="F127" s="17" t="s">
        <v>2299</v>
      </c>
      <c r="G127" s="18">
        <v>3</v>
      </c>
      <c r="H127" s="18">
        <v>3</v>
      </c>
      <c r="I127" s="19">
        <v>0</v>
      </c>
      <c r="J127" s="20">
        <v>0</v>
      </c>
      <c r="K127" s="21">
        <v>1</v>
      </c>
      <c r="L127" s="22">
        <v>0</v>
      </c>
      <c r="M127" s="34" t="s">
        <v>6163</v>
      </c>
      <c r="N127" s="34"/>
      <c r="O127" s="34"/>
      <c r="P127" s="34"/>
      <c r="Q127" s="34"/>
      <c r="R127" s="34"/>
    </row>
    <row r="128" spans="1:18" x14ac:dyDescent="0.3">
      <c r="A128" s="17" t="s">
        <v>2300</v>
      </c>
      <c r="B128" s="17" t="s">
        <v>2301</v>
      </c>
      <c r="C128" s="17" t="s">
        <v>2164</v>
      </c>
      <c r="D128" s="17" t="s">
        <v>1917</v>
      </c>
      <c r="E128" s="17" t="s">
        <v>1990</v>
      </c>
      <c r="F128" s="17" t="s">
        <v>2302</v>
      </c>
      <c r="G128" s="18">
        <v>3</v>
      </c>
      <c r="H128" s="18">
        <v>38</v>
      </c>
      <c r="I128" s="19">
        <v>0.33333333333333337</v>
      </c>
      <c r="J128" s="20">
        <v>0.66666666666666674</v>
      </c>
      <c r="K128" s="21">
        <v>0</v>
      </c>
      <c r="L128" s="22">
        <v>0</v>
      </c>
      <c r="M128" s="34" t="s">
        <v>6169</v>
      </c>
      <c r="N128" s="34"/>
      <c r="O128" s="34"/>
      <c r="P128" s="34"/>
      <c r="Q128" s="34"/>
      <c r="R128" s="34"/>
    </row>
    <row r="129" spans="1:18" x14ac:dyDescent="0.3">
      <c r="A129" s="17" t="s">
        <v>968</v>
      </c>
      <c r="B129" s="17" t="s">
        <v>969</v>
      </c>
      <c r="C129" s="17" t="s">
        <v>2303</v>
      </c>
      <c r="D129" s="17" t="s">
        <v>2304</v>
      </c>
      <c r="E129" s="17" t="s">
        <v>467</v>
      </c>
      <c r="F129" s="17" t="s">
        <v>2305</v>
      </c>
      <c r="G129" s="18">
        <v>3</v>
      </c>
      <c r="H129" s="18">
        <v>4</v>
      </c>
      <c r="I129" s="19">
        <v>0</v>
      </c>
      <c r="J129" s="20">
        <v>0</v>
      </c>
      <c r="K129" s="21">
        <v>1</v>
      </c>
      <c r="L129" s="22">
        <v>0</v>
      </c>
      <c r="M129" s="34" t="s">
        <v>6163</v>
      </c>
      <c r="N129" s="34"/>
      <c r="O129" s="34"/>
      <c r="P129" s="34"/>
      <c r="Q129" s="34"/>
      <c r="R129" s="34"/>
    </row>
    <row r="130" spans="1:18" x14ac:dyDescent="0.3">
      <c r="A130" s="17" t="s">
        <v>1246</v>
      </c>
      <c r="B130" s="17" t="s">
        <v>2306</v>
      </c>
      <c r="C130" s="17" t="s">
        <v>2307</v>
      </c>
      <c r="D130" s="17" t="s">
        <v>1835</v>
      </c>
      <c r="E130" s="17" t="s">
        <v>322</v>
      </c>
      <c r="F130" s="17" t="s">
        <v>2308</v>
      </c>
      <c r="G130" s="18">
        <v>3</v>
      </c>
      <c r="H130" s="18">
        <v>21</v>
      </c>
      <c r="I130" s="19">
        <v>0</v>
      </c>
      <c r="J130" s="20">
        <v>0</v>
      </c>
      <c r="K130" s="21">
        <v>0</v>
      </c>
      <c r="L130" s="22">
        <v>1</v>
      </c>
      <c r="M130" s="34" t="s">
        <v>6163</v>
      </c>
      <c r="N130" s="34"/>
      <c r="O130" s="34"/>
      <c r="P130" s="34"/>
      <c r="Q130" s="34"/>
      <c r="R130" s="34"/>
    </row>
    <row r="131" spans="1:18" x14ac:dyDescent="0.3">
      <c r="A131" s="17" t="s">
        <v>783</v>
      </c>
      <c r="B131" s="17" t="s">
        <v>2309</v>
      </c>
      <c r="C131" s="17" t="s">
        <v>2310</v>
      </c>
      <c r="D131" s="17" t="s">
        <v>2071</v>
      </c>
      <c r="E131" s="17" t="s">
        <v>347</v>
      </c>
      <c r="F131" s="17" t="s">
        <v>2114</v>
      </c>
      <c r="G131" s="18">
        <v>3</v>
      </c>
      <c r="H131" s="18">
        <v>3</v>
      </c>
      <c r="I131" s="19">
        <v>0</v>
      </c>
      <c r="J131" s="20">
        <v>0</v>
      </c>
      <c r="K131" s="21">
        <v>1</v>
      </c>
      <c r="L131" s="22">
        <v>0</v>
      </c>
      <c r="M131" s="34" t="s">
        <v>6163</v>
      </c>
      <c r="N131" s="34"/>
      <c r="O131" s="34"/>
      <c r="P131" s="34"/>
      <c r="Q131" s="34"/>
      <c r="R131" s="34"/>
    </row>
    <row r="132" spans="1:18" x14ac:dyDescent="0.3">
      <c r="A132" s="17" t="s">
        <v>1537</v>
      </c>
      <c r="B132" s="17" t="s">
        <v>2311</v>
      </c>
      <c r="C132" s="17" t="s">
        <v>1942</v>
      </c>
      <c r="D132" s="17" t="s">
        <v>2109</v>
      </c>
      <c r="E132" s="17" t="s">
        <v>322</v>
      </c>
      <c r="F132" s="17" t="s">
        <v>2312</v>
      </c>
      <c r="G132" s="18">
        <v>3</v>
      </c>
      <c r="H132" s="18">
        <v>7</v>
      </c>
      <c r="I132" s="19">
        <v>0</v>
      </c>
      <c r="J132" s="20">
        <v>0</v>
      </c>
      <c r="K132" s="21">
        <v>0</v>
      </c>
      <c r="L132" s="22">
        <v>1</v>
      </c>
      <c r="M132" s="34" t="s">
        <v>6163</v>
      </c>
      <c r="N132" s="34"/>
      <c r="O132" s="34"/>
      <c r="P132" s="34"/>
      <c r="Q132" s="34"/>
      <c r="R132" s="34"/>
    </row>
    <row r="133" spans="1:18" x14ac:dyDescent="0.3">
      <c r="A133" s="17" t="s">
        <v>2313</v>
      </c>
      <c r="B133" s="17" t="s">
        <v>2314</v>
      </c>
      <c r="C133" s="17" t="s">
        <v>1894</v>
      </c>
      <c r="D133" s="17" t="s">
        <v>1917</v>
      </c>
      <c r="E133" s="17" t="s">
        <v>305</v>
      </c>
      <c r="F133" s="17" t="s">
        <v>2315</v>
      </c>
      <c r="G133" s="18">
        <v>3</v>
      </c>
      <c r="H133" s="18">
        <v>10</v>
      </c>
      <c r="I133" s="19">
        <v>0</v>
      </c>
      <c r="J133" s="20">
        <v>1</v>
      </c>
      <c r="K133" s="21">
        <v>0</v>
      </c>
      <c r="L133" s="22">
        <v>0</v>
      </c>
      <c r="M133" s="34" t="s">
        <v>6165</v>
      </c>
      <c r="N133" s="34"/>
      <c r="O133" s="34"/>
      <c r="P133" s="34"/>
      <c r="Q133" s="34"/>
      <c r="R133" s="34"/>
    </row>
    <row r="134" spans="1:18" x14ac:dyDescent="0.3">
      <c r="A134" s="17" t="s">
        <v>1622</v>
      </c>
      <c r="B134" s="17" t="s">
        <v>1623</v>
      </c>
      <c r="C134" s="17" t="s">
        <v>2316</v>
      </c>
      <c r="D134" s="17" t="s">
        <v>2021</v>
      </c>
      <c r="E134" s="17" t="s">
        <v>934</v>
      </c>
      <c r="F134" s="17" t="s">
        <v>2317</v>
      </c>
      <c r="G134" s="18">
        <v>3</v>
      </c>
      <c r="H134" s="18">
        <v>6</v>
      </c>
      <c r="I134" s="19">
        <v>0</v>
      </c>
      <c r="J134" s="20">
        <v>0</v>
      </c>
      <c r="K134" s="21">
        <v>0</v>
      </c>
      <c r="L134" s="22">
        <v>1</v>
      </c>
      <c r="M134" s="34" t="s">
        <v>6163</v>
      </c>
      <c r="N134" s="34"/>
      <c r="O134" s="34"/>
      <c r="P134" s="34"/>
      <c r="Q134" s="34"/>
      <c r="R134" s="34"/>
    </row>
    <row r="135" spans="1:18" x14ac:dyDescent="0.3">
      <c r="A135" s="17" t="s">
        <v>2318</v>
      </c>
      <c r="B135" s="17" t="s">
        <v>2319</v>
      </c>
      <c r="C135" s="17" t="s">
        <v>2320</v>
      </c>
      <c r="D135" s="17" t="s">
        <v>1890</v>
      </c>
      <c r="E135" s="17" t="s">
        <v>277</v>
      </c>
      <c r="F135" s="17" t="s">
        <v>2321</v>
      </c>
      <c r="G135" s="18">
        <v>3</v>
      </c>
      <c r="H135" s="18">
        <v>3</v>
      </c>
      <c r="I135" s="19">
        <v>0.33333333333333337</v>
      </c>
      <c r="J135" s="20">
        <v>0.66666666666666674</v>
      </c>
      <c r="K135" s="21">
        <v>0</v>
      </c>
      <c r="L135" s="22">
        <v>0</v>
      </c>
      <c r="M135" s="34" t="s">
        <v>6169</v>
      </c>
      <c r="N135" s="34"/>
      <c r="O135" s="34"/>
      <c r="P135" s="34"/>
      <c r="Q135" s="34"/>
      <c r="R135" s="34"/>
    </row>
    <row r="136" spans="1:18" x14ac:dyDescent="0.3">
      <c r="A136" s="17" t="s">
        <v>2322</v>
      </c>
      <c r="B136" s="17" t="s">
        <v>2323</v>
      </c>
      <c r="C136" s="17" t="s">
        <v>2324</v>
      </c>
      <c r="D136" s="17" t="s">
        <v>1931</v>
      </c>
      <c r="E136" s="17" t="s">
        <v>1281</v>
      </c>
      <c r="F136" s="17" t="s">
        <v>2325</v>
      </c>
      <c r="G136" s="18">
        <v>3</v>
      </c>
      <c r="H136" s="18">
        <v>17</v>
      </c>
      <c r="I136" s="19">
        <v>0.33333333333333337</v>
      </c>
      <c r="J136" s="20">
        <v>0.66666666666666674</v>
      </c>
      <c r="K136" s="21">
        <v>0</v>
      </c>
      <c r="L136" s="22">
        <v>0</v>
      </c>
      <c r="M136" s="34" t="s">
        <v>6169</v>
      </c>
      <c r="N136" s="34"/>
      <c r="O136" s="34"/>
      <c r="P136" s="34"/>
      <c r="Q136" s="34"/>
      <c r="R136" s="34"/>
    </row>
    <row r="137" spans="1:18" x14ac:dyDescent="0.3">
      <c r="A137" s="17" t="s">
        <v>1533</v>
      </c>
      <c r="B137" s="17" t="s">
        <v>2326</v>
      </c>
      <c r="C137" s="17" t="s">
        <v>2327</v>
      </c>
      <c r="D137" s="17" t="s">
        <v>2109</v>
      </c>
      <c r="E137" s="17" t="s">
        <v>322</v>
      </c>
      <c r="F137" s="17" t="s">
        <v>2328</v>
      </c>
      <c r="G137" s="18">
        <v>3</v>
      </c>
      <c r="H137" s="18">
        <v>7</v>
      </c>
      <c r="I137" s="19">
        <v>0</v>
      </c>
      <c r="J137" s="20">
        <v>0</v>
      </c>
      <c r="K137" s="21">
        <v>0</v>
      </c>
      <c r="L137" s="22">
        <v>1</v>
      </c>
      <c r="M137" s="34" t="s">
        <v>6163</v>
      </c>
      <c r="N137" s="34"/>
      <c r="O137" s="34"/>
      <c r="P137" s="34"/>
      <c r="Q137" s="34"/>
      <c r="R137" s="34"/>
    </row>
    <row r="138" spans="1:18" x14ac:dyDescent="0.3">
      <c r="A138" s="17" t="s">
        <v>2329</v>
      </c>
      <c r="B138" s="17" t="s">
        <v>2330</v>
      </c>
      <c r="C138" s="17" t="s">
        <v>2145</v>
      </c>
      <c r="D138" s="17" t="s">
        <v>2146</v>
      </c>
      <c r="E138" s="17" t="s">
        <v>340</v>
      </c>
      <c r="F138" s="17" t="s">
        <v>2331</v>
      </c>
      <c r="G138" s="18">
        <v>3</v>
      </c>
      <c r="H138" s="18">
        <v>5</v>
      </c>
      <c r="I138" s="19">
        <v>0</v>
      </c>
      <c r="J138" s="20">
        <v>1</v>
      </c>
      <c r="K138" s="21">
        <v>0</v>
      </c>
      <c r="L138" s="22">
        <v>0</v>
      </c>
      <c r="M138" s="34" t="s">
        <v>6165</v>
      </c>
      <c r="N138" s="34"/>
      <c r="O138" s="34"/>
      <c r="P138" s="34"/>
      <c r="Q138" s="34"/>
      <c r="R138" s="34"/>
    </row>
    <row r="139" spans="1:18" x14ac:dyDescent="0.3">
      <c r="A139" s="17" t="s">
        <v>2332</v>
      </c>
      <c r="B139" s="17" t="s">
        <v>2333</v>
      </c>
      <c r="C139" s="17" t="s">
        <v>2334</v>
      </c>
      <c r="D139" s="17" t="s">
        <v>1917</v>
      </c>
      <c r="E139" s="17" t="s">
        <v>397</v>
      </c>
      <c r="F139" s="17" t="s">
        <v>2335</v>
      </c>
      <c r="G139" s="18">
        <v>3</v>
      </c>
      <c r="H139" s="18">
        <v>14</v>
      </c>
      <c r="I139" s="19">
        <v>0</v>
      </c>
      <c r="J139" s="20">
        <v>1</v>
      </c>
      <c r="K139" s="21">
        <v>0</v>
      </c>
      <c r="L139" s="22">
        <v>0</v>
      </c>
      <c r="M139" s="34" t="s">
        <v>6169</v>
      </c>
      <c r="N139" s="34"/>
      <c r="O139" s="34"/>
      <c r="P139" s="34"/>
      <c r="Q139" s="34"/>
      <c r="R139" s="34"/>
    </row>
    <row r="140" spans="1:18" x14ac:dyDescent="0.3">
      <c r="A140" s="17" t="s">
        <v>1373</v>
      </c>
      <c r="B140" s="17" t="s">
        <v>2336</v>
      </c>
      <c r="C140" s="17" t="s">
        <v>1894</v>
      </c>
      <c r="D140" s="17" t="s">
        <v>2175</v>
      </c>
      <c r="E140" s="17" t="s">
        <v>1375</v>
      </c>
      <c r="F140" s="17" t="s">
        <v>2337</v>
      </c>
      <c r="G140" s="18">
        <v>3</v>
      </c>
      <c r="H140" s="18">
        <v>4</v>
      </c>
      <c r="I140" s="19">
        <v>0</v>
      </c>
      <c r="J140" s="20">
        <v>0</v>
      </c>
      <c r="K140" s="21">
        <v>0</v>
      </c>
      <c r="L140" s="22">
        <v>1</v>
      </c>
      <c r="M140" s="34" t="s">
        <v>6163</v>
      </c>
      <c r="N140" s="34"/>
      <c r="O140" s="34"/>
      <c r="P140" s="34"/>
      <c r="Q140" s="34"/>
      <c r="R140" s="34"/>
    </row>
    <row r="141" spans="1:18" x14ac:dyDescent="0.3">
      <c r="A141" s="17" t="s">
        <v>2338</v>
      </c>
      <c r="B141" s="17" t="s">
        <v>2339</v>
      </c>
      <c r="C141" s="17" t="s">
        <v>2340</v>
      </c>
      <c r="D141" s="17" t="s">
        <v>2341</v>
      </c>
      <c r="E141" s="17" t="s">
        <v>411</v>
      </c>
      <c r="F141" s="17" t="s">
        <v>2342</v>
      </c>
      <c r="G141" s="18">
        <v>3</v>
      </c>
      <c r="H141" s="18">
        <v>3</v>
      </c>
      <c r="I141" s="19">
        <v>0.33333333333333337</v>
      </c>
      <c r="J141" s="20">
        <v>0.66666666666666674</v>
      </c>
      <c r="K141" s="21">
        <v>0</v>
      </c>
      <c r="L141" s="22">
        <v>0</v>
      </c>
      <c r="M141" s="34" t="s">
        <v>6169</v>
      </c>
      <c r="N141" s="34"/>
      <c r="O141" s="34"/>
      <c r="P141" s="34"/>
      <c r="Q141" s="34"/>
      <c r="R141" s="34"/>
    </row>
    <row r="142" spans="1:18" x14ac:dyDescent="0.3">
      <c r="A142" s="17" t="s">
        <v>497</v>
      </c>
      <c r="B142" s="17" t="s">
        <v>2343</v>
      </c>
      <c r="C142" s="17" t="s">
        <v>1894</v>
      </c>
      <c r="D142" s="17" t="s">
        <v>2344</v>
      </c>
      <c r="E142" s="17" t="s">
        <v>340</v>
      </c>
      <c r="F142" s="17" t="s">
        <v>2345</v>
      </c>
      <c r="G142" s="18">
        <v>3</v>
      </c>
      <c r="H142" s="18">
        <v>11</v>
      </c>
      <c r="I142" s="19">
        <v>0</v>
      </c>
      <c r="J142" s="20">
        <v>0</v>
      </c>
      <c r="K142" s="21">
        <v>1</v>
      </c>
      <c r="L142" s="22">
        <v>0</v>
      </c>
      <c r="M142" s="34" t="s">
        <v>6163</v>
      </c>
      <c r="N142" s="34"/>
      <c r="O142" s="34"/>
      <c r="P142" s="34"/>
      <c r="Q142" s="34"/>
      <c r="R142" s="34"/>
    </row>
    <row r="143" spans="1:18" x14ac:dyDescent="0.3">
      <c r="A143" s="17" t="s">
        <v>944</v>
      </c>
      <c r="B143" s="17" t="s">
        <v>2346</v>
      </c>
      <c r="C143" s="17" t="s">
        <v>1894</v>
      </c>
      <c r="D143" s="17" t="s">
        <v>2191</v>
      </c>
      <c r="E143" s="17" t="s">
        <v>946</v>
      </c>
      <c r="F143" s="17" t="s">
        <v>2347</v>
      </c>
      <c r="G143" s="18">
        <v>3</v>
      </c>
      <c r="H143" s="18">
        <v>30</v>
      </c>
      <c r="I143" s="19">
        <v>0</v>
      </c>
      <c r="J143" s="20">
        <v>0</v>
      </c>
      <c r="K143" s="21">
        <v>1</v>
      </c>
      <c r="L143" s="22">
        <v>0</v>
      </c>
      <c r="M143" s="34" t="s">
        <v>6163</v>
      </c>
      <c r="N143" s="34"/>
      <c r="O143" s="34"/>
      <c r="P143" s="34"/>
      <c r="Q143" s="34"/>
      <c r="R143" s="34"/>
    </row>
    <row r="144" spans="1:18" x14ac:dyDescent="0.3">
      <c r="A144" s="17" t="s">
        <v>1606</v>
      </c>
      <c r="B144" s="17" t="s">
        <v>2348</v>
      </c>
      <c r="C144" s="17" t="s">
        <v>2349</v>
      </c>
      <c r="D144" s="17" t="s">
        <v>2350</v>
      </c>
      <c r="E144" s="17" t="s">
        <v>1608</v>
      </c>
      <c r="F144" s="17" t="s">
        <v>2351</v>
      </c>
      <c r="G144" s="18">
        <v>3</v>
      </c>
      <c r="H144" s="18">
        <v>10</v>
      </c>
      <c r="I144" s="19">
        <v>0</v>
      </c>
      <c r="J144" s="20">
        <v>0</v>
      </c>
      <c r="K144" s="21">
        <v>0</v>
      </c>
      <c r="L144" s="22">
        <v>1</v>
      </c>
      <c r="M144" s="34" t="s">
        <v>6163</v>
      </c>
      <c r="N144" s="34"/>
      <c r="O144" s="34"/>
      <c r="P144" s="34"/>
      <c r="Q144" s="34"/>
      <c r="R144" s="34"/>
    </row>
    <row r="145" spans="1:18" x14ac:dyDescent="0.3">
      <c r="A145" s="17" t="s">
        <v>2352</v>
      </c>
      <c r="B145" s="17" t="s">
        <v>2353</v>
      </c>
      <c r="C145" s="17" t="s">
        <v>1894</v>
      </c>
      <c r="D145" s="17" t="s">
        <v>2122</v>
      </c>
      <c r="E145" s="17" t="s">
        <v>322</v>
      </c>
      <c r="F145" s="17" t="s">
        <v>2354</v>
      </c>
      <c r="G145" s="18">
        <v>3</v>
      </c>
      <c r="H145" s="18">
        <v>4</v>
      </c>
      <c r="I145" s="19">
        <v>0</v>
      </c>
      <c r="J145" s="20">
        <v>1</v>
      </c>
      <c r="K145" s="21">
        <v>0</v>
      </c>
      <c r="L145" s="22">
        <v>0</v>
      </c>
      <c r="M145" s="34" t="s">
        <v>6165</v>
      </c>
      <c r="N145" s="34"/>
      <c r="O145" s="34"/>
      <c r="P145" s="34"/>
      <c r="Q145" s="34"/>
      <c r="R145" s="34"/>
    </row>
    <row r="146" spans="1:18" x14ac:dyDescent="0.3">
      <c r="A146" s="17" t="s">
        <v>1580</v>
      </c>
      <c r="B146" s="17" t="s">
        <v>2355</v>
      </c>
      <c r="C146" s="17" t="s">
        <v>2356</v>
      </c>
      <c r="D146" s="17" t="s">
        <v>2146</v>
      </c>
      <c r="E146" s="17" t="s">
        <v>340</v>
      </c>
      <c r="F146" s="17" t="s">
        <v>2357</v>
      </c>
      <c r="G146" s="18">
        <v>3</v>
      </c>
      <c r="H146" s="18">
        <v>3</v>
      </c>
      <c r="I146" s="19">
        <v>0</v>
      </c>
      <c r="J146" s="20">
        <v>0</v>
      </c>
      <c r="K146" s="21">
        <v>0</v>
      </c>
      <c r="L146" s="22">
        <v>1</v>
      </c>
      <c r="M146" s="34" t="s">
        <v>6163</v>
      </c>
      <c r="N146" s="34"/>
      <c r="O146" s="34"/>
      <c r="P146" s="34"/>
      <c r="Q146" s="34"/>
      <c r="R146" s="34"/>
    </row>
    <row r="147" spans="1:18" x14ac:dyDescent="0.3">
      <c r="A147" s="17" t="s">
        <v>1368</v>
      </c>
      <c r="B147" s="17" t="s">
        <v>2358</v>
      </c>
      <c r="C147" s="17" t="s">
        <v>1894</v>
      </c>
      <c r="D147" s="17" t="s">
        <v>2359</v>
      </c>
      <c r="E147" s="17" t="s">
        <v>1318</v>
      </c>
      <c r="F147" s="17" t="s">
        <v>2360</v>
      </c>
      <c r="G147" s="18">
        <v>3</v>
      </c>
      <c r="H147" s="18">
        <v>3</v>
      </c>
      <c r="I147" s="19">
        <v>0</v>
      </c>
      <c r="J147" s="20">
        <v>0</v>
      </c>
      <c r="K147" s="21">
        <v>0</v>
      </c>
      <c r="L147" s="22">
        <v>1</v>
      </c>
      <c r="M147" s="34" t="s">
        <v>6161</v>
      </c>
      <c r="N147" s="34"/>
      <c r="O147" s="34"/>
      <c r="P147" s="34"/>
      <c r="Q147" s="34"/>
      <c r="R147" s="34"/>
    </row>
    <row r="148" spans="1:18" x14ac:dyDescent="0.3">
      <c r="A148" s="17" t="s">
        <v>447</v>
      </c>
      <c r="B148" s="17" t="s">
        <v>2361</v>
      </c>
      <c r="C148" s="17" t="s">
        <v>1894</v>
      </c>
      <c r="D148" s="17" t="s">
        <v>1984</v>
      </c>
      <c r="E148" s="17" t="s">
        <v>449</v>
      </c>
      <c r="F148" s="17" t="s">
        <v>2362</v>
      </c>
      <c r="G148" s="18">
        <v>3</v>
      </c>
      <c r="H148" s="18">
        <v>3</v>
      </c>
      <c r="I148" s="19">
        <v>0</v>
      </c>
      <c r="J148" s="20">
        <v>0</v>
      </c>
      <c r="K148" s="21">
        <v>1</v>
      </c>
      <c r="L148" s="22">
        <v>0</v>
      </c>
      <c r="M148" s="34" t="s">
        <v>6163</v>
      </c>
      <c r="N148" s="34"/>
      <c r="O148" s="34"/>
      <c r="P148" s="34"/>
      <c r="Q148" s="34"/>
      <c r="R148" s="34"/>
    </row>
    <row r="149" spans="1:18" x14ac:dyDescent="0.3">
      <c r="A149" s="17" t="s">
        <v>1541</v>
      </c>
      <c r="B149" s="17" t="s">
        <v>1542</v>
      </c>
      <c r="C149" s="17" t="s">
        <v>2363</v>
      </c>
      <c r="D149" s="17" t="s">
        <v>2028</v>
      </c>
      <c r="E149" s="17" t="s">
        <v>1428</v>
      </c>
      <c r="F149" s="17" t="s">
        <v>2364</v>
      </c>
      <c r="G149" s="18">
        <v>3</v>
      </c>
      <c r="H149" s="18">
        <v>3</v>
      </c>
      <c r="I149" s="19">
        <v>0</v>
      </c>
      <c r="J149" s="20">
        <v>0</v>
      </c>
      <c r="K149" s="21">
        <v>0</v>
      </c>
      <c r="L149" s="22">
        <v>1</v>
      </c>
      <c r="M149" s="34" t="s">
        <v>6163</v>
      </c>
      <c r="N149" s="34"/>
      <c r="O149" s="34"/>
      <c r="P149" s="34"/>
      <c r="Q149" s="34"/>
      <c r="R149" s="34"/>
    </row>
    <row r="150" spans="1:18" x14ac:dyDescent="0.3">
      <c r="A150" s="17" t="s">
        <v>2365</v>
      </c>
      <c r="B150" s="17" t="s">
        <v>2366</v>
      </c>
      <c r="C150" s="17" t="s">
        <v>1894</v>
      </c>
      <c r="D150" s="17" t="s">
        <v>2367</v>
      </c>
      <c r="E150" s="17" t="s">
        <v>959</v>
      </c>
      <c r="F150" s="17" t="s">
        <v>2368</v>
      </c>
      <c r="G150" s="18">
        <v>3</v>
      </c>
      <c r="H150" s="18">
        <v>6</v>
      </c>
      <c r="I150" s="19">
        <v>0</v>
      </c>
      <c r="J150" s="20">
        <v>1</v>
      </c>
      <c r="K150" s="21">
        <v>0</v>
      </c>
      <c r="L150" s="22">
        <v>0</v>
      </c>
      <c r="M150" s="34" t="s">
        <v>6165</v>
      </c>
      <c r="N150" s="34"/>
      <c r="O150" s="34"/>
      <c r="P150" s="34"/>
      <c r="Q150" s="34"/>
      <c r="R150" s="34"/>
    </row>
    <row r="151" spans="1:18" x14ac:dyDescent="0.3">
      <c r="A151" s="17" t="s">
        <v>1640</v>
      </c>
      <c r="B151" s="17" t="s">
        <v>2369</v>
      </c>
      <c r="C151" s="17" t="s">
        <v>1894</v>
      </c>
      <c r="D151" s="17" t="s">
        <v>2370</v>
      </c>
      <c r="E151" s="17" t="s">
        <v>1318</v>
      </c>
      <c r="F151" s="17" t="s">
        <v>2371</v>
      </c>
      <c r="G151" s="18">
        <v>3</v>
      </c>
      <c r="H151" s="18">
        <v>5</v>
      </c>
      <c r="I151" s="19">
        <v>0</v>
      </c>
      <c r="J151" s="20">
        <v>0</v>
      </c>
      <c r="K151" s="21">
        <v>0</v>
      </c>
      <c r="L151" s="22">
        <v>1</v>
      </c>
      <c r="M151" s="34" t="s">
        <v>6161</v>
      </c>
      <c r="N151" s="34"/>
      <c r="O151" s="34"/>
      <c r="P151" s="34"/>
      <c r="Q151" s="34"/>
      <c r="R151" s="34"/>
    </row>
    <row r="152" spans="1:18" x14ac:dyDescent="0.3">
      <c r="A152" s="17" t="s">
        <v>2372</v>
      </c>
      <c r="B152" s="17" t="s">
        <v>2373</v>
      </c>
      <c r="C152" s="17" t="s">
        <v>1898</v>
      </c>
      <c r="D152" s="17" t="s">
        <v>1917</v>
      </c>
      <c r="E152" s="17" t="s">
        <v>1990</v>
      </c>
      <c r="F152" s="17" t="s">
        <v>2374</v>
      </c>
      <c r="G152" s="18">
        <v>3</v>
      </c>
      <c r="H152" s="18">
        <v>9</v>
      </c>
      <c r="I152" s="19">
        <v>0.66666666666666674</v>
      </c>
      <c r="J152" s="20">
        <v>0.33333333333333337</v>
      </c>
      <c r="K152" s="21">
        <v>0</v>
      </c>
      <c r="L152" s="22">
        <v>0</v>
      </c>
      <c r="M152" s="34" t="s">
        <v>6169</v>
      </c>
      <c r="N152" s="34"/>
      <c r="O152" s="34"/>
      <c r="P152" s="34"/>
      <c r="Q152" s="34"/>
      <c r="R152" s="34"/>
    </row>
    <row r="153" spans="1:18" x14ac:dyDescent="0.3">
      <c r="A153" s="17" t="s">
        <v>2375</v>
      </c>
      <c r="B153" s="17" t="s">
        <v>2376</v>
      </c>
      <c r="C153" s="17" t="s">
        <v>2377</v>
      </c>
      <c r="D153" s="17" t="s">
        <v>2051</v>
      </c>
      <c r="E153" s="17" t="s">
        <v>519</v>
      </c>
      <c r="F153" s="17" t="s">
        <v>2378</v>
      </c>
      <c r="G153" s="18">
        <v>3</v>
      </c>
      <c r="H153" s="18">
        <v>8</v>
      </c>
      <c r="I153" s="19">
        <v>0.33333333333333337</v>
      </c>
      <c r="J153" s="20">
        <v>0.66666666666666674</v>
      </c>
      <c r="K153" s="21">
        <v>0</v>
      </c>
      <c r="L153" s="22">
        <v>0</v>
      </c>
      <c r="M153" s="34" t="s">
        <v>6169</v>
      </c>
      <c r="N153" s="34"/>
      <c r="O153" s="34"/>
      <c r="P153" s="34"/>
      <c r="Q153" s="34"/>
      <c r="R153" s="34"/>
    </row>
    <row r="154" spans="1:18" x14ac:dyDescent="0.3">
      <c r="A154" s="17" t="s">
        <v>1256</v>
      </c>
      <c r="B154" s="17" t="s">
        <v>2379</v>
      </c>
      <c r="C154" s="17" t="s">
        <v>2380</v>
      </c>
      <c r="D154" s="17" t="s">
        <v>1840</v>
      </c>
      <c r="E154" s="17" t="s">
        <v>322</v>
      </c>
      <c r="F154" s="17" t="s">
        <v>2381</v>
      </c>
      <c r="G154" s="18">
        <v>3</v>
      </c>
      <c r="H154" s="18">
        <v>14</v>
      </c>
      <c r="I154" s="19">
        <v>0</v>
      </c>
      <c r="J154" s="20">
        <v>0</v>
      </c>
      <c r="K154" s="21">
        <v>0</v>
      </c>
      <c r="L154" s="22">
        <v>1</v>
      </c>
      <c r="M154" s="34" t="s">
        <v>6163</v>
      </c>
      <c r="N154" s="34"/>
      <c r="O154" s="34"/>
      <c r="P154" s="34"/>
      <c r="Q154" s="34"/>
      <c r="R154" s="34"/>
    </row>
    <row r="155" spans="1:18" x14ac:dyDescent="0.3">
      <c r="A155" s="17" t="s">
        <v>1015</v>
      </c>
      <c r="B155" s="17" t="s">
        <v>2382</v>
      </c>
      <c r="C155" s="17" t="s">
        <v>2383</v>
      </c>
      <c r="D155" s="17" t="s">
        <v>2384</v>
      </c>
      <c r="E155" s="17" t="s">
        <v>397</v>
      </c>
      <c r="F155" s="17" t="s">
        <v>2385</v>
      </c>
      <c r="G155" s="18">
        <v>3</v>
      </c>
      <c r="H155" s="18">
        <v>3</v>
      </c>
      <c r="I155" s="19">
        <v>0</v>
      </c>
      <c r="J155" s="20">
        <v>0</v>
      </c>
      <c r="K155" s="21">
        <v>1</v>
      </c>
      <c r="L155" s="22">
        <v>0</v>
      </c>
      <c r="M155" s="34" t="s">
        <v>6163</v>
      </c>
      <c r="N155" s="34"/>
      <c r="O155" s="34"/>
      <c r="P155" s="34"/>
      <c r="Q155" s="34"/>
      <c r="R155" s="34"/>
    </row>
    <row r="156" spans="1:18" x14ac:dyDescent="0.3">
      <c r="A156" s="17" t="s">
        <v>2386</v>
      </c>
      <c r="B156" s="17" t="s">
        <v>2387</v>
      </c>
      <c r="C156" s="17" t="s">
        <v>2388</v>
      </c>
      <c r="D156" s="17" t="s">
        <v>2078</v>
      </c>
      <c r="E156" s="17" t="s">
        <v>362</v>
      </c>
      <c r="F156" s="17" t="s">
        <v>2389</v>
      </c>
      <c r="G156" s="18">
        <v>3</v>
      </c>
      <c r="H156" s="18">
        <v>7</v>
      </c>
      <c r="I156" s="19">
        <v>0.33333333333333337</v>
      </c>
      <c r="J156" s="20">
        <v>0.66666666666666674</v>
      </c>
      <c r="K156" s="21">
        <v>0</v>
      </c>
      <c r="L156" s="22">
        <v>0</v>
      </c>
      <c r="M156" s="34" t="s">
        <v>6169</v>
      </c>
      <c r="N156" s="34"/>
      <c r="O156" s="34"/>
      <c r="P156" s="34"/>
      <c r="Q156" s="34"/>
      <c r="R156" s="34"/>
    </row>
    <row r="157" spans="1:18" x14ac:dyDescent="0.3">
      <c r="A157" s="17" t="s">
        <v>1426</v>
      </c>
      <c r="B157" s="17" t="s">
        <v>2390</v>
      </c>
      <c r="C157" s="17" t="s">
        <v>2391</v>
      </c>
      <c r="D157" s="17" t="s">
        <v>2213</v>
      </c>
      <c r="E157" s="17" t="s">
        <v>1428</v>
      </c>
      <c r="F157" s="17" t="s">
        <v>2392</v>
      </c>
      <c r="G157" s="18">
        <v>3</v>
      </c>
      <c r="H157" s="18">
        <v>8</v>
      </c>
      <c r="I157" s="19">
        <v>0</v>
      </c>
      <c r="J157" s="20">
        <v>0</v>
      </c>
      <c r="K157" s="21">
        <v>0</v>
      </c>
      <c r="L157" s="22">
        <v>1</v>
      </c>
      <c r="M157" s="34" t="s">
        <v>6163</v>
      </c>
      <c r="N157" s="34"/>
      <c r="O157" s="34"/>
      <c r="P157" s="34"/>
      <c r="Q157" s="34"/>
      <c r="R157" s="34"/>
    </row>
    <row r="158" spans="1:18" x14ac:dyDescent="0.3">
      <c r="A158" s="17" t="s">
        <v>2393</v>
      </c>
      <c r="B158" s="17" t="s">
        <v>2394</v>
      </c>
      <c r="C158" s="17" t="s">
        <v>2395</v>
      </c>
      <c r="D158" s="17" t="s">
        <v>2396</v>
      </c>
      <c r="E158" s="17" t="s">
        <v>1962</v>
      </c>
      <c r="F158" s="17" t="s">
        <v>2397</v>
      </c>
      <c r="G158" s="18">
        <v>3</v>
      </c>
      <c r="H158" s="18">
        <v>6</v>
      </c>
      <c r="I158" s="19">
        <v>0.33333333333333337</v>
      </c>
      <c r="J158" s="20">
        <v>0.66666666666666674</v>
      </c>
      <c r="K158" s="21">
        <v>0</v>
      </c>
      <c r="L158" s="22">
        <v>0</v>
      </c>
      <c r="M158" s="34" t="s">
        <v>6164</v>
      </c>
      <c r="N158" s="34"/>
      <c r="O158" s="34"/>
      <c r="P158" s="34"/>
      <c r="Q158" s="34"/>
      <c r="R158" s="34"/>
    </row>
    <row r="159" spans="1:18" x14ac:dyDescent="0.3">
      <c r="A159" s="17" t="s">
        <v>1300</v>
      </c>
      <c r="B159" s="17" t="s">
        <v>2398</v>
      </c>
      <c r="C159" s="17" t="s">
        <v>2399</v>
      </c>
      <c r="D159" s="17" t="s">
        <v>2078</v>
      </c>
      <c r="E159" s="17" t="s">
        <v>1302</v>
      </c>
      <c r="F159" s="17" t="s">
        <v>2400</v>
      </c>
      <c r="G159" s="18">
        <v>3</v>
      </c>
      <c r="H159" s="18">
        <v>3</v>
      </c>
      <c r="I159" s="19">
        <v>0</v>
      </c>
      <c r="J159" s="20">
        <v>0</v>
      </c>
      <c r="K159" s="21">
        <v>0</v>
      </c>
      <c r="L159" s="22">
        <v>1</v>
      </c>
      <c r="M159" s="34" t="s">
        <v>6163</v>
      </c>
      <c r="N159" s="34"/>
      <c r="O159" s="34"/>
      <c r="P159" s="34"/>
      <c r="Q159" s="34"/>
      <c r="R159" s="34"/>
    </row>
    <row r="160" spans="1:18" x14ac:dyDescent="0.3">
      <c r="A160" s="17" t="s">
        <v>1699</v>
      </c>
      <c r="B160" s="17" t="s">
        <v>2401</v>
      </c>
      <c r="C160" s="17" t="s">
        <v>2402</v>
      </c>
      <c r="D160" s="17" t="s">
        <v>2021</v>
      </c>
      <c r="E160" s="17" t="s">
        <v>934</v>
      </c>
      <c r="F160" s="17" t="s">
        <v>2403</v>
      </c>
      <c r="G160" s="18">
        <v>3</v>
      </c>
      <c r="H160" s="18">
        <v>7</v>
      </c>
      <c r="I160" s="19">
        <v>0</v>
      </c>
      <c r="J160" s="20">
        <v>0</v>
      </c>
      <c r="K160" s="21">
        <v>0</v>
      </c>
      <c r="L160" s="22">
        <v>1</v>
      </c>
      <c r="M160" s="34" t="s">
        <v>6163</v>
      </c>
      <c r="N160" s="34"/>
      <c r="O160" s="34"/>
      <c r="P160" s="34"/>
      <c r="Q160" s="34"/>
      <c r="R160" s="34"/>
    </row>
    <row r="161" spans="1:18" x14ac:dyDescent="0.3">
      <c r="A161" s="17" t="s">
        <v>1457</v>
      </c>
      <c r="B161" s="17" t="s">
        <v>2404</v>
      </c>
      <c r="C161" s="17" t="s">
        <v>1894</v>
      </c>
      <c r="D161" s="17" t="s">
        <v>2405</v>
      </c>
      <c r="E161" s="17" t="s">
        <v>1318</v>
      </c>
      <c r="F161" s="17" t="s">
        <v>2406</v>
      </c>
      <c r="G161" s="18">
        <v>3</v>
      </c>
      <c r="H161" s="18">
        <v>200</v>
      </c>
      <c r="I161" s="19">
        <v>0</v>
      </c>
      <c r="J161" s="20">
        <v>0</v>
      </c>
      <c r="K161" s="21">
        <v>0</v>
      </c>
      <c r="L161" s="22">
        <v>1</v>
      </c>
      <c r="M161" s="34" t="s">
        <v>6161</v>
      </c>
      <c r="N161" s="34"/>
      <c r="O161" s="34"/>
      <c r="P161" s="34"/>
      <c r="Q161" s="34"/>
      <c r="R161" s="34"/>
    </row>
    <row r="162" spans="1:18" x14ac:dyDescent="0.3">
      <c r="A162" s="17" t="s">
        <v>2407</v>
      </c>
      <c r="B162" s="17" t="s">
        <v>2408</v>
      </c>
      <c r="C162" s="17" t="s">
        <v>2198</v>
      </c>
      <c r="D162" s="17" t="s">
        <v>2155</v>
      </c>
      <c r="E162" s="17" t="s">
        <v>407</v>
      </c>
      <c r="F162" s="17" t="s">
        <v>2409</v>
      </c>
      <c r="G162" s="18">
        <v>3</v>
      </c>
      <c r="H162" s="18">
        <v>3</v>
      </c>
      <c r="I162" s="19">
        <v>0</v>
      </c>
      <c r="J162" s="20">
        <v>1</v>
      </c>
      <c r="K162" s="21">
        <v>0</v>
      </c>
      <c r="L162" s="22">
        <v>0</v>
      </c>
      <c r="M162" s="34" t="s">
        <v>6165</v>
      </c>
      <c r="N162" s="34"/>
      <c r="O162" s="34"/>
      <c r="P162" s="34"/>
      <c r="Q162" s="34"/>
      <c r="R162" s="34"/>
    </row>
    <row r="163" spans="1:18" x14ac:dyDescent="0.3">
      <c r="A163" s="17" t="s">
        <v>2410</v>
      </c>
      <c r="B163" s="17" t="s">
        <v>1883</v>
      </c>
      <c r="C163" s="17" t="s">
        <v>1857</v>
      </c>
      <c r="D163" s="17" t="s">
        <v>2411</v>
      </c>
      <c r="E163" s="17" t="s">
        <v>411</v>
      </c>
      <c r="F163" s="17" t="s">
        <v>2412</v>
      </c>
      <c r="G163" s="18">
        <v>3</v>
      </c>
      <c r="H163" s="18">
        <v>14</v>
      </c>
      <c r="I163" s="19">
        <v>0</v>
      </c>
      <c r="J163" s="20">
        <v>1</v>
      </c>
      <c r="K163" s="21">
        <v>0</v>
      </c>
      <c r="L163" s="22">
        <v>0</v>
      </c>
      <c r="M163" s="34" t="s">
        <v>6169</v>
      </c>
      <c r="N163" s="34"/>
      <c r="O163" s="34"/>
      <c r="P163" s="34"/>
      <c r="Q163" s="34"/>
      <c r="R163" s="34"/>
    </row>
    <row r="164" spans="1:18" x14ac:dyDescent="0.3">
      <c r="A164" s="17" t="s">
        <v>1264</v>
      </c>
      <c r="B164" s="17" t="s">
        <v>2413</v>
      </c>
      <c r="C164" s="17" t="s">
        <v>1894</v>
      </c>
      <c r="D164" s="17" t="s">
        <v>2151</v>
      </c>
      <c r="E164" s="17" t="s">
        <v>322</v>
      </c>
      <c r="F164" s="17" t="s">
        <v>2414</v>
      </c>
      <c r="G164" s="18">
        <v>3</v>
      </c>
      <c r="H164" s="18">
        <v>7</v>
      </c>
      <c r="I164" s="19">
        <v>0</v>
      </c>
      <c r="J164" s="20">
        <v>0</v>
      </c>
      <c r="K164" s="21">
        <v>0</v>
      </c>
      <c r="L164" s="22">
        <v>1</v>
      </c>
      <c r="M164" s="34" t="s">
        <v>6163</v>
      </c>
      <c r="N164" s="34"/>
      <c r="O164" s="34"/>
      <c r="P164" s="34"/>
      <c r="Q164" s="34"/>
      <c r="R164" s="34"/>
    </row>
    <row r="165" spans="1:18" x14ac:dyDescent="0.3">
      <c r="A165" s="17" t="s">
        <v>2415</v>
      </c>
      <c r="B165" s="17" t="s">
        <v>2416</v>
      </c>
      <c r="C165" s="17" t="s">
        <v>2417</v>
      </c>
      <c r="D165" s="17" t="s">
        <v>2051</v>
      </c>
      <c r="E165" s="17" t="s">
        <v>2418</v>
      </c>
      <c r="F165" s="17" t="s">
        <v>2419</v>
      </c>
      <c r="G165" s="18">
        <v>3</v>
      </c>
      <c r="H165" s="18">
        <v>16</v>
      </c>
      <c r="I165" s="19">
        <v>0.33333333333333337</v>
      </c>
      <c r="J165" s="20">
        <v>0.66666666666666674</v>
      </c>
      <c r="K165" s="21">
        <v>0</v>
      </c>
      <c r="L165" s="22">
        <v>0</v>
      </c>
      <c r="M165" s="34" t="s">
        <v>6170</v>
      </c>
      <c r="N165" s="34"/>
      <c r="O165" s="34"/>
      <c r="P165" s="34"/>
      <c r="Q165" s="34"/>
      <c r="R165" s="34"/>
    </row>
    <row r="166" spans="1:18" x14ac:dyDescent="0.3">
      <c r="A166" s="17" t="s">
        <v>2420</v>
      </c>
      <c r="B166" s="17" t="s">
        <v>2421</v>
      </c>
      <c r="C166" s="17" t="s">
        <v>1920</v>
      </c>
      <c r="D166" s="17" t="s">
        <v>2102</v>
      </c>
      <c r="E166" s="17" t="s">
        <v>1295</v>
      </c>
      <c r="F166" s="17" t="s">
        <v>2422</v>
      </c>
      <c r="G166" s="18">
        <v>3</v>
      </c>
      <c r="H166" s="18">
        <v>3</v>
      </c>
      <c r="I166" s="19">
        <v>0.66666666666666674</v>
      </c>
      <c r="J166" s="20">
        <v>0.33333333333333337</v>
      </c>
      <c r="K166" s="21">
        <v>0</v>
      </c>
      <c r="L166" s="22">
        <v>0</v>
      </c>
      <c r="M166" s="34" t="s">
        <v>6169</v>
      </c>
      <c r="N166" s="34"/>
      <c r="O166" s="34"/>
      <c r="P166" s="34"/>
      <c r="Q166" s="34"/>
      <c r="R166" s="34"/>
    </row>
    <row r="167" spans="1:18" x14ac:dyDescent="0.3">
      <c r="A167" s="17" t="s">
        <v>2423</v>
      </c>
      <c r="B167" s="17" t="s">
        <v>2424</v>
      </c>
      <c r="C167" s="17" t="s">
        <v>2425</v>
      </c>
      <c r="D167" s="17" t="s">
        <v>2426</v>
      </c>
      <c r="E167" s="17" t="s">
        <v>407</v>
      </c>
      <c r="F167" s="17" t="s">
        <v>2427</v>
      </c>
      <c r="G167" s="18">
        <v>3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34" t="s">
        <v>6165</v>
      </c>
      <c r="N167" s="34"/>
      <c r="O167" s="34"/>
      <c r="P167" s="34"/>
      <c r="Q167" s="34"/>
      <c r="R167" s="34"/>
    </row>
    <row r="168" spans="1:18" x14ac:dyDescent="0.3">
      <c r="A168" s="17" t="s">
        <v>2428</v>
      </c>
      <c r="B168" s="17" t="s">
        <v>2429</v>
      </c>
      <c r="C168" s="17" t="s">
        <v>1894</v>
      </c>
      <c r="D168" s="17" t="s">
        <v>2344</v>
      </c>
      <c r="E168" s="17" t="s">
        <v>537</v>
      </c>
      <c r="F168" s="17" t="s">
        <v>2430</v>
      </c>
      <c r="G168" s="18">
        <v>3</v>
      </c>
      <c r="H168" s="18">
        <v>18</v>
      </c>
      <c r="I168" s="19">
        <v>0</v>
      </c>
      <c r="J168" s="20">
        <v>1</v>
      </c>
      <c r="K168" s="21">
        <v>0</v>
      </c>
      <c r="L168" s="22">
        <v>0</v>
      </c>
      <c r="M168" s="34" t="s">
        <v>6165</v>
      </c>
      <c r="N168" s="34"/>
      <c r="O168" s="34"/>
      <c r="P168" s="34"/>
      <c r="Q168" s="34"/>
      <c r="R168" s="34"/>
    </row>
    <row r="169" spans="1:18" x14ac:dyDescent="0.3">
      <c r="A169" s="17" t="s">
        <v>2431</v>
      </c>
      <c r="B169" s="17" t="s">
        <v>2432</v>
      </c>
      <c r="C169" s="17" t="s">
        <v>2433</v>
      </c>
      <c r="D169" s="17" t="s">
        <v>1917</v>
      </c>
      <c r="E169" s="17" t="s">
        <v>277</v>
      </c>
      <c r="F169" s="17" t="s">
        <v>2434</v>
      </c>
      <c r="G169" s="18">
        <v>3</v>
      </c>
      <c r="H169" s="18">
        <v>20</v>
      </c>
      <c r="I169" s="19">
        <v>0</v>
      </c>
      <c r="J169" s="20">
        <v>1</v>
      </c>
      <c r="K169" s="21">
        <v>0</v>
      </c>
      <c r="L169" s="22">
        <v>0</v>
      </c>
      <c r="M169" s="34" t="s">
        <v>6165</v>
      </c>
      <c r="N169" s="34"/>
      <c r="O169" s="34"/>
      <c r="P169" s="34"/>
      <c r="Q169" s="34"/>
      <c r="R169" s="34"/>
    </row>
    <row r="170" spans="1:18" x14ac:dyDescent="0.3">
      <c r="A170" s="17" t="s">
        <v>1253</v>
      </c>
      <c r="B170" s="17" t="s">
        <v>2435</v>
      </c>
      <c r="C170" s="17" t="s">
        <v>2436</v>
      </c>
      <c r="D170" s="17" t="s">
        <v>1917</v>
      </c>
      <c r="E170" s="17" t="s">
        <v>407</v>
      </c>
      <c r="F170" s="17" t="s">
        <v>2437</v>
      </c>
      <c r="G170" s="18">
        <v>3</v>
      </c>
      <c r="H170" s="18">
        <v>10</v>
      </c>
      <c r="I170" s="19">
        <v>0</v>
      </c>
      <c r="J170" s="20">
        <v>0</v>
      </c>
      <c r="K170" s="21">
        <v>0</v>
      </c>
      <c r="L170" s="22">
        <v>1</v>
      </c>
      <c r="M170" s="34" t="s">
        <v>6163</v>
      </c>
      <c r="N170" s="34"/>
      <c r="O170" s="34"/>
      <c r="P170" s="34"/>
      <c r="Q170" s="34"/>
      <c r="R170" s="34"/>
    </row>
    <row r="171" spans="1:18" x14ac:dyDescent="0.3">
      <c r="A171" s="17" t="s">
        <v>2438</v>
      </c>
      <c r="B171" s="17" t="s">
        <v>2439</v>
      </c>
      <c r="C171" s="17" t="s">
        <v>2440</v>
      </c>
      <c r="D171" s="17" t="s">
        <v>1931</v>
      </c>
      <c r="E171" s="17" t="s">
        <v>347</v>
      </c>
      <c r="F171" s="17" t="s">
        <v>2441</v>
      </c>
      <c r="G171" s="18">
        <v>3</v>
      </c>
      <c r="H171" s="18">
        <v>50</v>
      </c>
      <c r="I171" s="19">
        <v>0</v>
      </c>
      <c r="J171" s="20">
        <v>1</v>
      </c>
      <c r="K171" s="21">
        <v>0</v>
      </c>
      <c r="L171" s="22">
        <v>0</v>
      </c>
      <c r="M171" s="34" t="s">
        <v>6165</v>
      </c>
      <c r="N171" s="34"/>
      <c r="O171" s="34"/>
      <c r="P171" s="34"/>
      <c r="Q171" s="34"/>
      <c r="R171" s="34"/>
    </row>
    <row r="172" spans="1:18" x14ac:dyDescent="0.3">
      <c r="A172" s="17" t="s">
        <v>2442</v>
      </c>
      <c r="B172" s="17" t="s">
        <v>2443</v>
      </c>
      <c r="C172" s="17" t="s">
        <v>1844</v>
      </c>
      <c r="D172" s="17" t="s">
        <v>1890</v>
      </c>
      <c r="E172" s="17" t="s">
        <v>467</v>
      </c>
      <c r="F172" s="17" t="s">
        <v>2444</v>
      </c>
      <c r="G172" s="18">
        <v>3</v>
      </c>
      <c r="H172" s="18">
        <v>15</v>
      </c>
      <c r="I172" s="19">
        <v>0</v>
      </c>
      <c r="J172" s="20">
        <v>1</v>
      </c>
      <c r="K172" s="21">
        <v>0</v>
      </c>
      <c r="L172" s="22">
        <v>0</v>
      </c>
      <c r="M172" s="34" t="s">
        <v>6169</v>
      </c>
      <c r="N172" s="34"/>
      <c r="O172" s="34"/>
      <c r="P172" s="34"/>
      <c r="Q172" s="34"/>
      <c r="R172" s="34"/>
    </row>
    <row r="173" spans="1:18" x14ac:dyDescent="0.3">
      <c r="A173" s="17" t="s">
        <v>1531</v>
      </c>
      <c r="B173" s="17" t="s">
        <v>2445</v>
      </c>
      <c r="C173" s="17" t="s">
        <v>2446</v>
      </c>
      <c r="D173" s="17" t="s">
        <v>2109</v>
      </c>
      <c r="E173" s="17" t="s">
        <v>322</v>
      </c>
      <c r="F173" s="17" t="s">
        <v>2447</v>
      </c>
      <c r="G173" s="18">
        <v>3</v>
      </c>
      <c r="H173" s="18">
        <v>7</v>
      </c>
      <c r="I173" s="19">
        <v>0</v>
      </c>
      <c r="J173" s="20">
        <v>0</v>
      </c>
      <c r="K173" s="21">
        <v>0</v>
      </c>
      <c r="L173" s="22">
        <v>1</v>
      </c>
      <c r="M173" s="34" t="s">
        <v>6163</v>
      </c>
      <c r="N173" s="34"/>
      <c r="O173" s="34"/>
      <c r="P173" s="34"/>
      <c r="Q173" s="34"/>
      <c r="R173" s="34"/>
    </row>
    <row r="174" spans="1:18" x14ac:dyDescent="0.3">
      <c r="A174" s="17" t="s">
        <v>380</v>
      </c>
      <c r="B174" s="17" t="s">
        <v>2448</v>
      </c>
      <c r="C174" s="17" t="s">
        <v>2449</v>
      </c>
      <c r="D174" s="17" t="s">
        <v>2078</v>
      </c>
      <c r="E174" s="17" t="s">
        <v>382</v>
      </c>
      <c r="F174" s="17" t="s">
        <v>2450</v>
      </c>
      <c r="G174" s="18">
        <v>2</v>
      </c>
      <c r="H174" s="18">
        <v>2</v>
      </c>
      <c r="I174" s="19">
        <v>0</v>
      </c>
      <c r="J174" s="20">
        <v>0</v>
      </c>
      <c r="K174" s="21">
        <v>1</v>
      </c>
      <c r="L174" s="22">
        <v>0</v>
      </c>
      <c r="M174" s="34" t="s">
        <v>6163</v>
      </c>
      <c r="N174" s="34"/>
      <c r="O174" s="34"/>
      <c r="P174" s="34"/>
      <c r="Q174" s="34"/>
      <c r="R174" s="34"/>
    </row>
    <row r="175" spans="1:18" x14ac:dyDescent="0.3">
      <c r="A175" s="17" t="s">
        <v>706</v>
      </c>
      <c r="B175" s="17" t="s">
        <v>2451</v>
      </c>
      <c r="C175" s="17" t="s">
        <v>1945</v>
      </c>
      <c r="D175" s="17" t="s">
        <v>2039</v>
      </c>
      <c r="E175" s="17" t="s">
        <v>322</v>
      </c>
      <c r="F175" s="17" t="s">
        <v>2452</v>
      </c>
      <c r="G175" s="18">
        <v>2</v>
      </c>
      <c r="H175" s="18">
        <v>3</v>
      </c>
      <c r="I175" s="19">
        <v>0</v>
      </c>
      <c r="J175" s="20">
        <v>0</v>
      </c>
      <c r="K175" s="21">
        <v>1</v>
      </c>
      <c r="L175" s="22">
        <v>0</v>
      </c>
      <c r="M175" s="34" t="s">
        <v>6163</v>
      </c>
      <c r="N175" s="34"/>
      <c r="O175" s="34"/>
      <c r="P175" s="34"/>
      <c r="Q175" s="34"/>
      <c r="R175" s="34"/>
    </row>
    <row r="176" spans="1:18" x14ac:dyDescent="0.3">
      <c r="A176" s="17" t="s">
        <v>2453</v>
      </c>
      <c r="B176" s="17" t="s">
        <v>2454</v>
      </c>
      <c r="C176" s="17" t="s">
        <v>2455</v>
      </c>
      <c r="D176" s="17" t="s">
        <v>1917</v>
      </c>
      <c r="E176" s="17" t="s">
        <v>2239</v>
      </c>
      <c r="F176" s="17" t="s">
        <v>2456</v>
      </c>
      <c r="G176" s="18">
        <v>2</v>
      </c>
      <c r="H176" s="18">
        <v>42</v>
      </c>
      <c r="I176" s="19">
        <v>0.5</v>
      </c>
      <c r="J176" s="20">
        <v>0.5</v>
      </c>
      <c r="K176" s="21">
        <v>0</v>
      </c>
      <c r="L176" s="22">
        <v>0</v>
      </c>
      <c r="M176" s="34" t="s">
        <v>6162</v>
      </c>
      <c r="N176" s="34"/>
      <c r="O176" s="34"/>
      <c r="P176" s="34"/>
      <c r="Q176" s="34"/>
      <c r="R176" s="34"/>
    </row>
    <row r="177" spans="1:18" x14ac:dyDescent="0.3">
      <c r="A177" s="17" t="s">
        <v>2457</v>
      </c>
      <c r="B177" s="17" t="s">
        <v>2458</v>
      </c>
      <c r="C177" s="17" t="s">
        <v>2459</v>
      </c>
      <c r="D177" s="17" t="s">
        <v>1890</v>
      </c>
      <c r="E177" s="17" t="s">
        <v>267</v>
      </c>
      <c r="F177" s="17" t="s">
        <v>2460</v>
      </c>
      <c r="G177" s="18">
        <v>2</v>
      </c>
      <c r="H177" s="18">
        <v>8</v>
      </c>
      <c r="I177" s="19">
        <v>0</v>
      </c>
      <c r="J177" s="20">
        <v>1</v>
      </c>
      <c r="K177" s="21">
        <v>0</v>
      </c>
      <c r="L177" s="22">
        <v>0</v>
      </c>
      <c r="M177" s="34" t="s">
        <v>6162</v>
      </c>
      <c r="N177" s="34"/>
      <c r="O177" s="34"/>
      <c r="P177" s="34"/>
      <c r="Q177" s="34"/>
      <c r="R177" s="34"/>
    </row>
    <row r="178" spans="1:18" x14ac:dyDescent="0.3">
      <c r="A178" s="17" t="s">
        <v>1354</v>
      </c>
      <c r="B178" s="17" t="s">
        <v>2461</v>
      </c>
      <c r="C178" s="17" t="s">
        <v>1894</v>
      </c>
      <c r="D178" s="17" t="s">
        <v>2370</v>
      </c>
      <c r="E178" s="17" t="s">
        <v>1318</v>
      </c>
      <c r="F178" s="17" t="s">
        <v>2462</v>
      </c>
      <c r="G178" s="18">
        <v>2</v>
      </c>
      <c r="H178" s="18">
        <v>5</v>
      </c>
      <c r="I178" s="19">
        <v>0</v>
      </c>
      <c r="J178" s="20">
        <v>0</v>
      </c>
      <c r="K178" s="21">
        <v>0</v>
      </c>
      <c r="L178" s="22">
        <v>1</v>
      </c>
      <c r="M178" s="34" t="s">
        <v>6161</v>
      </c>
      <c r="N178" s="34"/>
      <c r="O178" s="34"/>
      <c r="P178" s="34"/>
      <c r="Q178" s="34"/>
      <c r="R178" s="34"/>
    </row>
    <row r="179" spans="1:18" x14ac:dyDescent="0.3">
      <c r="A179" s="17" t="s">
        <v>2463</v>
      </c>
      <c r="B179" s="17" t="s">
        <v>2464</v>
      </c>
      <c r="C179" s="17" t="s">
        <v>2465</v>
      </c>
      <c r="D179" s="17" t="s">
        <v>1917</v>
      </c>
      <c r="E179" s="17" t="s">
        <v>277</v>
      </c>
      <c r="F179" s="17" t="s">
        <v>2466</v>
      </c>
      <c r="G179" s="18">
        <v>2</v>
      </c>
      <c r="H179" s="18">
        <v>6</v>
      </c>
      <c r="I179" s="19">
        <v>0</v>
      </c>
      <c r="J179" s="20">
        <v>1</v>
      </c>
      <c r="K179" s="21">
        <v>0</v>
      </c>
      <c r="L179" s="22">
        <v>0</v>
      </c>
      <c r="M179" s="34" t="s">
        <v>6165</v>
      </c>
      <c r="N179" s="34"/>
      <c r="O179" s="34"/>
      <c r="P179" s="34"/>
      <c r="Q179" s="34"/>
      <c r="R179" s="34"/>
    </row>
    <row r="180" spans="1:18" x14ac:dyDescent="0.3">
      <c r="A180" s="17" t="s">
        <v>2467</v>
      </c>
      <c r="B180" s="17" t="s">
        <v>2468</v>
      </c>
      <c r="C180" s="17" t="s">
        <v>2469</v>
      </c>
      <c r="D180" s="17" t="s">
        <v>1917</v>
      </c>
      <c r="E180" s="17" t="s">
        <v>1108</v>
      </c>
      <c r="F180" s="17" t="s">
        <v>2470</v>
      </c>
      <c r="G180" s="18">
        <v>2</v>
      </c>
      <c r="H180" s="18">
        <v>35</v>
      </c>
      <c r="I180" s="19">
        <v>0</v>
      </c>
      <c r="J180" s="20">
        <v>1</v>
      </c>
      <c r="K180" s="21">
        <v>0</v>
      </c>
      <c r="L180" s="22">
        <v>0</v>
      </c>
      <c r="M180" s="34" t="s">
        <v>6162</v>
      </c>
      <c r="N180" s="34"/>
      <c r="O180" s="34"/>
      <c r="P180" s="34"/>
      <c r="Q180" s="34"/>
      <c r="R180" s="34"/>
    </row>
    <row r="181" spans="1:18" x14ac:dyDescent="0.3">
      <c r="A181" s="17" t="s">
        <v>2471</v>
      </c>
      <c r="B181" s="17" t="s">
        <v>2472</v>
      </c>
      <c r="C181" s="17" t="s">
        <v>2473</v>
      </c>
      <c r="D181" s="17" t="s">
        <v>2474</v>
      </c>
      <c r="E181" s="17" t="s">
        <v>511</v>
      </c>
      <c r="F181" s="17" t="s">
        <v>2475</v>
      </c>
      <c r="G181" s="18">
        <v>2</v>
      </c>
      <c r="H181" s="18">
        <v>8</v>
      </c>
      <c r="I181" s="19">
        <v>0</v>
      </c>
      <c r="J181" s="20">
        <v>1</v>
      </c>
      <c r="K181" s="21">
        <v>0</v>
      </c>
      <c r="L181" s="22">
        <v>0</v>
      </c>
      <c r="M181" s="34" t="s">
        <v>6165</v>
      </c>
      <c r="N181" s="34"/>
      <c r="O181" s="34"/>
      <c r="P181" s="34"/>
      <c r="Q181" s="34"/>
      <c r="R181" s="34"/>
    </row>
    <row r="182" spans="1:18" x14ac:dyDescent="0.3">
      <c r="A182" s="17" t="s">
        <v>2476</v>
      </c>
      <c r="B182" s="17" t="s">
        <v>1871</v>
      </c>
      <c r="C182" s="17" t="s">
        <v>2477</v>
      </c>
      <c r="D182" s="17" t="s">
        <v>1873</v>
      </c>
      <c r="E182" s="17" t="s">
        <v>1874</v>
      </c>
      <c r="F182" s="17" t="s">
        <v>2478</v>
      </c>
      <c r="G182" s="18">
        <v>2</v>
      </c>
      <c r="H182" s="18">
        <v>7</v>
      </c>
      <c r="I182" s="19">
        <v>1</v>
      </c>
      <c r="J182" s="20">
        <v>0</v>
      </c>
      <c r="K182" s="21">
        <v>0</v>
      </c>
      <c r="L182" s="22">
        <v>0</v>
      </c>
      <c r="M182" s="34" t="s">
        <v>6162</v>
      </c>
      <c r="N182" s="34"/>
      <c r="O182" s="34"/>
      <c r="P182" s="34"/>
      <c r="Q182" s="34"/>
      <c r="R182" s="34"/>
    </row>
    <row r="183" spans="1:18" x14ac:dyDescent="0.3">
      <c r="A183" s="17" t="s">
        <v>2479</v>
      </c>
      <c r="B183" s="17" t="s">
        <v>2480</v>
      </c>
      <c r="C183" s="17" t="s">
        <v>2481</v>
      </c>
      <c r="D183" s="17" t="s">
        <v>2482</v>
      </c>
      <c r="E183" s="17" t="s">
        <v>570</v>
      </c>
      <c r="F183" s="17" t="s">
        <v>2483</v>
      </c>
      <c r="G183" s="18">
        <v>2</v>
      </c>
      <c r="H183" s="18">
        <v>6</v>
      </c>
      <c r="I183" s="19">
        <v>0</v>
      </c>
      <c r="J183" s="20">
        <v>1</v>
      </c>
      <c r="K183" s="21">
        <v>0</v>
      </c>
      <c r="L183" s="22">
        <v>0</v>
      </c>
      <c r="M183" s="34" t="s">
        <v>6165</v>
      </c>
      <c r="N183" s="34"/>
      <c r="O183" s="34"/>
      <c r="P183" s="34"/>
      <c r="Q183" s="34"/>
      <c r="R183" s="34"/>
    </row>
    <row r="184" spans="1:18" x14ac:dyDescent="0.3">
      <c r="A184" s="17" t="s">
        <v>2484</v>
      </c>
      <c r="B184" s="17" t="s">
        <v>2485</v>
      </c>
      <c r="C184" s="17" t="s">
        <v>2469</v>
      </c>
      <c r="D184" s="17" t="s">
        <v>1917</v>
      </c>
      <c r="E184" s="17" t="s">
        <v>1108</v>
      </c>
      <c r="F184" s="17" t="s">
        <v>2486</v>
      </c>
      <c r="G184" s="18">
        <v>2</v>
      </c>
      <c r="H184" s="18">
        <v>35</v>
      </c>
      <c r="I184" s="19">
        <v>0.5</v>
      </c>
      <c r="J184" s="20">
        <v>0.5</v>
      </c>
      <c r="K184" s="21">
        <v>0</v>
      </c>
      <c r="L184" s="22">
        <v>0</v>
      </c>
      <c r="M184" s="34" t="s">
        <v>6162</v>
      </c>
      <c r="N184" s="34"/>
      <c r="O184" s="34"/>
      <c r="P184" s="34"/>
      <c r="Q184" s="34"/>
      <c r="R184" s="34"/>
    </row>
    <row r="185" spans="1:18" x14ac:dyDescent="0.3">
      <c r="A185" s="17" t="s">
        <v>1689</v>
      </c>
      <c r="B185" s="17" t="s">
        <v>2487</v>
      </c>
      <c r="C185" s="17" t="s">
        <v>2488</v>
      </c>
      <c r="D185" s="17" t="s">
        <v>2021</v>
      </c>
      <c r="E185" s="17" t="s">
        <v>934</v>
      </c>
      <c r="F185" s="17" t="s">
        <v>2489</v>
      </c>
      <c r="G185" s="18">
        <v>2</v>
      </c>
      <c r="H185" s="18">
        <v>6</v>
      </c>
      <c r="I185" s="19">
        <v>0</v>
      </c>
      <c r="J185" s="20">
        <v>0</v>
      </c>
      <c r="K185" s="21">
        <v>0</v>
      </c>
      <c r="L185" s="22">
        <v>1</v>
      </c>
      <c r="M185" s="34" t="s">
        <v>6163</v>
      </c>
      <c r="N185" s="34"/>
      <c r="O185" s="34"/>
      <c r="P185" s="34"/>
      <c r="Q185" s="34"/>
      <c r="R185" s="34"/>
    </row>
    <row r="186" spans="1:18" x14ac:dyDescent="0.3">
      <c r="A186" s="17" t="s">
        <v>2490</v>
      </c>
      <c r="B186" s="17" t="s">
        <v>2491</v>
      </c>
      <c r="C186" s="17" t="s">
        <v>2492</v>
      </c>
      <c r="D186" s="17" t="s">
        <v>1850</v>
      </c>
      <c r="E186" s="17" t="s">
        <v>411</v>
      </c>
      <c r="F186" s="17" t="s">
        <v>2493</v>
      </c>
      <c r="G186" s="18">
        <v>2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34" t="s">
        <v>6165</v>
      </c>
      <c r="N186" s="34"/>
      <c r="O186" s="34"/>
      <c r="P186" s="34"/>
      <c r="Q186" s="34"/>
      <c r="R186" s="34"/>
    </row>
    <row r="187" spans="1:18" x14ac:dyDescent="0.3">
      <c r="A187" s="17" t="s">
        <v>2494</v>
      </c>
      <c r="B187" s="17" t="s">
        <v>2495</v>
      </c>
      <c r="C187" s="17" t="s">
        <v>2496</v>
      </c>
      <c r="D187" s="17" t="s">
        <v>2051</v>
      </c>
      <c r="E187" s="17" t="s">
        <v>2072</v>
      </c>
      <c r="F187" s="17" t="s">
        <v>2497</v>
      </c>
      <c r="G187" s="18">
        <v>2</v>
      </c>
      <c r="H187" s="18">
        <v>11</v>
      </c>
      <c r="I187" s="19">
        <v>1</v>
      </c>
      <c r="J187" s="20">
        <v>0</v>
      </c>
      <c r="K187" s="21">
        <v>0</v>
      </c>
      <c r="L187" s="22">
        <v>0</v>
      </c>
      <c r="M187" s="34" t="s">
        <v>6162</v>
      </c>
      <c r="N187" s="34"/>
      <c r="O187" s="34"/>
      <c r="P187" s="34"/>
      <c r="Q187" s="34"/>
      <c r="R187" s="34"/>
    </row>
    <row r="188" spans="1:18" x14ac:dyDescent="0.3">
      <c r="A188" s="17" t="s">
        <v>2498</v>
      </c>
      <c r="B188" s="17" t="s">
        <v>2499</v>
      </c>
      <c r="C188" s="17" t="s">
        <v>2500</v>
      </c>
      <c r="D188" s="17" t="s">
        <v>2071</v>
      </c>
      <c r="E188" s="17" t="s">
        <v>1821</v>
      </c>
      <c r="F188" s="17" t="s">
        <v>2501</v>
      </c>
      <c r="G188" s="18">
        <v>2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34" t="s">
        <v>6166</v>
      </c>
      <c r="N188" s="34"/>
      <c r="O188" s="34"/>
      <c r="P188" s="34"/>
      <c r="Q188" s="34"/>
      <c r="R188" s="34"/>
    </row>
    <row r="189" spans="1:18" x14ac:dyDescent="0.3">
      <c r="A189" s="17" t="s">
        <v>2502</v>
      </c>
      <c r="B189" s="17" t="s">
        <v>2503</v>
      </c>
      <c r="C189" s="17" t="s">
        <v>2504</v>
      </c>
      <c r="D189" s="17" t="s">
        <v>2051</v>
      </c>
      <c r="E189" s="17" t="s">
        <v>411</v>
      </c>
      <c r="F189" s="17" t="s">
        <v>2505</v>
      </c>
      <c r="G189" s="18">
        <v>2</v>
      </c>
      <c r="H189" s="18">
        <v>8</v>
      </c>
      <c r="I189" s="19">
        <v>0</v>
      </c>
      <c r="J189" s="20">
        <v>1</v>
      </c>
      <c r="K189" s="21">
        <v>0</v>
      </c>
      <c r="L189" s="22">
        <v>0</v>
      </c>
      <c r="M189" s="34" t="s">
        <v>6166</v>
      </c>
      <c r="N189" s="34"/>
      <c r="O189" s="34"/>
      <c r="P189" s="34"/>
      <c r="Q189" s="34"/>
      <c r="R189" s="34"/>
    </row>
    <row r="190" spans="1:18" x14ac:dyDescent="0.3">
      <c r="A190" s="17" t="s">
        <v>2506</v>
      </c>
      <c r="B190" s="17" t="s">
        <v>2507</v>
      </c>
      <c r="C190" s="17" t="s">
        <v>2508</v>
      </c>
      <c r="D190" s="17" t="s">
        <v>2175</v>
      </c>
      <c r="E190" s="17" t="s">
        <v>2072</v>
      </c>
      <c r="F190" s="17" t="s">
        <v>2509</v>
      </c>
      <c r="G190" s="18">
        <v>2</v>
      </c>
      <c r="H190" s="18">
        <v>2</v>
      </c>
      <c r="I190" s="19">
        <v>1</v>
      </c>
      <c r="J190" s="20">
        <v>0</v>
      </c>
      <c r="K190" s="21">
        <v>0</v>
      </c>
      <c r="L190" s="22">
        <v>0</v>
      </c>
      <c r="M190" s="34" t="s">
        <v>6162</v>
      </c>
      <c r="N190" s="34"/>
      <c r="O190" s="34"/>
      <c r="P190" s="34"/>
      <c r="Q190" s="34"/>
      <c r="R190" s="34"/>
    </row>
    <row r="191" spans="1:18" x14ac:dyDescent="0.3">
      <c r="A191" s="17" t="s">
        <v>2510</v>
      </c>
      <c r="B191" s="17" t="s">
        <v>2511</v>
      </c>
      <c r="C191" s="17" t="s">
        <v>2512</v>
      </c>
      <c r="D191" s="17" t="s">
        <v>2304</v>
      </c>
      <c r="E191" s="17" t="s">
        <v>511</v>
      </c>
      <c r="F191" s="17" t="s">
        <v>2513</v>
      </c>
      <c r="G191" s="18">
        <v>2</v>
      </c>
      <c r="H191" s="18">
        <v>4</v>
      </c>
      <c r="I191" s="19">
        <v>0.5</v>
      </c>
      <c r="J191" s="20">
        <v>0.5</v>
      </c>
      <c r="K191" s="21">
        <v>0</v>
      </c>
      <c r="L191" s="22">
        <v>0</v>
      </c>
      <c r="M191" s="34" t="s">
        <v>6162</v>
      </c>
      <c r="N191" s="34"/>
      <c r="O191" s="34"/>
      <c r="P191" s="34"/>
      <c r="Q191" s="34"/>
      <c r="R191" s="34"/>
    </row>
    <row r="192" spans="1:18" x14ac:dyDescent="0.3">
      <c r="A192" s="17" t="s">
        <v>412</v>
      </c>
      <c r="B192" s="17" t="s">
        <v>410</v>
      </c>
      <c r="C192" s="17" t="s">
        <v>2514</v>
      </c>
      <c r="D192" s="17" t="s">
        <v>1890</v>
      </c>
      <c r="E192" s="17" t="s">
        <v>411</v>
      </c>
      <c r="F192" s="17" t="s">
        <v>2515</v>
      </c>
      <c r="G192" s="18">
        <v>2</v>
      </c>
      <c r="H192" s="18">
        <v>2</v>
      </c>
      <c r="I192" s="19">
        <v>0</v>
      </c>
      <c r="J192" s="20">
        <v>0</v>
      </c>
      <c r="K192" s="21">
        <v>1</v>
      </c>
      <c r="L192" s="22">
        <v>0</v>
      </c>
      <c r="M192" s="34" t="s">
        <v>6163</v>
      </c>
      <c r="N192" s="34"/>
      <c r="O192" s="34"/>
      <c r="P192" s="34"/>
      <c r="Q192" s="34"/>
      <c r="R192" s="34"/>
    </row>
    <row r="193" spans="1:18" x14ac:dyDescent="0.3">
      <c r="A193" s="17" t="s">
        <v>2516</v>
      </c>
      <c r="B193" s="17" t="s">
        <v>2517</v>
      </c>
      <c r="C193" s="17" t="s">
        <v>1894</v>
      </c>
      <c r="D193" s="17" t="s">
        <v>2518</v>
      </c>
      <c r="E193" s="17" t="s">
        <v>1414</v>
      </c>
      <c r="F193" s="17" t="s">
        <v>2519</v>
      </c>
      <c r="G193" s="18">
        <v>2</v>
      </c>
      <c r="H193" s="18">
        <v>2</v>
      </c>
      <c r="I193" s="19">
        <v>0</v>
      </c>
      <c r="J193" s="20">
        <v>1</v>
      </c>
      <c r="K193" s="21">
        <v>0</v>
      </c>
      <c r="L193" s="22">
        <v>0</v>
      </c>
      <c r="M193" s="34" t="s">
        <v>6165</v>
      </c>
      <c r="N193" s="34"/>
      <c r="O193" s="34"/>
      <c r="P193" s="34"/>
      <c r="Q193" s="34"/>
      <c r="R193" s="34"/>
    </row>
    <row r="194" spans="1:18" x14ac:dyDescent="0.3">
      <c r="A194" s="17" t="s">
        <v>2520</v>
      </c>
      <c r="B194" s="17" t="s">
        <v>2521</v>
      </c>
      <c r="C194" s="17" t="s">
        <v>2522</v>
      </c>
      <c r="D194" s="17" t="s">
        <v>1890</v>
      </c>
      <c r="E194" s="17" t="s">
        <v>411</v>
      </c>
      <c r="F194" s="17" t="s">
        <v>2523</v>
      </c>
      <c r="G194" s="18">
        <v>2</v>
      </c>
      <c r="H194" s="18">
        <v>2</v>
      </c>
      <c r="I194" s="19">
        <v>0</v>
      </c>
      <c r="J194" s="20">
        <v>1</v>
      </c>
      <c r="K194" s="21">
        <v>0</v>
      </c>
      <c r="L194" s="22">
        <v>0</v>
      </c>
      <c r="M194" s="34" t="s">
        <v>6165</v>
      </c>
      <c r="N194" s="34"/>
      <c r="O194" s="34"/>
      <c r="P194" s="34"/>
      <c r="Q194" s="34"/>
      <c r="R194" s="34"/>
    </row>
    <row r="195" spans="1:18" x14ac:dyDescent="0.3">
      <c r="A195" s="17" t="s">
        <v>2524</v>
      </c>
      <c r="B195" s="17" t="s">
        <v>2525</v>
      </c>
      <c r="C195" s="17" t="s">
        <v>1894</v>
      </c>
      <c r="D195" s="17" t="s">
        <v>2526</v>
      </c>
      <c r="E195" s="17" t="s">
        <v>537</v>
      </c>
      <c r="F195" s="17" t="s">
        <v>2527</v>
      </c>
      <c r="G195" s="18">
        <v>2</v>
      </c>
      <c r="H195" s="18">
        <v>6</v>
      </c>
      <c r="I195" s="19">
        <v>0</v>
      </c>
      <c r="J195" s="20">
        <v>1</v>
      </c>
      <c r="K195" s="21">
        <v>0</v>
      </c>
      <c r="L195" s="22">
        <v>0</v>
      </c>
      <c r="M195" s="34" t="s">
        <v>6165</v>
      </c>
      <c r="N195" s="34"/>
      <c r="O195" s="34"/>
      <c r="P195" s="34"/>
      <c r="Q195" s="34"/>
      <c r="R195" s="34"/>
    </row>
    <row r="196" spans="1:18" x14ac:dyDescent="0.3">
      <c r="A196" s="17" t="s">
        <v>1196</v>
      </c>
      <c r="B196" s="17" t="s">
        <v>2528</v>
      </c>
      <c r="C196" s="17" t="s">
        <v>2529</v>
      </c>
      <c r="D196" s="17" t="s">
        <v>1868</v>
      </c>
      <c r="E196" s="17" t="s">
        <v>411</v>
      </c>
      <c r="F196" s="17" t="s">
        <v>2530</v>
      </c>
      <c r="G196" s="18">
        <v>2</v>
      </c>
      <c r="H196" s="18">
        <v>2</v>
      </c>
      <c r="I196" s="19">
        <v>0</v>
      </c>
      <c r="J196" s="20">
        <v>0</v>
      </c>
      <c r="K196" s="21">
        <v>1</v>
      </c>
      <c r="L196" s="22">
        <v>0</v>
      </c>
      <c r="M196" s="34" t="s">
        <v>6163</v>
      </c>
      <c r="N196" s="34"/>
      <c r="O196" s="34"/>
      <c r="P196" s="34"/>
      <c r="Q196" s="34"/>
      <c r="R196" s="34"/>
    </row>
    <row r="197" spans="1:18" x14ac:dyDescent="0.3">
      <c r="A197" s="17" t="s">
        <v>2531</v>
      </c>
      <c r="B197" s="17" t="s">
        <v>2532</v>
      </c>
      <c r="C197" s="17" t="s">
        <v>1884</v>
      </c>
      <c r="D197" s="17" t="s">
        <v>2341</v>
      </c>
      <c r="E197" s="17" t="s">
        <v>277</v>
      </c>
      <c r="F197" s="17" t="s">
        <v>2533</v>
      </c>
      <c r="G197" s="18">
        <v>2</v>
      </c>
      <c r="H197" s="18">
        <v>6</v>
      </c>
      <c r="I197" s="19">
        <v>0</v>
      </c>
      <c r="J197" s="20">
        <v>1</v>
      </c>
      <c r="K197" s="21">
        <v>0</v>
      </c>
      <c r="L197" s="22">
        <v>0</v>
      </c>
      <c r="M197" s="34" t="s">
        <v>6162</v>
      </c>
      <c r="N197" s="34"/>
      <c r="O197" s="34"/>
      <c r="P197" s="34"/>
      <c r="Q197" s="34"/>
      <c r="R197" s="34"/>
    </row>
    <row r="198" spans="1:18" x14ac:dyDescent="0.3">
      <c r="A198" s="17" t="s">
        <v>1342</v>
      </c>
      <c r="B198" s="17" t="s">
        <v>2534</v>
      </c>
      <c r="C198" s="17" t="s">
        <v>1894</v>
      </c>
      <c r="D198" s="17" t="s">
        <v>1917</v>
      </c>
      <c r="E198" s="17" t="s">
        <v>1318</v>
      </c>
      <c r="F198" s="17" t="s">
        <v>2535</v>
      </c>
      <c r="G198" s="18">
        <v>2</v>
      </c>
      <c r="H198" s="18">
        <v>13</v>
      </c>
      <c r="I198" s="19">
        <v>0</v>
      </c>
      <c r="J198" s="20">
        <v>0</v>
      </c>
      <c r="K198" s="21">
        <v>0</v>
      </c>
      <c r="L198" s="22">
        <v>1</v>
      </c>
      <c r="M198" s="34" t="s">
        <v>6161</v>
      </c>
      <c r="N198" s="34"/>
      <c r="O198" s="34"/>
      <c r="P198" s="34"/>
      <c r="Q198" s="34"/>
      <c r="R198" s="34"/>
    </row>
    <row r="199" spans="1:18" x14ac:dyDescent="0.3">
      <c r="A199" s="17" t="s">
        <v>2536</v>
      </c>
      <c r="B199" s="17" t="s">
        <v>2537</v>
      </c>
      <c r="C199" s="17" t="s">
        <v>2538</v>
      </c>
      <c r="D199" s="17" t="s">
        <v>2539</v>
      </c>
      <c r="E199" s="17" t="s">
        <v>411</v>
      </c>
      <c r="F199" s="17" t="s">
        <v>2540</v>
      </c>
      <c r="G199" s="18">
        <v>2</v>
      </c>
      <c r="H199" s="18">
        <v>3</v>
      </c>
      <c r="I199" s="19">
        <v>0.5</v>
      </c>
      <c r="J199" s="20">
        <v>0.5</v>
      </c>
      <c r="K199" s="21">
        <v>0</v>
      </c>
      <c r="L199" s="22">
        <v>0</v>
      </c>
      <c r="M199" s="34" t="s">
        <v>6162</v>
      </c>
      <c r="N199" s="34"/>
      <c r="O199" s="34"/>
      <c r="P199" s="34"/>
      <c r="Q199" s="34"/>
      <c r="R199" s="34"/>
    </row>
    <row r="200" spans="1:18" x14ac:dyDescent="0.3">
      <c r="A200" s="17" t="s">
        <v>2541</v>
      </c>
      <c r="B200" s="17" t="s">
        <v>2542</v>
      </c>
      <c r="C200" s="17" t="s">
        <v>2543</v>
      </c>
      <c r="D200" s="17" t="s">
        <v>2051</v>
      </c>
      <c r="E200" s="17" t="s">
        <v>2544</v>
      </c>
      <c r="F200" s="17" t="s">
        <v>2545</v>
      </c>
      <c r="G200" s="18">
        <v>2</v>
      </c>
      <c r="H200" s="18">
        <v>3</v>
      </c>
      <c r="I200" s="19">
        <v>1</v>
      </c>
      <c r="J200" s="20">
        <v>0</v>
      </c>
      <c r="K200" s="21">
        <v>0</v>
      </c>
      <c r="L200" s="22">
        <v>0</v>
      </c>
      <c r="M200" s="34" t="s">
        <v>6162</v>
      </c>
      <c r="N200" s="34"/>
      <c r="O200" s="34"/>
      <c r="P200" s="34"/>
      <c r="Q200" s="34"/>
      <c r="R200" s="34"/>
    </row>
    <row r="201" spans="1:18" x14ac:dyDescent="0.3">
      <c r="A201" s="17" t="s">
        <v>2546</v>
      </c>
      <c r="B201" s="17" t="s">
        <v>2547</v>
      </c>
      <c r="C201" s="17" t="s">
        <v>1857</v>
      </c>
      <c r="D201" s="17" t="s">
        <v>2411</v>
      </c>
      <c r="E201" s="17" t="s">
        <v>411</v>
      </c>
      <c r="F201" s="17" t="s">
        <v>2548</v>
      </c>
      <c r="G201" s="18">
        <v>2</v>
      </c>
      <c r="H201" s="18">
        <v>50</v>
      </c>
      <c r="I201" s="19">
        <v>0</v>
      </c>
      <c r="J201" s="20">
        <v>1</v>
      </c>
      <c r="K201" s="21">
        <v>0</v>
      </c>
      <c r="L201" s="22">
        <v>0</v>
      </c>
      <c r="M201" s="34" t="s">
        <v>6162</v>
      </c>
      <c r="N201" s="34"/>
      <c r="O201" s="34"/>
      <c r="P201" s="34"/>
      <c r="Q201" s="34"/>
      <c r="R201" s="34"/>
    </row>
    <row r="202" spans="1:18" x14ac:dyDescent="0.3">
      <c r="A202" s="17" t="s">
        <v>2549</v>
      </c>
      <c r="B202" s="17" t="s">
        <v>2550</v>
      </c>
      <c r="C202" s="17" t="s">
        <v>2551</v>
      </c>
      <c r="D202" s="17" t="s">
        <v>1863</v>
      </c>
      <c r="E202" s="17" t="s">
        <v>382</v>
      </c>
      <c r="F202" s="17" t="s">
        <v>2552</v>
      </c>
      <c r="G202" s="18">
        <v>2</v>
      </c>
      <c r="H202" s="18">
        <v>3</v>
      </c>
      <c r="I202" s="19">
        <v>0</v>
      </c>
      <c r="J202" s="20">
        <v>1</v>
      </c>
      <c r="K202" s="21">
        <v>0</v>
      </c>
      <c r="L202" s="22">
        <v>0</v>
      </c>
      <c r="M202" s="34" t="s">
        <v>6165</v>
      </c>
      <c r="N202" s="34"/>
      <c r="O202" s="34"/>
      <c r="P202" s="34"/>
      <c r="Q202" s="34"/>
      <c r="R202" s="34"/>
    </row>
    <row r="203" spans="1:18" x14ac:dyDescent="0.3">
      <c r="A203" s="17" t="s">
        <v>2553</v>
      </c>
      <c r="B203" s="17" t="s">
        <v>2554</v>
      </c>
      <c r="C203" s="17" t="s">
        <v>2555</v>
      </c>
      <c r="D203" s="17" t="s">
        <v>2344</v>
      </c>
      <c r="E203" s="17" t="s">
        <v>411</v>
      </c>
      <c r="F203" s="17" t="s">
        <v>2556</v>
      </c>
      <c r="G203" s="18">
        <v>2</v>
      </c>
      <c r="H203" s="18">
        <v>11</v>
      </c>
      <c r="I203" s="19">
        <v>0.5</v>
      </c>
      <c r="J203" s="20">
        <v>0.5</v>
      </c>
      <c r="K203" s="21">
        <v>0</v>
      </c>
      <c r="L203" s="22">
        <v>0</v>
      </c>
      <c r="M203" s="34" t="s">
        <v>6162</v>
      </c>
      <c r="N203" s="34"/>
      <c r="O203" s="34"/>
      <c r="P203" s="34"/>
      <c r="Q203" s="34"/>
      <c r="R203" s="34"/>
    </row>
    <row r="204" spans="1:18" x14ac:dyDescent="0.3">
      <c r="A204" s="17" t="s">
        <v>2557</v>
      </c>
      <c r="B204" s="17" t="s">
        <v>2558</v>
      </c>
      <c r="C204" s="17" t="s">
        <v>1988</v>
      </c>
      <c r="D204" s="17" t="s">
        <v>1984</v>
      </c>
      <c r="E204" s="17" t="s">
        <v>397</v>
      </c>
      <c r="F204" s="17" t="s">
        <v>2559</v>
      </c>
      <c r="G204" s="18">
        <v>2</v>
      </c>
      <c r="H204" s="18">
        <v>5</v>
      </c>
      <c r="I204" s="19">
        <v>0</v>
      </c>
      <c r="J204" s="20">
        <v>1</v>
      </c>
      <c r="K204" s="21">
        <v>0</v>
      </c>
      <c r="L204" s="22">
        <v>0</v>
      </c>
      <c r="M204" s="34" t="s">
        <v>6165</v>
      </c>
      <c r="N204" s="34"/>
      <c r="O204" s="34"/>
      <c r="P204" s="34"/>
      <c r="Q204" s="34"/>
      <c r="R204" s="34"/>
    </row>
    <row r="205" spans="1:18" x14ac:dyDescent="0.3">
      <c r="A205" s="17" t="s">
        <v>2560</v>
      </c>
      <c r="B205" s="17" t="s">
        <v>2561</v>
      </c>
      <c r="C205" s="17" t="s">
        <v>2562</v>
      </c>
      <c r="D205" s="17" t="s">
        <v>2563</v>
      </c>
      <c r="E205" s="17" t="s">
        <v>411</v>
      </c>
      <c r="F205" s="17" t="s">
        <v>2564</v>
      </c>
      <c r="G205" s="18">
        <v>2</v>
      </c>
      <c r="H205" s="18">
        <v>2</v>
      </c>
      <c r="I205" s="19">
        <v>0</v>
      </c>
      <c r="J205" s="20">
        <v>1</v>
      </c>
      <c r="K205" s="21">
        <v>0</v>
      </c>
      <c r="L205" s="22">
        <v>0</v>
      </c>
      <c r="M205" s="34" t="s">
        <v>6165</v>
      </c>
      <c r="N205" s="34"/>
      <c r="O205" s="34"/>
      <c r="P205" s="34"/>
      <c r="Q205" s="34"/>
      <c r="R205" s="34"/>
    </row>
    <row r="206" spans="1:18" x14ac:dyDescent="0.3">
      <c r="A206" s="17" t="s">
        <v>1713</v>
      </c>
      <c r="B206" s="17" t="s">
        <v>2565</v>
      </c>
      <c r="C206" s="17" t="s">
        <v>1894</v>
      </c>
      <c r="D206" s="17" t="s">
        <v>1917</v>
      </c>
      <c r="E206" s="17" t="s">
        <v>1715</v>
      </c>
      <c r="F206" s="17" t="s">
        <v>2566</v>
      </c>
      <c r="G206" s="18">
        <v>2</v>
      </c>
      <c r="H206" s="18">
        <v>5</v>
      </c>
      <c r="I206" s="19">
        <v>0</v>
      </c>
      <c r="J206" s="20">
        <v>0</v>
      </c>
      <c r="K206" s="21">
        <v>0</v>
      </c>
      <c r="L206" s="22">
        <v>1</v>
      </c>
      <c r="M206" s="34" t="s">
        <v>6163</v>
      </c>
      <c r="N206" s="34"/>
      <c r="O206" s="34"/>
      <c r="P206" s="34"/>
      <c r="Q206" s="34"/>
      <c r="R206" s="34"/>
    </row>
    <row r="207" spans="1:18" x14ac:dyDescent="0.3">
      <c r="A207" s="17" t="s">
        <v>641</v>
      </c>
      <c r="B207" s="17" t="s">
        <v>2567</v>
      </c>
      <c r="C207" s="17" t="s">
        <v>2568</v>
      </c>
      <c r="D207" s="17" t="s">
        <v>1850</v>
      </c>
      <c r="E207" s="17" t="s">
        <v>362</v>
      </c>
      <c r="F207" s="17" t="s">
        <v>2569</v>
      </c>
      <c r="G207" s="18">
        <v>2</v>
      </c>
      <c r="H207" s="18">
        <v>4</v>
      </c>
      <c r="I207" s="19">
        <v>0</v>
      </c>
      <c r="J207" s="20">
        <v>0</v>
      </c>
      <c r="K207" s="21">
        <v>1</v>
      </c>
      <c r="L207" s="22">
        <v>0</v>
      </c>
      <c r="M207" s="34" t="s">
        <v>6163</v>
      </c>
      <c r="N207" s="34"/>
      <c r="O207" s="34"/>
      <c r="P207" s="34"/>
      <c r="Q207" s="34"/>
      <c r="R207" s="34"/>
    </row>
    <row r="208" spans="1:18" x14ac:dyDescent="0.3">
      <c r="A208" s="17" t="s">
        <v>2570</v>
      </c>
      <c r="B208" s="17" t="s">
        <v>2571</v>
      </c>
      <c r="C208" s="17" t="s">
        <v>2572</v>
      </c>
      <c r="D208" s="17" t="s">
        <v>2021</v>
      </c>
      <c r="E208" s="17" t="s">
        <v>267</v>
      </c>
      <c r="F208" s="17" t="s">
        <v>2573</v>
      </c>
      <c r="G208" s="18">
        <v>2</v>
      </c>
      <c r="H208" s="18">
        <v>6</v>
      </c>
      <c r="I208" s="19">
        <v>0</v>
      </c>
      <c r="J208" s="20">
        <v>1</v>
      </c>
      <c r="K208" s="21">
        <v>0</v>
      </c>
      <c r="L208" s="22">
        <v>0</v>
      </c>
      <c r="M208" s="34" t="s">
        <v>6165</v>
      </c>
      <c r="N208" s="34"/>
      <c r="O208" s="34"/>
      <c r="P208" s="34"/>
      <c r="Q208" s="34"/>
      <c r="R208" s="34"/>
    </row>
    <row r="209" spans="1:18" x14ac:dyDescent="0.3">
      <c r="A209" s="17" t="s">
        <v>2574</v>
      </c>
      <c r="B209" s="17" t="s">
        <v>2575</v>
      </c>
      <c r="C209" s="17" t="s">
        <v>2576</v>
      </c>
      <c r="D209" s="17" t="s">
        <v>2051</v>
      </c>
      <c r="E209" s="17" t="s">
        <v>347</v>
      </c>
      <c r="F209" s="17" t="s">
        <v>2577</v>
      </c>
      <c r="G209" s="18">
        <v>2</v>
      </c>
      <c r="H209" s="18">
        <v>30</v>
      </c>
      <c r="I209" s="19">
        <v>0</v>
      </c>
      <c r="J209" s="20">
        <v>1</v>
      </c>
      <c r="K209" s="21">
        <v>0</v>
      </c>
      <c r="L209" s="22">
        <v>0</v>
      </c>
      <c r="M209" s="34" t="s">
        <v>6162</v>
      </c>
      <c r="N209" s="34"/>
      <c r="O209" s="34"/>
      <c r="P209" s="34"/>
      <c r="Q209" s="34"/>
      <c r="R209" s="34"/>
    </row>
    <row r="210" spans="1:18" x14ac:dyDescent="0.3">
      <c r="A210" s="17" t="s">
        <v>2578</v>
      </c>
      <c r="B210" s="17" t="s">
        <v>2579</v>
      </c>
      <c r="C210" s="17" t="s">
        <v>2580</v>
      </c>
      <c r="D210" s="17" t="s">
        <v>2526</v>
      </c>
      <c r="E210" s="17" t="s">
        <v>475</v>
      </c>
      <c r="F210" s="17" t="s">
        <v>2581</v>
      </c>
      <c r="G210" s="18">
        <v>2</v>
      </c>
      <c r="H210" s="18">
        <v>3</v>
      </c>
      <c r="I210" s="19">
        <v>0.5</v>
      </c>
      <c r="J210" s="20">
        <v>0.5</v>
      </c>
      <c r="K210" s="21">
        <v>0</v>
      </c>
      <c r="L210" s="22">
        <v>0</v>
      </c>
      <c r="M210" s="34" t="s">
        <v>6162</v>
      </c>
      <c r="N210" s="34"/>
      <c r="O210" s="34"/>
      <c r="P210" s="34"/>
      <c r="Q210" s="34"/>
      <c r="R210" s="34"/>
    </row>
    <row r="211" spans="1:18" x14ac:dyDescent="0.3">
      <c r="A211" s="17" t="s">
        <v>2582</v>
      </c>
      <c r="B211" s="17" t="s">
        <v>2583</v>
      </c>
      <c r="C211" s="17" t="s">
        <v>2584</v>
      </c>
      <c r="D211" s="17" t="s">
        <v>2585</v>
      </c>
      <c r="E211" s="17" t="s">
        <v>411</v>
      </c>
      <c r="F211" s="17" t="s">
        <v>2586</v>
      </c>
      <c r="G211" s="18">
        <v>2</v>
      </c>
      <c r="H211" s="18">
        <v>3</v>
      </c>
      <c r="I211" s="19">
        <v>0</v>
      </c>
      <c r="J211" s="20">
        <v>1</v>
      </c>
      <c r="K211" s="21">
        <v>0</v>
      </c>
      <c r="L211" s="22">
        <v>0</v>
      </c>
      <c r="M211" s="34" t="s">
        <v>6162</v>
      </c>
      <c r="N211" s="34"/>
      <c r="O211" s="34"/>
      <c r="P211" s="34"/>
      <c r="Q211" s="34"/>
      <c r="R211" s="34"/>
    </row>
    <row r="212" spans="1:18" x14ac:dyDescent="0.3">
      <c r="A212" s="17" t="s">
        <v>2587</v>
      </c>
      <c r="B212" s="17" t="s">
        <v>2588</v>
      </c>
      <c r="C212" s="17" t="s">
        <v>2589</v>
      </c>
      <c r="D212" s="17" t="s">
        <v>1873</v>
      </c>
      <c r="E212" s="17" t="s">
        <v>1874</v>
      </c>
      <c r="F212" s="17" t="s">
        <v>2590</v>
      </c>
      <c r="G212" s="18">
        <v>2</v>
      </c>
      <c r="H212" s="18">
        <v>12</v>
      </c>
      <c r="I212" s="19">
        <v>0</v>
      </c>
      <c r="J212" s="20">
        <v>1</v>
      </c>
      <c r="K212" s="21">
        <v>0</v>
      </c>
      <c r="L212" s="22">
        <v>0</v>
      </c>
      <c r="M212" s="34" t="s">
        <v>6165</v>
      </c>
      <c r="N212" s="34"/>
      <c r="O212" s="34"/>
      <c r="P212" s="34"/>
      <c r="Q212" s="34"/>
      <c r="R212" s="34"/>
    </row>
    <row r="213" spans="1:18" x14ac:dyDescent="0.3">
      <c r="A213" s="17" t="s">
        <v>1603</v>
      </c>
      <c r="B213" s="17" t="s">
        <v>2591</v>
      </c>
      <c r="C213" s="17" t="s">
        <v>1942</v>
      </c>
      <c r="D213" s="17" t="s">
        <v>2021</v>
      </c>
      <c r="E213" s="17" t="s">
        <v>934</v>
      </c>
      <c r="F213" s="17" t="s">
        <v>2592</v>
      </c>
      <c r="G213" s="18">
        <v>2</v>
      </c>
      <c r="H213" s="18">
        <v>2</v>
      </c>
      <c r="I213" s="19">
        <v>0</v>
      </c>
      <c r="J213" s="20">
        <v>0</v>
      </c>
      <c r="K213" s="21">
        <v>0</v>
      </c>
      <c r="L213" s="22">
        <v>1</v>
      </c>
      <c r="M213" s="34" t="s">
        <v>6163</v>
      </c>
      <c r="N213" s="34"/>
      <c r="O213" s="34"/>
      <c r="P213" s="34"/>
      <c r="Q213" s="34"/>
      <c r="R213" s="34"/>
    </row>
    <row r="214" spans="1:18" x14ac:dyDescent="0.3">
      <c r="A214" s="17" t="s">
        <v>302</v>
      </c>
      <c r="B214" s="17" t="s">
        <v>2593</v>
      </c>
      <c r="C214" s="17" t="s">
        <v>1894</v>
      </c>
      <c r="D214" s="17" t="s">
        <v>2594</v>
      </c>
      <c r="E214" s="17" t="s">
        <v>305</v>
      </c>
      <c r="F214" s="17" t="s">
        <v>2595</v>
      </c>
      <c r="G214" s="18">
        <v>2</v>
      </c>
      <c r="H214" s="18">
        <v>3</v>
      </c>
      <c r="I214" s="19">
        <v>0</v>
      </c>
      <c r="J214" s="20">
        <v>0</v>
      </c>
      <c r="K214" s="21">
        <v>1</v>
      </c>
      <c r="L214" s="22">
        <v>0</v>
      </c>
      <c r="M214" s="34" t="s">
        <v>6163</v>
      </c>
      <c r="N214" s="34"/>
      <c r="O214" s="34"/>
      <c r="P214" s="34"/>
      <c r="Q214" s="34"/>
      <c r="R214" s="34"/>
    </row>
    <row r="215" spans="1:18" x14ac:dyDescent="0.3">
      <c r="A215" s="17" t="s">
        <v>2596</v>
      </c>
      <c r="B215" s="17" t="s">
        <v>2137</v>
      </c>
      <c r="C215" s="17" t="s">
        <v>1942</v>
      </c>
      <c r="D215" s="17" t="s">
        <v>1890</v>
      </c>
      <c r="E215" s="17" t="s">
        <v>411</v>
      </c>
      <c r="F215" s="17" t="s">
        <v>2597</v>
      </c>
      <c r="G215" s="18">
        <v>2</v>
      </c>
      <c r="H215" s="18">
        <v>6</v>
      </c>
      <c r="I215" s="19">
        <v>0</v>
      </c>
      <c r="J215" s="20">
        <v>1</v>
      </c>
      <c r="K215" s="21">
        <v>0</v>
      </c>
      <c r="L215" s="22">
        <v>0</v>
      </c>
      <c r="M215" s="34" t="s">
        <v>6165</v>
      </c>
      <c r="N215" s="34"/>
      <c r="O215" s="34"/>
      <c r="P215" s="34"/>
      <c r="Q215" s="34"/>
      <c r="R215" s="34"/>
    </row>
    <row r="216" spans="1:18" x14ac:dyDescent="0.3">
      <c r="A216" s="17" t="s">
        <v>2598</v>
      </c>
      <c r="B216" s="17" t="s">
        <v>2599</v>
      </c>
      <c r="C216" s="17" t="s">
        <v>1894</v>
      </c>
      <c r="D216" s="17" t="s">
        <v>2600</v>
      </c>
      <c r="E216" s="17" t="s">
        <v>277</v>
      </c>
      <c r="F216" s="17" t="s">
        <v>2601</v>
      </c>
      <c r="G216" s="18">
        <v>2</v>
      </c>
      <c r="H216" s="18">
        <v>3</v>
      </c>
      <c r="I216" s="19">
        <v>0</v>
      </c>
      <c r="J216" s="20">
        <v>1</v>
      </c>
      <c r="K216" s="21">
        <v>0</v>
      </c>
      <c r="L216" s="22">
        <v>0</v>
      </c>
      <c r="M216" s="34" t="s">
        <v>6165</v>
      </c>
      <c r="N216" s="34"/>
      <c r="O216" s="34"/>
      <c r="P216" s="34"/>
      <c r="Q216" s="34"/>
      <c r="R216" s="34"/>
    </row>
    <row r="217" spans="1:18" x14ac:dyDescent="0.3">
      <c r="A217" s="17" t="s">
        <v>2602</v>
      </c>
      <c r="B217" s="17" t="s">
        <v>2603</v>
      </c>
      <c r="C217" s="17" t="s">
        <v>2604</v>
      </c>
      <c r="D217" s="17" t="s">
        <v>2021</v>
      </c>
      <c r="E217" s="17" t="s">
        <v>267</v>
      </c>
      <c r="F217" s="17" t="s">
        <v>2605</v>
      </c>
      <c r="G217" s="18">
        <v>2</v>
      </c>
      <c r="H217" s="18">
        <v>9</v>
      </c>
      <c r="I217" s="19">
        <v>0</v>
      </c>
      <c r="J217" s="20">
        <v>1</v>
      </c>
      <c r="K217" s="21">
        <v>0</v>
      </c>
      <c r="L217" s="22">
        <v>0</v>
      </c>
      <c r="M217" s="34" t="s">
        <v>6165</v>
      </c>
      <c r="N217" s="34"/>
      <c r="O217" s="34"/>
      <c r="P217" s="34"/>
      <c r="Q217" s="34"/>
      <c r="R217" s="34"/>
    </row>
    <row r="218" spans="1:18" x14ac:dyDescent="0.3">
      <c r="A218" s="17" t="s">
        <v>2606</v>
      </c>
      <c r="B218" s="17" t="s">
        <v>2607</v>
      </c>
      <c r="C218" s="17" t="s">
        <v>2608</v>
      </c>
      <c r="D218" s="17" t="s">
        <v>2146</v>
      </c>
      <c r="E218" s="17" t="s">
        <v>511</v>
      </c>
      <c r="F218" s="17" t="s">
        <v>2609</v>
      </c>
      <c r="G218" s="18">
        <v>2</v>
      </c>
      <c r="H218" s="18">
        <v>7</v>
      </c>
      <c r="I218" s="19">
        <v>0</v>
      </c>
      <c r="J218" s="20">
        <v>1</v>
      </c>
      <c r="K218" s="21">
        <v>0</v>
      </c>
      <c r="L218" s="22">
        <v>0</v>
      </c>
      <c r="M218" s="34" t="s">
        <v>6165</v>
      </c>
      <c r="N218" s="34"/>
      <c r="O218" s="34"/>
      <c r="P218" s="34"/>
      <c r="Q218" s="34"/>
      <c r="R218" s="34"/>
    </row>
    <row r="219" spans="1:18" x14ac:dyDescent="0.3">
      <c r="A219" s="17" t="s">
        <v>409</v>
      </c>
      <c r="B219" s="17" t="s">
        <v>410</v>
      </c>
      <c r="C219" s="17" t="s">
        <v>2610</v>
      </c>
      <c r="D219" s="17" t="s">
        <v>1890</v>
      </c>
      <c r="E219" s="17" t="s">
        <v>411</v>
      </c>
      <c r="F219" s="17" t="s">
        <v>2611</v>
      </c>
      <c r="G219" s="18">
        <v>2</v>
      </c>
      <c r="H219" s="18">
        <v>2</v>
      </c>
      <c r="I219" s="19">
        <v>0</v>
      </c>
      <c r="J219" s="20">
        <v>0.5</v>
      </c>
      <c r="K219" s="21">
        <v>0.5</v>
      </c>
      <c r="L219" s="22">
        <v>0</v>
      </c>
      <c r="M219" s="34" t="s">
        <v>6163</v>
      </c>
      <c r="N219" s="34"/>
      <c r="O219" s="34"/>
      <c r="P219" s="34"/>
      <c r="Q219" s="34"/>
      <c r="R219" s="34"/>
    </row>
    <row r="220" spans="1:18" x14ac:dyDescent="0.3">
      <c r="A220" s="17" t="s">
        <v>2612</v>
      </c>
      <c r="B220" s="17" t="s">
        <v>2613</v>
      </c>
      <c r="C220" s="17" t="s">
        <v>1920</v>
      </c>
      <c r="D220" s="17" t="s">
        <v>2021</v>
      </c>
      <c r="E220" s="17" t="s">
        <v>694</v>
      </c>
      <c r="F220" s="17" t="s">
        <v>2614</v>
      </c>
      <c r="G220" s="18">
        <v>2</v>
      </c>
      <c r="H220" s="18">
        <v>2</v>
      </c>
      <c r="I220" s="19">
        <v>0</v>
      </c>
      <c r="J220" s="20">
        <v>1</v>
      </c>
      <c r="K220" s="21">
        <v>0</v>
      </c>
      <c r="L220" s="22">
        <v>0</v>
      </c>
      <c r="M220" s="34" t="s">
        <v>6165</v>
      </c>
      <c r="N220" s="34"/>
      <c r="O220" s="34"/>
      <c r="P220" s="34"/>
      <c r="Q220" s="34"/>
      <c r="R220" s="34"/>
    </row>
    <row r="221" spans="1:18" x14ac:dyDescent="0.3">
      <c r="A221" s="17" t="s">
        <v>2615</v>
      </c>
      <c r="B221" s="17" t="s">
        <v>2616</v>
      </c>
      <c r="C221" s="17" t="s">
        <v>2617</v>
      </c>
      <c r="D221" s="17" t="s">
        <v>2618</v>
      </c>
      <c r="E221" s="17" t="s">
        <v>963</v>
      </c>
      <c r="F221" s="17" t="s">
        <v>2619</v>
      </c>
      <c r="G221" s="18">
        <v>2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34" t="s">
        <v>6162</v>
      </c>
      <c r="N221" s="34"/>
      <c r="O221" s="34"/>
      <c r="P221" s="34"/>
      <c r="Q221" s="34"/>
      <c r="R221" s="34"/>
    </row>
    <row r="222" spans="1:18" x14ac:dyDescent="0.3">
      <c r="A222" s="17" t="s">
        <v>855</v>
      </c>
      <c r="B222" s="17" t="s">
        <v>2620</v>
      </c>
      <c r="C222" s="17" t="s">
        <v>2621</v>
      </c>
      <c r="D222" s="17" t="s">
        <v>1917</v>
      </c>
      <c r="E222" s="17" t="s">
        <v>857</v>
      </c>
      <c r="F222" s="17" t="s">
        <v>2622</v>
      </c>
      <c r="G222" s="18">
        <v>2</v>
      </c>
      <c r="H222" s="18">
        <v>12</v>
      </c>
      <c r="I222" s="19">
        <v>0</v>
      </c>
      <c r="J222" s="20">
        <v>0</v>
      </c>
      <c r="K222" s="21">
        <v>1</v>
      </c>
      <c r="L222" s="22">
        <v>0</v>
      </c>
      <c r="M222" s="34" t="s">
        <v>6166</v>
      </c>
      <c r="N222" s="34"/>
      <c r="O222" s="34"/>
      <c r="P222" s="34"/>
      <c r="Q222" s="34"/>
      <c r="R222" s="34"/>
    </row>
    <row r="223" spans="1:18" x14ac:dyDescent="0.3">
      <c r="A223" s="17" t="s">
        <v>2623</v>
      </c>
      <c r="B223" s="17" t="s">
        <v>2624</v>
      </c>
      <c r="C223" s="17" t="s">
        <v>1894</v>
      </c>
      <c r="D223" s="17" t="s">
        <v>2051</v>
      </c>
      <c r="E223" s="17" t="s">
        <v>1414</v>
      </c>
      <c r="F223" s="17" t="s">
        <v>2625</v>
      </c>
      <c r="G223" s="18">
        <v>2</v>
      </c>
      <c r="H223" s="18">
        <v>4</v>
      </c>
      <c r="I223" s="19">
        <v>0</v>
      </c>
      <c r="J223" s="20">
        <v>1</v>
      </c>
      <c r="K223" s="21">
        <v>0</v>
      </c>
      <c r="L223" s="22">
        <v>0</v>
      </c>
      <c r="M223" s="34" t="s">
        <v>6165</v>
      </c>
      <c r="N223" s="34"/>
      <c r="O223" s="34"/>
      <c r="P223" s="34"/>
      <c r="Q223" s="34"/>
      <c r="R223" s="34"/>
    </row>
    <row r="224" spans="1:18" x14ac:dyDescent="0.3">
      <c r="A224" s="17" t="s">
        <v>2626</v>
      </c>
      <c r="B224" s="17" t="s">
        <v>2627</v>
      </c>
      <c r="C224" s="17" t="s">
        <v>2628</v>
      </c>
      <c r="D224" s="17" t="s">
        <v>2344</v>
      </c>
      <c r="E224" s="17" t="s">
        <v>519</v>
      </c>
      <c r="F224" s="17" t="s">
        <v>2629</v>
      </c>
      <c r="G224" s="18">
        <v>2</v>
      </c>
      <c r="H224" s="18">
        <v>6</v>
      </c>
      <c r="I224" s="19">
        <v>0</v>
      </c>
      <c r="J224" s="20">
        <v>1</v>
      </c>
      <c r="K224" s="21">
        <v>0</v>
      </c>
      <c r="L224" s="22">
        <v>0</v>
      </c>
      <c r="M224" s="34" t="s">
        <v>6162</v>
      </c>
      <c r="N224" s="34"/>
      <c r="O224" s="34"/>
      <c r="P224" s="34"/>
      <c r="Q224" s="34"/>
      <c r="R224" s="34"/>
    </row>
    <row r="225" spans="1:18" x14ac:dyDescent="0.3">
      <c r="A225" s="17" t="s">
        <v>489</v>
      </c>
      <c r="B225" s="17" t="s">
        <v>2630</v>
      </c>
      <c r="C225" s="17" t="s">
        <v>1894</v>
      </c>
      <c r="D225" s="17" t="s">
        <v>2631</v>
      </c>
      <c r="E225" s="17" t="s">
        <v>277</v>
      </c>
      <c r="F225" s="17" t="s">
        <v>2632</v>
      </c>
      <c r="G225" s="18">
        <v>2</v>
      </c>
      <c r="H225" s="18">
        <v>8</v>
      </c>
      <c r="I225" s="19">
        <v>0</v>
      </c>
      <c r="J225" s="20">
        <v>0</v>
      </c>
      <c r="K225" s="21">
        <v>1</v>
      </c>
      <c r="L225" s="22">
        <v>0</v>
      </c>
      <c r="M225" s="34" t="s">
        <v>6163</v>
      </c>
      <c r="N225" s="34"/>
      <c r="O225" s="34"/>
      <c r="P225" s="34"/>
      <c r="Q225" s="34"/>
      <c r="R225" s="34"/>
    </row>
    <row r="226" spans="1:18" x14ac:dyDescent="0.3">
      <c r="A226" s="17" t="s">
        <v>2633</v>
      </c>
      <c r="B226" s="17" t="s">
        <v>2634</v>
      </c>
      <c r="C226" s="17" t="s">
        <v>2635</v>
      </c>
      <c r="D226" s="17" t="s">
        <v>2636</v>
      </c>
      <c r="E226" s="17" t="s">
        <v>407</v>
      </c>
      <c r="F226" s="17" t="s">
        <v>2637</v>
      </c>
      <c r="G226" s="18">
        <v>2</v>
      </c>
      <c r="H226" s="18">
        <v>4</v>
      </c>
      <c r="I226" s="19">
        <v>1</v>
      </c>
      <c r="J226" s="20">
        <v>0</v>
      </c>
      <c r="K226" s="21">
        <v>0</v>
      </c>
      <c r="L226" s="22">
        <v>0</v>
      </c>
      <c r="M226" s="34" t="s">
        <v>6162</v>
      </c>
      <c r="N226" s="34"/>
      <c r="O226" s="34"/>
      <c r="P226" s="34"/>
      <c r="Q226" s="34"/>
      <c r="R226" s="34"/>
    </row>
    <row r="227" spans="1:18" x14ac:dyDescent="0.3">
      <c r="A227" s="17" t="s">
        <v>1804</v>
      </c>
      <c r="B227" s="17" t="s">
        <v>2638</v>
      </c>
      <c r="C227" s="17" t="s">
        <v>2639</v>
      </c>
      <c r="D227" s="17" t="s">
        <v>1917</v>
      </c>
      <c r="E227" s="17" t="s">
        <v>1806</v>
      </c>
      <c r="F227" s="17" t="s">
        <v>2640</v>
      </c>
      <c r="G227" s="18">
        <v>2</v>
      </c>
      <c r="H227" s="18">
        <v>2</v>
      </c>
      <c r="I227" s="19">
        <v>0</v>
      </c>
      <c r="J227" s="20">
        <v>0</v>
      </c>
      <c r="K227" s="21">
        <v>0</v>
      </c>
      <c r="L227" s="22">
        <v>1</v>
      </c>
      <c r="M227" s="34" t="s">
        <v>6163</v>
      </c>
      <c r="N227" s="34"/>
      <c r="O227" s="34"/>
      <c r="P227" s="34"/>
      <c r="Q227" s="34"/>
      <c r="R227" s="34"/>
    </row>
    <row r="228" spans="1:18" x14ac:dyDescent="0.3">
      <c r="A228" s="17" t="s">
        <v>585</v>
      </c>
      <c r="B228" s="17" t="s">
        <v>2641</v>
      </c>
      <c r="C228" s="17" t="s">
        <v>2642</v>
      </c>
      <c r="D228" s="17" t="s">
        <v>1917</v>
      </c>
      <c r="E228" s="17" t="s">
        <v>587</v>
      </c>
      <c r="F228" s="17" t="s">
        <v>2643</v>
      </c>
      <c r="G228" s="18">
        <v>2</v>
      </c>
      <c r="H228" s="18">
        <v>160</v>
      </c>
      <c r="I228" s="19">
        <v>0</v>
      </c>
      <c r="J228" s="20">
        <v>0</v>
      </c>
      <c r="K228" s="21">
        <v>1</v>
      </c>
      <c r="L228" s="22">
        <v>0</v>
      </c>
      <c r="M228" s="34" t="s">
        <v>6163</v>
      </c>
      <c r="N228" s="34"/>
      <c r="O228" s="34"/>
      <c r="P228" s="34"/>
      <c r="Q228" s="34"/>
      <c r="R228" s="34"/>
    </row>
    <row r="229" spans="1:18" x14ac:dyDescent="0.3">
      <c r="A229" s="17" t="s">
        <v>1539</v>
      </c>
      <c r="B229" s="17" t="s">
        <v>2326</v>
      </c>
      <c r="C229" s="17" t="s">
        <v>2446</v>
      </c>
      <c r="D229" s="17" t="s">
        <v>2109</v>
      </c>
      <c r="E229" s="17" t="s">
        <v>322</v>
      </c>
      <c r="F229" s="17" t="s">
        <v>2644</v>
      </c>
      <c r="G229" s="18">
        <v>2</v>
      </c>
      <c r="H229" s="18">
        <v>5</v>
      </c>
      <c r="I229" s="19">
        <v>0</v>
      </c>
      <c r="J229" s="20">
        <v>0</v>
      </c>
      <c r="K229" s="21">
        <v>0</v>
      </c>
      <c r="L229" s="22">
        <v>1</v>
      </c>
      <c r="M229" s="34" t="s">
        <v>6163</v>
      </c>
      <c r="N229" s="34"/>
      <c r="O229" s="34"/>
      <c r="P229" s="34"/>
      <c r="Q229" s="34"/>
      <c r="R229" s="34"/>
    </row>
    <row r="230" spans="1:18" x14ac:dyDescent="0.3">
      <c r="A230" s="17" t="s">
        <v>1293</v>
      </c>
      <c r="B230" s="17" t="s">
        <v>1294</v>
      </c>
      <c r="C230" s="17" t="s">
        <v>2645</v>
      </c>
      <c r="D230" s="17" t="s">
        <v>2102</v>
      </c>
      <c r="E230" s="17" t="s">
        <v>1295</v>
      </c>
      <c r="F230" s="17" t="s">
        <v>2646</v>
      </c>
      <c r="G230" s="18">
        <v>2</v>
      </c>
      <c r="H230" s="18">
        <v>3</v>
      </c>
      <c r="I230" s="19">
        <v>0</v>
      </c>
      <c r="J230" s="20">
        <v>0</v>
      </c>
      <c r="K230" s="21">
        <v>0</v>
      </c>
      <c r="L230" s="22">
        <v>1</v>
      </c>
      <c r="M230" s="34" t="s">
        <v>6163</v>
      </c>
      <c r="N230" s="34"/>
      <c r="O230" s="34"/>
      <c r="P230" s="34"/>
      <c r="Q230" s="34"/>
      <c r="R230" s="34"/>
    </row>
    <row r="231" spans="1:18" x14ac:dyDescent="0.3">
      <c r="A231" s="17" t="s">
        <v>1691</v>
      </c>
      <c r="B231" s="17" t="s">
        <v>1623</v>
      </c>
      <c r="C231" s="17" t="s">
        <v>2647</v>
      </c>
      <c r="D231" s="17" t="s">
        <v>2021</v>
      </c>
      <c r="E231" s="17" t="s">
        <v>934</v>
      </c>
      <c r="F231" s="17" t="s">
        <v>2648</v>
      </c>
      <c r="G231" s="18">
        <v>2</v>
      </c>
      <c r="H231" s="18">
        <v>5</v>
      </c>
      <c r="I231" s="19">
        <v>0</v>
      </c>
      <c r="J231" s="20">
        <v>0</v>
      </c>
      <c r="K231" s="21">
        <v>0</v>
      </c>
      <c r="L231" s="22">
        <v>1</v>
      </c>
      <c r="M231" s="34" t="s">
        <v>6163</v>
      </c>
      <c r="N231" s="34"/>
      <c r="O231" s="34"/>
      <c r="P231" s="34"/>
      <c r="Q231" s="34"/>
      <c r="R231" s="34"/>
    </row>
    <row r="232" spans="1:18" x14ac:dyDescent="0.3">
      <c r="A232" s="17" t="s">
        <v>2649</v>
      </c>
      <c r="B232" s="17" t="s">
        <v>2650</v>
      </c>
      <c r="C232" s="17" t="s">
        <v>2131</v>
      </c>
      <c r="D232" s="17" t="s">
        <v>2071</v>
      </c>
      <c r="E232" s="17" t="s">
        <v>2651</v>
      </c>
      <c r="F232" s="17" t="s">
        <v>2652</v>
      </c>
      <c r="G232" s="18">
        <v>2</v>
      </c>
      <c r="H232" s="18">
        <v>3</v>
      </c>
      <c r="I232" s="19">
        <v>0</v>
      </c>
      <c r="J232" s="20">
        <v>1</v>
      </c>
      <c r="K232" s="21">
        <v>0</v>
      </c>
      <c r="L232" s="22">
        <v>0</v>
      </c>
      <c r="M232" s="34" t="s">
        <v>6165</v>
      </c>
      <c r="N232" s="34"/>
      <c r="O232" s="34"/>
      <c r="P232" s="34"/>
      <c r="Q232" s="34"/>
      <c r="R232" s="34"/>
    </row>
    <row r="233" spans="1:18" x14ac:dyDescent="0.3">
      <c r="A233" s="17" t="s">
        <v>2653</v>
      </c>
      <c r="B233" s="17" t="s">
        <v>2654</v>
      </c>
      <c r="C233" s="17" t="s">
        <v>2131</v>
      </c>
      <c r="D233" s="17" t="s">
        <v>1850</v>
      </c>
      <c r="E233" s="17" t="s">
        <v>362</v>
      </c>
      <c r="F233" s="17" t="s">
        <v>2655</v>
      </c>
      <c r="G233" s="18">
        <v>2</v>
      </c>
      <c r="H233" s="18">
        <v>2</v>
      </c>
      <c r="I233" s="19">
        <v>0.5</v>
      </c>
      <c r="J233" s="20">
        <v>0.5</v>
      </c>
      <c r="K233" s="21">
        <v>0</v>
      </c>
      <c r="L233" s="22">
        <v>0</v>
      </c>
      <c r="M233" s="34" t="s">
        <v>6162</v>
      </c>
      <c r="N233" s="34"/>
      <c r="O233" s="34"/>
      <c r="P233" s="34"/>
      <c r="Q233" s="34"/>
      <c r="R233" s="34"/>
    </row>
    <row r="234" spans="1:18" x14ac:dyDescent="0.3">
      <c r="A234" s="17" t="s">
        <v>499</v>
      </c>
      <c r="B234" s="17" t="s">
        <v>2656</v>
      </c>
      <c r="C234" s="17" t="s">
        <v>2657</v>
      </c>
      <c r="D234" s="17" t="s">
        <v>2344</v>
      </c>
      <c r="E234" s="17" t="s">
        <v>340</v>
      </c>
      <c r="F234" s="17" t="s">
        <v>2658</v>
      </c>
      <c r="G234" s="18">
        <v>2</v>
      </c>
      <c r="H234" s="18">
        <v>4</v>
      </c>
      <c r="I234" s="19">
        <v>0</v>
      </c>
      <c r="J234" s="20">
        <v>0</v>
      </c>
      <c r="K234" s="21">
        <v>1</v>
      </c>
      <c r="L234" s="22">
        <v>0</v>
      </c>
      <c r="M234" s="34" t="s">
        <v>6163</v>
      </c>
      <c r="N234" s="34"/>
      <c r="O234" s="34"/>
      <c r="P234" s="34"/>
      <c r="Q234" s="34"/>
      <c r="R234" s="34"/>
    </row>
    <row r="235" spans="1:18" x14ac:dyDescent="0.3">
      <c r="A235" s="17" t="s">
        <v>476</v>
      </c>
      <c r="B235" s="17" t="s">
        <v>2659</v>
      </c>
      <c r="C235" s="17" t="s">
        <v>2580</v>
      </c>
      <c r="D235" s="17" t="s">
        <v>1997</v>
      </c>
      <c r="E235" s="17" t="s">
        <v>475</v>
      </c>
      <c r="F235" s="17" t="s">
        <v>2660</v>
      </c>
      <c r="G235" s="18">
        <v>2</v>
      </c>
      <c r="H235" s="18">
        <v>8</v>
      </c>
      <c r="I235" s="19">
        <v>0</v>
      </c>
      <c r="J235" s="20">
        <v>0</v>
      </c>
      <c r="K235" s="21">
        <v>1</v>
      </c>
      <c r="L235" s="22">
        <v>0</v>
      </c>
      <c r="M235" s="34" t="s">
        <v>6163</v>
      </c>
      <c r="N235" s="34"/>
      <c r="O235" s="34"/>
      <c r="P235" s="34"/>
      <c r="Q235" s="34"/>
      <c r="R235" s="34"/>
    </row>
    <row r="236" spans="1:18" x14ac:dyDescent="0.3">
      <c r="A236" s="17" t="s">
        <v>2661</v>
      </c>
      <c r="B236" s="17" t="s">
        <v>2662</v>
      </c>
      <c r="C236" s="17" t="s">
        <v>1894</v>
      </c>
      <c r="D236" s="17" t="s">
        <v>1868</v>
      </c>
      <c r="E236" s="17" t="s">
        <v>1962</v>
      </c>
      <c r="F236" s="17" t="s">
        <v>2663</v>
      </c>
      <c r="G236" s="18">
        <v>2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34" t="s">
        <v>6166</v>
      </c>
      <c r="N236" s="34"/>
      <c r="O236" s="34"/>
      <c r="P236" s="34"/>
      <c r="Q236" s="34"/>
      <c r="R236" s="34"/>
    </row>
    <row r="237" spans="1:18" x14ac:dyDescent="0.3">
      <c r="A237" s="17" t="s">
        <v>2664</v>
      </c>
      <c r="B237" s="17" t="s">
        <v>2665</v>
      </c>
      <c r="C237" s="17" t="s">
        <v>1894</v>
      </c>
      <c r="D237" s="17" t="s">
        <v>1984</v>
      </c>
      <c r="E237" s="17" t="s">
        <v>2666</v>
      </c>
      <c r="F237" s="17" t="s">
        <v>2667</v>
      </c>
      <c r="G237" s="18">
        <v>2</v>
      </c>
      <c r="H237" s="18">
        <v>25</v>
      </c>
      <c r="I237" s="19">
        <v>0.5</v>
      </c>
      <c r="J237" s="20">
        <v>0.5</v>
      </c>
      <c r="K237" s="21">
        <v>0</v>
      </c>
      <c r="L237" s="22">
        <v>0</v>
      </c>
      <c r="M237" s="34" t="s">
        <v>6162</v>
      </c>
      <c r="N237" s="34"/>
      <c r="O237" s="34"/>
      <c r="P237" s="34"/>
      <c r="Q237" s="34"/>
      <c r="R237" s="34"/>
    </row>
    <row r="238" spans="1:18" x14ac:dyDescent="0.3">
      <c r="A238" s="17" t="s">
        <v>879</v>
      </c>
      <c r="B238" s="17" t="s">
        <v>880</v>
      </c>
      <c r="C238" s="17" t="s">
        <v>1894</v>
      </c>
      <c r="D238" s="17" t="s">
        <v>1917</v>
      </c>
      <c r="E238" s="17" t="s">
        <v>857</v>
      </c>
      <c r="F238" s="17" t="s">
        <v>2668</v>
      </c>
      <c r="G238" s="18">
        <v>2</v>
      </c>
      <c r="H238" s="18">
        <v>4</v>
      </c>
      <c r="I238" s="19">
        <v>0</v>
      </c>
      <c r="J238" s="20">
        <v>0</v>
      </c>
      <c r="K238" s="21">
        <v>1</v>
      </c>
      <c r="L238" s="22">
        <v>0</v>
      </c>
      <c r="M238" s="34" t="s">
        <v>6163</v>
      </c>
      <c r="N238" s="34"/>
      <c r="O238" s="34"/>
      <c r="P238" s="34"/>
      <c r="Q238" s="34"/>
      <c r="R238" s="34"/>
    </row>
    <row r="239" spans="1:18" x14ac:dyDescent="0.3">
      <c r="A239" s="17" t="s">
        <v>1296</v>
      </c>
      <c r="B239" s="17" t="s">
        <v>2669</v>
      </c>
      <c r="C239" s="17" t="s">
        <v>2670</v>
      </c>
      <c r="D239" s="17" t="s">
        <v>2671</v>
      </c>
      <c r="E239" s="17" t="s">
        <v>545</v>
      </c>
      <c r="F239" s="17" t="s">
        <v>2672</v>
      </c>
      <c r="G239" s="18">
        <v>2</v>
      </c>
      <c r="H239" s="18">
        <v>2</v>
      </c>
      <c r="I239" s="19">
        <v>0</v>
      </c>
      <c r="J239" s="20">
        <v>0</v>
      </c>
      <c r="K239" s="21">
        <v>0</v>
      </c>
      <c r="L239" s="22">
        <v>1</v>
      </c>
      <c r="M239" s="34" t="s">
        <v>6165</v>
      </c>
      <c r="N239" s="34"/>
      <c r="O239" s="34"/>
      <c r="P239" s="34"/>
      <c r="Q239" s="34"/>
      <c r="R239" s="34"/>
    </row>
    <row r="240" spans="1:18" x14ac:dyDescent="0.3">
      <c r="A240" s="17" t="s">
        <v>2673</v>
      </c>
      <c r="B240" s="17" t="s">
        <v>2674</v>
      </c>
      <c r="C240" s="17" t="s">
        <v>2675</v>
      </c>
      <c r="D240" s="17" t="s">
        <v>1850</v>
      </c>
      <c r="E240" s="17" t="s">
        <v>362</v>
      </c>
      <c r="F240" s="17" t="s">
        <v>2676</v>
      </c>
      <c r="G240" s="18">
        <v>2</v>
      </c>
      <c r="H240" s="18">
        <v>6</v>
      </c>
      <c r="I240" s="19">
        <v>1</v>
      </c>
      <c r="J240" s="20">
        <v>0</v>
      </c>
      <c r="K240" s="21">
        <v>0</v>
      </c>
      <c r="L240" s="22">
        <v>0</v>
      </c>
      <c r="M240" s="34" t="s">
        <v>6162</v>
      </c>
      <c r="N240" s="34"/>
      <c r="O240" s="34"/>
      <c r="P240" s="34"/>
      <c r="Q240" s="34"/>
      <c r="R240" s="34"/>
    </row>
    <row r="241" spans="1:18" x14ac:dyDescent="0.3">
      <c r="A241" s="17" t="s">
        <v>2677</v>
      </c>
      <c r="B241" s="17" t="s">
        <v>2678</v>
      </c>
      <c r="C241" s="17" t="s">
        <v>2679</v>
      </c>
      <c r="D241" s="17" t="s">
        <v>2013</v>
      </c>
      <c r="E241" s="17" t="s">
        <v>411</v>
      </c>
      <c r="F241" s="17" t="s">
        <v>2680</v>
      </c>
      <c r="G241" s="18">
        <v>2</v>
      </c>
      <c r="H241" s="18">
        <v>3</v>
      </c>
      <c r="I241" s="19">
        <v>0</v>
      </c>
      <c r="J241" s="20">
        <v>1</v>
      </c>
      <c r="K241" s="21">
        <v>0</v>
      </c>
      <c r="L241" s="22">
        <v>0</v>
      </c>
      <c r="M241" s="34" t="s">
        <v>6165</v>
      </c>
      <c r="N241" s="34"/>
      <c r="O241" s="34"/>
      <c r="P241" s="34"/>
      <c r="Q241" s="34"/>
      <c r="R241" s="34"/>
    </row>
    <row r="242" spans="1:18" x14ac:dyDescent="0.3">
      <c r="A242" s="17" t="s">
        <v>494</v>
      </c>
      <c r="B242" s="17" t="s">
        <v>2681</v>
      </c>
      <c r="C242" s="17" t="s">
        <v>2682</v>
      </c>
      <c r="D242" s="17" t="s">
        <v>1997</v>
      </c>
      <c r="E242" s="17" t="s">
        <v>475</v>
      </c>
      <c r="F242" s="17" t="s">
        <v>2683</v>
      </c>
      <c r="G242" s="18">
        <v>2</v>
      </c>
      <c r="H242" s="18">
        <v>7</v>
      </c>
      <c r="I242" s="19">
        <v>0</v>
      </c>
      <c r="J242" s="20">
        <v>0</v>
      </c>
      <c r="K242" s="21">
        <v>1</v>
      </c>
      <c r="L242" s="22">
        <v>0</v>
      </c>
      <c r="M242" s="34" t="s">
        <v>6163</v>
      </c>
      <c r="N242" s="34"/>
      <c r="O242" s="34"/>
      <c r="P242" s="34"/>
      <c r="Q242" s="34"/>
      <c r="R242" s="34"/>
    </row>
    <row r="243" spans="1:18" x14ac:dyDescent="0.3">
      <c r="A243" s="17" t="s">
        <v>1570</v>
      </c>
      <c r="B243" s="17" t="s">
        <v>2684</v>
      </c>
      <c r="C243" s="17" t="s">
        <v>2685</v>
      </c>
      <c r="D243" s="17" t="s">
        <v>1840</v>
      </c>
      <c r="E243" s="17" t="s">
        <v>1205</v>
      </c>
      <c r="F243" s="17" t="s">
        <v>2686</v>
      </c>
      <c r="G243" s="18">
        <v>2</v>
      </c>
      <c r="H243" s="18">
        <v>3</v>
      </c>
      <c r="I243" s="19">
        <v>0</v>
      </c>
      <c r="J243" s="20">
        <v>0</v>
      </c>
      <c r="K243" s="21">
        <v>0</v>
      </c>
      <c r="L243" s="22">
        <v>1</v>
      </c>
      <c r="M243" s="34" t="s">
        <v>6163</v>
      </c>
      <c r="N243" s="34"/>
      <c r="O243" s="34"/>
      <c r="P243" s="34"/>
      <c r="Q243" s="34"/>
      <c r="R243" s="34"/>
    </row>
    <row r="244" spans="1:18" x14ac:dyDescent="0.3">
      <c r="A244" s="17" t="s">
        <v>2687</v>
      </c>
      <c r="B244" s="17" t="s">
        <v>2688</v>
      </c>
      <c r="C244" s="17" t="s">
        <v>2689</v>
      </c>
      <c r="D244" s="17" t="s">
        <v>2013</v>
      </c>
      <c r="E244" s="17" t="s">
        <v>277</v>
      </c>
      <c r="F244" s="17" t="s">
        <v>2690</v>
      </c>
      <c r="G244" s="18">
        <v>2</v>
      </c>
      <c r="H244" s="18">
        <v>3</v>
      </c>
      <c r="I244" s="19">
        <v>1</v>
      </c>
      <c r="J244" s="20">
        <v>0</v>
      </c>
      <c r="K244" s="21">
        <v>0</v>
      </c>
      <c r="L244" s="22">
        <v>0</v>
      </c>
      <c r="M244" s="34" t="s">
        <v>6162</v>
      </c>
      <c r="N244" s="34"/>
      <c r="O244" s="34"/>
      <c r="P244" s="34"/>
      <c r="Q244" s="34"/>
      <c r="R244" s="34"/>
    </row>
    <row r="245" spans="1:18" x14ac:dyDescent="0.3">
      <c r="A245" s="17" t="s">
        <v>2691</v>
      </c>
      <c r="B245" s="17" t="s">
        <v>2692</v>
      </c>
      <c r="C245" s="17" t="s">
        <v>2693</v>
      </c>
      <c r="D245" s="17" t="s">
        <v>1850</v>
      </c>
      <c r="E245" s="17" t="s">
        <v>411</v>
      </c>
      <c r="F245" s="17" t="s">
        <v>2694</v>
      </c>
      <c r="G245" s="18">
        <v>2</v>
      </c>
      <c r="H245" s="18">
        <v>2</v>
      </c>
      <c r="I245" s="19">
        <v>0</v>
      </c>
      <c r="J245" s="20">
        <v>1</v>
      </c>
      <c r="K245" s="21">
        <v>0</v>
      </c>
      <c r="L245" s="22">
        <v>0</v>
      </c>
      <c r="M245" s="34" t="s">
        <v>6165</v>
      </c>
      <c r="N245" s="34"/>
      <c r="O245" s="34"/>
      <c r="P245" s="34"/>
      <c r="Q245" s="34"/>
      <c r="R245" s="34"/>
    </row>
    <row r="246" spans="1:18" x14ac:dyDescent="0.3">
      <c r="A246" s="17" t="s">
        <v>394</v>
      </c>
      <c r="B246" s="17" t="s">
        <v>2695</v>
      </c>
      <c r="C246" s="17" t="s">
        <v>2696</v>
      </c>
      <c r="D246" s="17" t="s">
        <v>2697</v>
      </c>
      <c r="E246" s="17" t="s">
        <v>397</v>
      </c>
      <c r="F246" s="17" t="s">
        <v>2698</v>
      </c>
      <c r="G246" s="18">
        <v>2</v>
      </c>
      <c r="H246" s="18">
        <v>10</v>
      </c>
      <c r="I246" s="19">
        <v>0</v>
      </c>
      <c r="J246" s="20">
        <v>0</v>
      </c>
      <c r="K246" s="21">
        <v>1</v>
      </c>
      <c r="L246" s="22">
        <v>0</v>
      </c>
      <c r="M246" s="34" t="s">
        <v>6163</v>
      </c>
      <c r="N246" s="34"/>
      <c r="O246" s="34"/>
      <c r="P246" s="34"/>
      <c r="Q246" s="34"/>
      <c r="R246" s="34"/>
    </row>
    <row r="247" spans="1:18" x14ac:dyDescent="0.3">
      <c r="A247" s="17" t="s">
        <v>2699</v>
      </c>
      <c r="B247" s="17" t="s">
        <v>2700</v>
      </c>
      <c r="C247" s="17" t="s">
        <v>2701</v>
      </c>
      <c r="D247" s="17" t="s">
        <v>1917</v>
      </c>
      <c r="E247" s="17" t="s">
        <v>1281</v>
      </c>
      <c r="F247" s="17" t="s">
        <v>2702</v>
      </c>
      <c r="G247" s="18">
        <v>2</v>
      </c>
      <c r="H247" s="18">
        <v>145</v>
      </c>
      <c r="I247" s="19">
        <v>0</v>
      </c>
      <c r="J247" s="20">
        <v>1</v>
      </c>
      <c r="K247" s="21">
        <v>0</v>
      </c>
      <c r="L247" s="22">
        <v>0</v>
      </c>
      <c r="M247" s="34" t="s">
        <v>6165</v>
      </c>
      <c r="N247" s="34"/>
      <c r="O247" s="34"/>
      <c r="P247" s="34"/>
      <c r="Q247" s="34"/>
      <c r="R247" s="34"/>
    </row>
    <row r="248" spans="1:18" x14ac:dyDescent="0.3">
      <c r="A248" s="17" t="s">
        <v>2703</v>
      </c>
      <c r="B248" s="17" t="s">
        <v>2704</v>
      </c>
      <c r="C248" s="17" t="s">
        <v>2705</v>
      </c>
      <c r="D248" s="17" t="s">
        <v>1858</v>
      </c>
      <c r="E248" s="17" t="s">
        <v>411</v>
      </c>
      <c r="F248" s="17" t="s">
        <v>2706</v>
      </c>
      <c r="G248" s="18">
        <v>2</v>
      </c>
      <c r="H248" s="18">
        <v>22</v>
      </c>
      <c r="I248" s="19">
        <v>0.5</v>
      </c>
      <c r="J248" s="20">
        <v>0.5</v>
      </c>
      <c r="K248" s="21">
        <v>0</v>
      </c>
      <c r="L248" s="22">
        <v>0</v>
      </c>
      <c r="M248" s="34" t="s">
        <v>6164</v>
      </c>
      <c r="N248" s="34"/>
      <c r="O248" s="34"/>
      <c r="P248" s="34"/>
      <c r="Q248" s="34"/>
      <c r="R248" s="34"/>
    </row>
    <row r="249" spans="1:18" x14ac:dyDescent="0.3">
      <c r="A249" s="17" t="s">
        <v>2707</v>
      </c>
      <c r="B249" s="17" t="s">
        <v>2708</v>
      </c>
      <c r="C249" s="17" t="s">
        <v>2709</v>
      </c>
      <c r="D249" s="17" t="s">
        <v>2179</v>
      </c>
      <c r="E249" s="17" t="s">
        <v>322</v>
      </c>
      <c r="F249" s="17" t="s">
        <v>2710</v>
      </c>
      <c r="G249" s="18">
        <v>2</v>
      </c>
      <c r="H249" s="18">
        <v>2</v>
      </c>
      <c r="I249" s="19">
        <v>0.5</v>
      </c>
      <c r="J249" s="20">
        <v>0.5</v>
      </c>
      <c r="K249" s="21">
        <v>0</v>
      </c>
      <c r="L249" s="22">
        <v>0</v>
      </c>
      <c r="M249" s="34" t="s">
        <v>6162</v>
      </c>
      <c r="N249" s="34"/>
      <c r="O249" s="34"/>
      <c r="P249" s="34"/>
      <c r="Q249" s="34"/>
      <c r="R249" s="34"/>
    </row>
    <row r="250" spans="1:18" x14ac:dyDescent="0.3">
      <c r="A250" s="17" t="s">
        <v>2711</v>
      </c>
      <c r="B250" s="17" t="s">
        <v>2712</v>
      </c>
      <c r="C250" s="17" t="s">
        <v>2713</v>
      </c>
      <c r="D250" s="17" t="s">
        <v>1850</v>
      </c>
      <c r="E250" s="17" t="s">
        <v>382</v>
      </c>
      <c r="F250" s="17" t="s">
        <v>2714</v>
      </c>
      <c r="G250" s="18">
        <v>2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34" t="s">
        <v>6162</v>
      </c>
      <c r="N250" s="34"/>
      <c r="O250" s="34"/>
      <c r="P250" s="34"/>
      <c r="Q250" s="34"/>
      <c r="R250" s="34"/>
    </row>
    <row r="251" spans="1:18" x14ac:dyDescent="0.3">
      <c r="A251" s="17" t="s">
        <v>2715</v>
      </c>
      <c r="B251" s="17" t="s">
        <v>2716</v>
      </c>
      <c r="C251" s="17" t="s">
        <v>1894</v>
      </c>
      <c r="D251" s="17" t="s">
        <v>1845</v>
      </c>
      <c r="E251" s="17" t="s">
        <v>411</v>
      </c>
      <c r="F251" s="17" t="s">
        <v>2717</v>
      </c>
      <c r="G251" s="18">
        <v>2</v>
      </c>
      <c r="H251" s="18">
        <v>3</v>
      </c>
      <c r="I251" s="19">
        <v>0</v>
      </c>
      <c r="J251" s="20">
        <v>1</v>
      </c>
      <c r="K251" s="21">
        <v>0</v>
      </c>
      <c r="L251" s="22">
        <v>0</v>
      </c>
      <c r="M251" s="34" t="s">
        <v>6162</v>
      </c>
      <c r="N251" s="34"/>
      <c r="O251" s="34"/>
      <c r="P251" s="34"/>
      <c r="Q251" s="34"/>
      <c r="R251" s="34"/>
    </row>
    <row r="252" spans="1:18" x14ac:dyDescent="0.3">
      <c r="A252" s="17" t="s">
        <v>1819</v>
      </c>
      <c r="B252" s="17" t="s">
        <v>2499</v>
      </c>
      <c r="C252" s="17" t="s">
        <v>2635</v>
      </c>
      <c r="D252" s="17" t="s">
        <v>2071</v>
      </c>
      <c r="E252" s="17" t="s">
        <v>1821</v>
      </c>
      <c r="F252" s="17" t="s">
        <v>2718</v>
      </c>
      <c r="G252" s="18">
        <v>2</v>
      </c>
      <c r="H252" s="18">
        <v>3</v>
      </c>
      <c r="I252" s="19">
        <v>0</v>
      </c>
      <c r="J252" s="20">
        <v>0</v>
      </c>
      <c r="K252" s="21">
        <v>0</v>
      </c>
      <c r="L252" s="22">
        <v>1</v>
      </c>
      <c r="M252" s="34" t="s">
        <v>6163</v>
      </c>
      <c r="N252" s="34"/>
      <c r="O252" s="34"/>
      <c r="P252" s="34"/>
      <c r="Q252" s="34"/>
      <c r="R252" s="34"/>
    </row>
    <row r="253" spans="1:18" x14ac:dyDescent="0.3">
      <c r="A253" s="17" t="s">
        <v>898</v>
      </c>
      <c r="B253" s="17" t="s">
        <v>2719</v>
      </c>
      <c r="C253" s="17" t="s">
        <v>2720</v>
      </c>
      <c r="D253" s="17" t="s">
        <v>2721</v>
      </c>
      <c r="E253" s="17" t="s">
        <v>347</v>
      </c>
      <c r="F253" s="17" t="s">
        <v>2722</v>
      </c>
      <c r="G253" s="18">
        <v>2</v>
      </c>
      <c r="H253" s="18">
        <v>4</v>
      </c>
      <c r="I253" s="19">
        <v>0</v>
      </c>
      <c r="J253" s="20">
        <v>0</v>
      </c>
      <c r="K253" s="21">
        <v>1</v>
      </c>
      <c r="L253" s="22">
        <v>0</v>
      </c>
      <c r="M253" s="34" t="s">
        <v>6163</v>
      </c>
      <c r="N253" s="34"/>
      <c r="O253" s="34"/>
      <c r="P253" s="34"/>
      <c r="Q253" s="34"/>
      <c r="R253" s="34"/>
    </row>
    <row r="254" spans="1:18" x14ac:dyDescent="0.3">
      <c r="A254" s="17" t="s">
        <v>2723</v>
      </c>
      <c r="B254" s="17" t="s">
        <v>2724</v>
      </c>
      <c r="C254" s="17" t="s">
        <v>1867</v>
      </c>
      <c r="D254" s="17" t="s">
        <v>1845</v>
      </c>
      <c r="E254" s="17" t="s">
        <v>411</v>
      </c>
      <c r="F254" s="17" t="s">
        <v>2725</v>
      </c>
      <c r="G254" s="18">
        <v>2</v>
      </c>
      <c r="H254" s="18">
        <v>4</v>
      </c>
      <c r="I254" s="19">
        <v>0</v>
      </c>
      <c r="J254" s="20">
        <v>1</v>
      </c>
      <c r="K254" s="21">
        <v>0</v>
      </c>
      <c r="L254" s="22">
        <v>0</v>
      </c>
      <c r="M254" s="34" t="s">
        <v>6162</v>
      </c>
      <c r="N254" s="34"/>
      <c r="O254" s="34"/>
      <c r="P254" s="34"/>
      <c r="Q254" s="34"/>
      <c r="R254" s="34"/>
    </row>
    <row r="255" spans="1:18" x14ac:dyDescent="0.3">
      <c r="A255" s="17" t="s">
        <v>1248</v>
      </c>
      <c r="B255" s="17" t="s">
        <v>2726</v>
      </c>
      <c r="C255" s="17" t="s">
        <v>1942</v>
      </c>
      <c r="D255" s="17" t="s">
        <v>2367</v>
      </c>
      <c r="E255" s="17" t="s">
        <v>322</v>
      </c>
      <c r="F255" s="17" t="s">
        <v>2727</v>
      </c>
      <c r="G255" s="18">
        <v>2</v>
      </c>
      <c r="H255" s="18">
        <v>3</v>
      </c>
      <c r="I255" s="19">
        <v>0</v>
      </c>
      <c r="J255" s="20">
        <v>0</v>
      </c>
      <c r="K255" s="21">
        <v>0</v>
      </c>
      <c r="L255" s="22">
        <v>1</v>
      </c>
      <c r="M255" s="34" t="s">
        <v>6163</v>
      </c>
      <c r="N255" s="34"/>
      <c r="O255" s="34"/>
      <c r="P255" s="34"/>
      <c r="Q255" s="34"/>
      <c r="R255" s="34"/>
    </row>
    <row r="256" spans="1:18" x14ac:dyDescent="0.3">
      <c r="A256" s="17" t="s">
        <v>1370</v>
      </c>
      <c r="B256" s="17" t="s">
        <v>2728</v>
      </c>
      <c r="C256" s="17" t="s">
        <v>2729</v>
      </c>
      <c r="D256" s="17" t="s">
        <v>2028</v>
      </c>
      <c r="E256" s="17" t="s">
        <v>1281</v>
      </c>
      <c r="F256" s="17" t="s">
        <v>2730</v>
      </c>
      <c r="G256" s="18">
        <v>2</v>
      </c>
      <c r="H256" s="18">
        <v>2</v>
      </c>
      <c r="I256" s="19">
        <v>0</v>
      </c>
      <c r="J256" s="20">
        <v>0</v>
      </c>
      <c r="K256" s="21">
        <v>0</v>
      </c>
      <c r="L256" s="22">
        <v>1</v>
      </c>
      <c r="M256" s="34" t="s">
        <v>6163</v>
      </c>
      <c r="N256" s="34"/>
      <c r="O256" s="34"/>
      <c r="P256" s="34"/>
      <c r="Q256" s="34"/>
      <c r="R256" s="34"/>
    </row>
    <row r="257" spans="1:18" x14ac:dyDescent="0.3">
      <c r="A257" s="17" t="s">
        <v>2731</v>
      </c>
      <c r="B257" s="17" t="s">
        <v>2732</v>
      </c>
      <c r="C257" s="17" t="s">
        <v>2733</v>
      </c>
      <c r="D257" s="17" t="s">
        <v>2426</v>
      </c>
      <c r="E257" s="17" t="s">
        <v>411</v>
      </c>
      <c r="F257" s="17" t="s">
        <v>2734</v>
      </c>
      <c r="G257" s="18">
        <v>2</v>
      </c>
      <c r="H257" s="18">
        <v>3</v>
      </c>
      <c r="I257" s="19">
        <v>0</v>
      </c>
      <c r="J257" s="20">
        <v>1</v>
      </c>
      <c r="K257" s="21">
        <v>0</v>
      </c>
      <c r="L257" s="22">
        <v>0</v>
      </c>
      <c r="M257" s="34" t="s">
        <v>6165</v>
      </c>
      <c r="N257" s="34"/>
      <c r="O257" s="34"/>
      <c r="P257" s="34"/>
      <c r="Q257" s="34"/>
      <c r="R257" s="34"/>
    </row>
    <row r="258" spans="1:18" x14ac:dyDescent="0.3">
      <c r="A258" s="17" t="s">
        <v>282</v>
      </c>
      <c r="B258" s="17" t="s">
        <v>2735</v>
      </c>
      <c r="C258" s="17" t="s">
        <v>1894</v>
      </c>
      <c r="D258" s="17" t="s">
        <v>2618</v>
      </c>
      <c r="E258" s="17" t="s">
        <v>285</v>
      </c>
      <c r="F258" s="17" t="s">
        <v>2736</v>
      </c>
      <c r="G258" s="18">
        <v>2</v>
      </c>
      <c r="H258" s="18">
        <v>4</v>
      </c>
      <c r="I258" s="19">
        <v>0</v>
      </c>
      <c r="J258" s="20">
        <v>0</v>
      </c>
      <c r="K258" s="21">
        <v>1</v>
      </c>
      <c r="L258" s="22">
        <v>0</v>
      </c>
      <c r="M258" s="34" t="s">
        <v>6163</v>
      </c>
      <c r="N258" s="34"/>
      <c r="O258" s="34"/>
      <c r="P258" s="34"/>
      <c r="Q258" s="34"/>
      <c r="R258" s="34"/>
    </row>
    <row r="259" spans="1:18" x14ac:dyDescent="0.3">
      <c r="A259" s="17" t="s">
        <v>832</v>
      </c>
      <c r="B259" s="17" t="s">
        <v>2737</v>
      </c>
      <c r="C259" s="17" t="s">
        <v>2738</v>
      </c>
      <c r="D259" s="17" t="s">
        <v>2739</v>
      </c>
      <c r="E259" s="17" t="s">
        <v>267</v>
      </c>
      <c r="F259" s="17" t="s">
        <v>2740</v>
      </c>
      <c r="G259" s="18">
        <v>2</v>
      </c>
      <c r="H259" s="18">
        <v>2</v>
      </c>
      <c r="I259" s="19">
        <v>0</v>
      </c>
      <c r="J259" s="20">
        <v>0</v>
      </c>
      <c r="K259" s="21">
        <v>1</v>
      </c>
      <c r="L259" s="22">
        <v>0</v>
      </c>
      <c r="M259" s="34" t="s">
        <v>6163</v>
      </c>
      <c r="N259" s="34"/>
      <c r="O259" s="34"/>
      <c r="P259" s="34"/>
      <c r="Q259" s="34"/>
      <c r="R259" s="34"/>
    </row>
    <row r="260" spans="1:18" x14ac:dyDescent="0.3">
      <c r="A260" s="17" t="s">
        <v>2741</v>
      </c>
      <c r="B260" s="17" t="s">
        <v>2742</v>
      </c>
      <c r="C260" s="17" t="s">
        <v>2743</v>
      </c>
      <c r="D260" s="17" t="s">
        <v>2744</v>
      </c>
      <c r="E260" s="17" t="s">
        <v>694</v>
      </c>
      <c r="F260" s="17" t="s">
        <v>2745</v>
      </c>
      <c r="G260" s="18">
        <v>2</v>
      </c>
      <c r="H260" s="18">
        <v>22</v>
      </c>
      <c r="I260" s="19">
        <v>1</v>
      </c>
      <c r="J260" s="20">
        <v>0</v>
      </c>
      <c r="K260" s="21">
        <v>0</v>
      </c>
      <c r="L260" s="22">
        <v>0</v>
      </c>
      <c r="M260" s="34" t="s">
        <v>6162</v>
      </c>
      <c r="N260" s="34"/>
      <c r="O260" s="34"/>
      <c r="P260" s="34"/>
      <c r="Q260" s="34"/>
      <c r="R260" s="34"/>
    </row>
    <row r="261" spans="1:18" x14ac:dyDescent="0.3">
      <c r="A261" s="17" t="s">
        <v>2746</v>
      </c>
      <c r="B261" s="17" t="s">
        <v>2747</v>
      </c>
      <c r="C261" s="17" t="s">
        <v>2748</v>
      </c>
      <c r="D261" s="17" t="s">
        <v>2749</v>
      </c>
      <c r="E261" s="17" t="s">
        <v>1962</v>
      </c>
      <c r="F261" s="17" t="s">
        <v>2750</v>
      </c>
      <c r="G261" s="18">
        <v>2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34" t="s">
        <v>6164</v>
      </c>
      <c r="N261" s="34"/>
      <c r="O261" s="34"/>
      <c r="P261" s="34"/>
      <c r="Q261" s="34"/>
      <c r="R261" s="34"/>
    </row>
    <row r="262" spans="1:18" x14ac:dyDescent="0.3">
      <c r="A262" s="17" t="s">
        <v>591</v>
      </c>
      <c r="B262" s="17" t="s">
        <v>2167</v>
      </c>
      <c r="C262" s="17" t="s">
        <v>1920</v>
      </c>
      <c r="D262" s="17" t="s">
        <v>1890</v>
      </c>
      <c r="E262" s="17" t="s">
        <v>267</v>
      </c>
      <c r="F262" s="17" t="s">
        <v>2751</v>
      </c>
      <c r="G262" s="18">
        <v>2</v>
      </c>
      <c r="H262" s="18">
        <v>2</v>
      </c>
      <c r="I262" s="19">
        <v>0</v>
      </c>
      <c r="J262" s="20">
        <v>0</v>
      </c>
      <c r="K262" s="21">
        <v>1</v>
      </c>
      <c r="L262" s="22">
        <v>0</v>
      </c>
      <c r="M262" s="34" t="s">
        <v>6163</v>
      </c>
      <c r="N262" s="34"/>
      <c r="O262" s="34"/>
      <c r="P262" s="34"/>
      <c r="Q262" s="34"/>
      <c r="R262" s="34"/>
    </row>
    <row r="263" spans="1:18" x14ac:dyDescent="0.3">
      <c r="A263" s="17" t="s">
        <v>523</v>
      </c>
      <c r="B263" s="17" t="s">
        <v>2752</v>
      </c>
      <c r="C263" s="17" t="s">
        <v>1894</v>
      </c>
      <c r="D263" s="17" t="s">
        <v>2122</v>
      </c>
      <c r="E263" s="17" t="s">
        <v>526</v>
      </c>
      <c r="F263" s="17" t="s">
        <v>2753</v>
      </c>
      <c r="G263" s="18">
        <v>2</v>
      </c>
      <c r="H263" s="18">
        <v>8</v>
      </c>
      <c r="I263" s="19">
        <v>0</v>
      </c>
      <c r="J263" s="20">
        <v>0</v>
      </c>
      <c r="K263" s="21">
        <v>1</v>
      </c>
      <c r="L263" s="22">
        <v>0</v>
      </c>
      <c r="M263" s="34" t="s">
        <v>6163</v>
      </c>
      <c r="N263" s="34"/>
      <c r="O263" s="34"/>
      <c r="P263" s="34"/>
      <c r="Q263" s="34"/>
      <c r="R263" s="34"/>
    </row>
    <row r="264" spans="1:18" x14ac:dyDescent="0.3">
      <c r="A264" s="17" t="s">
        <v>2754</v>
      </c>
      <c r="B264" s="17" t="s">
        <v>2755</v>
      </c>
      <c r="C264" s="17" t="s">
        <v>2212</v>
      </c>
      <c r="D264" s="17" t="s">
        <v>2213</v>
      </c>
      <c r="E264" s="17" t="s">
        <v>2072</v>
      </c>
      <c r="F264" s="17" t="s">
        <v>2756</v>
      </c>
      <c r="G264" s="18">
        <v>2</v>
      </c>
      <c r="H264" s="18">
        <v>3</v>
      </c>
      <c r="I264" s="19">
        <v>0</v>
      </c>
      <c r="J264" s="20">
        <v>1</v>
      </c>
      <c r="K264" s="21">
        <v>0</v>
      </c>
      <c r="L264" s="22">
        <v>0</v>
      </c>
      <c r="M264" s="34" t="s">
        <v>6162</v>
      </c>
      <c r="N264" s="34"/>
      <c r="O264" s="34"/>
      <c r="P264" s="34"/>
      <c r="Q264" s="34"/>
      <c r="R264" s="34"/>
    </row>
    <row r="265" spans="1:18" x14ac:dyDescent="0.3">
      <c r="A265" s="17" t="s">
        <v>1139</v>
      </c>
      <c r="B265" s="17" t="s">
        <v>2757</v>
      </c>
      <c r="C265" s="17" t="s">
        <v>2758</v>
      </c>
      <c r="D265" s="17" t="s">
        <v>2759</v>
      </c>
      <c r="E265" s="17" t="s">
        <v>322</v>
      </c>
      <c r="F265" s="17" t="s">
        <v>2760</v>
      </c>
      <c r="G265" s="18">
        <v>2</v>
      </c>
      <c r="H265" s="18">
        <v>3</v>
      </c>
      <c r="I265" s="19">
        <v>0</v>
      </c>
      <c r="J265" s="20">
        <v>0</v>
      </c>
      <c r="K265" s="21">
        <v>1</v>
      </c>
      <c r="L265" s="22">
        <v>0</v>
      </c>
      <c r="M265" s="34" t="s">
        <v>6163</v>
      </c>
      <c r="N265" s="34"/>
      <c r="O265" s="34"/>
      <c r="P265" s="34"/>
      <c r="Q265" s="34"/>
      <c r="R265" s="34"/>
    </row>
    <row r="266" spans="1:18" x14ac:dyDescent="0.3">
      <c r="A266" s="17" t="s">
        <v>1655</v>
      </c>
      <c r="B266" s="17" t="s">
        <v>1656</v>
      </c>
      <c r="C266" s="17" t="s">
        <v>2761</v>
      </c>
      <c r="D266" s="17" t="s">
        <v>1890</v>
      </c>
      <c r="E266" s="17" t="s">
        <v>934</v>
      </c>
      <c r="F266" s="17" t="s">
        <v>2762</v>
      </c>
      <c r="G266" s="18">
        <v>2</v>
      </c>
      <c r="H266" s="18">
        <v>10</v>
      </c>
      <c r="I266" s="19">
        <v>0</v>
      </c>
      <c r="J266" s="20">
        <v>0</v>
      </c>
      <c r="K266" s="21">
        <v>0</v>
      </c>
      <c r="L266" s="22">
        <v>1</v>
      </c>
      <c r="M266" s="34" t="s">
        <v>6163</v>
      </c>
      <c r="N266" s="34"/>
      <c r="O266" s="34"/>
      <c r="P266" s="34"/>
      <c r="Q266" s="34"/>
      <c r="R266" s="34"/>
    </row>
    <row r="267" spans="1:18" x14ac:dyDescent="0.3">
      <c r="A267" s="17" t="s">
        <v>1702</v>
      </c>
      <c r="B267" s="17" t="s">
        <v>1703</v>
      </c>
      <c r="C267" s="17" t="s">
        <v>1894</v>
      </c>
      <c r="D267" s="17" t="s">
        <v>1917</v>
      </c>
      <c r="E267" s="17" t="s">
        <v>1424</v>
      </c>
      <c r="F267" s="17" t="s">
        <v>2763</v>
      </c>
      <c r="G267" s="18">
        <v>2</v>
      </c>
      <c r="H267" s="18">
        <v>2</v>
      </c>
      <c r="I267" s="19">
        <v>0</v>
      </c>
      <c r="J267" s="20">
        <v>0</v>
      </c>
      <c r="K267" s="21">
        <v>0</v>
      </c>
      <c r="L267" s="22">
        <v>1</v>
      </c>
      <c r="M267" s="34" t="s">
        <v>6163</v>
      </c>
      <c r="N267" s="34"/>
      <c r="O267" s="34"/>
      <c r="P267" s="34"/>
      <c r="Q267" s="34"/>
      <c r="R267" s="34"/>
    </row>
    <row r="268" spans="1:18" x14ac:dyDescent="0.3">
      <c r="A268" s="17" t="s">
        <v>517</v>
      </c>
      <c r="B268" s="17" t="s">
        <v>2764</v>
      </c>
      <c r="C268" s="17" t="s">
        <v>2765</v>
      </c>
      <c r="D268" s="17" t="s">
        <v>2766</v>
      </c>
      <c r="E268" s="17" t="s">
        <v>519</v>
      </c>
      <c r="F268" s="17" t="s">
        <v>2767</v>
      </c>
      <c r="G268" s="18">
        <v>2</v>
      </c>
      <c r="H268" s="18">
        <v>3</v>
      </c>
      <c r="I268" s="19">
        <v>0</v>
      </c>
      <c r="J268" s="20">
        <v>0.5</v>
      </c>
      <c r="K268" s="21">
        <v>0.5</v>
      </c>
      <c r="L268" s="22">
        <v>0</v>
      </c>
      <c r="M268" s="34" t="s">
        <v>6163</v>
      </c>
      <c r="N268" s="34"/>
      <c r="O268" s="34"/>
      <c r="P268" s="34"/>
      <c r="Q268" s="34"/>
      <c r="R268" s="34"/>
    </row>
    <row r="269" spans="1:18" x14ac:dyDescent="0.3">
      <c r="A269" s="17" t="s">
        <v>2768</v>
      </c>
      <c r="B269" s="17" t="s">
        <v>2769</v>
      </c>
      <c r="C269" s="17" t="s">
        <v>1894</v>
      </c>
      <c r="D269" s="17" t="s">
        <v>1917</v>
      </c>
      <c r="E269" s="17" t="s">
        <v>382</v>
      </c>
      <c r="F269" s="17" t="s">
        <v>2770</v>
      </c>
      <c r="G269" s="18">
        <v>2</v>
      </c>
      <c r="H269" s="18">
        <v>153</v>
      </c>
      <c r="I269" s="19">
        <v>0.5</v>
      </c>
      <c r="J269" s="20">
        <v>0.5</v>
      </c>
      <c r="K269" s="21">
        <v>0</v>
      </c>
      <c r="L269" s="22">
        <v>0</v>
      </c>
      <c r="M269" s="34" t="s">
        <v>6164</v>
      </c>
      <c r="N269" s="34"/>
      <c r="O269" s="34"/>
      <c r="P269" s="34"/>
      <c r="Q269" s="34"/>
      <c r="R269" s="34"/>
    </row>
    <row r="270" spans="1:18" x14ac:dyDescent="0.3">
      <c r="A270" s="17" t="s">
        <v>912</v>
      </c>
      <c r="B270" s="17" t="s">
        <v>2771</v>
      </c>
      <c r="C270" s="17" t="s">
        <v>1894</v>
      </c>
      <c r="D270" s="17" t="s">
        <v>2772</v>
      </c>
      <c r="E270" s="17" t="s">
        <v>335</v>
      </c>
      <c r="F270" s="17" t="s">
        <v>2773</v>
      </c>
      <c r="G270" s="18">
        <v>2</v>
      </c>
      <c r="H270" s="18">
        <v>10</v>
      </c>
      <c r="I270" s="19">
        <v>0</v>
      </c>
      <c r="J270" s="20">
        <v>0</v>
      </c>
      <c r="K270" s="21">
        <v>1</v>
      </c>
      <c r="L270" s="22">
        <v>0</v>
      </c>
      <c r="M270" s="34" t="s">
        <v>6163</v>
      </c>
      <c r="N270" s="34"/>
      <c r="O270" s="34"/>
      <c r="P270" s="34"/>
      <c r="Q270" s="34"/>
      <c r="R270" s="34"/>
    </row>
    <row r="271" spans="1:18" x14ac:dyDescent="0.3">
      <c r="A271" s="17" t="s">
        <v>418</v>
      </c>
      <c r="B271" s="17" t="s">
        <v>2774</v>
      </c>
      <c r="C271" s="17" t="s">
        <v>2775</v>
      </c>
      <c r="D271" s="17" t="s">
        <v>1984</v>
      </c>
      <c r="E271" s="17" t="s">
        <v>421</v>
      </c>
      <c r="F271" s="17" t="s">
        <v>2776</v>
      </c>
      <c r="G271" s="18">
        <v>2</v>
      </c>
      <c r="H271" s="18">
        <v>5</v>
      </c>
      <c r="I271" s="19">
        <v>0</v>
      </c>
      <c r="J271" s="20">
        <v>0</v>
      </c>
      <c r="K271" s="21">
        <v>1</v>
      </c>
      <c r="L271" s="22">
        <v>0</v>
      </c>
      <c r="M271" s="34" t="s">
        <v>6163</v>
      </c>
      <c r="N271" s="34"/>
      <c r="O271" s="34"/>
      <c r="P271" s="34"/>
      <c r="Q271" s="34"/>
      <c r="R271" s="34"/>
    </row>
    <row r="272" spans="1:18" x14ac:dyDescent="0.3">
      <c r="A272" s="17" t="s">
        <v>2777</v>
      </c>
      <c r="B272" s="17" t="s">
        <v>2778</v>
      </c>
      <c r="C272" s="17" t="s">
        <v>2294</v>
      </c>
      <c r="D272" s="17" t="s">
        <v>2295</v>
      </c>
      <c r="E272" s="17" t="s">
        <v>411</v>
      </c>
      <c r="F272" s="17" t="s">
        <v>2779</v>
      </c>
      <c r="G272" s="18">
        <v>2</v>
      </c>
      <c r="H272" s="18">
        <v>3</v>
      </c>
      <c r="I272" s="19">
        <v>0</v>
      </c>
      <c r="J272" s="20">
        <v>1</v>
      </c>
      <c r="K272" s="21">
        <v>0</v>
      </c>
      <c r="L272" s="22">
        <v>0</v>
      </c>
      <c r="M272" s="34" t="s">
        <v>6162</v>
      </c>
      <c r="N272" s="34"/>
      <c r="O272" s="34"/>
      <c r="P272" s="34"/>
      <c r="Q272" s="34"/>
      <c r="R272" s="34"/>
    </row>
    <row r="273" spans="1:18" x14ac:dyDescent="0.3">
      <c r="A273" s="17" t="s">
        <v>2780</v>
      </c>
      <c r="B273" s="17" t="s">
        <v>1951</v>
      </c>
      <c r="C273" s="17" t="s">
        <v>2781</v>
      </c>
      <c r="D273" s="17" t="s">
        <v>1850</v>
      </c>
      <c r="E273" s="17" t="s">
        <v>347</v>
      </c>
      <c r="F273" s="17" t="s">
        <v>2782</v>
      </c>
      <c r="G273" s="18">
        <v>2</v>
      </c>
      <c r="H273" s="18">
        <v>4</v>
      </c>
      <c r="I273" s="19">
        <v>0</v>
      </c>
      <c r="J273" s="20">
        <v>1</v>
      </c>
      <c r="K273" s="21">
        <v>0</v>
      </c>
      <c r="L273" s="22">
        <v>0</v>
      </c>
      <c r="M273" s="34" t="s">
        <v>6165</v>
      </c>
      <c r="N273" s="34"/>
      <c r="O273" s="34"/>
      <c r="P273" s="34"/>
      <c r="Q273" s="34"/>
      <c r="R273" s="34"/>
    </row>
    <row r="274" spans="1:18" x14ac:dyDescent="0.3">
      <c r="A274" s="17" t="s">
        <v>2783</v>
      </c>
      <c r="B274" s="17" t="s">
        <v>2784</v>
      </c>
      <c r="C274" s="17" t="s">
        <v>1894</v>
      </c>
      <c r="D274" s="17" t="s">
        <v>2785</v>
      </c>
      <c r="E274" s="17" t="s">
        <v>322</v>
      </c>
      <c r="F274" s="17" t="s">
        <v>2786</v>
      </c>
      <c r="G274" s="18">
        <v>2</v>
      </c>
      <c r="H274" s="18">
        <v>25</v>
      </c>
      <c r="I274" s="19">
        <v>0.5</v>
      </c>
      <c r="J274" s="20">
        <v>0.5</v>
      </c>
      <c r="K274" s="21">
        <v>0</v>
      </c>
      <c r="L274" s="22">
        <v>0</v>
      </c>
      <c r="M274" s="34" t="s">
        <v>6162</v>
      </c>
      <c r="N274" s="34"/>
      <c r="O274" s="34"/>
      <c r="P274" s="34"/>
      <c r="Q274" s="34"/>
      <c r="R274" s="34"/>
    </row>
    <row r="275" spans="1:18" x14ac:dyDescent="0.3">
      <c r="A275" s="17" t="s">
        <v>2787</v>
      </c>
      <c r="B275" s="17" t="s">
        <v>2788</v>
      </c>
      <c r="C275" s="17" t="s">
        <v>2789</v>
      </c>
      <c r="D275" s="17" t="s">
        <v>2671</v>
      </c>
      <c r="E275" s="17" t="s">
        <v>277</v>
      </c>
      <c r="F275" s="17" t="s">
        <v>2790</v>
      </c>
      <c r="G275" s="18">
        <v>2</v>
      </c>
      <c r="H275" s="18">
        <v>2</v>
      </c>
      <c r="I275" s="19">
        <v>1</v>
      </c>
      <c r="J275" s="20">
        <v>0</v>
      </c>
      <c r="K275" s="21">
        <v>0</v>
      </c>
      <c r="L275" s="22">
        <v>0</v>
      </c>
      <c r="M275" s="34" t="s">
        <v>6162</v>
      </c>
      <c r="N275" s="34"/>
      <c r="O275" s="34"/>
      <c r="P275" s="34"/>
      <c r="Q275" s="34"/>
      <c r="R275" s="34"/>
    </row>
    <row r="276" spans="1:18" x14ac:dyDescent="0.3">
      <c r="A276" s="17" t="s">
        <v>2791</v>
      </c>
      <c r="B276" s="17" t="s">
        <v>2792</v>
      </c>
      <c r="C276" s="17" t="s">
        <v>1884</v>
      </c>
      <c r="D276" s="17" t="s">
        <v>2793</v>
      </c>
      <c r="E276" s="17" t="s">
        <v>267</v>
      </c>
      <c r="F276" s="17" t="s">
        <v>2794</v>
      </c>
      <c r="G276" s="18">
        <v>2</v>
      </c>
      <c r="H276" s="18">
        <v>9</v>
      </c>
      <c r="I276" s="19">
        <v>0</v>
      </c>
      <c r="J276" s="20">
        <v>1</v>
      </c>
      <c r="K276" s="21">
        <v>0</v>
      </c>
      <c r="L276" s="22">
        <v>0</v>
      </c>
      <c r="M276" s="34" t="s">
        <v>6165</v>
      </c>
      <c r="N276" s="34"/>
      <c r="O276" s="34"/>
      <c r="P276" s="34"/>
      <c r="Q276" s="34"/>
      <c r="R276" s="34"/>
    </row>
    <row r="277" spans="1:18" x14ac:dyDescent="0.3">
      <c r="A277" s="17" t="s">
        <v>2795</v>
      </c>
      <c r="B277" s="17" t="s">
        <v>2796</v>
      </c>
      <c r="C277" s="17" t="s">
        <v>2440</v>
      </c>
      <c r="D277" s="17" t="s">
        <v>1939</v>
      </c>
      <c r="E277" s="17" t="s">
        <v>322</v>
      </c>
      <c r="F277" s="17" t="s">
        <v>2797</v>
      </c>
      <c r="G277" s="18">
        <v>2</v>
      </c>
      <c r="H277" s="18">
        <v>13</v>
      </c>
      <c r="I277" s="19">
        <v>0</v>
      </c>
      <c r="J277" s="20">
        <v>1</v>
      </c>
      <c r="K277" s="21">
        <v>0</v>
      </c>
      <c r="L277" s="22">
        <v>0</v>
      </c>
      <c r="M277" s="34" t="s">
        <v>6162</v>
      </c>
      <c r="N277" s="34"/>
      <c r="O277" s="34"/>
      <c r="P277" s="34"/>
      <c r="Q277" s="34"/>
      <c r="R277" s="34"/>
    </row>
    <row r="278" spans="1:18" x14ac:dyDescent="0.3">
      <c r="A278" s="17" t="s">
        <v>852</v>
      </c>
      <c r="B278" s="17" t="s">
        <v>2798</v>
      </c>
      <c r="C278" s="17" t="s">
        <v>2066</v>
      </c>
      <c r="D278" s="17" t="s">
        <v>2799</v>
      </c>
      <c r="E278" s="17" t="s">
        <v>545</v>
      </c>
      <c r="F278" s="17" t="s">
        <v>2800</v>
      </c>
      <c r="G278" s="18">
        <v>2</v>
      </c>
      <c r="H278" s="18">
        <v>3</v>
      </c>
      <c r="I278" s="19">
        <v>0</v>
      </c>
      <c r="J278" s="20">
        <v>0</v>
      </c>
      <c r="K278" s="21">
        <v>1</v>
      </c>
      <c r="L278" s="22">
        <v>0</v>
      </c>
      <c r="M278" s="34" t="s">
        <v>6163</v>
      </c>
      <c r="N278" s="34"/>
      <c r="O278" s="34"/>
      <c r="P278" s="34"/>
      <c r="Q278" s="34"/>
      <c r="R278" s="34"/>
    </row>
    <row r="279" spans="1:18" x14ac:dyDescent="0.3">
      <c r="A279" s="17" t="s">
        <v>1143</v>
      </c>
      <c r="B279" s="17" t="s">
        <v>1144</v>
      </c>
      <c r="C279" s="17" t="s">
        <v>2801</v>
      </c>
      <c r="D279" s="17" t="s">
        <v>2802</v>
      </c>
      <c r="E279" s="17" t="s">
        <v>277</v>
      </c>
      <c r="F279" s="17" t="s">
        <v>2803</v>
      </c>
      <c r="G279" s="18">
        <v>2</v>
      </c>
      <c r="H279" s="18">
        <v>2</v>
      </c>
      <c r="I279" s="19">
        <v>0</v>
      </c>
      <c r="J279" s="20">
        <v>0</v>
      </c>
      <c r="K279" s="21">
        <v>1</v>
      </c>
      <c r="L279" s="22">
        <v>0</v>
      </c>
      <c r="M279" s="34" t="s">
        <v>6163</v>
      </c>
      <c r="N279" s="34"/>
      <c r="O279" s="34"/>
      <c r="P279" s="34"/>
      <c r="Q279" s="34"/>
      <c r="R279" s="34"/>
    </row>
    <row r="280" spans="1:18" x14ac:dyDescent="0.3">
      <c r="A280" s="17" t="s">
        <v>1184</v>
      </c>
      <c r="B280" s="17" t="s">
        <v>1185</v>
      </c>
      <c r="C280" s="17" t="s">
        <v>2184</v>
      </c>
      <c r="D280" s="17" t="s">
        <v>2618</v>
      </c>
      <c r="E280" s="17" t="s">
        <v>1186</v>
      </c>
      <c r="F280" s="17" t="s">
        <v>2804</v>
      </c>
      <c r="G280" s="18">
        <v>2</v>
      </c>
      <c r="H280" s="18">
        <v>2</v>
      </c>
      <c r="I280" s="19">
        <v>0</v>
      </c>
      <c r="J280" s="20">
        <v>0</v>
      </c>
      <c r="K280" s="21">
        <v>1</v>
      </c>
      <c r="L280" s="22">
        <v>0</v>
      </c>
      <c r="M280" s="34" t="s">
        <v>6163</v>
      </c>
      <c r="N280" s="34"/>
      <c r="O280" s="34"/>
      <c r="P280" s="34"/>
      <c r="Q280" s="34"/>
      <c r="R280" s="34"/>
    </row>
    <row r="281" spans="1:18" x14ac:dyDescent="0.3">
      <c r="A281" s="17" t="s">
        <v>2805</v>
      </c>
      <c r="B281" s="17" t="s">
        <v>2806</v>
      </c>
      <c r="C281" s="17" t="s">
        <v>2807</v>
      </c>
      <c r="D281" s="17" t="s">
        <v>2078</v>
      </c>
      <c r="E281" s="17" t="s">
        <v>382</v>
      </c>
      <c r="F281" s="17" t="s">
        <v>2808</v>
      </c>
      <c r="G281" s="18">
        <v>2</v>
      </c>
      <c r="H281" s="18">
        <v>7</v>
      </c>
      <c r="I281" s="19">
        <v>0.5</v>
      </c>
      <c r="J281" s="20">
        <v>0.5</v>
      </c>
      <c r="K281" s="21">
        <v>0</v>
      </c>
      <c r="L281" s="22">
        <v>0</v>
      </c>
      <c r="M281" s="34" t="s">
        <v>6162</v>
      </c>
      <c r="N281" s="34"/>
      <c r="O281" s="34"/>
      <c r="P281" s="34"/>
      <c r="Q281" s="34"/>
      <c r="R281" s="34"/>
    </row>
    <row r="282" spans="1:18" x14ac:dyDescent="0.3">
      <c r="A282" s="17" t="s">
        <v>2809</v>
      </c>
      <c r="B282" s="17" t="s">
        <v>410</v>
      </c>
      <c r="C282" s="17" t="s">
        <v>2610</v>
      </c>
      <c r="D282" s="17" t="s">
        <v>1890</v>
      </c>
      <c r="E282" s="17" t="s">
        <v>411</v>
      </c>
      <c r="F282" s="17" t="s">
        <v>2810</v>
      </c>
      <c r="G282" s="18">
        <v>2</v>
      </c>
      <c r="H282" s="18">
        <v>8</v>
      </c>
      <c r="I282" s="19">
        <v>0.5</v>
      </c>
      <c r="J282" s="20">
        <v>0.5</v>
      </c>
      <c r="K282" s="21">
        <v>0</v>
      </c>
      <c r="L282" s="22">
        <v>0</v>
      </c>
      <c r="M282" s="34" t="s">
        <v>6162</v>
      </c>
      <c r="N282" s="34"/>
      <c r="O282" s="34"/>
      <c r="P282" s="34"/>
      <c r="Q282" s="34"/>
      <c r="R282" s="34"/>
    </row>
    <row r="283" spans="1:18" x14ac:dyDescent="0.3">
      <c r="A283" s="17" t="s">
        <v>1250</v>
      </c>
      <c r="B283" s="17" t="s">
        <v>2811</v>
      </c>
      <c r="C283" s="17" t="s">
        <v>1844</v>
      </c>
      <c r="D283" s="17" t="s">
        <v>1890</v>
      </c>
      <c r="E283" s="17" t="s">
        <v>322</v>
      </c>
      <c r="F283" s="17" t="s">
        <v>2812</v>
      </c>
      <c r="G283" s="18">
        <v>2</v>
      </c>
      <c r="H283" s="18">
        <v>11</v>
      </c>
      <c r="I283" s="19">
        <v>0</v>
      </c>
      <c r="J283" s="20">
        <v>0</v>
      </c>
      <c r="K283" s="21">
        <v>0</v>
      </c>
      <c r="L283" s="22">
        <v>1</v>
      </c>
      <c r="M283" s="34" t="s">
        <v>6163</v>
      </c>
      <c r="N283" s="34"/>
      <c r="O283" s="34"/>
      <c r="P283" s="34"/>
      <c r="Q283" s="34"/>
      <c r="R283" s="34"/>
    </row>
    <row r="284" spans="1:18" x14ac:dyDescent="0.3">
      <c r="A284" s="17" t="s">
        <v>1363</v>
      </c>
      <c r="B284" s="17" t="s">
        <v>2813</v>
      </c>
      <c r="C284" s="17" t="s">
        <v>2814</v>
      </c>
      <c r="D284" s="17" t="s">
        <v>1917</v>
      </c>
      <c r="E284" s="17" t="s">
        <v>340</v>
      </c>
      <c r="F284" s="17" t="s">
        <v>2815</v>
      </c>
      <c r="G284" s="18">
        <v>2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34" t="s">
        <v>6163</v>
      </c>
      <c r="N284" s="34"/>
      <c r="O284" s="34"/>
      <c r="P284" s="34"/>
      <c r="Q284" s="34"/>
      <c r="R284" s="34"/>
    </row>
    <row r="285" spans="1:18" x14ac:dyDescent="0.3">
      <c r="A285" s="17" t="s">
        <v>2816</v>
      </c>
      <c r="B285" s="17" t="s">
        <v>2817</v>
      </c>
      <c r="C285" s="17" t="s">
        <v>2818</v>
      </c>
      <c r="D285" s="17" t="s">
        <v>2051</v>
      </c>
      <c r="E285" s="17" t="s">
        <v>2819</v>
      </c>
      <c r="F285" s="17" t="s">
        <v>2820</v>
      </c>
      <c r="G285" s="18">
        <v>2</v>
      </c>
      <c r="H285" s="18">
        <v>9</v>
      </c>
      <c r="I285" s="19">
        <v>0</v>
      </c>
      <c r="J285" s="20">
        <v>1</v>
      </c>
      <c r="K285" s="21">
        <v>0</v>
      </c>
      <c r="L285" s="22">
        <v>0</v>
      </c>
      <c r="M285" s="34" t="s">
        <v>6165</v>
      </c>
      <c r="N285" s="34"/>
      <c r="O285" s="34"/>
      <c r="P285" s="34"/>
      <c r="Q285" s="34"/>
      <c r="R285" s="34"/>
    </row>
    <row r="286" spans="1:18" x14ac:dyDescent="0.3">
      <c r="A286" s="17" t="s">
        <v>2821</v>
      </c>
      <c r="B286" s="17" t="s">
        <v>2822</v>
      </c>
      <c r="C286" s="17" t="s">
        <v>2823</v>
      </c>
      <c r="D286" s="17" t="s">
        <v>2824</v>
      </c>
      <c r="E286" s="17" t="s">
        <v>2825</v>
      </c>
      <c r="F286" s="17" t="s">
        <v>2826</v>
      </c>
      <c r="G286" s="18">
        <v>2</v>
      </c>
      <c r="H286" s="18">
        <v>2</v>
      </c>
      <c r="I286" s="19">
        <v>0</v>
      </c>
      <c r="J286" s="20">
        <v>1</v>
      </c>
      <c r="K286" s="21">
        <v>0</v>
      </c>
      <c r="L286" s="22">
        <v>0</v>
      </c>
      <c r="M286" s="34" t="s">
        <v>6165</v>
      </c>
      <c r="N286" s="34"/>
      <c r="O286" s="34"/>
      <c r="P286" s="34"/>
      <c r="Q286" s="34"/>
      <c r="R286" s="34"/>
    </row>
    <row r="287" spans="1:18" x14ac:dyDescent="0.3">
      <c r="A287" s="17" t="s">
        <v>2827</v>
      </c>
      <c r="B287" s="17" t="s">
        <v>2828</v>
      </c>
      <c r="C287" s="17" t="s">
        <v>2829</v>
      </c>
      <c r="D287" s="17" t="s">
        <v>2799</v>
      </c>
      <c r="E287" s="17" t="s">
        <v>2830</v>
      </c>
      <c r="F287" s="17" t="s">
        <v>2831</v>
      </c>
      <c r="G287" s="18">
        <v>2</v>
      </c>
      <c r="H287" s="18">
        <v>2</v>
      </c>
      <c r="I287" s="19">
        <v>0</v>
      </c>
      <c r="J287" s="20">
        <v>1</v>
      </c>
      <c r="K287" s="21">
        <v>0</v>
      </c>
      <c r="L287" s="22">
        <v>0</v>
      </c>
      <c r="M287" s="34" t="s">
        <v>6165</v>
      </c>
      <c r="N287" s="34"/>
      <c r="O287" s="34"/>
      <c r="P287" s="34"/>
      <c r="Q287" s="34"/>
      <c r="R287" s="34"/>
    </row>
    <row r="288" spans="1:18" x14ac:dyDescent="0.3">
      <c r="A288" s="17" t="s">
        <v>422</v>
      </c>
      <c r="B288" s="17" t="s">
        <v>2832</v>
      </c>
      <c r="C288" s="17" t="s">
        <v>2833</v>
      </c>
      <c r="D288" s="17" t="s">
        <v>1984</v>
      </c>
      <c r="E288" s="17" t="s">
        <v>421</v>
      </c>
      <c r="F288" s="17" t="s">
        <v>2834</v>
      </c>
      <c r="G288" s="18">
        <v>2</v>
      </c>
      <c r="H288" s="18">
        <v>5</v>
      </c>
      <c r="I288" s="19">
        <v>0</v>
      </c>
      <c r="J288" s="20">
        <v>0</v>
      </c>
      <c r="K288" s="21">
        <v>1</v>
      </c>
      <c r="L288" s="22">
        <v>0</v>
      </c>
      <c r="M288" s="34" t="s">
        <v>6163</v>
      </c>
      <c r="N288" s="34"/>
      <c r="O288" s="34"/>
      <c r="P288" s="34"/>
      <c r="Q288" s="34"/>
      <c r="R288" s="34"/>
    </row>
    <row r="289" spans="1:18" x14ac:dyDescent="0.3">
      <c r="A289" s="17" t="s">
        <v>2835</v>
      </c>
      <c r="B289" s="17" t="s">
        <v>2836</v>
      </c>
      <c r="C289" s="17" t="s">
        <v>2837</v>
      </c>
      <c r="D289" s="17" t="s">
        <v>2838</v>
      </c>
      <c r="E289" s="17" t="s">
        <v>2839</v>
      </c>
      <c r="F289" s="17" t="s">
        <v>2840</v>
      </c>
      <c r="G289" s="18">
        <v>2</v>
      </c>
      <c r="H289" s="18">
        <v>7</v>
      </c>
      <c r="I289" s="19">
        <v>0</v>
      </c>
      <c r="J289" s="20">
        <v>1</v>
      </c>
      <c r="K289" s="21">
        <v>0</v>
      </c>
      <c r="L289" s="22">
        <v>0</v>
      </c>
      <c r="M289" s="34" t="s">
        <v>6162</v>
      </c>
      <c r="N289" s="34"/>
      <c r="O289" s="34"/>
      <c r="P289" s="34"/>
      <c r="Q289" s="34"/>
      <c r="R289" s="34"/>
    </row>
    <row r="290" spans="1:18" x14ac:dyDescent="0.3">
      <c r="A290" s="17" t="s">
        <v>2841</v>
      </c>
      <c r="B290" s="17" t="s">
        <v>2842</v>
      </c>
      <c r="C290" s="17" t="s">
        <v>2843</v>
      </c>
      <c r="D290" s="17" t="s">
        <v>1917</v>
      </c>
      <c r="E290" s="17" t="s">
        <v>310</v>
      </c>
      <c r="F290" s="17" t="s">
        <v>2844</v>
      </c>
      <c r="G290" s="18">
        <v>2</v>
      </c>
      <c r="H290" s="18">
        <v>4</v>
      </c>
      <c r="I290" s="19">
        <v>0</v>
      </c>
      <c r="J290" s="20">
        <v>1</v>
      </c>
      <c r="K290" s="21">
        <v>0</v>
      </c>
      <c r="L290" s="22">
        <v>0</v>
      </c>
      <c r="M290" s="34" t="s">
        <v>6162</v>
      </c>
      <c r="N290" s="34"/>
      <c r="O290" s="34"/>
      <c r="P290" s="34"/>
      <c r="Q290" s="34"/>
      <c r="R290" s="34"/>
    </row>
    <row r="291" spans="1:18" x14ac:dyDescent="0.3">
      <c r="A291" s="17" t="s">
        <v>2845</v>
      </c>
      <c r="B291" s="17" t="s">
        <v>2588</v>
      </c>
      <c r="C291" s="17" t="s">
        <v>2846</v>
      </c>
      <c r="D291" s="17" t="s">
        <v>1873</v>
      </c>
      <c r="E291" s="17" t="s">
        <v>1874</v>
      </c>
      <c r="F291" s="17" t="s">
        <v>2847</v>
      </c>
      <c r="G291" s="18">
        <v>2</v>
      </c>
      <c r="H291" s="18">
        <v>15</v>
      </c>
      <c r="I291" s="19">
        <v>0</v>
      </c>
      <c r="J291" s="20">
        <v>1</v>
      </c>
      <c r="K291" s="21">
        <v>0</v>
      </c>
      <c r="L291" s="22">
        <v>0</v>
      </c>
      <c r="M291" s="34" t="s">
        <v>6165</v>
      </c>
      <c r="N291" s="34"/>
      <c r="O291" s="34"/>
      <c r="P291" s="34"/>
      <c r="Q291" s="34"/>
      <c r="R291" s="34"/>
    </row>
    <row r="292" spans="1:18" x14ac:dyDescent="0.3">
      <c r="A292" s="17" t="s">
        <v>816</v>
      </c>
      <c r="B292" s="17" t="s">
        <v>2848</v>
      </c>
      <c r="C292" s="17" t="s">
        <v>2066</v>
      </c>
      <c r="D292" s="17" t="s">
        <v>1840</v>
      </c>
      <c r="E292" s="17" t="s">
        <v>322</v>
      </c>
      <c r="F292" s="17" t="s">
        <v>2849</v>
      </c>
      <c r="G292" s="18">
        <v>2</v>
      </c>
      <c r="H292" s="18">
        <v>2</v>
      </c>
      <c r="I292" s="19">
        <v>0</v>
      </c>
      <c r="J292" s="20">
        <v>0</v>
      </c>
      <c r="K292" s="21">
        <v>1</v>
      </c>
      <c r="L292" s="22">
        <v>0</v>
      </c>
      <c r="M292" s="34" t="s">
        <v>6164</v>
      </c>
      <c r="N292" s="34"/>
      <c r="O292" s="34"/>
      <c r="P292" s="34"/>
      <c r="Q292" s="34"/>
      <c r="R292" s="34"/>
    </row>
    <row r="293" spans="1:18" x14ac:dyDescent="0.3">
      <c r="A293" s="17" t="s">
        <v>2850</v>
      </c>
      <c r="B293" s="17" t="s">
        <v>2851</v>
      </c>
      <c r="C293" s="17" t="s">
        <v>2852</v>
      </c>
      <c r="D293" s="17" t="s">
        <v>2013</v>
      </c>
      <c r="E293" s="17" t="s">
        <v>519</v>
      </c>
      <c r="F293" s="17" t="s">
        <v>2853</v>
      </c>
      <c r="G293" s="18">
        <v>2</v>
      </c>
      <c r="H293" s="18">
        <v>9</v>
      </c>
      <c r="I293" s="19">
        <v>0.5</v>
      </c>
      <c r="J293" s="20">
        <v>0.5</v>
      </c>
      <c r="K293" s="21">
        <v>0</v>
      </c>
      <c r="L293" s="22">
        <v>0</v>
      </c>
      <c r="M293" s="34" t="s">
        <v>6162</v>
      </c>
      <c r="N293" s="34"/>
      <c r="O293" s="34"/>
      <c r="P293" s="34"/>
      <c r="Q293" s="34"/>
      <c r="R293" s="34"/>
    </row>
    <row r="294" spans="1:18" x14ac:dyDescent="0.3">
      <c r="A294" s="17" t="s">
        <v>2854</v>
      </c>
      <c r="B294" s="17" t="s">
        <v>2855</v>
      </c>
      <c r="C294" s="17" t="s">
        <v>2856</v>
      </c>
      <c r="D294" s="17" t="s">
        <v>2384</v>
      </c>
      <c r="E294" s="17" t="s">
        <v>2857</v>
      </c>
      <c r="F294" s="17" t="s">
        <v>2858</v>
      </c>
      <c r="G294" s="18">
        <v>2</v>
      </c>
      <c r="H294" s="18">
        <v>3</v>
      </c>
      <c r="I294" s="19">
        <v>0</v>
      </c>
      <c r="J294" s="20">
        <v>1</v>
      </c>
      <c r="K294" s="21">
        <v>0</v>
      </c>
      <c r="L294" s="22">
        <v>0</v>
      </c>
      <c r="M294" s="34" t="s">
        <v>6165</v>
      </c>
      <c r="N294" s="34"/>
      <c r="O294" s="34"/>
      <c r="P294" s="34"/>
      <c r="Q294" s="34"/>
      <c r="R294" s="34"/>
    </row>
    <row r="295" spans="1:18" x14ac:dyDescent="0.3">
      <c r="A295" s="17" t="s">
        <v>2859</v>
      </c>
      <c r="B295" s="17" t="s">
        <v>2860</v>
      </c>
      <c r="C295" s="17" t="s">
        <v>2861</v>
      </c>
      <c r="D295" s="17" t="s">
        <v>2862</v>
      </c>
      <c r="E295" s="17" t="s">
        <v>411</v>
      </c>
      <c r="F295" s="17" t="s">
        <v>2863</v>
      </c>
      <c r="G295" s="18">
        <v>2</v>
      </c>
      <c r="H295" s="18">
        <v>3</v>
      </c>
      <c r="I295" s="19">
        <v>0</v>
      </c>
      <c r="J295" s="20">
        <v>1</v>
      </c>
      <c r="K295" s="21">
        <v>0</v>
      </c>
      <c r="L295" s="22">
        <v>0</v>
      </c>
      <c r="M295" s="34" t="s">
        <v>6165</v>
      </c>
      <c r="N295" s="34"/>
      <c r="O295" s="34"/>
      <c r="P295" s="34"/>
      <c r="Q295" s="34"/>
      <c r="R295" s="34"/>
    </row>
    <row r="296" spans="1:18" x14ac:dyDescent="0.3">
      <c r="A296" s="17" t="s">
        <v>2864</v>
      </c>
      <c r="B296" s="17" t="s">
        <v>2865</v>
      </c>
      <c r="C296" s="17" t="s">
        <v>2866</v>
      </c>
      <c r="D296" s="17" t="s">
        <v>1917</v>
      </c>
      <c r="E296" s="17" t="s">
        <v>2867</v>
      </c>
      <c r="F296" s="17" t="s">
        <v>2868</v>
      </c>
      <c r="G296" s="18">
        <v>2</v>
      </c>
      <c r="H296" s="18">
        <v>3</v>
      </c>
      <c r="I296" s="19">
        <v>0</v>
      </c>
      <c r="J296" s="20">
        <v>1</v>
      </c>
      <c r="K296" s="21">
        <v>0</v>
      </c>
      <c r="L296" s="22">
        <v>0</v>
      </c>
      <c r="M296" s="34" t="s">
        <v>6165</v>
      </c>
      <c r="N296" s="34"/>
      <c r="O296" s="34"/>
      <c r="P296" s="34"/>
      <c r="Q296" s="34"/>
      <c r="R296" s="34"/>
    </row>
    <row r="297" spans="1:18" x14ac:dyDescent="0.3">
      <c r="A297" s="17" t="s">
        <v>2869</v>
      </c>
      <c r="B297" s="17" t="s">
        <v>2870</v>
      </c>
      <c r="C297" s="17" t="s">
        <v>2871</v>
      </c>
      <c r="D297" s="17" t="s">
        <v>2872</v>
      </c>
      <c r="E297" s="17" t="s">
        <v>2873</v>
      </c>
      <c r="F297" s="17" t="s">
        <v>2874</v>
      </c>
      <c r="G297" s="18">
        <v>2</v>
      </c>
      <c r="H297" s="18">
        <v>5</v>
      </c>
      <c r="I297" s="19">
        <v>0</v>
      </c>
      <c r="J297" s="20">
        <v>1</v>
      </c>
      <c r="K297" s="21">
        <v>0</v>
      </c>
      <c r="L297" s="22">
        <v>0</v>
      </c>
      <c r="M297" s="34" t="s">
        <v>6162</v>
      </c>
      <c r="N297" s="34"/>
      <c r="O297" s="34"/>
      <c r="P297" s="34"/>
      <c r="Q297" s="34"/>
      <c r="R297" s="34"/>
    </row>
    <row r="298" spans="1:18" x14ac:dyDescent="0.3">
      <c r="A298" s="17" t="s">
        <v>2875</v>
      </c>
      <c r="B298" s="17" t="s">
        <v>2876</v>
      </c>
      <c r="C298" s="17" t="s">
        <v>1894</v>
      </c>
      <c r="D298" s="17" t="s">
        <v>2350</v>
      </c>
      <c r="E298" s="17" t="s">
        <v>963</v>
      </c>
      <c r="F298" s="17" t="s">
        <v>2877</v>
      </c>
      <c r="G298" s="18">
        <v>2</v>
      </c>
      <c r="H298" s="18">
        <v>4</v>
      </c>
      <c r="I298" s="19">
        <v>0.5</v>
      </c>
      <c r="J298" s="20">
        <v>0.5</v>
      </c>
      <c r="K298" s="21">
        <v>0</v>
      </c>
      <c r="L298" s="22">
        <v>0</v>
      </c>
      <c r="M298" s="34" t="s">
        <v>6162</v>
      </c>
      <c r="N298" s="34"/>
      <c r="O298" s="34"/>
      <c r="P298" s="34"/>
      <c r="Q298" s="34"/>
      <c r="R298" s="34"/>
    </row>
    <row r="299" spans="1:18" x14ac:dyDescent="0.3">
      <c r="A299" s="17" t="s">
        <v>2878</v>
      </c>
      <c r="B299" s="17" t="s">
        <v>2879</v>
      </c>
      <c r="C299" s="17" t="s">
        <v>2880</v>
      </c>
      <c r="D299" s="17" t="s">
        <v>2304</v>
      </c>
      <c r="E299" s="17" t="s">
        <v>411</v>
      </c>
      <c r="F299" s="17" t="s">
        <v>2881</v>
      </c>
      <c r="G299" s="18">
        <v>2</v>
      </c>
      <c r="H299" s="18">
        <v>3</v>
      </c>
      <c r="I299" s="19">
        <v>0</v>
      </c>
      <c r="J299" s="20">
        <v>1</v>
      </c>
      <c r="K299" s="21">
        <v>0</v>
      </c>
      <c r="L299" s="22">
        <v>0</v>
      </c>
      <c r="M299" s="34" t="s">
        <v>6165</v>
      </c>
      <c r="N299" s="34"/>
      <c r="O299" s="34"/>
      <c r="P299" s="34"/>
      <c r="Q299" s="34"/>
      <c r="R299" s="34"/>
    </row>
    <row r="300" spans="1:18" x14ac:dyDescent="0.3">
      <c r="A300" s="17" t="s">
        <v>2882</v>
      </c>
      <c r="B300" s="17" t="s">
        <v>2883</v>
      </c>
      <c r="C300" s="17" t="s">
        <v>2884</v>
      </c>
      <c r="D300" s="17" t="s">
        <v>2885</v>
      </c>
      <c r="E300" s="17" t="s">
        <v>458</v>
      </c>
      <c r="F300" s="17" t="s">
        <v>2886</v>
      </c>
      <c r="G300" s="18">
        <v>2</v>
      </c>
      <c r="H300" s="18">
        <v>2</v>
      </c>
      <c r="I300" s="19">
        <v>0</v>
      </c>
      <c r="J300" s="20">
        <v>1</v>
      </c>
      <c r="K300" s="21">
        <v>0</v>
      </c>
      <c r="L300" s="22">
        <v>0</v>
      </c>
      <c r="M300" s="34" t="s">
        <v>6165</v>
      </c>
      <c r="N300" s="34"/>
      <c r="O300" s="34"/>
      <c r="P300" s="34"/>
      <c r="Q300" s="34"/>
      <c r="R300" s="34"/>
    </row>
    <row r="301" spans="1:18" x14ac:dyDescent="0.3">
      <c r="A301" s="17" t="s">
        <v>2887</v>
      </c>
      <c r="B301" s="17" t="s">
        <v>2888</v>
      </c>
      <c r="C301" s="17" t="s">
        <v>2889</v>
      </c>
      <c r="D301" s="17" t="s">
        <v>1917</v>
      </c>
      <c r="E301" s="17" t="s">
        <v>277</v>
      </c>
      <c r="F301" s="17" t="s">
        <v>2890</v>
      </c>
      <c r="G301" s="18">
        <v>2</v>
      </c>
      <c r="H301" s="18">
        <v>3</v>
      </c>
      <c r="I301" s="19">
        <v>1</v>
      </c>
      <c r="J301" s="20">
        <v>0</v>
      </c>
      <c r="K301" s="21">
        <v>0</v>
      </c>
      <c r="L301" s="22">
        <v>0</v>
      </c>
      <c r="M301" s="34" t="s">
        <v>6162</v>
      </c>
      <c r="N301" s="34"/>
      <c r="O301" s="34"/>
      <c r="P301" s="34"/>
      <c r="Q301" s="34"/>
      <c r="R301" s="34"/>
    </row>
    <row r="302" spans="1:18" x14ac:dyDescent="0.3">
      <c r="A302" s="17" t="s">
        <v>2891</v>
      </c>
      <c r="B302" s="17" t="s">
        <v>2892</v>
      </c>
      <c r="C302" s="17" t="s">
        <v>2356</v>
      </c>
      <c r="D302" s="17" t="s">
        <v>2146</v>
      </c>
      <c r="E302" s="17" t="s">
        <v>340</v>
      </c>
      <c r="F302" s="17" t="s">
        <v>2893</v>
      </c>
      <c r="G302" s="18">
        <v>2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34" t="s">
        <v>6165</v>
      </c>
      <c r="N302" s="34"/>
      <c r="O302" s="34"/>
      <c r="P302" s="34"/>
      <c r="Q302" s="34"/>
      <c r="R302" s="34"/>
    </row>
    <row r="303" spans="1:18" x14ac:dyDescent="0.3">
      <c r="A303" s="17" t="s">
        <v>2894</v>
      </c>
      <c r="B303" s="17" t="s">
        <v>2895</v>
      </c>
      <c r="C303" s="17" t="s">
        <v>1920</v>
      </c>
      <c r="D303" s="17" t="s">
        <v>1890</v>
      </c>
      <c r="E303" s="17" t="s">
        <v>267</v>
      </c>
      <c r="F303" s="17" t="s">
        <v>2894</v>
      </c>
      <c r="G303" s="18">
        <v>2</v>
      </c>
      <c r="H303" s="18">
        <v>5</v>
      </c>
      <c r="I303" s="19">
        <v>0</v>
      </c>
      <c r="J303" s="20">
        <v>1</v>
      </c>
      <c r="K303" s="21">
        <v>0</v>
      </c>
      <c r="L303" s="22">
        <v>0</v>
      </c>
      <c r="M303" s="34" t="s">
        <v>6162</v>
      </c>
      <c r="N303" s="34"/>
      <c r="O303" s="34"/>
      <c r="P303" s="34"/>
      <c r="Q303" s="34"/>
      <c r="R303" s="34"/>
    </row>
    <row r="304" spans="1:18" x14ac:dyDescent="0.3">
      <c r="A304" s="17" t="s">
        <v>696</v>
      </c>
      <c r="B304" s="17" t="s">
        <v>2896</v>
      </c>
      <c r="C304" s="17" t="s">
        <v>1894</v>
      </c>
      <c r="D304" s="17" t="s">
        <v>2179</v>
      </c>
      <c r="E304" s="17" t="s">
        <v>347</v>
      </c>
      <c r="F304" s="17" t="s">
        <v>2897</v>
      </c>
      <c r="G304" s="18">
        <v>2</v>
      </c>
      <c r="H304" s="18">
        <v>2</v>
      </c>
      <c r="I304" s="19">
        <v>0</v>
      </c>
      <c r="J304" s="20">
        <v>0</v>
      </c>
      <c r="K304" s="21">
        <v>1</v>
      </c>
      <c r="L304" s="22">
        <v>0</v>
      </c>
      <c r="M304" s="34" t="s">
        <v>6163</v>
      </c>
      <c r="N304" s="34"/>
      <c r="O304" s="34"/>
      <c r="P304" s="34"/>
      <c r="Q304" s="34"/>
      <c r="R304" s="34"/>
    </row>
    <row r="305" spans="1:18" x14ac:dyDescent="0.3">
      <c r="A305" s="17" t="s">
        <v>2898</v>
      </c>
      <c r="B305" s="17" t="s">
        <v>2899</v>
      </c>
      <c r="C305" s="17" t="s">
        <v>1857</v>
      </c>
      <c r="D305" s="17" t="s">
        <v>2106</v>
      </c>
      <c r="E305" s="17" t="s">
        <v>407</v>
      </c>
      <c r="F305" s="17" t="s">
        <v>2900</v>
      </c>
      <c r="G305" s="18">
        <v>2</v>
      </c>
      <c r="H305" s="18">
        <v>30</v>
      </c>
      <c r="I305" s="19">
        <v>0</v>
      </c>
      <c r="J305" s="20">
        <v>1</v>
      </c>
      <c r="K305" s="21">
        <v>0</v>
      </c>
      <c r="L305" s="22">
        <v>0</v>
      </c>
      <c r="M305" s="34" t="s">
        <v>6162</v>
      </c>
      <c r="N305" s="34"/>
      <c r="O305" s="34"/>
      <c r="P305" s="34"/>
      <c r="Q305" s="34"/>
      <c r="R305" s="34"/>
    </row>
    <row r="306" spans="1:18" x14ac:dyDescent="0.3">
      <c r="A306" s="17" t="s">
        <v>2901</v>
      </c>
      <c r="B306" s="17" t="s">
        <v>2902</v>
      </c>
      <c r="C306" s="17" t="s">
        <v>1894</v>
      </c>
      <c r="D306" s="17" t="s">
        <v>2175</v>
      </c>
      <c r="E306" s="17" t="s">
        <v>2903</v>
      </c>
      <c r="F306" s="17" t="s">
        <v>2904</v>
      </c>
      <c r="G306" s="18">
        <v>2</v>
      </c>
      <c r="H306" s="18">
        <v>4</v>
      </c>
      <c r="I306" s="19">
        <v>0</v>
      </c>
      <c r="J306" s="20">
        <v>1</v>
      </c>
      <c r="K306" s="21">
        <v>0</v>
      </c>
      <c r="L306" s="22">
        <v>0</v>
      </c>
      <c r="M306" s="34" t="s">
        <v>6165</v>
      </c>
      <c r="N306" s="34"/>
      <c r="O306" s="34"/>
      <c r="P306" s="34"/>
      <c r="Q306" s="34"/>
      <c r="R306" s="34"/>
    </row>
    <row r="307" spans="1:18" x14ac:dyDescent="0.3">
      <c r="A307" s="17" t="s">
        <v>2905</v>
      </c>
      <c r="B307" s="17" t="s">
        <v>2906</v>
      </c>
      <c r="C307" s="17" t="s">
        <v>2907</v>
      </c>
      <c r="D307" s="17" t="s">
        <v>1890</v>
      </c>
      <c r="E307" s="17" t="s">
        <v>347</v>
      </c>
      <c r="F307" s="17" t="s">
        <v>2908</v>
      </c>
      <c r="G307" s="18">
        <v>2</v>
      </c>
      <c r="H307" s="18">
        <v>2</v>
      </c>
      <c r="I307" s="19">
        <v>0</v>
      </c>
      <c r="J307" s="20">
        <v>1</v>
      </c>
      <c r="K307" s="21">
        <v>0</v>
      </c>
      <c r="L307" s="22">
        <v>0</v>
      </c>
      <c r="M307" s="34" t="s">
        <v>6165</v>
      </c>
      <c r="N307" s="34"/>
      <c r="O307" s="34"/>
      <c r="P307" s="34"/>
      <c r="Q307" s="34"/>
      <c r="R307" s="34"/>
    </row>
    <row r="308" spans="1:18" x14ac:dyDescent="0.3">
      <c r="A308" s="17" t="s">
        <v>2909</v>
      </c>
      <c r="B308" s="17" t="s">
        <v>2910</v>
      </c>
      <c r="C308" s="17" t="s">
        <v>2761</v>
      </c>
      <c r="D308" s="17" t="s">
        <v>2146</v>
      </c>
      <c r="E308" s="17" t="s">
        <v>340</v>
      </c>
      <c r="F308" s="17" t="s">
        <v>2911</v>
      </c>
      <c r="G308" s="18">
        <v>2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34" t="s">
        <v>6165</v>
      </c>
      <c r="N308" s="34"/>
      <c r="O308" s="34"/>
      <c r="P308" s="34"/>
      <c r="Q308" s="34"/>
      <c r="R308" s="34"/>
    </row>
    <row r="309" spans="1:18" x14ac:dyDescent="0.3">
      <c r="A309" s="17" t="s">
        <v>2912</v>
      </c>
      <c r="B309" s="17" t="s">
        <v>2913</v>
      </c>
      <c r="C309" s="17" t="s">
        <v>2914</v>
      </c>
      <c r="D309" s="17" t="s">
        <v>2915</v>
      </c>
      <c r="E309" s="17" t="s">
        <v>2072</v>
      </c>
      <c r="F309" s="17" t="s">
        <v>2916</v>
      </c>
      <c r="G309" s="18">
        <v>2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34" t="s">
        <v>6162</v>
      </c>
      <c r="N309" s="34"/>
      <c r="O309" s="34"/>
      <c r="P309" s="34"/>
      <c r="Q309" s="34"/>
      <c r="R309" s="34"/>
    </row>
    <row r="310" spans="1:18" x14ac:dyDescent="0.3">
      <c r="A310" s="17" t="s">
        <v>2917</v>
      </c>
      <c r="B310" s="17" t="s">
        <v>1934</v>
      </c>
      <c r="C310" s="17" t="s">
        <v>2138</v>
      </c>
      <c r="D310" s="17" t="s">
        <v>1890</v>
      </c>
      <c r="E310" s="17" t="s">
        <v>411</v>
      </c>
      <c r="F310" s="17" t="s">
        <v>2918</v>
      </c>
      <c r="G310" s="18">
        <v>2</v>
      </c>
      <c r="H310" s="18">
        <v>14</v>
      </c>
      <c r="I310" s="19">
        <v>1</v>
      </c>
      <c r="J310" s="20">
        <v>0</v>
      </c>
      <c r="K310" s="21">
        <v>0</v>
      </c>
      <c r="L310" s="22">
        <v>0</v>
      </c>
      <c r="M310" s="34" t="s">
        <v>6162</v>
      </c>
      <c r="N310" s="34"/>
      <c r="O310" s="34"/>
      <c r="P310" s="34"/>
      <c r="Q310" s="34"/>
      <c r="R310" s="34"/>
    </row>
    <row r="311" spans="1:18" x14ac:dyDescent="0.3">
      <c r="A311" s="17" t="s">
        <v>2919</v>
      </c>
      <c r="B311" s="17" t="s">
        <v>2920</v>
      </c>
      <c r="C311" s="17" t="s">
        <v>2921</v>
      </c>
      <c r="D311" s="17" t="s">
        <v>1917</v>
      </c>
      <c r="E311" s="17" t="s">
        <v>277</v>
      </c>
      <c r="F311" s="17" t="s">
        <v>2922</v>
      </c>
      <c r="G311" s="18">
        <v>2</v>
      </c>
      <c r="H311" s="18">
        <v>14</v>
      </c>
      <c r="I311" s="19">
        <v>0</v>
      </c>
      <c r="J311" s="20">
        <v>1</v>
      </c>
      <c r="K311" s="21">
        <v>0</v>
      </c>
      <c r="L311" s="22">
        <v>0</v>
      </c>
      <c r="M311" s="34" t="s">
        <v>6162</v>
      </c>
      <c r="N311" s="34"/>
      <c r="O311" s="34"/>
      <c r="P311" s="34"/>
      <c r="Q311" s="34"/>
      <c r="R311" s="34"/>
    </row>
    <row r="312" spans="1:18" x14ac:dyDescent="0.3">
      <c r="A312" s="17" t="s">
        <v>1207</v>
      </c>
      <c r="B312" s="17" t="s">
        <v>2923</v>
      </c>
      <c r="C312" s="17" t="s">
        <v>2924</v>
      </c>
      <c r="D312" s="17" t="s">
        <v>2051</v>
      </c>
      <c r="E312" s="17" t="s">
        <v>587</v>
      </c>
      <c r="F312" s="17" t="s">
        <v>2925</v>
      </c>
      <c r="G312" s="18">
        <v>2</v>
      </c>
      <c r="H312" s="18">
        <v>5</v>
      </c>
      <c r="I312" s="19">
        <v>0</v>
      </c>
      <c r="J312" s="20">
        <v>0</v>
      </c>
      <c r="K312" s="21">
        <v>1</v>
      </c>
      <c r="L312" s="22">
        <v>0</v>
      </c>
      <c r="M312" s="34" t="s">
        <v>6163</v>
      </c>
      <c r="N312" s="34"/>
      <c r="O312" s="34"/>
      <c r="P312" s="34"/>
      <c r="Q312" s="34"/>
      <c r="R312" s="34"/>
    </row>
    <row r="313" spans="1:18" x14ac:dyDescent="0.3">
      <c r="A313" s="17" t="s">
        <v>2926</v>
      </c>
      <c r="B313" s="17" t="s">
        <v>1978</v>
      </c>
      <c r="C313" s="17" t="s">
        <v>2927</v>
      </c>
      <c r="D313" s="17" t="s">
        <v>1845</v>
      </c>
      <c r="E313" s="17" t="s">
        <v>411</v>
      </c>
      <c r="F313" s="17" t="s">
        <v>2928</v>
      </c>
      <c r="G313" s="18">
        <v>2</v>
      </c>
      <c r="H313" s="18">
        <v>2</v>
      </c>
      <c r="I313" s="19">
        <v>0.5</v>
      </c>
      <c r="J313" s="20">
        <v>0.5</v>
      </c>
      <c r="K313" s="21">
        <v>0</v>
      </c>
      <c r="L313" s="22">
        <v>0</v>
      </c>
      <c r="M313" s="34" t="s">
        <v>6162</v>
      </c>
      <c r="N313" s="34"/>
      <c r="O313" s="34"/>
      <c r="P313" s="34"/>
      <c r="Q313" s="34"/>
      <c r="R313" s="34"/>
    </row>
    <row r="314" spans="1:18" x14ac:dyDescent="0.3">
      <c r="A314" s="17" t="s">
        <v>2929</v>
      </c>
      <c r="B314" s="17" t="s">
        <v>2930</v>
      </c>
      <c r="C314" s="17" t="s">
        <v>2931</v>
      </c>
      <c r="D314" s="17" t="s">
        <v>1917</v>
      </c>
      <c r="E314" s="17" t="s">
        <v>2932</v>
      </c>
      <c r="F314" s="17" t="s">
        <v>2933</v>
      </c>
      <c r="G314" s="18">
        <v>2</v>
      </c>
      <c r="H314" s="18">
        <v>25</v>
      </c>
      <c r="I314" s="19">
        <v>0</v>
      </c>
      <c r="J314" s="20">
        <v>1</v>
      </c>
      <c r="K314" s="21">
        <v>0</v>
      </c>
      <c r="L314" s="22">
        <v>0</v>
      </c>
      <c r="M314" s="34" t="s">
        <v>6162</v>
      </c>
      <c r="N314" s="34"/>
      <c r="O314" s="34"/>
      <c r="P314" s="34"/>
      <c r="Q314" s="34"/>
      <c r="R314" s="34"/>
    </row>
    <row r="315" spans="1:18" x14ac:dyDescent="0.3">
      <c r="A315" s="17" t="s">
        <v>2934</v>
      </c>
      <c r="B315" s="17" t="s">
        <v>2935</v>
      </c>
      <c r="C315" s="17" t="s">
        <v>2936</v>
      </c>
      <c r="D315" s="17" t="s">
        <v>2071</v>
      </c>
      <c r="E315" s="17" t="s">
        <v>322</v>
      </c>
      <c r="F315" s="17" t="s">
        <v>2937</v>
      </c>
      <c r="G315" s="18">
        <v>2</v>
      </c>
      <c r="H315" s="18">
        <v>3</v>
      </c>
      <c r="I315" s="19">
        <v>0</v>
      </c>
      <c r="J315" s="20">
        <v>1</v>
      </c>
      <c r="K315" s="21">
        <v>0</v>
      </c>
      <c r="L315" s="22">
        <v>0</v>
      </c>
      <c r="M315" s="34" t="s">
        <v>6165</v>
      </c>
      <c r="N315" s="34"/>
      <c r="O315" s="34"/>
      <c r="P315" s="34"/>
      <c r="Q315" s="34"/>
      <c r="R315" s="34"/>
    </row>
    <row r="316" spans="1:18" x14ac:dyDescent="0.3">
      <c r="A316" s="17" t="s">
        <v>1408</v>
      </c>
      <c r="B316" s="17" t="s">
        <v>2938</v>
      </c>
      <c r="C316" s="17" t="s">
        <v>2939</v>
      </c>
      <c r="D316" s="17" t="s">
        <v>1845</v>
      </c>
      <c r="E316" s="17" t="s">
        <v>267</v>
      </c>
      <c r="F316" s="17" t="s">
        <v>2940</v>
      </c>
      <c r="G316" s="18">
        <v>2</v>
      </c>
      <c r="H316" s="18">
        <v>2</v>
      </c>
      <c r="I316" s="19">
        <v>0</v>
      </c>
      <c r="J316" s="20">
        <v>0</v>
      </c>
      <c r="K316" s="21">
        <v>0</v>
      </c>
      <c r="L316" s="22">
        <v>1</v>
      </c>
      <c r="M316" s="34" t="s">
        <v>6163</v>
      </c>
      <c r="N316" s="34"/>
      <c r="O316" s="34"/>
      <c r="P316" s="34"/>
      <c r="Q316" s="34"/>
      <c r="R316" s="34"/>
    </row>
    <row r="317" spans="1:18" x14ac:dyDescent="0.3">
      <c r="A317" s="17" t="s">
        <v>2941</v>
      </c>
      <c r="B317" s="17" t="s">
        <v>2942</v>
      </c>
      <c r="C317" s="17" t="s">
        <v>2943</v>
      </c>
      <c r="D317" s="17" t="s">
        <v>2127</v>
      </c>
      <c r="E317" s="17" t="s">
        <v>407</v>
      </c>
      <c r="F317" s="17" t="s">
        <v>2944</v>
      </c>
      <c r="G317" s="18">
        <v>2</v>
      </c>
      <c r="H317" s="18">
        <v>6</v>
      </c>
      <c r="I317" s="19">
        <v>1</v>
      </c>
      <c r="J317" s="20">
        <v>0</v>
      </c>
      <c r="K317" s="21">
        <v>0</v>
      </c>
      <c r="L317" s="22">
        <v>0</v>
      </c>
      <c r="M317" s="34" t="s">
        <v>6162</v>
      </c>
      <c r="N317" s="34"/>
      <c r="O317" s="34"/>
      <c r="P317" s="34"/>
      <c r="Q317" s="34"/>
      <c r="R317" s="34"/>
    </row>
    <row r="318" spans="1:18" x14ac:dyDescent="0.3">
      <c r="A318" s="17" t="s">
        <v>2945</v>
      </c>
      <c r="B318" s="17" t="s">
        <v>2946</v>
      </c>
      <c r="C318" s="17" t="s">
        <v>2947</v>
      </c>
      <c r="D318" s="17" t="s">
        <v>2106</v>
      </c>
      <c r="E318" s="17" t="s">
        <v>411</v>
      </c>
      <c r="F318" s="17" t="s">
        <v>2948</v>
      </c>
      <c r="G318" s="18">
        <v>2</v>
      </c>
      <c r="H318" s="18">
        <v>5</v>
      </c>
      <c r="I318" s="19">
        <v>0</v>
      </c>
      <c r="J318" s="20">
        <v>1</v>
      </c>
      <c r="K318" s="21">
        <v>0</v>
      </c>
      <c r="L318" s="22">
        <v>0</v>
      </c>
      <c r="M318" s="34" t="s">
        <v>6165</v>
      </c>
      <c r="N318" s="34"/>
      <c r="O318" s="34"/>
      <c r="P318" s="34"/>
      <c r="Q318" s="34"/>
      <c r="R318" s="34"/>
    </row>
    <row r="319" spans="1:18" x14ac:dyDescent="0.3">
      <c r="A319" s="17" t="s">
        <v>2949</v>
      </c>
      <c r="B319" s="17" t="s">
        <v>2950</v>
      </c>
      <c r="C319" s="17" t="s">
        <v>2951</v>
      </c>
      <c r="D319" s="17" t="s">
        <v>2952</v>
      </c>
      <c r="E319" s="17" t="s">
        <v>587</v>
      </c>
      <c r="F319" s="17" t="s">
        <v>2953</v>
      </c>
      <c r="G319" s="18">
        <v>2</v>
      </c>
      <c r="H319" s="18">
        <v>2</v>
      </c>
      <c r="I319" s="19">
        <v>0</v>
      </c>
      <c r="J319" s="20">
        <v>1</v>
      </c>
      <c r="K319" s="21">
        <v>0</v>
      </c>
      <c r="L319" s="22">
        <v>0</v>
      </c>
      <c r="M319" s="34" t="s">
        <v>6165</v>
      </c>
      <c r="N319" s="34"/>
      <c r="O319" s="34"/>
      <c r="P319" s="34"/>
      <c r="Q319" s="34"/>
      <c r="R319" s="34"/>
    </row>
    <row r="320" spans="1:18" x14ac:dyDescent="0.3">
      <c r="A320" s="17" t="s">
        <v>2954</v>
      </c>
      <c r="B320" s="17" t="s">
        <v>2955</v>
      </c>
      <c r="C320" s="17" t="s">
        <v>2956</v>
      </c>
      <c r="D320" s="17" t="s">
        <v>2071</v>
      </c>
      <c r="E320" s="17" t="s">
        <v>322</v>
      </c>
      <c r="F320" s="17" t="s">
        <v>2957</v>
      </c>
      <c r="G320" s="18">
        <v>2</v>
      </c>
      <c r="H320" s="18">
        <v>4</v>
      </c>
      <c r="I320" s="19">
        <v>0</v>
      </c>
      <c r="J320" s="20">
        <v>1</v>
      </c>
      <c r="K320" s="21">
        <v>0</v>
      </c>
      <c r="L320" s="22">
        <v>0</v>
      </c>
      <c r="M320" s="34" t="s">
        <v>6165</v>
      </c>
      <c r="N320" s="34"/>
      <c r="O320" s="34"/>
      <c r="P320" s="34"/>
      <c r="Q320" s="34"/>
      <c r="R320" s="34"/>
    </row>
    <row r="321" spans="1:18" x14ac:dyDescent="0.3">
      <c r="A321" s="17" t="s">
        <v>2958</v>
      </c>
      <c r="B321" s="17" t="s">
        <v>2959</v>
      </c>
      <c r="C321" s="17" t="s">
        <v>2960</v>
      </c>
      <c r="D321" s="17" t="s">
        <v>1917</v>
      </c>
      <c r="E321" s="17" t="s">
        <v>1205</v>
      </c>
      <c r="F321" s="17" t="s">
        <v>2961</v>
      </c>
      <c r="G321" s="18">
        <v>2</v>
      </c>
      <c r="H321" s="18">
        <v>36</v>
      </c>
      <c r="I321" s="19">
        <v>0</v>
      </c>
      <c r="J321" s="20">
        <v>1</v>
      </c>
      <c r="K321" s="21">
        <v>0</v>
      </c>
      <c r="L321" s="22">
        <v>0</v>
      </c>
      <c r="M321" s="34" t="s">
        <v>6162</v>
      </c>
      <c r="N321" s="34"/>
      <c r="O321" s="34"/>
      <c r="P321" s="34"/>
      <c r="Q321" s="34"/>
      <c r="R321" s="34"/>
    </row>
    <row r="322" spans="1:18" x14ac:dyDescent="0.3">
      <c r="A322" s="17" t="s">
        <v>338</v>
      </c>
      <c r="B322" s="17" t="s">
        <v>2962</v>
      </c>
      <c r="C322" s="17" t="s">
        <v>1920</v>
      </c>
      <c r="D322" s="17" t="s">
        <v>2146</v>
      </c>
      <c r="E322" s="17" t="s">
        <v>340</v>
      </c>
      <c r="F322" s="17" t="s">
        <v>2963</v>
      </c>
      <c r="G322" s="18">
        <v>2</v>
      </c>
      <c r="H322" s="18">
        <v>3</v>
      </c>
      <c r="I322" s="19">
        <v>0</v>
      </c>
      <c r="J322" s="20">
        <v>0</v>
      </c>
      <c r="K322" s="21">
        <v>1</v>
      </c>
      <c r="L322" s="22">
        <v>0</v>
      </c>
      <c r="M322" s="34" t="s">
        <v>6163</v>
      </c>
      <c r="N322" s="34"/>
      <c r="O322" s="34"/>
      <c r="P322" s="34"/>
      <c r="Q322" s="34"/>
      <c r="R322" s="34"/>
    </row>
    <row r="323" spans="1:18" x14ac:dyDescent="0.3">
      <c r="A323" s="17" t="s">
        <v>2964</v>
      </c>
      <c r="B323" s="17" t="s">
        <v>410</v>
      </c>
      <c r="C323" s="17" t="s">
        <v>2138</v>
      </c>
      <c r="D323" s="17" t="s">
        <v>1890</v>
      </c>
      <c r="E323" s="17" t="s">
        <v>411</v>
      </c>
      <c r="F323" s="17" t="s">
        <v>2965</v>
      </c>
      <c r="G323" s="18">
        <v>2</v>
      </c>
      <c r="H323" s="18">
        <v>9</v>
      </c>
      <c r="I323" s="19">
        <v>0</v>
      </c>
      <c r="J323" s="20">
        <v>1</v>
      </c>
      <c r="K323" s="21">
        <v>0</v>
      </c>
      <c r="L323" s="22">
        <v>0</v>
      </c>
      <c r="M323" s="34" t="s">
        <v>6162</v>
      </c>
      <c r="N323" s="34"/>
      <c r="O323" s="34"/>
      <c r="P323" s="34"/>
      <c r="Q323" s="34"/>
      <c r="R323" s="34"/>
    </row>
    <row r="324" spans="1:18" x14ac:dyDescent="0.3">
      <c r="A324" s="17" t="s">
        <v>2966</v>
      </c>
      <c r="B324" s="17" t="s">
        <v>2967</v>
      </c>
      <c r="C324" s="17" t="s">
        <v>2968</v>
      </c>
      <c r="D324" s="17" t="s">
        <v>2969</v>
      </c>
      <c r="E324" s="17" t="s">
        <v>264</v>
      </c>
      <c r="F324" s="17" t="s">
        <v>2970</v>
      </c>
      <c r="G324" s="18">
        <v>2</v>
      </c>
      <c r="H324" s="18">
        <v>6</v>
      </c>
      <c r="I324" s="19">
        <v>0</v>
      </c>
      <c r="J324" s="20">
        <v>1</v>
      </c>
      <c r="K324" s="21">
        <v>0</v>
      </c>
      <c r="L324" s="22">
        <v>0</v>
      </c>
      <c r="M324" s="34" t="s">
        <v>6165</v>
      </c>
      <c r="N324" s="34"/>
      <c r="O324" s="34"/>
      <c r="P324" s="34"/>
      <c r="Q324" s="34"/>
      <c r="R324" s="34"/>
    </row>
    <row r="325" spans="1:18" x14ac:dyDescent="0.3">
      <c r="A325" s="17" t="s">
        <v>2971</v>
      </c>
      <c r="B325" s="17" t="s">
        <v>2972</v>
      </c>
      <c r="C325" s="17" t="s">
        <v>2973</v>
      </c>
      <c r="D325" s="17" t="s">
        <v>2051</v>
      </c>
      <c r="E325" s="17" t="s">
        <v>2819</v>
      </c>
      <c r="F325" s="17" t="s">
        <v>2974</v>
      </c>
      <c r="G325" s="18">
        <v>2</v>
      </c>
      <c r="H325" s="18">
        <v>5</v>
      </c>
      <c r="I325" s="19">
        <v>0</v>
      </c>
      <c r="J325" s="20">
        <v>1</v>
      </c>
      <c r="K325" s="21">
        <v>0</v>
      </c>
      <c r="L325" s="22">
        <v>0</v>
      </c>
      <c r="M325" s="34" t="s">
        <v>6165</v>
      </c>
      <c r="N325" s="34"/>
      <c r="O325" s="34"/>
      <c r="P325" s="34"/>
      <c r="Q325" s="34"/>
      <c r="R325" s="34"/>
    </row>
    <row r="326" spans="1:18" x14ac:dyDescent="0.3">
      <c r="A326" s="17" t="s">
        <v>2975</v>
      </c>
      <c r="B326" s="17" t="s">
        <v>2976</v>
      </c>
      <c r="C326" s="17" t="s">
        <v>2514</v>
      </c>
      <c r="D326" s="17" t="s">
        <v>1890</v>
      </c>
      <c r="E326" s="17" t="s">
        <v>411</v>
      </c>
      <c r="F326" s="17" t="s">
        <v>2977</v>
      </c>
      <c r="G326" s="18">
        <v>2</v>
      </c>
      <c r="H326" s="18">
        <v>4</v>
      </c>
      <c r="I326" s="19">
        <v>0</v>
      </c>
      <c r="J326" s="20">
        <v>1</v>
      </c>
      <c r="K326" s="21">
        <v>0</v>
      </c>
      <c r="L326" s="22">
        <v>0</v>
      </c>
      <c r="M326" s="34" t="s">
        <v>6165</v>
      </c>
      <c r="N326" s="34"/>
      <c r="O326" s="34"/>
      <c r="P326" s="34"/>
      <c r="Q326" s="34"/>
      <c r="R326" s="34"/>
    </row>
    <row r="327" spans="1:18" x14ac:dyDescent="0.3">
      <c r="A327" s="17" t="s">
        <v>2978</v>
      </c>
      <c r="B327" s="17" t="s">
        <v>2979</v>
      </c>
      <c r="C327" s="17" t="s">
        <v>2980</v>
      </c>
      <c r="D327" s="17" t="s">
        <v>2078</v>
      </c>
      <c r="E327" s="17" t="s">
        <v>519</v>
      </c>
      <c r="F327" s="17" t="s">
        <v>2981</v>
      </c>
      <c r="G327" s="18">
        <v>2</v>
      </c>
      <c r="H327" s="18">
        <v>3</v>
      </c>
      <c r="I327" s="19">
        <v>0</v>
      </c>
      <c r="J327" s="20">
        <v>1</v>
      </c>
      <c r="K327" s="21">
        <v>0</v>
      </c>
      <c r="L327" s="22">
        <v>0</v>
      </c>
      <c r="M327" s="34" t="s">
        <v>6165</v>
      </c>
      <c r="N327" s="34"/>
      <c r="O327" s="34"/>
      <c r="P327" s="34"/>
      <c r="Q327" s="34"/>
      <c r="R327" s="34"/>
    </row>
    <row r="328" spans="1:18" x14ac:dyDescent="0.3">
      <c r="A328" s="17" t="s">
        <v>2982</v>
      </c>
      <c r="B328" s="17" t="s">
        <v>2983</v>
      </c>
      <c r="C328" s="17" t="s">
        <v>2984</v>
      </c>
      <c r="D328" s="17" t="s">
        <v>2985</v>
      </c>
      <c r="E328" s="17" t="s">
        <v>2986</v>
      </c>
      <c r="F328" s="17" t="s">
        <v>2987</v>
      </c>
      <c r="G328" s="18">
        <v>2</v>
      </c>
      <c r="H328" s="18">
        <v>5</v>
      </c>
      <c r="I328" s="19">
        <v>0</v>
      </c>
      <c r="J328" s="20">
        <v>1</v>
      </c>
      <c r="K328" s="21">
        <v>0</v>
      </c>
      <c r="L328" s="22">
        <v>0</v>
      </c>
      <c r="M328" s="34" t="s">
        <v>6164</v>
      </c>
      <c r="N328" s="34"/>
      <c r="O328" s="34"/>
      <c r="P328" s="34"/>
      <c r="Q328" s="34"/>
      <c r="R328" s="34"/>
    </row>
    <row r="329" spans="1:18" x14ac:dyDescent="0.3">
      <c r="A329" s="17" t="s">
        <v>2988</v>
      </c>
      <c r="B329" s="17" t="s">
        <v>2989</v>
      </c>
      <c r="C329" s="17" t="s">
        <v>2990</v>
      </c>
      <c r="D329" s="17" t="s">
        <v>2051</v>
      </c>
      <c r="E329" s="17" t="s">
        <v>2819</v>
      </c>
      <c r="F329" s="17" t="s">
        <v>2991</v>
      </c>
      <c r="G329" s="18">
        <v>2</v>
      </c>
      <c r="H329" s="18">
        <v>7</v>
      </c>
      <c r="I329" s="19">
        <v>0</v>
      </c>
      <c r="J329" s="20">
        <v>1</v>
      </c>
      <c r="K329" s="21">
        <v>0</v>
      </c>
      <c r="L329" s="22">
        <v>0</v>
      </c>
      <c r="M329" s="34" t="s">
        <v>6162</v>
      </c>
      <c r="N329" s="34"/>
      <c r="O329" s="34"/>
      <c r="P329" s="34"/>
      <c r="Q329" s="34"/>
      <c r="R329" s="34"/>
    </row>
    <row r="330" spans="1:18" x14ac:dyDescent="0.3">
      <c r="A330" s="17" t="s">
        <v>424</v>
      </c>
      <c r="B330" s="17" t="s">
        <v>2992</v>
      </c>
      <c r="C330" s="17" t="s">
        <v>2833</v>
      </c>
      <c r="D330" s="17" t="s">
        <v>1984</v>
      </c>
      <c r="E330" s="17" t="s">
        <v>421</v>
      </c>
      <c r="F330" s="17" t="s">
        <v>2993</v>
      </c>
      <c r="G330" s="18">
        <v>2</v>
      </c>
      <c r="H330" s="18">
        <v>5</v>
      </c>
      <c r="I330" s="19">
        <v>0</v>
      </c>
      <c r="J330" s="20">
        <v>0</v>
      </c>
      <c r="K330" s="21">
        <v>1</v>
      </c>
      <c r="L330" s="22">
        <v>0</v>
      </c>
      <c r="M330" s="34" t="s">
        <v>6163</v>
      </c>
      <c r="N330" s="34"/>
      <c r="O330" s="34"/>
      <c r="P330" s="34"/>
      <c r="Q330" s="34"/>
      <c r="R330" s="34"/>
    </row>
    <row r="331" spans="1:18" x14ac:dyDescent="0.3">
      <c r="A331" s="17" t="s">
        <v>2994</v>
      </c>
      <c r="B331" s="17" t="s">
        <v>2995</v>
      </c>
      <c r="C331" s="17" t="s">
        <v>1894</v>
      </c>
      <c r="D331" s="17" t="s">
        <v>1917</v>
      </c>
      <c r="E331" s="17" t="s">
        <v>2996</v>
      </c>
      <c r="F331" s="17" t="s">
        <v>2997</v>
      </c>
      <c r="G331" s="18">
        <v>2</v>
      </c>
      <c r="H331" s="18">
        <v>5</v>
      </c>
      <c r="I331" s="19">
        <v>1</v>
      </c>
      <c r="J331" s="20">
        <v>0</v>
      </c>
      <c r="K331" s="21">
        <v>0</v>
      </c>
      <c r="L331" s="22">
        <v>0</v>
      </c>
      <c r="M331" s="34" t="s">
        <v>6164</v>
      </c>
      <c r="N331" s="34"/>
      <c r="O331" s="34"/>
      <c r="P331" s="34"/>
      <c r="Q331" s="34"/>
      <c r="R331" s="34"/>
    </row>
    <row r="332" spans="1:18" x14ac:dyDescent="0.3">
      <c r="A332" s="17" t="s">
        <v>2998</v>
      </c>
      <c r="B332" s="17" t="s">
        <v>2421</v>
      </c>
      <c r="C332" s="17" t="s">
        <v>2522</v>
      </c>
      <c r="D332" s="17" t="s">
        <v>1890</v>
      </c>
      <c r="E332" s="17" t="s">
        <v>1295</v>
      </c>
      <c r="F332" s="17" t="s">
        <v>2999</v>
      </c>
      <c r="G332" s="18">
        <v>2</v>
      </c>
      <c r="H332" s="18">
        <v>5</v>
      </c>
      <c r="I332" s="19">
        <v>0</v>
      </c>
      <c r="J332" s="20">
        <v>1</v>
      </c>
      <c r="K332" s="21">
        <v>0</v>
      </c>
      <c r="L332" s="22">
        <v>0</v>
      </c>
      <c r="M332" s="34" t="s">
        <v>6165</v>
      </c>
      <c r="N332" s="34"/>
      <c r="O332" s="34"/>
      <c r="P332" s="34"/>
      <c r="Q332" s="34"/>
      <c r="R332" s="34"/>
    </row>
    <row r="333" spans="1:18" x14ac:dyDescent="0.3">
      <c r="A333" s="17" t="s">
        <v>611</v>
      </c>
      <c r="B333" s="17" t="s">
        <v>3000</v>
      </c>
      <c r="C333" s="17" t="s">
        <v>1844</v>
      </c>
      <c r="D333" s="17" t="s">
        <v>1917</v>
      </c>
      <c r="E333" s="17" t="s">
        <v>587</v>
      </c>
      <c r="F333" s="17" t="s">
        <v>3001</v>
      </c>
      <c r="G333" s="18">
        <v>2</v>
      </c>
      <c r="H333" s="18">
        <v>34</v>
      </c>
      <c r="I333" s="19">
        <v>0</v>
      </c>
      <c r="J333" s="20">
        <v>0</v>
      </c>
      <c r="K333" s="21">
        <v>1</v>
      </c>
      <c r="L333" s="22">
        <v>0</v>
      </c>
      <c r="M333" s="34" t="s">
        <v>6163</v>
      </c>
      <c r="N333" s="34"/>
      <c r="O333" s="34"/>
      <c r="P333" s="34"/>
      <c r="Q333" s="34"/>
      <c r="R333" s="34"/>
    </row>
    <row r="334" spans="1:18" x14ac:dyDescent="0.3">
      <c r="A334" s="17" t="s">
        <v>3002</v>
      </c>
      <c r="B334" s="17" t="s">
        <v>3003</v>
      </c>
      <c r="C334" s="17" t="s">
        <v>3004</v>
      </c>
      <c r="D334" s="17" t="s">
        <v>2051</v>
      </c>
      <c r="E334" s="17" t="s">
        <v>322</v>
      </c>
      <c r="F334" s="17" t="s">
        <v>3005</v>
      </c>
      <c r="G334" s="18">
        <v>2</v>
      </c>
      <c r="H334" s="18">
        <v>72</v>
      </c>
      <c r="I334" s="19">
        <v>0</v>
      </c>
      <c r="J334" s="20">
        <v>1</v>
      </c>
      <c r="K334" s="21">
        <v>0</v>
      </c>
      <c r="L334" s="22">
        <v>0</v>
      </c>
      <c r="M334" s="34" t="s">
        <v>6162</v>
      </c>
      <c r="N334" s="34"/>
      <c r="O334" s="34"/>
      <c r="P334" s="34"/>
      <c r="Q334" s="34"/>
      <c r="R334" s="34"/>
    </row>
    <row r="335" spans="1:18" x14ac:dyDescent="0.3">
      <c r="A335" s="17" t="s">
        <v>3006</v>
      </c>
      <c r="B335" s="17" t="s">
        <v>3007</v>
      </c>
      <c r="C335" s="17" t="s">
        <v>3008</v>
      </c>
      <c r="D335" s="17" t="s">
        <v>2618</v>
      </c>
      <c r="E335" s="17" t="s">
        <v>397</v>
      </c>
      <c r="F335" s="17" t="s">
        <v>3009</v>
      </c>
      <c r="G335" s="18">
        <v>2</v>
      </c>
      <c r="H335" s="18">
        <v>21</v>
      </c>
      <c r="I335" s="19">
        <v>0.5</v>
      </c>
      <c r="J335" s="20">
        <v>0.5</v>
      </c>
      <c r="K335" s="21">
        <v>0</v>
      </c>
      <c r="L335" s="22">
        <v>0</v>
      </c>
      <c r="M335" s="34" t="s">
        <v>6162</v>
      </c>
      <c r="N335" s="34"/>
      <c r="O335" s="34"/>
      <c r="P335" s="34"/>
      <c r="Q335" s="34"/>
      <c r="R335" s="34"/>
    </row>
    <row r="336" spans="1:18" x14ac:dyDescent="0.3">
      <c r="A336" s="17" t="s">
        <v>3010</v>
      </c>
      <c r="B336" s="17" t="s">
        <v>3011</v>
      </c>
      <c r="C336" s="17" t="s">
        <v>3012</v>
      </c>
      <c r="D336" s="17" t="s">
        <v>2102</v>
      </c>
      <c r="E336" s="17" t="s">
        <v>3013</v>
      </c>
      <c r="F336" s="17" t="s">
        <v>3014</v>
      </c>
      <c r="G336" s="18">
        <v>2</v>
      </c>
      <c r="H336" s="18">
        <v>7</v>
      </c>
      <c r="I336" s="19">
        <v>0</v>
      </c>
      <c r="J336" s="20">
        <v>1</v>
      </c>
      <c r="K336" s="21">
        <v>0</v>
      </c>
      <c r="L336" s="22">
        <v>0</v>
      </c>
      <c r="M336" s="34" t="s">
        <v>6162</v>
      </c>
      <c r="N336" s="34"/>
      <c r="O336" s="34"/>
      <c r="P336" s="34"/>
      <c r="Q336" s="34"/>
      <c r="R336" s="34"/>
    </row>
    <row r="337" spans="1:18" x14ac:dyDescent="0.3">
      <c r="A337" s="17" t="s">
        <v>562</v>
      </c>
      <c r="B337" s="17" t="s">
        <v>3015</v>
      </c>
      <c r="C337" s="17" t="s">
        <v>1844</v>
      </c>
      <c r="D337" s="17" t="s">
        <v>1845</v>
      </c>
      <c r="E337" s="17" t="s">
        <v>322</v>
      </c>
      <c r="F337" s="17" t="s">
        <v>3016</v>
      </c>
      <c r="G337" s="18">
        <v>1</v>
      </c>
      <c r="H337" s="18">
        <v>2</v>
      </c>
      <c r="I337" s="19">
        <v>0</v>
      </c>
      <c r="J337" s="20">
        <v>0</v>
      </c>
      <c r="K337" s="21">
        <v>1</v>
      </c>
      <c r="L337" s="22">
        <v>0</v>
      </c>
      <c r="M337" s="34" t="s">
        <v>6163</v>
      </c>
      <c r="N337" s="34"/>
      <c r="O337" s="34"/>
      <c r="P337" s="34"/>
      <c r="Q337" s="34"/>
      <c r="R337" s="34"/>
    </row>
    <row r="338" spans="1:18" x14ac:dyDescent="0.3">
      <c r="A338" s="17" t="s">
        <v>3017</v>
      </c>
      <c r="B338" s="17" t="s">
        <v>3018</v>
      </c>
      <c r="C338" s="17" t="s">
        <v>3019</v>
      </c>
      <c r="D338" s="17" t="s">
        <v>2518</v>
      </c>
      <c r="E338" s="17" t="s">
        <v>277</v>
      </c>
      <c r="F338" s="17" t="s">
        <v>3020</v>
      </c>
      <c r="G338" s="18">
        <v>1</v>
      </c>
      <c r="H338" s="18">
        <v>2</v>
      </c>
      <c r="I338" s="19">
        <v>0</v>
      </c>
      <c r="J338" s="20">
        <v>1</v>
      </c>
      <c r="K338" s="21">
        <v>0</v>
      </c>
      <c r="L338" s="22">
        <v>0</v>
      </c>
      <c r="M338" s="34" t="s">
        <v>6165</v>
      </c>
      <c r="N338" s="34"/>
      <c r="O338" s="34"/>
      <c r="P338" s="34"/>
      <c r="Q338" s="34"/>
      <c r="R338" s="34"/>
    </row>
    <row r="339" spans="1:18" x14ac:dyDescent="0.3">
      <c r="A339" s="17" t="s">
        <v>3021</v>
      </c>
      <c r="B339" s="17" t="s">
        <v>3022</v>
      </c>
      <c r="C339" s="17" t="s">
        <v>1884</v>
      </c>
      <c r="D339" s="17" t="s">
        <v>3023</v>
      </c>
      <c r="E339" s="17" t="s">
        <v>3024</v>
      </c>
      <c r="F339" s="17" t="s">
        <v>3025</v>
      </c>
      <c r="G339" s="18">
        <v>1</v>
      </c>
      <c r="H339" s="18">
        <v>20</v>
      </c>
      <c r="I339" s="19">
        <v>0</v>
      </c>
      <c r="J339" s="20">
        <v>1</v>
      </c>
      <c r="K339" s="21">
        <v>0</v>
      </c>
      <c r="L339" s="22">
        <v>0</v>
      </c>
      <c r="M339" s="34" t="s">
        <v>6162</v>
      </c>
      <c r="N339" s="34"/>
      <c r="O339" s="34"/>
      <c r="P339" s="34"/>
      <c r="Q339" s="34"/>
      <c r="R339" s="34"/>
    </row>
    <row r="340" spans="1:18" x14ac:dyDescent="0.3">
      <c r="A340" s="17" t="s">
        <v>3026</v>
      </c>
      <c r="B340" s="17" t="s">
        <v>3027</v>
      </c>
      <c r="C340" s="17" t="s">
        <v>3028</v>
      </c>
      <c r="D340" s="17" t="s">
        <v>2051</v>
      </c>
      <c r="E340" s="17" t="s">
        <v>322</v>
      </c>
      <c r="F340" s="17" t="s">
        <v>3029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34" t="s">
        <v>6162</v>
      </c>
      <c r="N340" s="34"/>
      <c r="O340" s="34"/>
      <c r="P340" s="34"/>
      <c r="Q340" s="34"/>
      <c r="R340" s="34"/>
    </row>
    <row r="341" spans="1:18" x14ac:dyDescent="0.3">
      <c r="A341" s="17" t="s">
        <v>3030</v>
      </c>
      <c r="B341" s="17" t="s">
        <v>2116</v>
      </c>
      <c r="C341" s="17" t="s">
        <v>3031</v>
      </c>
      <c r="D341" s="17" t="s">
        <v>2004</v>
      </c>
      <c r="E341" s="17" t="s">
        <v>322</v>
      </c>
      <c r="F341" s="17" t="s">
        <v>3032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34" t="s">
        <v>6162</v>
      </c>
      <c r="N341" s="34"/>
      <c r="O341" s="34"/>
      <c r="P341" s="34"/>
      <c r="Q341" s="34"/>
      <c r="R341" s="34"/>
    </row>
    <row r="342" spans="1:18" x14ac:dyDescent="0.3">
      <c r="A342" s="17" t="s">
        <v>597</v>
      </c>
      <c r="B342" s="17" t="s">
        <v>3033</v>
      </c>
      <c r="C342" s="17" t="s">
        <v>3034</v>
      </c>
      <c r="D342" s="17" t="s">
        <v>3035</v>
      </c>
      <c r="E342" s="17" t="s">
        <v>587</v>
      </c>
      <c r="F342" s="17" t="s">
        <v>3036</v>
      </c>
      <c r="G342" s="18">
        <v>1</v>
      </c>
      <c r="H342" s="18">
        <v>3</v>
      </c>
      <c r="I342" s="19">
        <v>0</v>
      </c>
      <c r="J342" s="20">
        <v>0</v>
      </c>
      <c r="K342" s="21">
        <v>1</v>
      </c>
      <c r="L342" s="22">
        <v>0</v>
      </c>
      <c r="M342" s="34" t="s">
        <v>6163</v>
      </c>
      <c r="N342" s="34"/>
      <c r="O342" s="34"/>
      <c r="P342" s="34"/>
      <c r="Q342" s="34"/>
      <c r="R342" s="34"/>
    </row>
    <row r="343" spans="1:18" x14ac:dyDescent="0.3">
      <c r="A343" s="17" t="s">
        <v>3037</v>
      </c>
      <c r="B343" s="17" t="s">
        <v>3038</v>
      </c>
      <c r="C343" s="17" t="s">
        <v>3039</v>
      </c>
      <c r="D343" s="17" t="s">
        <v>3040</v>
      </c>
      <c r="E343" s="17" t="s">
        <v>3041</v>
      </c>
      <c r="F343" s="17" t="s">
        <v>3042</v>
      </c>
      <c r="G343" s="18">
        <v>1</v>
      </c>
      <c r="H343" s="18">
        <v>10</v>
      </c>
      <c r="I343" s="19">
        <v>1</v>
      </c>
      <c r="J343" s="20">
        <v>0</v>
      </c>
      <c r="K343" s="21">
        <v>0</v>
      </c>
      <c r="L343" s="22">
        <v>0</v>
      </c>
      <c r="M343" s="34" t="s">
        <v>6162</v>
      </c>
      <c r="N343" s="34"/>
      <c r="O343" s="34"/>
      <c r="P343" s="34"/>
      <c r="Q343" s="34"/>
      <c r="R343" s="34"/>
    </row>
    <row r="344" spans="1:18" x14ac:dyDescent="0.3">
      <c r="A344" s="17" t="s">
        <v>3043</v>
      </c>
      <c r="B344" s="17" t="s">
        <v>3044</v>
      </c>
      <c r="C344" s="17" t="s">
        <v>3045</v>
      </c>
      <c r="D344" s="17" t="s">
        <v>2051</v>
      </c>
      <c r="E344" s="17" t="s">
        <v>1962</v>
      </c>
      <c r="F344" s="17" t="s">
        <v>3046</v>
      </c>
      <c r="G344" s="18">
        <v>1</v>
      </c>
      <c r="H344" s="18">
        <v>2</v>
      </c>
      <c r="I344" s="19">
        <v>1</v>
      </c>
      <c r="J344" s="20">
        <v>0</v>
      </c>
      <c r="K344" s="21">
        <v>0</v>
      </c>
      <c r="L344" s="22">
        <v>0</v>
      </c>
      <c r="M344" s="34" t="s">
        <v>6162</v>
      </c>
      <c r="N344" s="34"/>
      <c r="O344" s="34"/>
      <c r="P344" s="34"/>
      <c r="Q344" s="34"/>
      <c r="R344" s="34"/>
    </row>
    <row r="345" spans="1:18" x14ac:dyDescent="0.3">
      <c r="A345" s="17" t="s">
        <v>860</v>
      </c>
      <c r="B345" s="17" t="s">
        <v>3047</v>
      </c>
      <c r="C345" s="17" t="s">
        <v>1894</v>
      </c>
      <c r="D345" s="17" t="s">
        <v>3048</v>
      </c>
      <c r="E345" s="17" t="s">
        <v>340</v>
      </c>
      <c r="F345" s="17" t="s">
        <v>3049</v>
      </c>
      <c r="G345" s="18">
        <v>1</v>
      </c>
      <c r="H345" s="18">
        <v>1</v>
      </c>
      <c r="I345" s="19">
        <v>0</v>
      </c>
      <c r="J345" s="20">
        <v>0</v>
      </c>
      <c r="K345" s="21">
        <v>1</v>
      </c>
      <c r="L345" s="22">
        <v>0</v>
      </c>
      <c r="M345" s="34" t="s">
        <v>6163</v>
      </c>
      <c r="N345" s="34"/>
      <c r="O345" s="34"/>
      <c r="P345" s="34"/>
      <c r="Q345" s="34"/>
      <c r="R345" s="34"/>
    </row>
    <row r="346" spans="1:18" x14ac:dyDescent="0.3">
      <c r="A346" s="17" t="s">
        <v>1524</v>
      </c>
      <c r="B346" s="17" t="s">
        <v>3050</v>
      </c>
      <c r="C346" s="17" t="s">
        <v>1894</v>
      </c>
      <c r="D346" s="17" t="s">
        <v>3051</v>
      </c>
      <c r="E346" s="17" t="s">
        <v>1318</v>
      </c>
      <c r="F346" s="17" t="s">
        <v>3052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34" t="s">
        <v>6161</v>
      </c>
      <c r="N346" s="34"/>
      <c r="O346" s="34"/>
      <c r="P346" s="34"/>
      <c r="Q346" s="34"/>
      <c r="R346" s="34"/>
    </row>
    <row r="347" spans="1:18" x14ac:dyDescent="0.3">
      <c r="A347" s="17" t="s">
        <v>3053</v>
      </c>
      <c r="B347" s="17" t="s">
        <v>3054</v>
      </c>
      <c r="C347" s="17" t="s">
        <v>1988</v>
      </c>
      <c r="D347" s="17" t="s">
        <v>2039</v>
      </c>
      <c r="E347" s="17" t="s">
        <v>475</v>
      </c>
      <c r="F347" s="17" t="s">
        <v>3055</v>
      </c>
      <c r="G347" s="18">
        <v>1</v>
      </c>
      <c r="H347" s="18">
        <v>6</v>
      </c>
      <c r="I347" s="19">
        <v>1</v>
      </c>
      <c r="J347" s="20">
        <v>0</v>
      </c>
      <c r="K347" s="21">
        <v>0</v>
      </c>
      <c r="L347" s="22">
        <v>0</v>
      </c>
      <c r="M347" s="34" t="s">
        <v>6162</v>
      </c>
      <c r="N347" s="34"/>
      <c r="O347" s="34"/>
      <c r="P347" s="34"/>
      <c r="Q347" s="34"/>
      <c r="R347" s="34"/>
    </row>
    <row r="348" spans="1:18" x14ac:dyDescent="0.3">
      <c r="A348" s="17" t="s">
        <v>1053</v>
      </c>
      <c r="B348" s="17" t="s">
        <v>3056</v>
      </c>
      <c r="C348" s="17" t="s">
        <v>1894</v>
      </c>
      <c r="D348" s="17" t="s">
        <v>2078</v>
      </c>
      <c r="E348" s="17" t="s">
        <v>1055</v>
      </c>
      <c r="F348" s="17" t="s">
        <v>3057</v>
      </c>
      <c r="G348" s="18">
        <v>1</v>
      </c>
      <c r="H348" s="18">
        <v>1</v>
      </c>
      <c r="I348" s="19">
        <v>0</v>
      </c>
      <c r="J348" s="20">
        <v>0</v>
      </c>
      <c r="K348" s="21">
        <v>1</v>
      </c>
      <c r="L348" s="22">
        <v>0</v>
      </c>
      <c r="M348" s="34" t="s">
        <v>6163</v>
      </c>
      <c r="N348" s="34"/>
      <c r="O348" s="34"/>
      <c r="P348" s="34"/>
      <c r="Q348" s="34"/>
      <c r="R348" s="34"/>
    </row>
    <row r="349" spans="1:18" x14ac:dyDescent="0.3">
      <c r="A349" s="17" t="s">
        <v>1751</v>
      </c>
      <c r="B349" s="17" t="s">
        <v>1752</v>
      </c>
      <c r="C349" s="17" t="s">
        <v>3058</v>
      </c>
      <c r="D349" s="17" t="s">
        <v>1840</v>
      </c>
      <c r="E349" s="17" t="s">
        <v>1205</v>
      </c>
      <c r="F349" s="17" t="s">
        <v>3059</v>
      </c>
      <c r="G349" s="18">
        <v>1</v>
      </c>
      <c r="H349" s="18">
        <v>3</v>
      </c>
      <c r="I349" s="19">
        <v>0</v>
      </c>
      <c r="J349" s="20">
        <v>0</v>
      </c>
      <c r="K349" s="21">
        <v>0</v>
      </c>
      <c r="L349" s="22">
        <v>1</v>
      </c>
      <c r="M349" s="34" t="s">
        <v>6163</v>
      </c>
      <c r="N349" s="34"/>
      <c r="O349" s="34"/>
      <c r="P349" s="34"/>
      <c r="Q349" s="34"/>
      <c r="R349" s="34"/>
    </row>
    <row r="350" spans="1:18" x14ac:dyDescent="0.3">
      <c r="A350" s="17" t="s">
        <v>1511</v>
      </c>
      <c r="B350" s="17" t="s">
        <v>1512</v>
      </c>
      <c r="C350" s="17" t="s">
        <v>3060</v>
      </c>
      <c r="D350" s="17" t="s">
        <v>2384</v>
      </c>
      <c r="E350" s="17" t="s">
        <v>1513</v>
      </c>
      <c r="F350" s="17" t="s">
        <v>3061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34" t="s">
        <v>6163</v>
      </c>
      <c r="N350" s="34"/>
      <c r="O350" s="34"/>
      <c r="P350" s="34"/>
      <c r="Q350" s="34"/>
      <c r="R350" s="34"/>
    </row>
    <row r="351" spans="1:18" x14ac:dyDescent="0.3">
      <c r="A351" s="17" t="s">
        <v>883</v>
      </c>
      <c r="B351" s="17" t="s">
        <v>3062</v>
      </c>
      <c r="C351" s="17" t="s">
        <v>3063</v>
      </c>
      <c r="D351" s="17" t="s">
        <v>2051</v>
      </c>
      <c r="E351" s="17" t="s">
        <v>885</v>
      </c>
      <c r="F351" s="17" t="s">
        <v>3064</v>
      </c>
      <c r="G351" s="18">
        <v>1</v>
      </c>
      <c r="H351" s="18">
        <v>2</v>
      </c>
      <c r="I351" s="19">
        <v>0</v>
      </c>
      <c r="J351" s="20">
        <v>0</v>
      </c>
      <c r="K351" s="21">
        <v>1</v>
      </c>
      <c r="L351" s="22">
        <v>0</v>
      </c>
      <c r="M351" s="34" t="s">
        <v>6163</v>
      </c>
      <c r="N351" s="34"/>
      <c r="O351" s="34"/>
      <c r="P351" s="34"/>
      <c r="Q351" s="34"/>
      <c r="R351" s="34"/>
    </row>
    <row r="352" spans="1:18" x14ac:dyDescent="0.3">
      <c r="A352" s="17" t="s">
        <v>1106</v>
      </c>
      <c r="B352" s="17" t="s">
        <v>1107</v>
      </c>
      <c r="C352" s="17" t="s">
        <v>2469</v>
      </c>
      <c r="D352" s="17" t="s">
        <v>1840</v>
      </c>
      <c r="E352" s="17" t="s">
        <v>1108</v>
      </c>
      <c r="F352" s="17" t="s">
        <v>3065</v>
      </c>
      <c r="G352" s="18">
        <v>1</v>
      </c>
      <c r="H352" s="18">
        <v>2</v>
      </c>
      <c r="I352" s="19">
        <v>0</v>
      </c>
      <c r="J352" s="20">
        <v>0</v>
      </c>
      <c r="K352" s="21">
        <v>1</v>
      </c>
      <c r="L352" s="22">
        <v>0</v>
      </c>
      <c r="M352" s="34" t="s">
        <v>6163</v>
      </c>
      <c r="N352" s="34"/>
      <c r="O352" s="34"/>
      <c r="P352" s="34"/>
      <c r="Q352" s="34"/>
      <c r="R352" s="34"/>
    </row>
    <row r="353" spans="1:18" x14ac:dyDescent="0.3">
      <c r="A353" s="17" t="s">
        <v>3066</v>
      </c>
      <c r="B353" s="17" t="s">
        <v>3067</v>
      </c>
      <c r="C353" s="17" t="s">
        <v>1894</v>
      </c>
      <c r="D353" s="17" t="s">
        <v>2013</v>
      </c>
      <c r="E353" s="17" t="s">
        <v>1347</v>
      </c>
      <c r="F353" s="17" t="s">
        <v>3068</v>
      </c>
      <c r="G353" s="18">
        <v>1</v>
      </c>
      <c r="H353" s="18">
        <v>6</v>
      </c>
      <c r="I353" s="19">
        <v>0</v>
      </c>
      <c r="J353" s="20">
        <v>1</v>
      </c>
      <c r="K353" s="21">
        <v>0</v>
      </c>
      <c r="L353" s="22">
        <v>0</v>
      </c>
      <c r="M353" s="34" t="s">
        <v>6162</v>
      </c>
      <c r="N353" s="34"/>
      <c r="O353" s="34"/>
      <c r="P353" s="34"/>
      <c r="Q353" s="34"/>
      <c r="R353" s="34"/>
    </row>
    <row r="354" spans="1:18" x14ac:dyDescent="0.3">
      <c r="A354" s="17" t="s">
        <v>3069</v>
      </c>
      <c r="B354" s="17" t="s">
        <v>3070</v>
      </c>
      <c r="C354" s="17" t="s">
        <v>3071</v>
      </c>
      <c r="D354" s="17" t="s">
        <v>1917</v>
      </c>
      <c r="E354" s="17" t="s">
        <v>362</v>
      </c>
      <c r="F354" s="17" t="s">
        <v>3072</v>
      </c>
      <c r="G354" s="18">
        <v>1</v>
      </c>
      <c r="H354" s="18">
        <v>3</v>
      </c>
      <c r="I354" s="19">
        <v>0</v>
      </c>
      <c r="J354" s="20">
        <v>1</v>
      </c>
      <c r="K354" s="21">
        <v>0</v>
      </c>
      <c r="L354" s="22">
        <v>0</v>
      </c>
      <c r="M354" s="34" t="s">
        <v>6162</v>
      </c>
      <c r="N354" s="34"/>
      <c r="O354" s="34"/>
      <c r="P354" s="34"/>
      <c r="Q354" s="34"/>
      <c r="R354" s="34"/>
    </row>
    <row r="355" spans="1:18" x14ac:dyDescent="0.3">
      <c r="A355" s="17" t="s">
        <v>3073</v>
      </c>
      <c r="B355" s="17" t="s">
        <v>3074</v>
      </c>
      <c r="C355" s="17" t="s">
        <v>3075</v>
      </c>
      <c r="D355" s="17" t="s">
        <v>3076</v>
      </c>
      <c r="E355" s="17" t="s">
        <v>1962</v>
      </c>
      <c r="F355" s="17" t="s">
        <v>3077</v>
      </c>
      <c r="G355" s="18">
        <v>1</v>
      </c>
      <c r="H355" s="18">
        <v>4</v>
      </c>
      <c r="I355" s="19">
        <v>0</v>
      </c>
      <c r="J355" s="20">
        <v>1</v>
      </c>
      <c r="K355" s="21">
        <v>0</v>
      </c>
      <c r="L355" s="22">
        <v>0</v>
      </c>
      <c r="M355" s="34" t="s">
        <v>6164</v>
      </c>
      <c r="N355" s="34"/>
      <c r="O355" s="34"/>
      <c r="P355" s="34"/>
      <c r="Q355" s="34"/>
      <c r="R355" s="34"/>
    </row>
    <row r="356" spans="1:18" x14ac:dyDescent="0.3">
      <c r="A356" s="17" t="s">
        <v>3078</v>
      </c>
      <c r="B356" s="17" t="s">
        <v>3079</v>
      </c>
      <c r="C356" s="17" t="s">
        <v>1894</v>
      </c>
      <c r="D356" s="17" t="s">
        <v>2474</v>
      </c>
      <c r="E356" s="17" t="s">
        <v>347</v>
      </c>
      <c r="F356" s="17" t="s">
        <v>3080</v>
      </c>
      <c r="G356" s="18">
        <v>1</v>
      </c>
      <c r="H356" s="18">
        <v>24</v>
      </c>
      <c r="I356" s="19">
        <v>0</v>
      </c>
      <c r="J356" s="20">
        <v>1</v>
      </c>
      <c r="K356" s="21">
        <v>0</v>
      </c>
      <c r="L356" s="22">
        <v>0</v>
      </c>
      <c r="M356" s="34" t="s">
        <v>6162</v>
      </c>
      <c r="N356" s="34"/>
      <c r="O356" s="34"/>
      <c r="P356" s="34"/>
      <c r="Q356" s="34"/>
      <c r="R356" s="34"/>
    </row>
    <row r="357" spans="1:18" x14ac:dyDescent="0.3">
      <c r="A357" s="17" t="s">
        <v>535</v>
      </c>
      <c r="B357" s="17" t="s">
        <v>3081</v>
      </c>
      <c r="C357" s="17" t="s">
        <v>3082</v>
      </c>
      <c r="D357" s="17" t="s">
        <v>2344</v>
      </c>
      <c r="E357" s="17" t="s">
        <v>537</v>
      </c>
      <c r="F357" s="17" t="s">
        <v>3083</v>
      </c>
      <c r="G357" s="18">
        <v>1</v>
      </c>
      <c r="H357" s="18">
        <v>6</v>
      </c>
      <c r="I357" s="19">
        <v>0</v>
      </c>
      <c r="J357" s="20">
        <v>0</v>
      </c>
      <c r="K357" s="21">
        <v>1</v>
      </c>
      <c r="L357" s="22">
        <v>0</v>
      </c>
      <c r="M357" s="34" t="s">
        <v>6163</v>
      </c>
      <c r="N357" s="34"/>
      <c r="O357" s="34"/>
      <c r="P357" s="34"/>
      <c r="Q357" s="34"/>
      <c r="R357" s="34"/>
    </row>
    <row r="358" spans="1:18" x14ac:dyDescent="0.3">
      <c r="A358" s="17" t="s">
        <v>3084</v>
      </c>
      <c r="B358" s="17" t="s">
        <v>3085</v>
      </c>
      <c r="C358" s="17" t="s">
        <v>3086</v>
      </c>
      <c r="D358" s="17" t="s">
        <v>1917</v>
      </c>
      <c r="E358" s="17" t="s">
        <v>362</v>
      </c>
      <c r="F358" s="17" t="s">
        <v>3087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34" t="s">
        <v>6162</v>
      </c>
      <c r="N358" s="34"/>
      <c r="O358" s="34"/>
      <c r="P358" s="34"/>
      <c r="Q358" s="34"/>
      <c r="R358" s="34"/>
    </row>
    <row r="359" spans="1:18" x14ac:dyDescent="0.3">
      <c r="A359" s="17" t="s">
        <v>3088</v>
      </c>
      <c r="B359" s="17" t="s">
        <v>3089</v>
      </c>
      <c r="C359" s="17" t="s">
        <v>1923</v>
      </c>
      <c r="D359" s="17" t="s">
        <v>1917</v>
      </c>
      <c r="E359" s="17" t="s">
        <v>277</v>
      </c>
      <c r="F359" s="17" t="s">
        <v>3090</v>
      </c>
      <c r="G359" s="18">
        <v>1</v>
      </c>
      <c r="H359" s="18">
        <v>288</v>
      </c>
      <c r="I359" s="19">
        <v>0</v>
      </c>
      <c r="J359" s="20">
        <v>1</v>
      </c>
      <c r="K359" s="21">
        <v>0</v>
      </c>
      <c r="L359" s="22">
        <v>0</v>
      </c>
      <c r="M359" s="34" t="s">
        <v>6162</v>
      </c>
      <c r="N359" s="34"/>
      <c r="O359" s="34"/>
      <c r="P359" s="34"/>
      <c r="Q359" s="34"/>
      <c r="R359" s="34"/>
    </row>
    <row r="360" spans="1:18" x14ac:dyDescent="0.3">
      <c r="A360" s="17" t="s">
        <v>623</v>
      </c>
      <c r="B360" s="17" t="s">
        <v>3091</v>
      </c>
      <c r="C360" s="17" t="s">
        <v>1884</v>
      </c>
      <c r="D360" s="17" t="s">
        <v>1917</v>
      </c>
      <c r="E360" s="17" t="s">
        <v>622</v>
      </c>
      <c r="F360" s="17" t="s">
        <v>3092</v>
      </c>
      <c r="G360" s="18">
        <v>1</v>
      </c>
      <c r="H360" s="18">
        <v>3</v>
      </c>
      <c r="I360" s="19">
        <v>0</v>
      </c>
      <c r="J360" s="20">
        <v>0</v>
      </c>
      <c r="K360" s="21">
        <v>1</v>
      </c>
      <c r="L360" s="22">
        <v>0</v>
      </c>
      <c r="M360" s="34" t="s">
        <v>6162</v>
      </c>
      <c r="N360" s="34"/>
      <c r="O360" s="34"/>
      <c r="P360" s="34"/>
      <c r="Q360" s="34"/>
      <c r="R360" s="34"/>
    </row>
    <row r="361" spans="1:18" x14ac:dyDescent="0.3">
      <c r="A361" s="17" t="s">
        <v>3093</v>
      </c>
      <c r="B361" s="17" t="s">
        <v>3094</v>
      </c>
      <c r="C361" s="17" t="s">
        <v>3095</v>
      </c>
      <c r="D361" s="17" t="s">
        <v>3096</v>
      </c>
      <c r="E361" s="17" t="s">
        <v>587</v>
      </c>
      <c r="F361" s="17" t="s">
        <v>3097</v>
      </c>
      <c r="G361" s="18">
        <v>1</v>
      </c>
      <c r="H361" s="18">
        <v>20</v>
      </c>
      <c r="I361" s="19">
        <v>0</v>
      </c>
      <c r="J361" s="20">
        <v>1</v>
      </c>
      <c r="K361" s="21">
        <v>0</v>
      </c>
      <c r="L361" s="22">
        <v>0</v>
      </c>
      <c r="M361" s="34" t="s">
        <v>6162</v>
      </c>
      <c r="N361" s="34"/>
      <c r="O361" s="34"/>
      <c r="P361" s="34"/>
      <c r="Q361" s="34"/>
      <c r="R361" s="34"/>
    </row>
    <row r="362" spans="1:18" x14ac:dyDescent="0.3">
      <c r="A362" s="17" t="s">
        <v>680</v>
      </c>
      <c r="B362" s="17" t="s">
        <v>3098</v>
      </c>
      <c r="C362" s="17" t="s">
        <v>2131</v>
      </c>
      <c r="D362" s="17" t="s">
        <v>2426</v>
      </c>
      <c r="E362" s="17" t="s">
        <v>682</v>
      </c>
      <c r="F362" s="17" t="s">
        <v>3099</v>
      </c>
      <c r="G362" s="18">
        <v>1</v>
      </c>
      <c r="H362" s="18">
        <v>1</v>
      </c>
      <c r="I362" s="19">
        <v>0</v>
      </c>
      <c r="J362" s="20">
        <v>0</v>
      </c>
      <c r="K362" s="21">
        <v>1</v>
      </c>
      <c r="L362" s="22">
        <v>0</v>
      </c>
      <c r="M362" s="34" t="s">
        <v>6163</v>
      </c>
      <c r="N362" s="34"/>
      <c r="O362" s="34"/>
      <c r="P362" s="34"/>
      <c r="Q362" s="34"/>
      <c r="R362" s="34"/>
    </row>
    <row r="363" spans="1:18" x14ac:dyDescent="0.3">
      <c r="A363" s="17" t="s">
        <v>1446</v>
      </c>
      <c r="B363" s="17" t="s">
        <v>3100</v>
      </c>
      <c r="C363" s="17" t="s">
        <v>3101</v>
      </c>
      <c r="D363" s="17" t="s">
        <v>1917</v>
      </c>
      <c r="E363" s="17" t="s">
        <v>1443</v>
      </c>
      <c r="F363" s="17" t="s">
        <v>3102</v>
      </c>
      <c r="G363" s="18">
        <v>1</v>
      </c>
      <c r="H363" s="18">
        <v>4</v>
      </c>
      <c r="I363" s="19">
        <v>0</v>
      </c>
      <c r="J363" s="20">
        <v>0</v>
      </c>
      <c r="K363" s="21">
        <v>0</v>
      </c>
      <c r="L363" s="22">
        <v>1</v>
      </c>
      <c r="M363" s="34" t="s">
        <v>6163</v>
      </c>
      <c r="N363" s="34"/>
      <c r="O363" s="34"/>
      <c r="P363" s="34"/>
      <c r="Q363" s="34"/>
      <c r="R363" s="34"/>
    </row>
    <row r="364" spans="1:18" x14ac:dyDescent="0.3">
      <c r="A364" s="17" t="s">
        <v>260</v>
      </c>
      <c r="B364" s="17" t="s">
        <v>3103</v>
      </c>
      <c r="C364" s="17" t="s">
        <v>3104</v>
      </c>
      <c r="D364" s="17" t="s">
        <v>1917</v>
      </c>
      <c r="E364" s="17" t="s">
        <v>264</v>
      </c>
      <c r="F364" s="17" t="s">
        <v>3105</v>
      </c>
      <c r="G364" s="18">
        <v>1</v>
      </c>
      <c r="H364" s="18">
        <v>3</v>
      </c>
      <c r="I364" s="19">
        <v>0</v>
      </c>
      <c r="J364" s="20">
        <v>0</v>
      </c>
      <c r="K364" s="21">
        <v>1</v>
      </c>
      <c r="L364" s="22">
        <v>0</v>
      </c>
      <c r="M364" s="34" t="s">
        <v>6163</v>
      </c>
      <c r="N364" s="34"/>
      <c r="O364" s="34"/>
      <c r="P364" s="34"/>
      <c r="Q364" s="34"/>
      <c r="R364" s="34"/>
    </row>
    <row r="365" spans="1:18" x14ac:dyDescent="0.3">
      <c r="A365" s="17" t="s">
        <v>1071</v>
      </c>
      <c r="B365" s="17" t="s">
        <v>3106</v>
      </c>
      <c r="C365" s="17" t="s">
        <v>3107</v>
      </c>
      <c r="D365" s="17" t="s">
        <v>1917</v>
      </c>
      <c r="E365" s="17" t="s">
        <v>1073</v>
      </c>
      <c r="F365" s="17" t="s">
        <v>3108</v>
      </c>
      <c r="G365" s="18">
        <v>1</v>
      </c>
      <c r="H365" s="18">
        <v>1</v>
      </c>
      <c r="I365" s="19">
        <v>0</v>
      </c>
      <c r="J365" s="20">
        <v>0</v>
      </c>
      <c r="K365" s="21">
        <v>1</v>
      </c>
      <c r="L365" s="22">
        <v>0</v>
      </c>
      <c r="M365" s="34" t="s">
        <v>6163</v>
      </c>
      <c r="N365" s="34"/>
      <c r="O365" s="34"/>
      <c r="P365" s="34"/>
      <c r="Q365" s="34"/>
      <c r="R365" s="34"/>
    </row>
    <row r="366" spans="1:18" x14ac:dyDescent="0.3">
      <c r="A366" s="17" t="s">
        <v>1394</v>
      </c>
      <c r="B366" s="17" t="s">
        <v>3109</v>
      </c>
      <c r="C366" s="17" t="s">
        <v>3110</v>
      </c>
      <c r="D366" s="17" t="s">
        <v>2350</v>
      </c>
      <c r="E366" s="17" t="s">
        <v>1286</v>
      </c>
      <c r="F366" s="17" t="s">
        <v>3111</v>
      </c>
      <c r="G366" s="18">
        <v>1</v>
      </c>
      <c r="H366" s="18">
        <v>1</v>
      </c>
      <c r="I366" s="19">
        <v>0</v>
      </c>
      <c r="J366" s="20">
        <v>0</v>
      </c>
      <c r="K366" s="21">
        <v>0</v>
      </c>
      <c r="L366" s="22">
        <v>1</v>
      </c>
      <c r="M366" s="34" t="s">
        <v>6163</v>
      </c>
      <c r="N366" s="34"/>
      <c r="O366" s="34"/>
      <c r="P366" s="34"/>
      <c r="Q366" s="34"/>
      <c r="R366" s="34"/>
    </row>
    <row r="367" spans="1:18" x14ac:dyDescent="0.3">
      <c r="A367" s="17" t="s">
        <v>3112</v>
      </c>
      <c r="B367" s="17" t="s">
        <v>3113</v>
      </c>
      <c r="C367" s="17" t="s">
        <v>1857</v>
      </c>
      <c r="D367" s="17" t="s">
        <v>2013</v>
      </c>
      <c r="E367" s="17" t="s">
        <v>3114</v>
      </c>
      <c r="F367" s="17" t="s">
        <v>3115</v>
      </c>
      <c r="G367" s="18">
        <v>1</v>
      </c>
      <c r="H367" s="18">
        <v>20</v>
      </c>
      <c r="I367" s="19">
        <v>0</v>
      </c>
      <c r="J367" s="20">
        <v>1</v>
      </c>
      <c r="K367" s="21">
        <v>0</v>
      </c>
      <c r="L367" s="22">
        <v>0</v>
      </c>
      <c r="M367" s="34" t="s">
        <v>6166</v>
      </c>
      <c r="N367" s="34"/>
      <c r="O367" s="34"/>
      <c r="P367" s="34"/>
      <c r="Q367" s="34"/>
      <c r="R367" s="34"/>
    </row>
    <row r="368" spans="1:18" x14ac:dyDescent="0.3">
      <c r="A368" s="17" t="s">
        <v>3116</v>
      </c>
      <c r="B368" s="17" t="s">
        <v>3117</v>
      </c>
      <c r="C368" s="17" t="s">
        <v>1894</v>
      </c>
      <c r="D368" s="17" t="s">
        <v>3118</v>
      </c>
      <c r="E368" s="17" t="s">
        <v>411</v>
      </c>
      <c r="F368" s="17" t="s">
        <v>3119</v>
      </c>
      <c r="G368" s="18">
        <v>1</v>
      </c>
      <c r="H368" s="18">
        <v>5</v>
      </c>
      <c r="I368" s="19">
        <v>0</v>
      </c>
      <c r="J368" s="20">
        <v>1</v>
      </c>
      <c r="K368" s="21">
        <v>0</v>
      </c>
      <c r="L368" s="22">
        <v>0</v>
      </c>
      <c r="M368" s="34" t="s">
        <v>6162</v>
      </c>
      <c r="N368" s="34"/>
      <c r="O368" s="34"/>
      <c r="P368" s="34"/>
      <c r="Q368" s="34"/>
      <c r="R368" s="34"/>
    </row>
    <row r="369" spans="1:18" x14ac:dyDescent="0.3">
      <c r="A369" s="17" t="s">
        <v>3120</v>
      </c>
      <c r="B369" s="17" t="s">
        <v>3121</v>
      </c>
      <c r="C369" s="17" t="s">
        <v>3122</v>
      </c>
      <c r="D369" s="17" t="s">
        <v>2071</v>
      </c>
      <c r="E369" s="17" t="s">
        <v>322</v>
      </c>
      <c r="F369" s="17" t="s">
        <v>3123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34" t="s">
        <v>6165</v>
      </c>
      <c r="N369" s="34"/>
      <c r="O369" s="34"/>
      <c r="P369" s="34"/>
      <c r="Q369" s="34"/>
      <c r="R369" s="34"/>
    </row>
    <row r="370" spans="1:18" x14ac:dyDescent="0.3">
      <c r="A370" s="17" t="s">
        <v>3124</v>
      </c>
      <c r="B370" s="17" t="s">
        <v>3125</v>
      </c>
      <c r="C370" s="17" t="s">
        <v>1894</v>
      </c>
      <c r="D370" s="17" t="s">
        <v>2350</v>
      </c>
      <c r="E370" s="17" t="s">
        <v>3126</v>
      </c>
      <c r="F370" s="17" t="s">
        <v>3127</v>
      </c>
      <c r="G370" s="18">
        <v>1</v>
      </c>
      <c r="H370" s="18">
        <v>1</v>
      </c>
      <c r="I370" s="19">
        <v>1</v>
      </c>
      <c r="J370" s="20">
        <v>0</v>
      </c>
      <c r="K370" s="21">
        <v>0</v>
      </c>
      <c r="L370" s="22">
        <v>0</v>
      </c>
      <c r="M370" s="34" t="s">
        <v>6162</v>
      </c>
      <c r="N370" s="34"/>
      <c r="O370" s="34"/>
      <c r="P370" s="34"/>
      <c r="Q370" s="34"/>
      <c r="R370" s="34"/>
    </row>
    <row r="371" spans="1:18" x14ac:dyDescent="0.3">
      <c r="A371" s="17" t="s">
        <v>427</v>
      </c>
      <c r="B371" s="17" t="s">
        <v>428</v>
      </c>
      <c r="C371" s="17" t="s">
        <v>3128</v>
      </c>
      <c r="D371" s="17" t="s">
        <v>1868</v>
      </c>
      <c r="E371" s="17" t="s">
        <v>411</v>
      </c>
      <c r="F371" s="17" t="s">
        <v>3129</v>
      </c>
      <c r="G371" s="18">
        <v>1</v>
      </c>
      <c r="H371" s="18">
        <v>1</v>
      </c>
      <c r="I371" s="19">
        <v>0</v>
      </c>
      <c r="J371" s="20">
        <v>0</v>
      </c>
      <c r="K371" s="21">
        <v>1</v>
      </c>
      <c r="L371" s="22">
        <v>0</v>
      </c>
      <c r="M371" s="34" t="s">
        <v>6163</v>
      </c>
      <c r="N371" s="34"/>
      <c r="O371" s="34"/>
      <c r="P371" s="34"/>
      <c r="Q371" s="34"/>
      <c r="R371" s="34"/>
    </row>
    <row r="372" spans="1:18" x14ac:dyDescent="0.3">
      <c r="A372" s="17" t="s">
        <v>3130</v>
      </c>
      <c r="B372" s="17" t="s">
        <v>3131</v>
      </c>
      <c r="C372" s="17" t="s">
        <v>3132</v>
      </c>
      <c r="D372" s="17" t="s">
        <v>2344</v>
      </c>
      <c r="E372" s="17" t="s">
        <v>519</v>
      </c>
      <c r="F372" s="17" t="s">
        <v>3133</v>
      </c>
      <c r="G372" s="18">
        <v>1</v>
      </c>
      <c r="H372" s="18">
        <v>1</v>
      </c>
      <c r="I372" s="19">
        <v>1</v>
      </c>
      <c r="J372" s="20">
        <v>0</v>
      </c>
      <c r="K372" s="21">
        <v>0</v>
      </c>
      <c r="L372" s="22">
        <v>0</v>
      </c>
      <c r="M372" s="34" t="s">
        <v>6162</v>
      </c>
      <c r="N372" s="34"/>
      <c r="O372" s="34"/>
      <c r="P372" s="34"/>
      <c r="Q372" s="34"/>
      <c r="R372" s="34"/>
    </row>
    <row r="373" spans="1:18" x14ac:dyDescent="0.3">
      <c r="A373" s="17" t="s">
        <v>3134</v>
      </c>
      <c r="B373" s="17" t="s">
        <v>3135</v>
      </c>
      <c r="C373" s="17" t="s">
        <v>3136</v>
      </c>
      <c r="D373" s="17" t="s">
        <v>2078</v>
      </c>
      <c r="E373" s="17" t="s">
        <v>2996</v>
      </c>
      <c r="F373" s="17" t="s">
        <v>3137</v>
      </c>
      <c r="G373" s="18">
        <v>1</v>
      </c>
      <c r="H373" s="18">
        <v>1</v>
      </c>
      <c r="I373" s="19">
        <v>1</v>
      </c>
      <c r="J373" s="20">
        <v>0</v>
      </c>
      <c r="K373" s="21">
        <v>0</v>
      </c>
      <c r="L373" s="22">
        <v>0</v>
      </c>
      <c r="M373" s="34" t="s">
        <v>6164</v>
      </c>
      <c r="N373" s="34"/>
      <c r="O373" s="34"/>
      <c r="P373" s="34"/>
      <c r="Q373" s="34"/>
      <c r="R373" s="34"/>
    </row>
    <row r="374" spans="1:18" x14ac:dyDescent="0.3">
      <c r="A374" s="17" t="s">
        <v>3138</v>
      </c>
      <c r="B374" s="17" t="s">
        <v>3139</v>
      </c>
      <c r="C374" s="17" t="s">
        <v>3140</v>
      </c>
      <c r="D374" s="17" t="s">
        <v>1917</v>
      </c>
      <c r="E374" s="17" t="s">
        <v>2932</v>
      </c>
      <c r="F374" s="17" t="s">
        <v>3141</v>
      </c>
      <c r="G374" s="18">
        <v>1</v>
      </c>
      <c r="H374" s="18">
        <v>21</v>
      </c>
      <c r="I374" s="19">
        <v>0</v>
      </c>
      <c r="J374" s="20">
        <v>1</v>
      </c>
      <c r="K374" s="21">
        <v>0</v>
      </c>
      <c r="L374" s="22">
        <v>0</v>
      </c>
      <c r="M374" s="34" t="s">
        <v>6162</v>
      </c>
      <c r="N374" s="34"/>
      <c r="O374" s="34"/>
      <c r="P374" s="34"/>
      <c r="Q374" s="34"/>
      <c r="R374" s="34"/>
    </row>
    <row r="375" spans="1:18" x14ac:dyDescent="0.3">
      <c r="A375" s="17" t="s">
        <v>1499</v>
      </c>
      <c r="B375" s="17" t="s">
        <v>3142</v>
      </c>
      <c r="C375" s="17" t="s">
        <v>3143</v>
      </c>
      <c r="D375" s="17" t="s">
        <v>2146</v>
      </c>
      <c r="E375" s="17" t="s">
        <v>340</v>
      </c>
      <c r="F375" s="17" t="s">
        <v>3144</v>
      </c>
      <c r="G375" s="18">
        <v>1</v>
      </c>
      <c r="H375" s="18">
        <v>1</v>
      </c>
      <c r="I375" s="19">
        <v>0</v>
      </c>
      <c r="J375" s="20">
        <v>0</v>
      </c>
      <c r="K375" s="21">
        <v>0</v>
      </c>
      <c r="L375" s="22">
        <v>1</v>
      </c>
      <c r="M375" s="34" t="s">
        <v>6163</v>
      </c>
      <c r="N375" s="34"/>
      <c r="O375" s="34"/>
      <c r="P375" s="34"/>
      <c r="Q375" s="34"/>
      <c r="R375" s="34"/>
    </row>
    <row r="376" spans="1:18" x14ac:dyDescent="0.3">
      <c r="A376" s="17" t="s">
        <v>1718</v>
      </c>
      <c r="B376" s="17" t="s">
        <v>1719</v>
      </c>
      <c r="C376" s="17" t="s">
        <v>1945</v>
      </c>
      <c r="D376" s="17" t="s">
        <v>1917</v>
      </c>
      <c r="E376" s="17" t="s">
        <v>1414</v>
      </c>
      <c r="F376" s="17" t="s">
        <v>3145</v>
      </c>
      <c r="G376" s="18">
        <v>1</v>
      </c>
      <c r="H376" s="18">
        <v>2</v>
      </c>
      <c r="I376" s="19">
        <v>0</v>
      </c>
      <c r="J376" s="20">
        <v>0</v>
      </c>
      <c r="K376" s="21">
        <v>0</v>
      </c>
      <c r="L376" s="22">
        <v>1</v>
      </c>
      <c r="M376" s="34" t="s">
        <v>6163</v>
      </c>
      <c r="N376" s="34"/>
      <c r="O376" s="34"/>
      <c r="P376" s="34"/>
      <c r="Q376" s="34"/>
      <c r="R376" s="34"/>
    </row>
    <row r="377" spans="1:18" x14ac:dyDescent="0.3">
      <c r="A377" s="17" t="s">
        <v>1577</v>
      </c>
      <c r="B377" s="17" t="s">
        <v>3146</v>
      </c>
      <c r="C377" s="17" t="s">
        <v>3147</v>
      </c>
      <c r="D377" s="17" t="s">
        <v>2304</v>
      </c>
      <c r="E377" s="17" t="s">
        <v>322</v>
      </c>
      <c r="F377" s="17" t="s">
        <v>3148</v>
      </c>
      <c r="G377" s="18">
        <v>1</v>
      </c>
      <c r="H377" s="18">
        <v>1</v>
      </c>
      <c r="I377" s="19">
        <v>0</v>
      </c>
      <c r="J377" s="20">
        <v>0</v>
      </c>
      <c r="K377" s="21">
        <v>0</v>
      </c>
      <c r="L377" s="22">
        <v>1</v>
      </c>
      <c r="M377" s="34" t="s">
        <v>6163</v>
      </c>
      <c r="N377" s="34"/>
      <c r="O377" s="34"/>
      <c r="P377" s="34"/>
      <c r="Q377" s="34"/>
      <c r="R377" s="34"/>
    </row>
    <row r="378" spans="1:18" x14ac:dyDescent="0.3">
      <c r="A378" s="17" t="s">
        <v>3149</v>
      </c>
      <c r="B378" s="17" t="s">
        <v>3150</v>
      </c>
      <c r="C378" s="17" t="s">
        <v>3151</v>
      </c>
      <c r="D378" s="17" t="s">
        <v>2021</v>
      </c>
      <c r="E378" s="17" t="s">
        <v>267</v>
      </c>
      <c r="F378" s="17" t="s">
        <v>3152</v>
      </c>
      <c r="G378" s="18">
        <v>1</v>
      </c>
      <c r="H378" s="18">
        <v>3</v>
      </c>
      <c r="I378" s="19">
        <v>1</v>
      </c>
      <c r="J378" s="20">
        <v>0</v>
      </c>
      <c r="K378" s="21">
        <v>0</v>
      </c>
      <c r="L378" s="22">
        <v>0</v>
      </c>
      <c r="M378" s="34" t="s">
        <v>6162</v>
      </c>
      <c r="N378" s="34"/>
      <c r="O378" s="34"/>
      <c r="P378" s="34"/>
      <c r="Q378" s="34"/>
      <c r="R378" s="34"/>
    </row>
    <row r="379" spans="1:18" x14ac:dyDescent="0.3">
      <c r="A379" s="17" t="s">
        <v>1731</v>
      </c>
      <c r="B379" s="17" t="s">
        <v>3153</v>
      </c>
      <c r="C379" s="17" t="s">
        <v>3154</v>
      </c>
      <c r="D379" s="17" t="s">
        <v>1917</v>
      </c>
      <c r="E379" s="17" t="s">
        <v>1414</v>
      </c>
      <c r="F379" s="17" t="s">
        <v>3155</v>
      </c>
      <c r="G379" s="18">
        <v>1</v>
      </c>
      <c r="H379" s="18">
        <v>4</v>
      </c>
      <c r="I379" s="19">
        <v>0</v>
      </c>
      <c r="J379" s="20">
        <v>0</v>
      </c>
      <c r="K379" s="21">
        <v>0</v>
      </c>
      <c r="L379" s="22">
        <v>1</v>
      </c>
      <c r="M379" s="34" t="s">
        <v>6163</v>
      </c>
      <c r="N379" s="34"/>
      <c r="O379" s="34"/>
      <c r="P379" s="34"/>
      <c r="Q379" s="34"/>
      <c r="R379" s="34"/>
    </row>
    <row r="380" spans="1:18" x14ac:dyDescent="0.3">
      <c r="A380" s="17" t="s">
        <v>375</v>
      </c>
      <c r="B380" s="17" t="s">
        <v>3156</v>
      </c>
      <c r="C380" s="17" t="s">
        <v>1894</v>
      </c>
      <c r="D380" s="17" t="s">
        <v>1917</v>
      </c>
      <c r="E380" s="17" t="s">
        <v>378</v>
      </c>
      <c r="F380" s="17" t="s">
        <v>3157</v>
      </c>
      <c r="G380" s="18">
        <v>1</v>
      </c>
      <c r="H380" s="18">
        <v>1</v>
      </c>
      <c r="I380" s="19">
        <v>0</v>
      </c>
      <c r="J380" s="20">
        <v>0</v>
      </c>
      <c r="K380" s="21">
        <v>1</v>
      </c>
      <c r="L380" s="22">
        <v>0</v>
      </c>
      <c r="M380" s="34" t="s">
        <v>6163</v>
      </c>
      <c r="N380" s="34"/>
      <c r="O380" s="34"/>
      <c r="P380" s="34"/>
      <c r="Q380" s="34"/>
      <c r="R380" s="34"/>
    </row>
    <row r="381" spans="1:18" x14ac:dyDescent="0.3">
      <c r="A381" s="17" t="s">
        <v>3158</v>
      </c>
      <c r="B381" s="17" t="s">
        <v>3159</v>
      </c>
      <c r="C381" s="17" t="s">
        <v>1894</v>
      </c>
      <c r="D381" s="17" t="s">
        <v>3160</v>
      </c>
      <c r="E381" s="17" t="s">
        <v>274</v>
      </c>
      <c r="F381" s="17" t="s">
        <v>3161</v>
      </c>
      <c r="G381" s="18">
        <v>1</v>
      </c>
      <c r="H381" s="18">
        <v>1</v>
      </c>
      <c r="I381" s="19">
        <v>0</v>
      </c>
      <c r="J381" s="20">
        <v>1</v>
      </c>
      <c r="K381" s="21">
        <v>0</v>
      </c>
      <c r="L381" s="22">
        <v>0</v>
      </c>
      <c r="M381" s="34" t="s">
        <v>6165</v>
      </c>
      <c r="N381" s="34"/>
      <c r="O381" s="34"/>
      <c r="P381" s="34"/>
      <c r="Q381" s="34"/>
      <c r="R381" s="34"/>
    </row>
    <row r="382" spans="1:18" x14ac:dyDescent="0.3">
      <c r="A382" s="17" t="s">
        <v>3162</v>
      </c>
      <c r="B382" s="17" t="s">
        <v>3163</v>
      </c>
      <c r="C382" s="17" t="s">
        <v>3164</v>
      </c>
      <c r="D382" s="17" t="s">
        <v>1917</v>
      </c>
      <c r="E382" s="17" t="s">
        <v>519</v>
      </c>
      <c r="F382" s="17" t="s">
        <v>3165</v>
      </c>
      <c r="G382" s="18">
        <v>1</v>
      </c>
      <c r="H382" s="18">
        <v>4</v>
      </c>
      <c r="I382" s="19">
        <v>0</v>
      </c>
      <c r="J382" s="20">
        <v>1</v>
      </c>
      <c r="K382" s="21">
        <v>0</v>
      </c>
      <c r="L382" s="22">
        <v>0</v>
      </c>
      <c r="M382" s="34" t="s">
        <v>6165</v>
      </c>
      <c r="N382" s="34"/>
      <c r="O382" s="34"/>
      <c r="P382" s="34"/>
      <c r="Q382" s="34"/>
      <c r="R382" s="34"/>
    </row>
    <row r="383" spans="1:18" x14ac:dyDescent="0.3">
      <c r="A383" s="17" t="s">
        <v>3166</v>
      </c>
      <c r="B383" s="17" t="s">
        <v>3167</v>
      </c>
      <c r="C383" s="17" t="s">
        <v>1844</v>
      </c>
      <c r="D383" s="17" t="s">
        <v>3168</v>
      </c>
      <c r="E383" s="17" t="s">
        <v>587</v>
      </c>
      <c r="F383" s="17" t="s">
        <v>3169</v>
      </c>
      <c r="G383" s="18">
        <v>1</v>
      </c>
      <c r="H383" s="18">
        <v>5</v>
      </c>
      <c r="I383" s="19">
        <v>0</v>
      </c>
      <c r="J383" s="20">
        <v>1</v>
      </c>
      <c r="K383" s="21">
        <v>0</v>
      </c>
      <c r="L383" s="22">
        <v>0</v>
      </c>
      <c r="M383" s="34" t="s">
        <v>6165</v>
      </c>
      <c r="N383" s="34"/>
      <c r="O383" s="34"/>
      <c r="P383" s="34"/>
      <c r="Q383" s="34"/>
      <c r="R383" s="34"/>
    </row>
    <row r="384" spans="1:18" x14ac:dyDescent="0.3">
      <c r="A384" s="17" t="s">
        <v>3170</v>
      </c>
      <c r="B384" s="17" t="s">
        <v>3171</v>
      </c>
      <c r="C384" s="17" t="s">
        <v>3172</v>
      </c>
      <c r="D384" s="17" t="s">
        <v>3173</v>
      </c>
      <c r="E384" s="17" t="s">
        <v>340</v>
      </c>
      <c r="F384" s="17" t="s">
        <v>3174</v>
      </c>
      <c r="G384" s="18">
        <v>1</v>
      </c>
      <c r="H384" s="18">
        <v>2</v>
      </c>
      <c r="I384" s="19">
        <v>0</v>
      </c>
      <c r="J384" s="20">
        <v>1</v>
      </c>
      <c r="K384" s="21">
        <v>0</v>
      </c>
      <c r="L384" s="22">
        <v>0</v>
      </c>
      <c r="M384" s="34" t="s">
        <v>6165</v>
      </c>
      <c r="N384" s="34"/>
      <c r="O384" s="34"/>
      <c r="P384" s="34"/>
      <c r="Q384" s="34"/>
      <c r="R384" s="34"/>
    </row>
    <row r="385" spans="1:18" x14ac:dyDescent="0.3">
      <c r="A385" s="17" t="s">
        <v>3175</v>
      </c>
      <c r="B385" s="17" t="s">
        <v>3176</v>
      </c>
      <c r="C385" s="17" t="s">
        <v>1894</v>
      </c>
      <c r="D385" s="17" t="s">
        <v>1917</v>
      </c>
      <c r="E385" s="17" t="s">
        <v>3177</v>
      </c>
      <c r="F385" s="17" t="s">
        <v>3178</v>
      </c>
      <c r="G385" s="18">
        <v>1</v>
      </c>
      <c r="H385" s="18">
        <v>2</v>
      </c>
      <c r="I385" s="19">
        <v>0</v>
      </c>
      <c r="J385" s="20">
        <v>1</v>
      </c>
      <c r="K385" s="21">
        <v>0</v>
      </c>
      <c r="L385" s="22">
        <v>0</v>
      </c>
      <c r="M385" s="34" t="s">
        <v>6165</v>
      </c>
      <c r="N385" s="34"/>
      <c r="O385" s="34"/>
      <c r="P385" s="34"/>
      <c r="Q385" s="34"/>
      <c r="R385" s="34"/>
    </row>
    <row r="386" spans="1:18" x14ac:dyDescent="0.3">
      <c r="A386" s="17" t="s">
        <v>3179</v>
      </c>
      <c r="B386" s="17" t="s">
        <v>3180</v>
      </c>
      <c r="C386" s="17" t="s">
        <v>3181</v>
      </c>
      <c r="D386" s="17" t="s">
        <v>1917</v>
      </c>
      <c r="E386" s="17" t="s">
        <v>646</v>
      </c>
      <c r="F386" s="17" t="s">
        <v>3182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4" t="s">
        <v>6162</v>
      </c>
      <c r="N386" s="34"/>
      <c r="O386" s="34"/>
      <c r="P386" s="34"/>
      <c r="Q386" s="34"/>
      <c r="R386" s="34"/>
    </row>
    <row r="387" spans="1:18" x14ac:dyDescent="0.3">
      <c r="A387" s="17" t="s">
        <v>3183</v>
      </c>
      <c r="B387" s="17" t="s">
        <v>3022</v>
      </c>
      <c r="C387" s="17" t="s">
        <v>1857</v>
      </c>
      <c r="D387" s="17" t="s">
        <v>3184</v>
      </c>
      <c r="E387" s="17" t="s">
        <v>3024</v>
      </c>
      <c r="F387" s="17" t="s">
        <v>3185</v>
      </c>
      <c r="G387" s="18">
        <v>1</v>
      </c>
      <c r="H387" s="18">
        <v>10</v>
      </c>
      <c r="I387" s="19">
        <v>0</v>
      </c>
      <c r="J387" s="20">
        <v>1</v>
      </c>
      <c r="K387" s="21">
        <v>0</v>
      </c>
      <c r="L387" s="22">
        <v>0</v>
      </c>
      <c r="M387" s="34" t="s">
        <v>6165</v>
      </c>
      <c r="N387" s="34"/>
      <c r="O387" s="34"/>
      <c r="P387" s="34"/>
      <c r="Q387" s="34"/>
      <c r="R387" s="34"/>
    </row>
    <row r="388" spans="1:18" x14ac:dyDescent="0.3">
      <c r="A388" s="17" t="s">
        <v>353</v>
      </c>
      <c r="B388" s="17" t="s">
        <v>3186</v>
      </c>
      <c r="C388" s="17" t="s">
        <v>1894</v>
      </c>
      <c r="D388" s="17" t="s">
        <v>1917</v>
      </c>
      <c r="E388" s="17" t="s">
        <v>352</v>
      </c>
      <c r="F388" s="17" t="s">
        <v>3187</v>
      </c>
      <c r="G388" s="18">
        <v>1</v>
      </c>
      <c r="H388" s="18">
        <v>1</v>
      </c>
      <c r="I388" s="19">
        <v>0</v>
      </c>
      <c r="J388" s="20">
        <v>0</v>
      </c>
      <c r="K388" s="21">
        <v>1</v>
      </c>
      <c r="L388" s="22">
        <v>0</v>
      </c>
      <c r="M388" s="34" t="s">
        <v>6163</v>
      </c>
      <c r="N388" s="34"/>
      <c r="O388" s="34"/>
      <c r="P388" s="34"/>
      <c r="Q388" s="34"/>
      <c r="R388" s="34"/>
    </row>
    <row r="389" spans="1:18" x14ac:dyDescent="0.3">
      <c r="A389" s="17" t="s">
        <v>453</v>
      </c>
      <c r="B389" s="17" t="s">
        <v>3188</v>
      </c>
      <c r="C389" s="17" t="s">
        <v>3189</v>
      </c>
      <c r="D389" s="17" t="s">
        <v>3190</v>
      </c>
      <c r="E389" s="17" t="s">
        <v>277</v>
      </c>
      <c r="F389" s="17" t="s">
        <v>3191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34" t="s">
        <v>6163</v>
      </c>
      <c r="N389" s="34"/>
      <c r="O389" s="34"/>
      <c r="P389" s="34"/>
      <c r="Q389" s="34"/>
      <c r="R389" s="34"/>
    </row>
    <row r="390" spans="1:18" x14ac:dyDescent="0.3">
      <c r="A390" s="17" t="s">
        <v>1475</v>
      </c>
      <c r="B390" s="17" t="s">
        <v>3192</v>
      </c>
      <c r="C390" s="17" t="s">
        <v>3193</v>
      </c>
      <c r="D390" s="17" t="s">
        <v>1917</v>
      </c>
      <c r="E390" s="17" t="s">
        <v>1414</v>
      </c>
      <c r="F390" s="17" t="s">
        <v>3194</v>
      </c>
      <c r="G390" s="18">
        <v>1</v>
      </c>
      <c r="H390" s="18">
        <v>6</v>
      </c>
      <c r="I390" s="19">
        <v>0</v>
      </c>
      <c r="J390" s="20">
        <v>0</v>
      </c>
      <c r="K390" s="21">
        <v>0</v>
      </c>
      <c r="L390" s="22">
        <v>1</v>
      </c>
      <c r="M390" s="34" t="s">
        <v>6163</v>
      </c>
      <c r="N390" s="34"/>
      <c r="O390" s="34"/>
      <c r="P390" s="34"/>
      <c r="Q390" s="34"/>
      <c r="R390" s="34"/>
    </row>
    <row r="391" spans="1:18" x14ac:dyDescent="0.3">
      <c r="A391" s="17" t="s">
        <v>1474</v>
      </c>
      <c r="B391" s="17" t="s">
        <v>3195</v>
      </c>
      <c r="C391" s="17" t="s">
        <v>1945</v>
      </c>
      <c r="D391" s="17" t="s">
        <v>1917</v>
      </c>
      <c r="E391" s="17" t="s">
        <v>1414</v>
      </c>
      <c r="F391" s="17" t="s">
        <v>3196</v>
      </c>
      <c r="G391" s="18">
        <v>1</v>
      </c>
      <c r="H391" s="18">
        <v>3</v>
      </c>
      <c r="I391" s="19">
        <v>0</v>
      </c>
      <c r="J391" s="20">
        <v>0</v>
      </c>
      <c r="K391" s="21">
        <v>0</v>
      </c>
      <c r="L391" s="22">
        <v>1</v>
      </c>
      <c r="M391" s="34" t="s">
        <v>6163</v>
      </c>
      <c r="N391" s="34"/>
      <c r="O391" s="34"/>
      <c r="P391" s="34"/>
      <c r="Q391" s="34"/>
      <c r="R391" s="34"/>
    </row>
    <row r="392" spans="1:18" x14ac:dyDescent="0.3">
      <c r="A392" s="17" t="s">
        <v>3197</v>
      </c>
      <c r="B392" s="17" t="s">
        <v>3198</v>
      </c>
      <c r="C392" s="17" t="s">
        <v>3199</v>
      </c>
      <c r="D392" s="17" t="s">
        <v>3200</v>
      </c>
      <c r="E392" s="17" t="s">
        <v>277</v>
      </c>
      <c r="F392" s="17" t="s">
        <v>3201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34" t="s">
        <v>6165</v>
      </c>
      <c r="N392" s="34"/>
      <c r="O392" s="34"/>
      <c r="P392" s="34"/>
      <c r="Q392" s="34"/>
      <c r="R392" s="34"/>
    </row>
    <row r="393" spans="1:18" x14ac:dyDescent="0.3">
      <c r="A393" s="17" t="s">
        <v>3202</v>
      </c>
      <c r="B393" s="17" t="s">
        <v>3203</v>
      </c>
      <c r="C393" s="17" t="s">
        <v>2395</v>
      </c>
      <c r="D393" s="17" t="s">
        <v>3204</v>
      </c>
      <c r="E393" s="17" t="s">
        <v>1962</v>
      </c>
      <c r="F393" s="17" t="s">
        <v>3205</v>
      </c>
      <c r="G393" s="18">
        <v>1</v>
      </c>
      <c r="H393" s="18">
        <v>4</v>
      </c>
      <c r="I393" s="19">
        <v>0</v>
      </c>
      <c r="J393" s="20">
        <v>1</v>
      </c>
      <c r="K393" s="21">
        <v>0</v>
      </c>
      <c r="L393" s="22">
        <v>0</v>
      </c>
      <c r="M393" s="34" t="s">
        <v>6162</v>
      </c>
      <c r="N393" s="34"/>
      <c r="O393" s="34"/>
      <c r="P393" s="34"/>
      <c r="Q393" s="34"/>
      <c r="R393" s="34"/>
    </row>
    <row r="394" spans="1:18" x14ac:dyDescent="0.3">
      <c r="A394" s="17" t="s">
        <v>3206</v>
      </c>
      <c r="B394" s="17" t="s">
        <v>3207</v>
      </c>
      <c r="C394" s="17" t="s">
        <v>3208</v>
      </c>
      <c r="D394" s="17" t="s">
        <v>1917</v>
      </c>
      <c r="E394" s="17" t="s">
        <v>362</v>
      </c>
      <c r="F394" s="17" t="s">
        <v>3209</v>
      </c>
      <c r="G394" s="18">
        <v>1</v>
      </c>
      <c r="H394" s="18">
        <v>50</v>
      </c>
      <c r="I394" s="19">
        <v>0</v>
      </c>
      <c r="J394" s="20">
        <v>1</v>
      </c>
      <c r="K394" s="21">
        <v>0</v>
      </c>
      <c r="L394" s="22">
        <v>0</v>
      </c>
      <c r="M394" s="34" t="s">
        <v>6162</v>
      </c>
      <c r="N394" s="34"/>
      <c r="O394" s="34"/>
      <c r="P394" s="34"/>
      <c r="Q394" s="34"/>
      <c r="R394" s="34"/>
    </row>
    <row r="395" spans="1:18" x14ac:dyDescent="0.3">
      <c r="A395" s="17" t="s">
        <v>3210</v>
      </c>
      <c r="B395" s="17" t="s">
        <v>3211</v>
      </c>
      <c r="C395" s="17" t="s">
        <v>2307</v>
      </c>
      <c r="D395" s="17" t="s">
        <v>1917</v>
      </c>
      <c r="E395" s="17" t="s">
        <v>1281</v>
      </c>
      <c r="F395" s="17" t="s">
        <v>3212</v>
      </c>
      <c r="G395" s="18">
        <v>1</v>
      </c>
      <c r="H395" s="18">
        <v>5760</v>
      </c>
      <c r="I395" s="19">
        <v>0</v>
      </c>
      <c r="J395" s="20">
        <v>1</v>
      </c>
      <c r="K395" s="21">
        <v>0</v>
      </c>
      <c r="L395" s="22">
        <v>0</v>
      </c>
      <c r="M395" s="34" t="s">
        <v>6162</v>
      </c>
      <c r="N395" s="34"/>
      <c r="O395" s="34"/>
      <c r="P395" s="34"/>
      <c r="Q395" s="34"/>
      <c r="R395" s="34"/>
    </row>
    <row r="396" spans="1:18" x14ac:dyDescent="0.3">
      <c r="A396" s="17" t="s">
        <v>3213</v>
      </c>
      <c r="B396" s="17" t="s">
        <v>3214</v>
      </c>
      <c r="C396" s="17" t="s">
        <v>1952</v>
      </c>
      <c r="D396" s="17" t="s">
        <v>2106</v>
      </c>
      <c r="E396" s="17" t="s">
        <v>347</v>
      </c>
      <c r="F396" s="17" t="s">
        <v>3215</v>
      </c>
      <c r="G396" s="18">
        <v>1</v>
      </c>
      <c r="H396" s="18">
        <v>1</v>
      </c>
      <c r="I396" s="19">
        <v>1</v>
      </c>
      <c r="J396" s="20">
        <v>0</v>
      </c>
      <c r="K396" s="21">
        <v>0</v>
      </c>
      <c r="L396" s="22">
        <v>0</v>
      </c>
      <c r="M396" s="34" t="s">
        <v>6162</v>
      </c>
      <c r="N396" s="34"/>
      <c r="O396" s="34"/>
      <c r="P396" s="34"/>
      <c r="Q396" s="34"/>
      <c r="R396" s="34"/>
    </row>
    <row r="397" spans="1:18" x14ac:dyDescent="0.3">
      <c r="A397" s="17" t="s">
        <v>3216</v>
      </c>
      <c r="B397" s="17" t="s">
        <v>3217</v>
      </c>
      <c r="C397" s="17" t="s">
        <v>3218</v>
      </c>
      <c r="D397" s="17" t="s">
        <v>2051</v>
      </c>
      <c r="E397" s="17" t="s">
        <v>511</v>
      </c>
      <c r="F397" s="17" t="s">
        <v>3219</v>
      </c>
      <c r="G397" s="18">
        <v>1</v>
      </c>
      <c r="H397" s="18">
        <v>10</v>
      </c>
      <c r="I397" s="19">
        <v>0</v>
      </c>
      <c r="J397" s="20">
        <v>1</v>
      </c>
      <c r="K397" s="21">
        <v>0</v>
      </c>
      <c r="L397" s="22">
        <v>0</v>
      </c>
      <c r="M397" s="34" t="s">
        <v>6162</v>
      </c>
      <c r="N397" s="34"/>
      <c r="O397" s="34"/>
      <c r="P397" s="34"/>
      <c r="Q397" s="34"/>
      <c r="R397" s="34"/>
    </row>
    <row r="398" spans="1:18" x14ac:dyDescent="0.3">
      <c r="A398" s="17" t="s">
        <v>3220</v>
      </c>
      <c r="B398" s="17" t="s">
        <v>3221</v>
      </c>
      <c r="C398" s="17" t="s">
        <v>3222</v>
      </c>
      <c r="D398" s="17" t="s">
        <v>1890</v>
      </c>
      <c r="E398" s="17" t="s">
        <v>934</v>
      </c>
      <c r="F398" s="17" t="s">
        <v>3223</v>
      </c>
      <c r="G398" s="18">
        <v>1</v>
      </c>
      <c r="H398" s="18">
        <v>8</v>
      </c>
      <c r="I398" s="19">
        <v>1</v>
      </c>
      <c r="J398" s="20">
        <v>0</v>
      </c>
      <c r="K398" s="21">
        <v>0</v>
      </c>
      <c r="L398" s="22">
        <v>0</v>
      </c>
      <c r="M398" s="34" t="s">
        <v>6162</v>
      </c>
      <c r="N398" s="34"/>
      <c r="O398" s="34"/>
      <c r="P398" s="34"/>
      <c r="Q398" s="34"/>
      <c r="R398" s="34"/>
    </row>
    <row r="399" spans="1:18" x14ac:dyDescent="0.3">
      <c r="A399" s="17" t="s">
        <v>1619</v>
      </c>
      <c r="B399" s="17" t="s">
        <v>3224</v>
      </c>
      <c r="C399" s="17" t="s">
        <v>1894</v>
      </c>
      <c r="D399" s="17" t="s">
        <v>2350</v>
      </c>
      <c r="E399" s="17" t="s">
        <v>1318</v>
      </c>
      <c r="F399" s="17" t="s">
        <v>3225</v>
      </c>
      <c r="G399" s="18">
        <v>1</v>
      </c>
      <c r="H399" s="18">
        <v>3</v>
      </c>
      <c r="I399" s="19">
        <v>0</v>
      </c>
      <c r="J399" s="20">
        <v>0</v>
      </c>
      <c r="K399" s="21">
        <v>0</v>
      </c>
      <c r="L399" s="22">
        <v>1</v>
      </c>
      <c r="M399" s="34" t="s">
        <v>6161</v>
      </c>
      <c r="N399" s="34"/>
      <c r="O399" s="34"/>
      <c r="P399" s="34"/>
      <c r="Q399" s="34"/>
      <c r="R399" s="34"/>
    </row>
    <row r="400" spans="1:18" x14ac:dyDescent="0.3">
      <c r="A400" s="17" t="s">
        <v>3226</v>
      </c>
      <c r="B400" s="17" t="s">
        <v>3227</v>
      </c>
      <c r="C400" s="17" t="s">
        <v>2465</v>
      </c>
      <c r="D400" s="17" t="s">
        <v>1917</v>
      </c>
      <c r="E400" s="17" t="s">
        <v>277</v>
      </c>
      <c r="F400" s="17" t="s">
        <v>3228</v>
      </c>
      <c r="G400" s="18">
        <v>1</v>
      </c>
      <c r="H400" s="18">
        <v>10</v>
      </c>
      <c r="I400" s="19">
        <v>0</v>
      </c>
      <c r="J400" s="20">
        <v>1</v>
      </c>
      <c r="K400" s="21">
        <v>0</v>
      </c>
      <c r="L400" s="22">
        <v>0</v>
      </c>
      <c r="M400" s="34" t="s">
        <v>6162</v>
      </c>
      <c r="N400" s="34"/>
      <c r="O400" s="34"/>
      <c r="P400" s="34"/>
      <c r="Q400" s="34"/>
      <c r="R400" s="34"/>
    </row>
    <row r="401" spans="1:18" x14ac:dyDescent="0.3">
      <c r="A401" s="17" t="s">
        <v>1267</v>
      </c>
      <c r="B401" s="17" t="s">
        <v>3229</v>
      </c>
      <c r="C401" s="17" t="s">
        <v>3230</v>
      </c>
      <c r="D401" s="17" t="s">
        <v>2350</v>
      </c>
      <c r="E401" s="17" t="s">
        <v>352</v>
      </c>
      <c r="F401" s="17" t="s">
        <v>3231</v>
      </c>
      <c r="G401" s="18">
        <v>1</v>
      </c>
      <c r="H401" s="18">
        <v>2</v>
      </c>
      <c r="I401" s="19">
        <v>0</v>
      </c>
      <c r="J401" s="20">
        <v>0</v>
      </c>
      <c r="K401" s="21">
        <v>0</v>
      </c>
      <c r="L401" s="22">
        <v>1</v>
      </c>
      <c r="M401" s="34" t="s">
        <v>6163</v>
      </c>
      <c r="N401" s="34"/>
      <c r="O401" s="34"/>
      <c r="P401" s="34"/>
      <c r="Q401" s="34"/>
      <c r="R401" s="34"/>
    </row>
    <row r="402" spans="1:18" x14ac:dyDescent="0.3">
      <c r="A402" s="17" t="s">
        <v>3232</v>
      </c>
      <c r="B402" s="17" t="s">
        <v>3233</v>
      </c>
      <c r="C402" s="17" t="s">
        <v>1894</v>
      </c>
      <c r="D402" s="17" t="s">
        <v>1850</v>
      </c>
      <c r="E402" s="17" t="s">
        <v>2418</v>
      </c>
      <c r="F402" s="17" t="s">
        <v>3234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34" t="s">
        <v>6162</v>
      </c>
      <c r="N402" s="34"/>
      <c r="O402" s="34"/>
      <c r="P402" s="34"/>
      <c r="Q402" s="34"/>
      <c r="R402" s="34"/>
    </row>
    <row r="403" spans="1:18" x14ac:dyDescent="0.3">
      <c r="A403" s="17" t="s">
        <v>1188</v>
      </c>
      <c r="B403" s="17" t="s">
        <v>3235</v>
      </c>
      <c r="C403" s="17" t="s">
        <v>1894</v>
      </c>
      <c r="D403" s="17" t="s">
        <v>1863</v>
      </c>
      <c r="E403" s="17" t="s">
        <v>277</v>
      </c>
      <c r="F403" s="17" t="s">
        <v>3236</v>
      </c>
      <c r="G403" s="18">
        <v>1</v>
      </c>
      <c r="H403" s="18">
        <v>1</v>
      </c>
      <c r="I403" s="19">
        <v>0</v>
      </c>
      <c r="J403" s="20">
        <v>0</v>
      </c>
      <c r="K403" s="21">
        <v>1</v>
      </c>
      <c r="L403" s="22">
        <v>0</v>
      </c>
      <c r="M403" s="34" t="s">
        <v>6163</v>
      </c>
      <c r="N403" s="34"/>
      <c r="O403" s="34"/>
      <c r="P403" s="34"/>
      <c r="Q403" s="34"/>
      <c r="R403" s="34"/>
    </row>
    <row r="404" spans="1:18" x14ac:dyDescent="0.3">
      <c r="A404" s="17" t="s">
        <v>1192</v>
      </c>
      <c r="B404" s="17" t="s">
        <v>3237</v>
      </c>
      <c r="C404" s="17" t="s">
        <v>2921</v>
      </c>
      <c r="D404" s="17" t="s">
        <v>2969</v>
      </c>
      <c r="E404" s="17" t="s">
        <v>1194</v>
      </c>
      <c r="F404" s="17" t="s">
        <v>3238</v>
      </c>
      <c r="G404" s="18">
        <v>1</v>
      </c>
      <c r="H404" s="18">
        <v>2</v>
      </c>
      <c r="I404" s="19">
        <v>0</v>
      </c>
      <c r="J404" s="20">
        <v>0</v>
      </c>
      <c r="K404" s="21">
        <v>1</v>
      </c>
      <c r="L404" s="22">
        <v>0</v>
      </c>
      <c r="M404" s="34" t="s">
        <v>6163</v>
      </c>
      <c r="N404" s="34"/>
      <c r="O404" s="34"/>
      <c r="P404" s="34"/>
      <c r="Q404" s="34"/>
      <c r="R404" s="34"/>
    </row>
    <row r="405" spans="1:18" x14ac:dyDescent="0.3">
      <c r="A405" s="17" t="s">
        <v>3239</v>
      </c>
      <c r="B405" s="17" t="s">
        <v>3240</v>
      </c>
      <c r="C405" s="17" t="s">
        <v>1894</v>
      </c>
      <c r="D405" s="17" t="s">
        <v>2474</v>
      </c>
      <c r="E405" s="17" t="s">
        <v>347</v>
      </c>
      <c r="F405" s="17" t="s">
        <v>3241</v>
      </c>
      <c r="G405" s="18">
        <v>1</v>
      </c>
      <c r="H405" s="18">
        <v>10</v>
      </c>
      <c r="I405" s="19">
        <v>0</v>
      </c>
      <c r="J405" s="20">
        <v>1</v>
      </c>
      <c r="K405" s="21">
        <v>0</v>
      </c>
      <c r="L405" s="22">
        <v>0</v>
      </c>
      <c r="M405" s="34" t="s">
        <v>6162</v>
      </c>
      <c r="N405" s="34"/>
      <c r="O405" s="34"/>
      <c r="P405" s="34"/>
      <c r="Q405" s="34"/>
      <c r="R405" s="34"/>
    </row>
    <row r="406" spans="1:18" x14ac:dyDescent="0.3">
      <c r="A406" s="17" t="s">
        <v>3242</v>
      </c>
      <c r="B406" s="17" t="s">
        <v>3243</v>
      </c>
      <c r="C406" s="17" t="s">
        <v>3244</v>
      </c>
      <c r="D406" s="17" t="s">
        <v>2039</v>
      </c>
      <c r="E406" s="17" t="s">
        <v>411</v>
      </c>
      <c r="F406" s="17" t="s">
        <v>3245</v>
      </c>
      <c r="G406" s="18">
        <v>1</v>
      </c>
      <c r="H406" s="18">
        <v>1</v>
      </c>
      <c r="I406" s="19">
        <v>1</v>
      </c>
      <c r="J406" s="20">
        <v>0</v>
      </c>
      <c r="K406" s="21">
        <v>0</v>
      </c>
      <c r="L406" s="22">
        <v>0</v>
      </c>
      <c r="M406" s="34" t="s">
        <v>6162</v>
      </c>
      <c r="N406" s="34"/>
      <c r="O406" s="34"/>
      <c r="P406" s="34"/>
      <c r="Q406" s="34"/>
      <c r="R406" s="34"/>
    </row>
    <row r="407" spans="1:18" x14ac:dyDescent="0.3">
      <c r="A407" s="17" t="s">
        <v>1746</v>
      </c>
      <c r="B407" s="17" t="s">
        <v>3246</v>
      </c>
      <c r="C407" s="17" t="s">
        <v>1894</v>
      </c>
      <c r="D407" s="17" t="s">
        <v>1917</v>
      </c>
      <c r="E407" s="17" t="s">
        <v>1318</v>
      </c>
      <c r="F407" s="17" t="s">
        <v>3247</v>
      </c>
      <c r="G407" s="18">
        <v>1</v>
      </c>
      <c r="H407" s="18">
        <v>7</v>
      </c>
      <c r="I407" s="19">
        <v>0</v>
      </c>
      <c r="J407" s="20">
        <v>0</v>
      </c>
      <c r="K407" s="21">
        <v>0</v>
      </c>
      <c r="L407" s="22">
        <v>1</v>
      </c>
      <c r="M407" s="34" t="s">
        <v>6161</v>
      </c>
      <c r="N407" s="34"/>
      <c r="O407" s="34"/>
      <c r="P407" s="34"/>
      <c r="Q407" s="34"/>
      <c r="R407" s="34"/>
    </row>
    <row r="408" spans="1:18" x14ac:dyDescent="0.3">
      <c r="A408" s="17" t="s">
        <v>3248</v>
      </c>
      <c r="B408" s="17" t="s">
        <v>3249</v>
      </c>
      <c r="C408" s="17" t="s">
        <v>2512</v>
      </c>
      <c r="D408" s="17" t="s">
        <v>2304</v>
      </c>
      <c r="E408" s="17" t="s">
        <v>264</v>
      </c>
      <c r="F408" s="17" t="s">
        <v>3250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34" t="s">
        <v>6165</v>
      </c>
      <c r="N408" s="34"/>
      <c r="O408" s="34"/>
      <c r="P408" s="34"/>
      <c r="Q408" s="34"/>
      <c r="R408" s="34"/>
    </row>
    <row r="409" spans="1:18" x14ac:dyDescent="0.3">
      <c r="A409" s="17" t="s">
        <v>3251</v>
      </c>
      <c r="B409" s="17" t="s">
        <v>3252</v>
      </c>
      <c r="C409" s="17" t="s">
        <v>3253</v>
      </c>
      <c r="D409" s="17" t="s">
        <v>2304</v>
      </c>
      <c r="E409" s="17" t="s">
        <v>322</v>
      </c>
      <c r="F409" s="17" t="s">
        <v>3254</v>
      </c>
      <c r="G409" s="18">
        <v>1</v>
      </c>
      <c r="H409" s="18">
        <v>10</v>
      </c>
      <c r="I409" s="19">
        <v>0</v>
      </c>
      <c r="J409" s="20">
        <v>1</v>
      </c>
      <c r="K409" s="21">
        <v>0</v>
      </c>
      <c r="L409" s="22">
        <v>0</v>
      </c>
      <c r="M409" s="34" t="s">
        <v>6162</v>
      </c>
      <c r="N409" s="34"/>
      <c r="O409" s="34"/>
      <c r="P409" s="34"/>
      <c r="Q409" s="34"/>
      <c r="R409" s="34"/>
    </row>
    <row r="410" spans="1:18" x14ac:dyDescent="0.3">
      <c r="A410" s="17" t="s">
        <v>3255</v>
      </c>
      <c r="B410" s="17" t="s">
        <v>3256</v>
      </c>
      <c r="C410" s="17" t="s">
        <v>3257</v>
      </c>
      <c r="D410" s="17" t="s">
        <v>3258</v>
      </c>
      <c r="E410" s="17" t="s">
        <v>934</v>
      </c>
      <c r="F410" s="17" t="s">
        <v>3259</v>
      </c>
      <c r="G410" s="18">
        <v>1</v>
      </c>
      <c r="H410" s="18">
        <v>3</v>
      </c>
      <c r="I410" s="19">
        <v>0</v>
      </c>
      <c r="J410" s="20">
        <v>1</v>
      </c>
      <c r="K410" s="21">
        <v>0</v>
      </c>
      <c r="L410" s="22">
        <v>0</v>
      </c>
      <c r="M410" s="34" t="s">
        <v>6165</v>
      </c>
      <c r="N410" s="34"/>
      <c r="O410" s="34"/>
      <c r="P410" s="34"/>
      <c r="Q410" s="34"/>
      <c r="R410" s="34"/>
    </row>
    <row r="411" spans="1:18" x14ac:dyDescent="0.3">
      <c r="A411" s="17" t="s">
        <v>3260</v>
      </c>
      <c r="B411" s="17" t="s">
        <v>3261</v>
      </c>
      <c r="C411" s="17" t="s">
        <v>2500</v>
      </c>
      <c r="D411" s="17" t="s">
        <v>3262</v>
      </c>
      <c r="E411" s="17" t="s">
        <v>587</v>
      </c>
      <c r="F411" s="17" t="s">
        <v>3263</v>
      </c>
      <c r="G411" s="18">
        <v>1</v>
      </c>
      <c r="H411" s="18">
        <v>85</v>
      </c>
      <c r="I411" s="19">
        <v>1</v>
      </c>
      <c r="J411" s="20">
        <v>0</v>
      </c>
      <c r="K411" s="21">
        <v>0</v>
      </c>
      <c r="L411" s="22">
        <v>0</v>
      </c>
      <c r="M411" s="34" t="s">
        <v>6162</v>
      </c>
      <c r="N411" s="34"/>
      <c r="O411" s="34"/>
      <c r="P411" s="34"/>
      <c r="Q411" s="34"/>
      <c r="R411" s="34"/>
    </row>
    <row r="412" spans="1:18" x14ac:dyDescent="0.3">
      <c r="A412" s="17" t="s">
        <v>3264</v>
      </c>
      <c r="B412" s="17" t="s">
        <v>3265</v>
      </c>
      <c r="C412" s="17" t="s">
        <v>1884</v>
      </c>
      <c r="D412" s="17" t="s">
        <v>1890</v>
      </c>
      <c r="E412" s="17" t="s">
        <v>267</v>
      </c>
      <c r="F412" s="17" t="s">
        <v>3266</v>
      </c>
      <c r="G412" s="18">
        <v>1</v>
      </c>
      <c r="H412" s="18">
        <v>6</v>
      </c>
      <c r="I412" s="19">
        <v>1</v>
      </c>
      <c r="J412" s="20">
        <v>0</v>
      </c>
      <c r="K412" s="21">
        <v>0</v>
      </c>
      <c r="L412" s="22">
        <v>0</v>
      </c>
      <c r="M412" s="34" t="s">
        <v>6162</v>
      </c>
      <c r="N412" s="34"/>
      <c r="O412" s="34"/>
      <c r="P412" s="34"/>
      <c r="Q412" s="34"/>
      <c r="R412" s="34"/>
    </row>
    <row r="413" spans="1:18" x14ac:dyDescent="0.3">
      <c r="A413" s="17" t="s">
        <v>3267</v>
      </c>
      <c r="B413" s="17" t="s">
        <v>3268</v>
      </c>
      <c r="C413" s="17" t="s">
        <v>1942</v>
      </c>
      <c r="D413" s="17" t="s">
        <v>2179</v>
      </c>
      <c r="E413" s="17" t="s">
        <v>407</v>
      </c>
      <c r="F413" s="17" t="s">
        <v>3269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34" t="s">
        <v>6165</v>
      </c>
      <c r="N413" s="34"/>
      <c r="O413" s="34"/>
      <c r="P413" s="34"/>
      <c r="Q413" s="34"/>
      <c r="R413" s="34"/>
    </row>
    <row r="414" spans="1:18" x14ac:dyDescent="0.3">
      <c r="A414" s="17" t="s">
        <v>3270</v>
      </c>
      <c r="B414" s="17" t="s">
        <v>3271</v>
      </c>
      <c r="C414" s="17" t="s">
        <v>1920</v>
      </c>
      <c r="D414" s="17" t="s">
        <v>2039</v>
      </c>
      <c r="E414" s="17" t="s">
        <v>322</v>
      </c>
      <c r="F414" s="17" t="s">
        <v>3272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34" t="s">
        <v>6163</v>
      </c>
      <c r="N414" s="34"/>
      <c r="O414" s="34"/>
      <c r="P414" s="34"/>
      <c r="Q414" s="34"/>
      <c r="R414" s="34"/>
    </row>
    <row r="415" spans="1:18" x14ac:dyDescent="0.3">
      <c r="A415" s="17" t="s">
        <v>3273</v>
      </c>
      <c r="B415" s="17" t="s">
        <v>2007</v>
      </c>
      <c r="C415" s="17" t="s">
        <v>1839</v>
      </c>
      <c r="D415" s="17" t="s">
        <v>1984</v>
      </c>
      <c r="E415" s="17" t="s">
        <v>411</v>
      </c>
      <c r="F415" s="17" t="s">
        <v>3274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34" t="s">
        <v>6162</v>
      </c>
      <c r="N415" s="34"/>
      <c r="O415" s="34"/>
      <c r="P415" s="34"/>
      <c r="Q415" s="34"/>
      <c r="R415" s="34"/>
    </row>
    <row r="416" spans="1:18" x14ac:dyDescent="0.3">
      <c r="A416" s="17" t="s">
        <v>1333</v>
      </c>
      <c r="B416" s="17" t="s">
        <v>3275</v>
      </c>
      <c r="C416" s="17" t="s">
        <v>2921</v>
      </c>
      <c r="D416" s="17" t="s">
        <v>1917</v>
      </c>
      <c r="E416" s="17" t="s">
        <v>1318</v>
      </c>
      <c r="F416" s="17" t="s">
        <v>3276</v>
      </c>
      <c r="G416" s="18">
        <v>1</v>
      </c>
      <c r="H416" s="18">
        <v>1</v>
      </c>
      <c r="I416" s="19">
        <v>0</v>
      </c>
      <c r="J416" s="20">
        <v>0</v>
      </c>
      <c r="K416" s="21">
        <v>0</v>
      </c>
      <c r="L416" s="22">
        <v>1</v>
      </c>
      <c r="M416" s="34" t="s">
        <v>6161</v>
      </c>
      <c r="N416" s="34"/>
      <c r="O416" s="34"/>
      <c r="P416" s="34"/>
      <c r="Q416" s="34"/>
      <c r="R416" s="34"/>
    </row>
    <row r="417" spans="1:18" x14ac:dyDescent="0.3">
      <c r="A417" s="17" t="s">
        <v>431</v>
      </c>
      <c r="B417" s="17" t="s">
        <v>3277</v>
      </c>
      <c r="C417" s="17" t="s">
        <v>3278</v>
      </c>
      <c r="D417" s="17" t="s">
        <v>2304</v>
      </c>
      <c r="E417" s="17" t="s">
        <v>433</v>
      </c>
      <c r="F417" s="17" t="s">
        <v>3279</v>
      </c>
      <c r="G417" s="18">
        <v>1</v>
      </c>
      <c r="H417" s="18">
        <v>3</v>
      </c>
      <c r="I417" s="19">
        <v>0</v>
      </c>
      <c r="J417" s="20">
        <v>0</v>
      </c>
      <c r="K417" s="21">
        <v>1</v>
      </c>
      <c r="L417" s="22">
        <v>0</v>
      </c>
      <c r="M417" s="34" t="s">
        <v>6163</v>
      </c>
      <c r="N417" s="34"/>
      <c r="O417" s="34"/>
      <c r="P417" s="34"/>
      <c r="Q417" s="34"/>
      <c r="R417" s="34"/>
    </row>
    <row r="418" spans="1:18" x14ac:dyDescent="0.3">
      <c r="A418" s="17" t="s">
        <v>3280</v>
      </c>
      <c r="B418" s="17" t="s">
        <v>3281</v>
      </c>
      <c r="C418" s="17" t="s">
        <v>3151</v>
      </c>
      <c r="D418" s="17" t="s">
        <v>2175</v>
      </c>
      <c r="E418" s="17" t="s">
        <v>1026</v>
      </c>
      <c r="F418" s="17" t="s">
        <v>3282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34" t="s">
        <v>6165</v>
      </c>
      <c r="N418" s="34"/>
      <c r="O418" s="34"/>
      <c r="P418" s="34"/>
      <c r="Q418" s="34"/>
      <c r="R418" s="34"/>
    </row>
    <row r="419" spans="1:18" x14ac:dyDescent="0.3">
      <c r="A419" s="17" t="s">
        <v>633</v>
      </c>
      <c r="B419" s="17" t="s">
        <v>3283</v>
      </c>
      <c r="C419" s="17" t="s">
        <v>3284</v>
      </c>
      <c r="D419" s="17" t="s">
        <v>1984</v>
      </c>
      <c r="E419" s="17" t="s">
        <v>421</v>
      </c>
      <c r="F419" s="17" t="s">
        <v>3285</v>
      </c>
      <c r="G419" s="18">
        <v>1</v>
      </c>
      <c r="H419" s="18">
        <v>1</v>
      </c>
      <c r="I419" s="19">
        <v>0</v>
      </c>
      <c r="J419" s="20">
        <v>0</v>
      </c>
      <c r="K419" s="21">
        <v>1</v>
      </c>
      <c r="L419" s="22">
        <v>0</v>
      </c>
      <c r="M419" s="34" t="s">
        <v>6163</v>
      </c>
      <c r="N419" s="34"/>
      <c r="O419" s="34"/>
      <c r="P419" s="34"/>
      <c r="Q419" s="34"/>
      <c r="R419" s="34"/>
    </row>
    <row r="420" spans="1:18" x14ac:dyDescent="0.3">
      <c r="A420" s="17" t="s">
        <v>1473</v>
      </c>
      <c r="B420" s="17" t="s">
        <v>3195</v>
      </c>
      <c r="C420" s="17" t="s">
        <v>3154</v>
      </c>
      <c r="D420" s="17" t="s">
        <v>1917</v>
      </c>
      <c r="E420" s="17" t="s">
        <v>1414</v>
      </c>
      <c r="F420" s="17" t="s">
        <v>3286</v>
      </c>
      <c r="G420" s="18">
        <v>1</v>
      </c>
      <c r="H420" s="18">
        <v>3</v>
      </c>
      <c r="I420" s="19">
        <v>0</v>
      </c>
      <c r="J420" s="20">
        <v>0</v>
      </c>
      <c r="K420" s="21">
        <v>0</v>
      </c>
      <c r="L420" s="22">
        <v>1</v>
      </c>
      <c r="M420" s="34" t="s">
        <v>6163</v>
      </c>
      <c r="N420" s="34"/>
      <c r="O420" s="34"/>
      <c r="P420" s="34"/>
      <c r="Q420" s="34"/>
      <c r="R420" s="34"/>
    </row>
    <row r="421" spans="1:18" x14ac:dyDescent="0.3">
      <c r="A421" s="17" t="s">
        <v>3287</v>
      </c>
      <c r="B421" s="17" t="s">
        <v>3288</v>
      </c>
      <c r="C421" s="17" t="s">
        <v>1920</v>
      </c>
      <c r="D421" s="17" t="s">
        <v>3289</v>
      </c>
      <c r="E421" s="17" t="s">
        <v>3290</v>
      </c>
      <c r="F421" s="17" t="s">
        <v>3291</v>
      </c>
      <c r="G421" s="18">
        <v>1</v>
      </c>
      <c r="H421" s="18">
        <v>24</v>
      </c>
      <c r="I421" s="19">
        <v>0</v>
      </c>
      <c r="J421" s="20">
        <v>1</v>
      </c>
      <c r="K421" s="21">
        <v>0</v>
      </c>
      <c r="L421" s="22">
        <v>0</v>
      </c>
      <c r="M421" s="34" t="s">
        <v>6162</v>
      </c>
      <c r="N421" s="34"/>
      <c r="O421" s="34"/>
      <c r="P421" s="34"/>
      <c r="Q421" s="34"/>
      <c r="R421" s="34"/>
    </row>
    <row r="422" spans="1:18" x14ac:dyDescent="0.3">
      <c r="A422" s="17" t="s">
        <v>3292</v>
      </c>
      <c r="B422" s="17" t="s">
        <v>3293</v>
      </c>
      <c r="C422" s="17" t="s">
        <v>3294</v>
      </c>
      <c r="D422" s="17" t="s">
        <v>2051</v>
      </c>
      <c r="E422" s="17" t="s">
        <v>362</v>
      </c>
      <c r="F422" s="17" t="s">
        <v>3295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34" t="s">
        <v>6162</v>
      </c>
      <c r="N422" s="34"/>
      <c r="O422" s="34"/>
      <c r="P422" s="34"/>
      <c r="Q422" s="34"/>
      <c r="R422" s="34"/>
    </row>
    <row r="423" spans="1:18" x14ac:dyDescent="0.3">
      <c r="A423" s="17" t="s">
        <v>3296</v>
      </c>
      <c r="B423" s="17" t="s">
        <v>3297</v>
      </c>
      <c r="C423" s="17" t="s">
        <v>3298</v>
      </c>
      <c r="D423" s="17" t="s">
        <v>2013</v>
      </c>
      <c r="E423" s="17" t="s">
        <v>519</v>
      </c>
      <c r="F423" s="17" t="s">
        <v>3299</v>
      </c>
      <c r="G423" s="18">
        <v>1</v>
      </c>
      <c r="H423" s="18">
        <v>3</v>
      </c>
      <c r="I423" s="19">
        <v>0</v>
      </c>
      <c r="J423" s="20">
        <v>1</v>
      </c>
      <c r="K423" s="21">
        <v>0</v>
      </c>
      <c r="L423" s="22">
        <v>0</v>
      </c>
      <c r="M423" s="34" t="s">
        <v>6162</v>
      </c>
      <c r="N423" s="34"/>
      <c r="O423" s="34"/>
      <c r="P423" s="34"/>
      <c r="Q423" s="34"/>
      <c r="R423" s="34"/>
    </row>
    <row r="424" spans="1:18" x14ac:dyDescent="0.3">
      <c r="A424" s="17" t="s">
        <v>3300</v>
      </c>
      <c r="B424" s="17" t="s">
        <v>3301</v>
      </c>
      <c r="C424" s="17" t="s">
        <v>3302</v>
      </c>
      <c r="D424" s="17" t="s">
        <v>1917</v>
      </c>
      <c r="E424" s="17" t="s">
        <v>3303</v>
      </c>
      <c r="F424" s="17" t="s">
        <v>3304</v>
      </c>
      <c r="G424" s="18">
        <v>1</v>
      </c>
      <c r="H424" s="18">
        <v>48</v>
      </c>
      <c r="I424" s="19">
        <v>0</v>
      </c>
      <c r="J424" s="20">
        <v>1</v>
      </c>
      <c r="K424" s="21">
        <v>0</v>
      </c>
      <c r="L424" s="22">
        <v>0</v>
      </c>
      <c r="M424" s="34" t="s">
        <v>6162</v>
      </c>
      <c r="N424" s="34"/>
      <c r="O424" s="34"/>
      <c r="P424" s="34"/>
      <c r="Q424" s="34"/>
      <c r="R424" s="34"/>
    </row>
    <row r="425" spans="1:18" x14ac:dyDescent="0.3">
      <c r="A425" s="17" t="s">
        <v>844</v>
      </c>
      <c r="B425" s="17" t="s">
        <v>845</v>
      </c>
      <c r="C425" s="17" t="s">
        <v>3305</v>
      </c>
      <c r="D425" s="17" t="s">
        <v>1890</v>
      </c>
      <c r="E425" s="17" t="s">
        <v>411</v>
      </c>
      <c r="F425" s="17" t="s">
        <v>3306</v>
      </c>
      <c r="G425" s="18">
        <v>1</v>
      </c>
      <c r="H425" s="18">
        <v>3</v>
      </c>
      <c r="I425" s="19">
        <v>0</v>
      </c>
      <c r="J425" s="20">
        <v>0</v>
      </c>
      <c r="K425" s="21">
        <v>1</v>
      </c>
      <c r="L425" s="22">
        <v>0</v>
      </c>
      <c r="M425" s="34" t="s">
        <v>6164</v>
      </c>
      <c r="N425" s="34"/>
      <c r="O425" s="34"/>
      <c r="P425" s="34"/>
      <c r="Q425" s="34"/>
      <c r="R425" s="34"/>
    </row>
    <row r="426" spans="1:18" x14ac:dyDescent="0.3">
      <c r="A426" s="17" t="s">
        <v>3307</v>
      </c>
      <c r="B426" s="17" t="s">
        <v>3308</v>
      </c>
      <c r="C426" s="17" t="s">
        <v>3128</v>
      </c>
      <c r="D426" s="17" t="s">
        <v>3309</v>
      </c>
      <c r="E426" s="17" t="s">
        <v>3310</v>
      </c>
      <c r="F426" s="17" t="s">
        <v>3311</v>
      </c>
      <c r="G426" s="18">
        <v>1</v>
      </c>
      <c r="H426" s="18">
        <v>1</v>
      </c>
      <c r="I426" s="19">
        <v>1</v>
      </c>
      <c r="J426" s="20">
        <v>0</v>
      </c>
      <c r="K426" s="21">
        <v>0</v>
      </c>
      <c r="L426" s="22">
        <v>0</v>
      </c>
      <c r="M426" s="34" t="s">
        <v>6162</v>
      </c>
      <c r="N426" s="34"/>
      <c r="O426" s="34"/>
      <c r="P426" s="34"/>
      <c r="Q426" s="34"/>
      <c r="R426" s="34"/>
    </row>
    <row r="427" spans="1:18" x14ac:dyDescent="0.3">
      <c r="A427" s="17" t="s">
        <v>3312</v>
      </c>
      <c r="B427" s="17" t="s">
        <v>3313</v>
      </c>
      <c r="C427" s="17" t="s">
        <v>1894</v>
      </c>
      <c r="D427" s="17" t="s">
        <v>2013</v>
      </c>
      <c r="E427" s="17" t="s">
        <v>2666</v>
      </c>
      <c r="F427" s="17" t="s">
        <v>3314</v>
      </c>
      <c r="G427" s="18">
        <v>1</v>
      </c>
      <c r="H427" s="18">
        <v>36</v>
      </c>
      <c r="I427" s="19">
        <v>0</v>
      </c>
      <c r="J427" s="20">
        <v>1</v>
      </c>
      <c r="K427" s="21">
        <v>0</v>
      </c>
      <c r="L427" s="22">
        <v>0</v>
      </c>
      <c r="M427" s="34" t="s">
        <v>6162</v>
      </c>
      <c r="N427" s="34"/>
      <c r="O427" s="34"/>
      <c r="P427" s="34"/>
      <c r="Q427" s="34"/>
      <c r="R427" s="34"/>
    </row>
    <row r="428" spans="1:18" x14ac:dyDescent="0.3">
      <c r="A428" s="17" t="s">
        <v>272</v>
      </c>
      <c r="B428" s="17" t="s">
        <v>273</v>
      </c>
      <c r="C428" s="17" t="s">
        <v>1884</v>
      </c>
      <c r="D428" s="17" t="s">
        <v>3315</v>
      </c>
      <c r="E428" s="17" t="s">
        <v>274</v>
      </c>
      <c r="F428" s="17" t="s">
        <v>3316</v>
      </c>
      <c r="G428" s="18">
        <v>1</v>
      </c>
      <c r="H428" s="18">
        <v>3</v>
      </c>
      <c r="I428" s="19">
        <v>0</v>
      </c>
      <c r="J428" s="20">
        <v>0</v>
      </c>
      <c r="K428" s="21">
        <v>1</v>
      </c>
      <c r="L428" s="22">
        <v>0</v>
      </c>
      <c r="M428" s="34" t="s">
        <v>6163</v>
      </c>
      <c r="N428" s="34"/>
      <c r="O428" s="34"/>
      <c r="P428" s="34"/>
      <c r="Q428" s="34"/>
      <c r="R428" s="34"/>
    </row>
    <row r="429" spans="1:18" x14ac:dyDescent="0.3">
      <c r="A429" s="17" t="s">
        <v>760</v>
      </c>
      <c r="B429" s="17" t="s">
        <v>3317</v>
      </c>
      <c r="C429" s="17" t="s">
        <v>1834</v>
      </c>
      <c r="D429" s="17" t="s">
        <v>3318</v>
      </c>
      <c r="E429" s="17" t="s">
        <v>322</v>
      </c>
      <c r="F429" s="17" t="s">
        <v>3319</v>
      </c>
      <c r="G429" s="18">
        <v>1</v>
      </c>
      <c r="H429" s="18">
        <v>1</v>
      </c>
      <c r="I429" s="19">
        <v>0</v>
      </c>
      <c r="J429" s="20">
        <v>0</v>
      </c>
      <c r="K429" s="21">
        <v>1</v>
      </c>
      <c r="L429" s="22">
        <v>0</v>
      </c>
      <c r="M429" s="34" t="s">
        <v>6163</v>
      </c>
      <c r="N429" s="34"/>
      <c r="O429" s="34"/>
      <c r="P429" s="34"/>
      <c r="Q429" s="34"/>
      <c r="R429" s="34"/>
    </row>
    <row r="430" spans="1:18" x14ac:dyDescent="0.3">
      <c r="A430" s="17" t="s">
        <v>1325</v>
      </c>
      <c r="B430" s="17" t="s">
        <v>3320</v>
      </c>
      <c r="C430" s="17" t="s">
        <v>3321</v>
      </c>
      <c r="D430" s="17" t="s">
        <v>3322</v>
      </c>
      <c r="E430" s="17" t="s">
        <v>1327</v>
      </c>
      <c r="F430" s="17" t="s">
        <v>3323</v>
      </c>
      <c r="G430" s="18">
        <v>1</v>
      </c>
      <c r="H430" s="18">
        <v>10</v>
      </c>
      <c r="I430" s="19">
        <v>0</v>
      </c>
      <c r="J430" s="20">
        <v>0</v>
      </c>
      <c r="K430" s="21">
        <v>0</v>
      </c>
      <c r="L430" s="22">
        <v>1</v>
      </c>
      <c r="M430" s="34" t="s">
        <v>6163</v>
      </c>
      <c r="N430" s="34"/>
      <c r="O430" s="34"/>
      <c r="P430" s="34"/>
      <c r="Q430" s="34"/>
      <c r="R430" s="34"/>
    </row>
    <row r="431" spans="1:18" x14ac:dyDescent="0.3">
      <c r="A431" s="17" t="s">
        <v>3324</v>
      </c>
      <c r="B431" s="17" t="s">
        <v>3325</v>
      </c>
      <c r="C431" s="17" t="s">
        <v>3326</v>
      </c>
      <c r="D431" s="17" t="s">
        <v>3076</v>
      </c>
      <c r="E431" s="17" t="s">
        <v>277</v>
      </c>
      <c r="F431" s="17" t="s">
        <v>3327</v>
      </c>
      <c r="G431" s="18">
        <v>1</v>
      </c>
      <c r="H431" s="18">
        <v>1</v>
      </c>
      <c r="I431" s="19">
        <v>0</v>
      </c>
      <c r="J431" s="20">
        <v>1</v>
      </c>
      <c r="K431" s="21">
        <v>0</v>
      </c>
      <c r="L431" s="22">
        <v>0</v>
      </c>
      <c r="M431" s="34" t="s">
        <v>6165</v>
      </c>
      <c r="N431" s="34"/>
      <c r="O431" s="34"/>
      <c r="P431" s="34"/>
      <c r="Q431" s="34"/>
      <c r="R431" s="34"/>
    </row>
    <row r="432" spans="1:18" x14ac:dyDescent="0.3">
      <c r="A432" s="17" t="s">
        <v>1726</v>
      </c>
      <c r="B432" s="17" t="s">
        <v>3328</v>
      </c>
      <c r="C432" s="17" t="s">
        <v>3329</v>
      </c>
      <c r="D432" s="17" t="s">
        <v>3173</v>
      </c>
      <c r="E432" s="17" t="s">
        <v>1090</v>
      </c>
      <c r="F432" s="17" t="s">
        <v>3330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34" t="s">
        <v>6163</v>
      </c>
      <c r="N432" s="34"/>
      <c r="O432" s="34"/>
      <c r="P432" s="34"/>
      <c r="Q432" s="34"/>
      <c r="R432" s="34"/>
    </row>
    <row r="433" spans="1:18" x14ac:dyDescent="0.3">
      <c r="A433" s="17" t="s">
        <v>1477</v>
      </c>
      <c r="B433" s="17" t="s">
        <v>3331</v>
      </c>
      <c r="C433" s="17" t="s">
        <v>3143</v>
      </c>
      <c r="D433" s="17" t="s">
        <v>1917</v>
      </c>
      <c r="E433" s="17" t="s">
        <v>1414</v>
      </c>
      <c r="F433" s="17" t="s">
        <v>3332</v>
      </c>
      <c r="G433" s="18">
        <v>1</v>
      </c>
      <c r="H433" s="18">
        <v>6</v>
      </c>
      <c r="I433" s="19">
        <v>0</v>
      </c>
      <c r="J433" s="20">
        <v>0</v>
      </c>
      <c r="K433" s="21">
        <v>0</v>
      </c>
      <c r="L433" s="22">
        <v>1</v>
      </c>
      <c r="M433" s="34" t="s">
        <v>6163</v>
      </c>
      <c r="N433" s="34"/>
      <c r="O433" s="34"/>
      <c r="P433" s="34"/>
      <c r="Q433" s="34"/>
      <c r="R433" s="34"/>
    </row>
    <row r="434" spans="1:18" x14ac:dyDescent="0.3">
      <c r="A434" s="17" t="s">
        <v>607</v>
      </c>
      <c r="B434" s="17" t="s">
        <v>3333</v>
      </c>
      <c r="C434" s="17" t="s">
        <v>3334</v>
      </c>
      <c r="D434" s="17" t="s">
        <v>3190</v>
      </c>
      <c r="E434" s="17" t="s">
        <v>609</v>
      </c>
      <c r="F434" s="17" t="s">
        <v>2052</v>
      </c>
      <c r="G434" s="18">
        <v>1</v>
      </c>
      <c r="H434" s="18">
        <v>1</v>
      </c>
      <c r="I434" s="19">
        <v>0</v>
      </c>
      <c r="J434" s="20">
        <v>0</v>
      </c>
      <c r="K434" s="21">
        <v>1</v>
      </c>
      <c r="L434" s="22">
        <v>0</v>
      </c>
      <c r="M434" s="34" t="s">
        <v>6164</v>
      </c>
      <c r="N434" s="34"/>
      <c r="O434" s="34"/>
      <c r="P434" s="34"/>
      <c r="Q434" s="34"/>
      <c r="R434" s="34"/>
    </row>
    <row r="435" spans="1:18" x14ac:dyDescent="0.3">
      <c r="A435" s="17" t="s">
        <v>3335</v>
      </c>
      <c r="B435" s="17" t="s">
        <v>3336</v>
      </c>
      <c r="C435" s="17" t="s">
        <v>3337</v>
      </c>
      <c r="D435" s="17" t="s">
        <v>3076</v>
      </c>
      <c r="E435" s="17" t="s">
        <v>411</v>
      </c>
      <c r="F435" s="17" t="s">
        <v>3338</v>
      </c>
      <c r="G435" s="18">
        <v>1</v>
      </c>
      <c r="H435" s="18">
        <v>4</v>
      </c>
      <c r="I435" s="19">
        <v>0</v>
      </c>
      <c r="J435" s="20">
        <v>1</v>
      </c>
      <c r="K435" s="21">
        <v>0</v>
      </c>
      <c r="L435" s="22">
        <v>0</v>
      </c>
      <c r="M435" s="34" t="s">
        <v>6162</v>
      </c>
      <c r="N435" s="34"/>
      <c r="O435" s="34"/>
      <c r="P435" s="34"/>
      <c r="Q435" s="34"/>
      <c r="R435" s="34"/>
    </row>
    <row r="436" spans="1:18" x14ac:dyDescent="0.3">
      <c r="A436" s="17" t="s">
        <v>1659</v>
      </c>
      <c r="B436" s="17" t="s">
        <v>3339</v>
      </c>
      <c r="C436" s="17" t="s">
        <v>1894</v>
      </c>
      <c r="D436" s="17" t="s">
        <v>1850</v>
      </c>
      <c r="E436" s="17" t="s">
        <v>322</v>
      </c>
      <c r="F436" s="17" t="s">
        <v>3340</v>
      </c>
      <c r="G436" s="18">
        <v>1</v>
      </c>
      <c r="H436" s="18">
        <v>2</v>
      </c>
      <c r="I436" s="19">
        <v>0</v>
      </c>
      <c r="J436" s="20">
        <v>0</v>
      </c>
      <c r="K436" s="21">
        <v>0</v>
      </c>
      <c r="L436" s="22">
        <v>1</v>
      </c>
      <c r="M436" s="34" t="s">
        <v>6163</v>
      </c>
      <c r="N436" s="34"/>
      <c r="O436" s="34"/>
      <c r="P436" s="34"/>
      <c r="Q436" s="34"/>
      <c r="R436" s="34"/>
    </row>
    <row r="437" spans="1:18" x14ac:dyDescent="0.3">
      <c r="A437" s="17" t="s">
        <v>1753</v>
      </c>
      <c r="B437" s="17" t="s">
        <v>3341</v>
      </c>
      <c r="C437" s="17" t="s">
        <v>1894</v>
      </c>
      <c r="D437" s="17" t="s">
        <v>2772</v>
      </c>
      <c r="E437" s="17" t="s">
        <v>1414</v>
      </c>
      <c r="F437" s="17" t="s">
        <v>3342</v>
      </c>
      <c r="G437" s="18">
        <v>1</v>
      </c>
      <c r="H437" s="18">
        <v>4</v>
      </c>
      <c r="I437" s="19">
        <v>0</v>
      </c>
      <c r="J437" s="20">
        <v>0</v>
      </c>
      <c r="K437" s="21">
        <v>0</v>
      </c>
      <c r="L437" s="22">
        <v>1</v>
      </c>
      <c r="M437" s="34" t="s">
        <v>6163</v>
      </c>
      <c r="N437" s="34"/>
      <c r="O437" s="34"/>
      <c r="P437" s="34"/>
      <c r="Q437" s="34"/>
      <c r="R437" s="34"/>
    </row>
    <row r="438" spans="1:18" x14ac:dyDescent="0.3">
      <c r="A438" s="17" t="s">
        <v>3343</v>
      </c>
      <c r="B438" s="17" t="s">
        <v>3344</v>
      </c>
      <c r="C438" s="17" t="s">
        <v>3345</v>
      </c>
      <c r="D438" s="17" t="s">
        <v>2039</v>
      </c>
      <c r="E438" s="17" t="s">
        <v>2873</v>
      </c>
      <c r="F438" s="17" t="s">
        <v>3346</v>
      </c>
      <c r="G438" s="18">
        <v>1</v>
      </c>
      <c r="H438" s="18">
        <v>48</v>
      </c>
      <c r="I438" s="19">
        <v>0</v>
      </c>
      <c r="J438" s="20">
        <v>1</v>
      </c>
      <c r="K438" s="21">
        <v>0</v>
      </c>
      <c r="L438" s="22">
        <v>0</v>
      </c>
      <c r="M438" s="34" t="s">
        <v>6162</v>
      </c>
      <c r="N438" s="34"/>
      <c r="O438" s="34"/>
      <c r="P438" s="34"/>
      <c r="Q438" s="34"/>
      <c r="R438" s="34"/>
    </row>
    <row r="439" spans="1:18" x14ac:dyDescent="0.3">
      <c r="A439" s="17" t="s">
        <v>625</v>
      </c>
      <c r="B439" s="17" t="s">
        <v>3347</v>
      </c>
      <c r="C439" s="17" t="s">
        <v>1920</v>
      </c>
      <c r="D439" s="17" t="s">
        <v>1917</v>
      </c>
      <c r="E439" s="17" t="s">
        <v>628</v>
      </c>
      <c r="F439" s="17" t="s">
        <v>3348</v>
      </c>
      <c r="G439" s="18">
        <v>1</v>
      </c>
      <c r="H439" s="18">
        <v>2</v>
      </c>
      <c r="I439" s="19">
        <v>0</v>
      </c>
      <c r="J439" s="20">
        <v>0</v>
      </c>
      <c r="K439" s="21">
        <v>1</v>
      </c>
      <c r="L439" s="22">
        <v>0</v>
      </c>
      <c r="M439" s="34" t="s">
        <v>6163</v>
      </c>
      <c r="N439" s="34"/>
      <c r="O439" s="34"/>
      <c r="P439" s="34"/>
      <c r="Q439" s="34"/>
      <c r="R439" s="34"/>
    </row>
    <row r="440" spans="1:18" x14ac:dyDescent="0.3">
      <c r="A440" s="17" t="s">
        <v>3349</v>
      </c>
      <c r="B440" s="17" t="s">
        <v>3350</v>
      </c>
      <c r="C440" s="17" t="s">
        <v>3351</v>
      </c>
      <c r="D440" s="17" t="s">
        <v>1984</v>
      </c>
      <c r="E440" s="17" t="s">
        <v>3352</v>
      </c>
      <c r="F440" s="17" t="s">
        <v>3353</v>
      </c>
      <c r="G440" s="18">
        <v>1</v>
      </c>
      <c r="H440" s="18">
        <v>2</v>
      </c>
      <c r="I440" s="19">
        <v>0</v>
      </c>
      <c r="J440" s="20">
        <v>1</v>
      </c>
      <c r="K440" s="21">
        <v>0</v>
      </c>
      <c r="L440" s="22">
        <v>0</v>
      </c>
      <c r="M440" s="34" t="s">
        <v>6162</v>
      </c>
      <c r="N440" s="34"/>
      <c r="O440" s="34"/>
      <c r="P440" s="34"/>
      <c r="Q440" s="34"/>
      <c r="R440" s="34"/>
    </row>
    <row r="441" spans="1:18" x14ac:dyDescent="0.3">
      <c r="A441" s="17" t="s">
        <v>3354</v>
      </c>
      <c r="B441" s="17" t="s">
        <v>3355</v>
      </c>
      <c r="C441" s="17" t="s">
        <v>1894</v>
      </c>
      <c r="D441" s="17" t="s">
        <v>1863</v>
      </c>
      <c r="E441" s="17" t="s">
        <v>1424</v>
      </c>
      <c r="F441" s="17" t="s">
        <v>3356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34" t="s">
        <v>6165</v>
      </c>
      <c r="N441" s="34"/>
      <c r="O441" s="34"/>
      <c r="P441" s="34"/>
      <c r="Q441" s="34"/>
      <c r="R441" s="34"/>
    </row>
    <row r="442" spans="1:18" x14ac:dyDescent="0.3">
      <c r="A442" s="17" t="s">
        <v>3357</v>
      </c>
      <c r="B442" s="17" t="s">
        <v>3358</v>
      </c>
      <c r="C442" s="17" t="s">
        <v>3359</v>
      </c>
      <c r="D442" s="17" t="s">
        <v>1917</v>
      </c>
      <c r="E442" s="17" t="s">
        <v>1990</v>
      </c>
      <c r="F442" s="17" t="s">
        <v>3360</v>
      </c>
      <c r="G442" s="18">
        <v>1</v>
      </c>
      <c r="H442" s="18">
        <v>1</v>
      </c>
      <c r="I442" s="19">
        <v>1</v>
      </c>
      <c r="J442" s="20">
        <v>0</v>
      </c>
      <c r="K442" s="21">
        <v>0</v>
      </c>
      <c r="L442" s="22">
        <v>0</v>
      </c>
      <c r="M442" s="34" t="s">
        <v>6162</v>
      </c>
      <c r="N442" s="34"/>
      <c r="O442" s="34"/>
      <c r="P442" s="34"/>
      <c r="Q442" s="34"/>
      <c r="R442" s="34"/>
    </row>
    <row r="443" spans="1:18" x14ac:dyDescent="0.3">
      <c r="A443" s="17" t="s">
        <v>3361</v>
      </c>
      <c r="B443" s="17" t="s">
        <v>2634</v>
      </c>
      <c r="C443" s="17" t="s">
        <v>2500</v>
      </c>
      <c r="D443" s="17" t="s">
        <v>2636</v>
      </c>
      <c r="E443" s="17" t="s">
        <v>407</v>
      </c>
      <c r="F443" s="17" t="s">
        <v>3362</v>
      </c>
      <c r="G443" s="18">
        <v>1</v>
      </c>
      <c r="H443" s="18">
        <v>3</v>
      </c>
      <c r="I443" s="19">
        <v>0</v>
      </c>
      <c r="J443" s="20">
        <v>1</v>
      </c>
      <c r="K443" s="21">
        <v>0</v>
      </c>
      <c r="L443" s="22">
        <v>0</v>
      </c>
      <c r="M443" s="34" t="s">
        <v>6162</v>
      </c>
      <c r="N443" s="34"/>
      <c r="O443" s="34"/>
      <c r="P443" s="34"/>
      <c r="Q443" s="34"/>
      <c r="R443" s="34"/>
    </row>
    <row r="444" spans="1:18" x14ac:dyDescent="0.3">
      <c r="A444" s="17" t="s">
        <v>3363</v>
      </c>
      <c r="B444" s="17" t="s">
        <v>3364</v>
      </c>
      <c r="C444" s="17" t="s">
        <v>3365</v>
      </c>
      <c r="D444" s="17" t="s">
        <v>1984</v>
      </c>
      <c r="E444" s="17" t="s">
        <v>411</v>
      </c>
      <c r="F444" s="17" t="s">
        <v>3366</v>
      </c>
      <c r="G444" s="18">
        <v>1</v>
      </c>
      <c r="H444" s="18">
        <v>12</v>
      </c>
      <c r="I444" s="19">
        <v>0</v>
      </c>
      <c r="J444" s="20">
        <v>1</v>
      </c>
      <c r="K444" s="21">
        <v>0</v>
      </c>
      <c r="L444" s="22">
        <v>0</v>
      </c>
      <c r="M444" s="34" t="s">
        <v>6162</v>
      </c>
      <c r="N444" s="34"/>
      <c r="O444" s="34"/>
      <c r="P444" s="34"/>
      <c r="Q444" s="34"/>
      <c r="R444" s="34"/>
    </row>
    <row r="445" spans="1:18" x14ac:dyDescent="0.3">
      <c r="A445" s="17" t="s">
        <v>3367</v>
      </c>
      <c r="B445" s="17" t="s">
        <v>3368</v>
      </c>
      <c r="C445" s="17" t="s">
        <v>1894</v>
      </c>
      <c r="D445" s="17" t="s">
        <v>2175</v>
      </c>
      <c r="E445" s="17" t="s">
        <v>347</v>
      </c>
      <c r="F445" s="17" t="s">
        <v>3369</v>
      </c>
      <c r="G445" s="18">
        <v>1</v>
      </c>
      <c r="H445" s="18">
        <v>20</v>
      </c>
      <c r="I445" s="19">
        <v>0</v>
      </c>
      <c r="J445" s="20">
        <v>1</v>
      </c>
      <c r="K445" s="21">
        <v>0</v>
      </c>
      <c r="L445" s="22">
        <v>0</v>
      </c>
      <c r="M445" s="34" t="s">
        <v>6165</v>
      </c>
      <c r="N445" s="34"/>
      <c r="O445" s="34"/>
      <c r="P445" s="34"/>
      <c r="Q445" s="34"/>
      <c r="R445" s="34"/>
    </row>
    <row r="446" spans="1:18" x14ac:dyDescent="0.3">
      <c r="A446" s="17" t="s">
        <v>786</v>
      </c>
      <c r="B446" s="17" t="s">
        <v>3370</v>
      </c>
      <c r="C446" s="17" t="s">
        <v>1844</v>
      </c>
      <c r="D446" s="17" t="s">
        <v>1868</v>
      </c>
      <c r="E446" s="17" t="s">
        <v>347</v>
      </c>
      <c r="F446" s="17" t="s">
        <v>3371</v>
      </c>
      <c r="G446" s="18">
        <v>1</v>
      </c>
      <c r="H446" s="18">
        <v>1</v>
      </c>
      <c r="I446" s="19">
        <v>0</v>
      </c>
      <c r="J446" s="20">
        <v>0</v>
      </c>
      <c r="K446" s="21">
        <v>1</v>
      </c>
      <c r="L446" s="22">
        <v>0</v>
      </c>
      <c r="M446" s="34" t="s">
        <v>6163</v>
      </c>
      <c r="N446" s="34"/>
      <c r="O446" s="34"/>
      <c r="P446" s="34"/>
      <c r="Q446" s="34"/>
      <c r="R446" s="34"/>
    </row>
    <row r="447" spans="1:18" x14ac:dyDescent="0.3">
      <c r="A447" s="17" t="s">
        <v>3372</v>
      </c>
      <c r="B447" s="17" t="s">
        <v>3373</v>
      </c>
      <c r="C447" s="17" t="s">
        <v>2066</v>
      </c>
      <c r="D447" s="17" t="s">
        <v>2078</v>
      </c>
      <c r="E447" s="17" t="s">
        <v>407</v>
      </c>
      <c r="F447" s="17" t="s">
        <v>3374</v>
      </c>
      <c r="G447" s="18">
        <v>1</v>
      </c>
      <c r="H447" s="18">
        <v>4</v>
      </c>
      <c r="I447" s="19">
        <v>1</v>
      </c>
      <c r="J447" s="20">
        <v>0</v>
      </c>
      <c r="K447" s="21">
        <v>0</v>
      </c>
      <c r="L447" s="22">
        <v>0</v>
      </c>
      <c r="M447" s="34" t="s">
        <v>6162</v>
      </c>
      <c r="N447" s="34"/>
      <c r="O447" s="34"/>
      <c r="P447" s="34"/>
      <c r="Q447" s="34"/>
      <c r="R447" s="34"/>
    </row>
    <row r="448" spans="1:18" x14ac:dyDescent="0.3">
      <c r="A448" s="17" t="s">
        <v>3375</v>
      </c>
      <c r="B448" s="17" t="s">
        <v>3376</v>
      </c>
      <c r="C448" s="17" t="s">
        <v>3377</v>
      </c>
      <c r="D448" s="17" t="s">
        <v>1873</v>
      </c>
      <c r="E448" s="17" t="s">
        <v>1874</v>
      </c>
      <c r="F448" s="17" t="s">
        <v>3378</v>
      </c>
      <c r="G448" s="18">
        <v>1</v>
      </c>
      <c r="H448" s="18">
        <v>1</v>
      </c>
      <c r="I448" s="19">
        <v>1</v>
      </c>
      <c r="J448" s="20">
        <v>0</v>
      </c>
      <c r="K448" s="21">
        <v>0</v>
      </c>
      <c r="L448" s="22">
        <v>0</v>
      </c>
      <c r="M448" s="34" t="s">
        <v>6162</v>
      </c>
      <c r="N448" s="34"/>
      <c r="O448" s="34"/>
      <c r="P448" s="34"/>
      <c r="Q448" s="34"/>
      <c r="R448" s="34"/>
    </row>
    <row r="449" spans="1:18" x14ac:dyDescent="0.3">
      <c r="A449" s="17" t="s">
        <v>1161</v>
      </c>
      <c r="B449" s="17" t="s">
        <v>3379</v>
      </c>
      <c r="C449" s="17" t="s">
        <v>1894</v>
      </c>
      <c r="D449" s="17" t="s">
        <v>1863</v>
      </c>
      <c r="E449" s="17" t="s">
        <v>1163</v>
      </c>
      <c r="F449" s="17" t="s">
        <v>3380</v>
      </c>
      <c r="G449" s="18">
        <v>1</v>
      </c>
      <c r="H449" s="18">
        <v>1</v>
      </c>
      <c r="I449" s="19">
        <v>0</v>
      </c>
      <c r="J449" s="20">
        <v>0</v>
      </c>
      <c r="K449" s="21">
        <v>1</v>
      </c>
      <c r="L449" s="22">
        <v>0</v>
      </c>
      <c r="M449" s="34" t="s">
        <v>6163</v>
      </c>
      <c r="N449" s="34"/>
      <c r="O449" s="34"/>
      <c r="P449" s="34"/>
      <c r="Q449" s="34"/>
      <c r="R449" s="34"/>
    </row>
    <row r="450" spans="1:18" x14ac:dyDescent="0.3">
      <c r="A450" s="17" t="s">
        <v>3381</v>
      </c>
      <c r="B450" s="17" t="s">
        <v>3382</v>
      </c>
      <c r="C450" s="17" t="s">
        <v>1894</v>
      </c>
      <c r="D450" s="17" t="s">
        <v>2051</v>
      </c>
      <c r="E450" s="17" t="s">
        <v>411</v>
      </c>
      <c r="F450" s="17" t="s">
        <v>3383</v>
      </c>
      <c r="G450" s="18">
        <v>1</v>
      </c>
      <c r="H450" s="18">
        <v>1</v>
      </c>
      <c r="I450" s="19">
        <v>1</v>
      </c>
      <c r="J450" s="20">
        <v>0</v>
      </c>
      <c r="K450" s="21">
        <v>0</v>
      </c>
      <c r="L450" s="22">
        <v>0</v>
      </c>
      <c r="M450" s="34" t="s">
        <v>6162</v>
      </c>
      <c r="N450" s="34"/>
      <c r="O450" s="34"/>
      <c r="P450" s="34"/>
      <c r="Q450" s="34"/>
      <c r="R450" s="34"/>
    </row>
    <row r="451" spans="1:18" x14ac:dyDescent="0.3">
      <c r="A451" s="17" t="s">
        <v>3384</v>
      </c>
      <c r="B451" s="17" t="s">
        <v>3385</v>
      </c>
      <c r="C451" s="17" t="s">
        <v>1894</v>
      </c>
      <c r="D451" s="17" t="s">
        <v>3318</v>
      </c>
      <c r="E451" s="17" t="s">
        <v>277</v>
      </c>
      <c r="F451" s="17" t="s">
        <v>3386</v>
      </c>
      <c r="G451" s="18">
        <v>1</v>
      </c>
      <c r="H451" s="18">
        <v>4</v>
      </c>
      <c r="I451" s="19">
        <v>1</v>
      </c>
      <c r="J451" s="20">
        <v>0</v>
      </c>
      <c r="K451" s="21">
        <v>0</v>
      </c>
      <c r="L451" s="22">
        <v>0</v>
      </c>
      <c r="M451" s="34" t="s">
        <v>6162</v>
      </c>
      <c r="N451" s="34"/>
      <c r="O451" s="34"/>
      <c r="P451" s="34"/>
      <c r="Q451" s="34"/>
      <c r="R451" s="34"/>
    </row>
    <row r="452" spans="1:18" x14ac:dyDescent="0.3">
      <c r="A452" s="17" t="s">
        <v>916</v>
      </c>
      <c r="B452" s="17" t="s">
        <v>3387</v>
      </c>
      <c r="C452" s="17" t="s">
        <v>1942</v>
      </c>
      <c r="D452" s="17" t="s">
        <v>1845</v>
      </c>
      <c r="E452" s="17" t="s">
        <v>274</v>
      </c>
      <c r="F452" s="17" t="s">
        <v>3388</v>
      </c>
      <c r="G452" s="18">
        <v>1</v>
      </c>
      <c r="H452" s="18">
        <v>1</v>
      </c>
      <c r="I452" s="19">
        <v>0</v>
      </c>
      <c r="J452" s="20">
        <v>0</v>
      </c>
      <c r="K452" s="21">
        <v>1</v>
      </c>
      <c r="L452" s="22">
        <v>0</v>
      </c>
      <c r="M452" s="34" t="s">
        <v>6163</v>
      </c>
      <c r="N452" s="34"/>
      <c r="O452" s="34"/>
      <c r="P452" s="34"/>
      <c r="Q452" s="34"/>
      <c r="R452" s="34"/>
    </row>
    <row r="453" spans="1:18" x14ac:dyDescent="0.3">
      <c r="A453" s="17" t="s">
        <v>1468</v>
      </c>
      <c r="B453" s="17" t="s">
        <v>1469</v>
      </c>
      <c r="C453" s="17" t="s">
        <v>2621</v>
      </c>
      <c r="D453" s="17" t="s">
        <v>1917</v>
      </c>
      <c r="E453" s="17" t="s">
        <v>340</v>
      </c>
      <c r="F453" s="17" t="s">
        <v>3389</v>
      </c>
      <c r="G453" s="18">
        <v>1</v>
      </c>
      <c r="H453" s="18">
        <v>2</v>
      </c>
      <c r="I453" s="19">
        <v>0</v>
      </c>
      <c r="J453" s="20">
        <v>0</v>
      </c>
      <c r="K453" s="21">
        <v>0</v>
      </c>
      <c r="L453" s="22">
        <v>1</v>
      </c>
      <c r="M453" s="34" t="s">
        <v>6163</v>
      </c>
      <c r="N453" s="34"/>
      <c r="O453" s="34"/>
      <c r="P453" s="34"/>
      <c r="Q453" s="34"/>
      <c r="R453" s="34"/>
    </row>
    <row r="454" spans="1:18" x14ac:dyDescent="0.3">
      <c r="A454" s="17" t="s">
        <v>684</v>
      </c>
      <c r="B454" s="17" t="s">
        <v>3390</v>
      </c>
      <c r="C454" s="17" t="s">
        <v>1884</v>
      </c>
      <c r="D454" s="17" t="s">
        <v>1890</v>
      </c>
      <c r="E454" s="17" t="s">
        <v>322</v>
      </c>
      <c r="F454" s="17" t="s">
        <v>3391</v>
      </c>
      <c r="G454" s="18">
        <v>1</v>
      </c>
      <c r="H454" s="18">
        <v>3</v>
      </c>
      <c r="I454" s="19">
        <v>0</v>
      </c>
      <c r="J454" s="20">
        <v>0</v>
      </c>
      <c r="K454" s="21">
        <v>1</v>
      </c>
      <c r="L454" s="22">
        <v>0</v>
      </c>
      <c r="M454" s="34" t="s">
        <v>6163</v>
      </c>
      <c r="N454" s="34"/>
      <c r="O454" s="34"/>
      <c r="P454" s="34"/>
      <c r="Q454" s="34"/>
      <c r="R454" s="34"/>
    </row>
    <row r="455" spans="1:18" x14ac:dyDescent="0.3">
      <c r="A455" s="17" t="s">
        <v>3392</v>
      </c>
      <c r="B455" s="17" t="s">
        <v>3393</v>
      </c>
      <c r="C455" s="17" t="s">
        <v>1844</v>
      </c>
      <c r="D455" s="17" t="s">
        <v>1917</v>
      </c>
      <c r="E455" s="17" t="s">
        <v>467</v>
      </c>
      <c r="F455" s="17" t="s">
        <v>3394</v>
      </c>
      <c r="G455" s="18">
        <v>1</v>
      </c>
      <c r="H455" s="18">
        <v>2</v>
      </c>
      <c r="I455" s="19">
        <v>0</v>
      </c>
      <c r="J455" s="20">
        <v>1</v>
      </c>
      <c r="K455" s="21">
        <v>0</v>
      </c>
      <c r="L455" s="22">
        <v>0</v>
      </c>
      <c r="M455" s="34" t="s">
        <v>6165</v>
      </c>
      <c r="N455" s="34"/>
      <c r="O455" s="34"/>
      <c r="P455" s="34"/>
      <c r="Q455" s="34"/>
      <c r="R455" s="34"/>
    </row>
    <row r="456" spans="1:18" x14ac:dyDescent="0.3">
      <c r="A456" s="17" t="s">
        <v>3395</v>
      </c>
      <c r="B456" s="17" t="s">
        <v>3396</v>
      </c>
      <c r="C456" s="17" t="s">
        <v>3397</v>
      </c>
      <c r="D456" s="17" t="s">
        <v>2063</v>
      </c>
      <c r="E456" s="17" t="s">
        <v>3303</v>
      </c>
      <c r="F456" s="17" t="s">
        <v>3398</v>
      </c>
      <c r="G456" s="18">
        <v>1</v>
      </c>
      <c r="H456" s="18">
        <v>1</v>
      </c>
      <c r="I456" s="19">
        <v>1</v>
      </c>
      <c r="J456" s="20">
        <v>0</v>
      </c>
      <c r="K456" s="21">
        <v>0</v>
      </c>
      <c r="L456" s="22">
        <v>0</v>
      </c>
      <c r="M456" s="34" t="s">
        <v>6162</v>
      </c>
      <c r="N456" s="34"/>
      <c r="O456" s="34"/>
      <c r="P456" s="34"/>
      <c r="Q456" s="34"/>
      <c r="R456" s="34"/>
    </row>
    <row r="457" spans="1:18" x14ac:dyDescent="0.3">
      <c r="A457" s="17" t="s">
        <v>924</v>
      </c>
      <c r="B457" s="17" t="s">
        <v>3399</v>
      </c>
      <c r="C457" s="17" t="s">
        <v>1894</v>
      </c>
      <c r="D457" s="17" t="s">
        <v>1917</v>
      </c>
      <c r="E457" s="17" t="s">
        <v>857</v>
      </c>
      <c r="F457" s="17" t="s">
        <v>3400</v>
      </c>
      <c r="G457" s="18">
        <v>1</v>
      </c>
      <c r="H457" s="18">
        <v>6</v>
      </c>
      <c r="I457" s="19">
        <v>0</v>
      </c>
      <c r="J457" s="20">
        <v>0</v>
      </c>
      <c r="K457" s="21">
        <v>1</v>
      </c>
      <c r="L457" s="22">
        <v>0</v>
      </c>
      <c r="M457" s="34" t="s">
        <v>6163</v>
      </c>
      <c r="N457" s="34"/>
      <c r="O457" s="34"/>
      <c r="P457" s="34"/>
      <c r="Q457" s="34"/>
      <c r="R457" s="34"/>
    </row>
    <row r="458" spans="1:18" x14ac:dyDescent="0.3">
      <c r="A458" s="17" t="s">
        <v>3401</v>
      </c>
      <c r="B458" s="17" t="s">
        <v>3402</v>
      </c>
      <c r="C458" s="17" t="s">
        <v>3403</v>
      </c>
      <c r="D458" s="17" t="s">
        <v>3404</v>
      </c>
      <c r="E458" s="17" t="s">
        <v>277</v>
      </c>
      <c r="F458" s="17" t="s">
        <v>3405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34" t="s">
        <v>6165</v>
      </c>
      <c r="N458" s="34"/>
      <c r="O458" s="34"/>
      <c r="P458" s="34"/>
      <c r="Q458" s="34"/>
      <c r="R458" s="34"/>
    </row>
    <row r="459" spans="1:18" x14ac:dyDescent="0.3">
      <c r="A459" s="17" t="s">
        <v>3406</v>
      </c>
      <c r="B459" s="17" t="s">
        <v>3407</v>
      </c>
      <c r="C459" s="17" t="s">
        <v>3408</v>
      </c>
      <c r="D459" s="17" t="s">
        <v>1917</v>
      </c>
      <c r="E459" s="17" t="s">
        <v>587</v>
      </c>
      <c r="F459" s="17" t="s">
        <v>3409</v>
      </c>
      <c r="G459" s="18">
        <v>1</v>
      </c>
      <c r="H459" s="18">
        <v>13</v>
      </c>
      <c r="I459" s="19">
        <v>0</v>
      </c>
      <c r="J459" s="20">
        <v>1</v>
      </c>
      <c r="K459" s="21">
        <v>0</v>
      </c>
      <c r="L459" s="22">
        <v>0</v>
      </c>
      <c r="M459" s="34" t="s">
        <v>6165</v>
      </c>
      <c r="N459" s="34"/>
      <c r="O459" s="34"/>
      <c r="P459" s="34"/>
      <c r="Q459" s="34"/>
      <c r="R459" s="34"/>
    </row>
    <row r="460" spans="1:18" x14ac:dyDescent="0.3">
      <c r="A460" s="17" t="s">
        <v>620</v>
      </c>
      <c r="B460" s="17" t="s">
        <v>3091</v>
      </c>
      <c r="C460" s="17" t="s">
        <v>1920</v>
      </c>
      <c r="D460" s="17" t="s">
        <v>1917</v>
      </c>
      <c r="E460" s="17" t="s">
        <v>622</v>
      </c>
      <c r="F460" s="17" t="s">
        <v>3410</v>
      </c>
      <c r="G460" s="18">
        <v>1</v>
      </c>
      <c r="H460" s="18">
        <v>3</v>
      </c>
      <c r="I460" s="19">
        <v>0</v>
      </c>
      <c r="J460" s="20">
        <v>0</v>
      </c>
      <c r="K460" s="21">
        <v>1</v>
      </c>
      <c r="L460" s="22">
        <v>0</v>
      </c>
      <c r="M460" s="34" t="s">
        <v>6162</v>
      </c>
      <c r="N460" s="34"/>
      <c r="O460" s="34"/>
      <c r="P460" s="34"/>
      <c r="Q460" s="34"/>
      <c r="R460" s="34"/>
    </row>
    <row r="461" spans="1:18" x14ac:dyDescent="0.3">
      <c r="A461" s="17" t="s">
        <v>801</v>
      </c>
      <c r="B461" s="17" t="s">
        <v>3411</v>
      </c>
      <c r="C461" s="17" t="s">
        <v>3412</v>
      </c>
      <c r="D461" s="17" t="s">
        <v>1850</v>
      </c>
      <c r="E461" s="17" t="s">
        <v>511</v>
      </c>
      <c r="F461" s="17" t="s">
        <v>3413</v>
      </c>
      <c r="G461" s="18">
        <v>1</v>
      </c>
      <c r="H461" s="18">
        <v>1</v>
      </c>
      <c r="I461" s="19">
        <v>0</v>
      </c>
      <c r="J461" s="20">
        <v>0</v>
      </c>
      <c r="K461" s="21">
        <v>1</v>
      </c>
      <c r="L461" s="22">
        <v>0</v>
      </c>
      <c r="M461" s="34" t="s">
        <v>6163</v>
      </c>
      <c r="N461" s="34"/>
      <c r="O461" s="34"/>
      <c r="P461" s="34"/>
      <c r="Q461" s="34"/>
      <c r="R461" s="34"/>
    </row>
    <row r="462" spans="1:18" x14ac:dyDescent="0.3">
      <c r="A462" s="17" t="s">
        <v>3414</v>
      </c>
      <c r="B462" s="17" t="s">
        <v>3415</v>
      </c>
      <c r="C462" s="17" t="s">
        <v>3416</v>
      </c>
      <c r="D462" s="17" t="s">
        <v>2051</v>
      </c>
      <c r="E462" s="17" t="s">
        <v>322</v>
      </c>
      <c r="F462" s="17" t="s">
        <v>3417</v>
      </c>
      <c r="G462" s="18">
        <v>1</v>
      </c>
      <c r="H462" s="18">
        <v>2</v>
      </c>
      <c r="I462" s="19">
        <v>0</v>
      </c>
      <c r="J462" s="20">
        <v>1</v>
      </c>
      <c r="K462" s="21">
        <v>0</v>
      </c>
      <c r="L462" s="22">
        <v>0</v>
      </c>
      <c r="M462" s="34" t="s">
        <v>6164</v>
      </c>
      <c r="N462" s="34"/>
      <c r="O462" s="34"/>
      <c r="P462" s="34"/>
      <c r="Q462" s="34"/>
      <c r="R462" s="34"/>
    </row>
    <row r="463" spans="1:18" x14ac:dyDescent="0.3">
      <c r="A463" s="17" t="s">
        <v>3418</v>
      </c>
      <c r="B463" s="17" t="s">
        <v>3419</v>
      </c>
      <c r="C463" s="17" t="s">
        <v>3244</v>
      </c>
      <c r="D463" s="17" t="s">
        <v>2039</v>
      </c>
      <c r="E463" s="17" t="s">
        <v>347</v>
      </c>
      <c r="F463" s="17" t="s">
        <v>3420</v>
      </c>
      <c r="G463" s="18">
        <v>1</v>
      </c>
      <c r="H463" s="18">
        <v>13</v>
      </c>
      <c r="I463" s="19">
        <v>1</v>
      </c>
      <c r="J463" s="20">
        <v>0</v>
      </c>
      <c r="K463" s="21">
        <v>0</v>
      </c>
      <c r="L463" s="22">
        <v>0</v>
      </c>
      <c r="M463" s="34" t="s">
        <v>6162</v>
      </c>
      <c r="N463" s="34"/>
      <c r="O463" s="34"/>
      <c r="P463" s="34"/>
      <c r="Q463" s="34"/>
      <c r="R463" s="34"/>
    </row>
    <row r="464" spans="1:18" x14ac:dyDescent="0.3">
      <c r="A464" s="17" t="s">
        <v>3421</v>
      </c>
      <c r="B464" s="17" t="s">
        <v>3422</v>
      </c>
      <c r="C464" s="17" t="s">
        <v>1894</v>
      </c>
      <c r="D464" s="17" t="s">
        <v>1917</v>
      </c>
      <c r="E464" s="17" t="s">
        <v>352</v>
      </c>
      <c r="F464" s="17" t="s">
        <v>3423</v>
      </c>
      <c r="G464" s="18">
        <v>1</v>
      </c>
      <c r="H464" s="18">
        <v>3</v>
      </c>
      <c r="I464" s="19">
        <v>0</v>
      </c>
      <c r="J464" s="20">
        <v>1</v>
      </c>
      <c r="K464" s="21">
        <v>0</v>
      </c>
      <c r="L464" s="22">
        <v>0</v>
      </c>
      <c r="M464" s="34" t="s">
        <v>6162</v>
      </c>
      <c r="N464" s="34"/>
      <c r="O464" s="34"/>
      <c r="P464" s="34"/>
      <c r="Q464" s="34"/>
      <c r="R464" s="34"/>
    </row>
    <row r="465" spans="1:18" x14ac:dyDescent="0.3">
      <c r="A465" s="17" t="s">
        <v>1645</v>
      </c>
      <c r="B465" s="17" t="s">
        <v>3424</v>
      </c>
      <c r="C465" s="17" t="s">
        <v>1894</v>
      </c>
      <c r="D465" s="17" t="s">
        <v>2039</v>
      </c>
      <c r="E465" s="17" t="s">
        <v>1318</v>
      </c>
      <c r="F465" s="17" t="s">
        <v>3425</v>
      </c>
      <c r="G465" s="18">
        <v>1</v>
      </c>
      <c r="H465" s="18">
        <v>2</v>
      </c>
      <c r="I465" s="19">
        <v>0</v>
      </c>
      <c r="J465" s="20">
        <v>0</v>
      </c>
      <c r="K465" s="21">
        <v>0</v>
      </c>
      <c r="L465" s="22">
        <v>1</v>
      </c>
      <c r="M465" s="34" t="s">
        <v>6161</v>
      </c>
      <c r="N465" s="34"/>
      <c r="O465" s="34"/>
      <c r="P465" s="34"/>
      <c r="Q465" s="34"/>
      <c r="R465" s="34"/>
    </row>
    <row r="466" spans="1:18" x14ac:dyDescent="0.3">
      <c r="A466" s="17" t="s">
        <v>3426</v>
      </c>
      <c r="B466" s="17" t="s">
        <v>3427</v>
      </c>
      <c r="C466" s="17" t="s">
        <v>3428</v>
      </c>
      <c r="D466" s="17" t="s">
        <v>1863</v>
      </c>
      <c r="E466" s="17" t="s">
        <v>3429</v>
      </c>
      <c r="F466" s="17" t="s">
        <v>3430</v>
      </c>
      <c r="G466" s="18">
        <v>1</v>
      </c>
      <c r="H466" s="18">
        <v>4</v>
      </c>
      <c r="I466" s="19">
        <v>1</v>
      </c>
      <c r="J466" s="20">
        <v>0</v>
      </c>
      <c r="K466" s="21">
        <v>0</v>
      </c>
      <c r="L466" s="22">
        <v>0</v>
      </c>
      <c r="M466" s="34" t="s">
        <v>6162</v>
      </c>
      <c r="N466" s="34"/>
      <c r="O466" s="34"/>
      <c r="P466" s="34"/>
      <c r="Q466" s="34"/>
      <c r="R466" s="34"/>
    </row>
    <row r="467" spans="1:18" x14ac:dyDescent="0.3">
      <c r="A467" s="17" t="s">
        <v>865</v>
      </c>
      <c r="B467" s="17" t="s">
        <v>3431</v>
      </c>
      <c r="C467" s="17" t="s">
        <v>2921</v>
      </c>
      <c r="D467" s="17" t="s">
        <v>1917</v>
      </c>
      <c r="E467" s="17" t="s">
        <v>310</v>
      </c>
      <c r="F467" s="17" t="s">
        <v>3432</v>
      </c>
      <c r="G467" s="18">
        <v>1</v>
      </c>
      <c r="H467" s="18">
        <v>3</v>
      </c>
      <c r="I467" s="19">
        <v>0</v>
      </c>
      <c r="J467" s="20">
        <v>0</v>
      </c>
      <c r="K467" s="21">
        <v>1</v>
      </c>
      <c r="L467" s="22">
        <v>0</v>
      </c>
      <c r="M467" s="34" t="s">
        <v>6163</v>
      </c>
      <c r="N467" s="34"/>
      <c r="O467" s="34"/>
      <c r="P467" s="34"/>
      <c r="Q467" s="34"/>
      <c r="R467" s="34"/>
    </row>
    <row r="468" spans="1:18" x14ac:dyDescent="0.3">
      <c r="A468" s="17" t="s">
        <v>547</v>
      </c>
      <c r="B468" s="17" t="s">
        <v>3433</v>
      </c>
      <c r="C468" s="17" t="s">
        <v>3434</v>
      </c>
      <c r="D468" s="17" t="s">
        <v>2078</v>
      </c>
      <c r="E468" s="17" t="s">
        <v>362</v>
      </c>
      <c r="F468" s="17" t="s">
        <v>3435</v>
      </c>
      <c r="G468" s="18">
        <v>1</v>
      </c>
      <c r="H468" s="18">
        <v>1</v>
      </c>
      <c r="I468" s="19">
        <v>0</v>
      </c>
      <c r="J468" s="20">
        <v>0</v>
      </c>
      <c r="K468" s="21">
        <v>1</v>
      </c>
      <c r="L468" s="22">
        <v>0</v>
      </c>
      <c r="M468" s="34" t="s">
        <v>6163</v>
      </c>
      <c r="N468" s="34"/>
      <c r="O468" s="34"/>
      <c r="P468" s="34"/>
      <c r="Q468" s="34"/>
      <c r="R468" s="34"/>
    </row>
    <row r="469" spans="1:18" x14ac:dyDescent="0.3">
      <c r="A469" s="17" t="s">
        <v>1781</v>
      </c>
      <c r="B469" s="17" t="s">
        <v>3436</v>
      </c>
      <c r="C469" s="17" t="s">
        <v>3437</v>
      </c>
      <c r="D469" s="17" t="s">
        <v>2028</v>
      </c>
      <c r="E469" s="17" t="s">
        <v>322</v>
      </c>
      <c r="F469" s="17" t="s">
        <v>3438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34" t="s">
        <v>6163</v>
      </c>
      <c r="N469" s="34"/>
      <c r="O469" s="34"/>
      <c r="P469" s="34"/>
      <c r="Q469" s="34"/>
      <c r="R469" s="34"/>
    </row>
    <row r="470" spans="1:18" x14ac:dyDescent="0.3">
      <c r="A470" s="17" t="s">
        <v>1705</v>
      </c>
      <c r="B470" s="17" t="s">
        <v>3439</v>
      </c>
      <c r="C470" s="17" t="s">
        <v>3440</v>
      </c>
      <c r="D470" s="17" t="s">
        <v>2021</v>
      </c>
      <c r="E470" s="17" t="s">
        <v>934</v>
      </c>
      <c r="F470" s="17" t="s">
        <v>3441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34" t="s">
        <v>6163</v>
      </c>
      <c r="N470" s="34"/>
      <c r="O470" s="34"/>
      <c r="P470" s="34"/>
      <c r="Q470" s="34"/>
      <c r="R470" s="34"/>
    </row>
    <row r="471" spans="1:18" x14ac:dyDescent="0.3">
      <c r="A471" s="17" t="s">
        <v>3442</v>
      </c>
      <c r="B471" s="17" t="s">
        <v>3443</v>
      </c>
      <c r="C471" s="17" t="s">
        <v>3444</v>
      </c>
      <c r="D471" s="17" t="s">
        <v>3445</v>
      </c>
      <c r="E471" s="17" t="s">
        <v>3446</v>
      </c>
      <c r="F471" s="17" t="s">
        <v>3447</v>
      </c>
      <c r="G471" s="18">
        <v>1</v>
      </c>
      <c r="H471" s="18">
        <v>4</v>
      </c>
      <c r="I471" s="19">
        <v>0</v>
      </c>
      <c r="J471" s="20">
        <v>1</v>
      </c>
      <c r="K471" s="21">
        <v>0</v>
      </c>
      <c r="L471" s="22">
        <v>0</v>
      </c>
      <c r="M471" s="34" t="s">
        <v>6162</v>
      </c>
      <c r="N471" s="34"/>
      <c r="O471" s="34"/>
      <c r="P471" s="34"/>
      <c r="Q471" s="34"/>
      <c r="R471" s="34"/>
    </row>
    <row r="472" spans="1:18" x14ac:dyDescent="0.3">
      <c r="A472" s="17" t="s">
        <v>3448</v>
      </c>
      <c r="B472" s="17" t="s">
        <v>3449</v>
      </c>
      <c r="C472" s="17" t="s">
        <v>1894</v>
      </c>
      <c r="D472" s="17" t="s">
        <v>1917</v>
      </c>
      <c r="E472" s="17" t="s">
        <v>837</v>
      </c>
      <c r="F472" s="17" t="s">
        <v>3450</v>
      </c>
      <c r="G472" s="18">
        <v>1</v>
      </c>
      <c r="H472" s="18">
        <v>2</v>
      </c>
      <c r="I472" s="19">
        <v>0</v>
      </c>
      <c r="J472" s="20">
        <v>1</v>
      </c>
      <c r="K472" s="21">
        <v>0</v>
      </c>
      <c r="L472" s="22">
        <v>0</v>
      </c>
      <c r="M472" s="34" t="s">
        <v>6165</v>
      </c>
      <c r="N472" s="34"/>
      <c r="O472" s="34"/>
      <c r="P472" s="34"/>
      <c r="Q472" s="34"/>
      <c r="R472" s="34"/>
    </row>
    <row r="473" spans="1:18" x14ac:dyDescent="0.3">
      <c r="A473" s="17" t="s">
        <v>3451</v>
      </c>
      <c r="B473" s="17" t="s">
        <v>3452</v>
      </c>
      <c r="C473" s="17" t="s">
        <v>2066</v>
      </c>
      <c r="D473" s="17" t="s">
        <v>2155</v>
      </c>
      <c r="E473" s="17" t="s">
        <v>407</v>
      </c>
      <c r="F473" s="17" t="s">
        <v>3453</v>
      </c>
      <c r="G473" s="18">
        <v>1</v>
      </c>
      <c r="H473" s="18">
        <v>5</v>
      </c>
      <c r="I473" s="19">
        <v>0</v>
      </c>
      <c r="J473" s="20">
        <v>1</v>
      </c>
      <c r="K473" s="21">
        <v>0</v>
      </c>
      <c r="L473" s="22">
        <v>0</v>
      </c>
      <c r="M473" s="34" t="s">
        <v>6162</v>
      </c>
      <c r="N473" s="34"/>
      <c r="O473" s="34"/>
      <c r="P473" s="34"/>
      <c r="Q473" s="34"/>
      <c r="R473" s="34"/>
    </row>
    <row r="474" spans="1:18" x14ac:dyDescent="0.3">
      <c r="A474" s="17" t="s">
        <v>930</v>
      </c>
      <c r="B474" s="17" t="s">
        <v>3454</v>
      </c>
      <c r="C474" s="17" t="s">
        <v>3455</v>
      </c>
      <c r="D474" s="17" t="s">
        <v>3456</v>
      </c>
      <c r="E474" s="17" t="s">
        <v>458</v>
      </c>
      <c r="F474" s="17" t="s">
        <v>3457</v>
      </c>
      <c r="G474" s="18">
        <v>1</v>
      </c>
      <c r="H474" s="18">
        <v>1</v>
      </c>
      <c r="I474" s="19">
        <v>0</v>
      </c>
      <c r="J474" s="20">
        <v>0</v>
      </c>
      <c r="K474" s="21">
        <v>1</v>
      </c>
      <c r="L474" s="22">
        <v>0</v>
      </c>
      <c r="M474" s="34" t="s">
        <v>6163</v>
      </c>
      <c r="N474" s="34"/>
      <c r="O474" s="34"/>
      <c r="P474" s="34"/>
      <c r="Q474" s="34"/>
      <c r="R474" s="34"/>
    </row>
    <row r="475" spans="1:18" x14ac:dyDescent="0.3">
      <c r="A475" s="17" t="s">
        <v>3458</v>
      </c>
      <c r="B475" s="17" t="s">
        <v>3459</v>
      </c>
      <c r="C475" s="17" t="s">
        <v>3460</v>
      </c>
      <c r="D475" s="17" t="s">
        <v>1917</v>
      </c>
      <c r="E475" s="17" t="s">
        <v>277</v>
      </c>
      <c r="F475" s="17" t="s">
        <v>3461</v>
      </c>
      <c r="G475" s="18">
        <v>1</v>
      </c>
      <c r="H475" s="18">
        <v>3</v>
      </c>
      <c r="I475" s="19">
        <v>0</v>
      </c>
      <c r="J475" s="20">
        <v>1</v>
      </c>
      <c r="K475" s="21">
        <v>0</v>
      </c>
      <c r="L475" s="22">
        <v>0</v>
      </c>
      <c r="M475" s="34" t="s">
        <v>6165</v>
      </c>
      <c r="N475" s="34"/>
      <c r="O475" s="34"/>
      <c r="P475" s="34"/>
      <c r="Q475" s="34"/>
      <c r="R475" s="34"/>
    </row>
    <row r="476" spans="1:18" x14ac:dyDescent="0.3">
      <c r="A476" s="17" t="s">
        <v>3462</v>
      </c>
      <c r="B476" s="17" t="s">
        <v>3463</v>
      </c>
      <c r="C476" s="17" t="s">
        <v>1920</v>
      </c>
      <c r="D476" s="17" t="s">
        <v>2063</v>
      </c>
      <c r="E476" s="17" t="s">
        <v>537</v>
      </c>
      <c r="F476" s="17" t="s">
        <v>3464</v>
      </c>
      <c r="G476" s="18">
        <v>1</v>
      </c>
      <c r="H476" s="18">
        <v>8</v>
      </c>
      <c r="I476" s="19">
        <v>0</v>
      </c>
      <c r="J476" s="20">
        <v>1</v>
      </c>
      <c r="K476" s="21">
        <v>0</v>
      </c>
      <c r="L476" s="22">
        <v>0</v>
      </c>
      <c r="M476" s="34" t="s">
        <v>6165</v>
      </c>
      <c r="N476" s="34"/>
      <c r="O476" s="34"/>
      <c r="P476" s="34"/>
      <c r="Q476" s="34"/>
      <c r="R476" s="34"/>
    </row>
    <row r="477" spans="1:18" x14ac:dyDescent="0.3">
      <c r="A477" s="17" t="s">
        <v>3465</v>
      </c>
      <c r="B477" s="17" t="s">
        <v>3466</v>
      </c>
      <c r="C477" s="17" t="s">
        <v>3467</v>
      </c>
      <c r="D477" s="17" t="s">
        <v>1931</v>
      </c>
      <c r="E477" s="17" t="s">
        <v>347</v>
      </c>
      <c r="F477" s="17" t="s">
        <v>3468</v>
      </c>
      <c r="G477" s="18">
        <v>1</v>
      </c>
      <c r="H477" s="18">
        <v>2</v>
      </c>
      <c r="I477" s="19">
        <v>0</v>
      </c>
      <c r="J477" s="20">
        <v>1</v>
      </c>
      <c r="K477" s="21">
        <v>0</v>
      </c>
      <c r="L477" s="22">
        <v>0</v>
      </c>
      <c r="M477" s="34" t="s">
        <v>6166</v>
      </c>
      <c r="N477" s="34"/>
      <c r="O477" s="34"/>
      <c r="P477" s="34"/>
      <c r="Q477" s="34"/>
      <c r="R477" s="34"/>
    </row>
    <row r="478" spans="1:18" x14ac:dyDescent="0.3">
      <c r="A478" s="17" t="s">
        <v>3469</v>
      </c>
      <c r="B478" s="17" t="s">
        <v>3470</v>
      </c>
      <c r="C478" s="17" t="s">
        <v>3471</v>
      </c>
      <c r="D478" s="17" t="s">
        <v>1917</v>
      </c>
      <c r="E478" s="17" t="s">
        <v>277</v>
      </c>
      <c r="F478" s="17" t="s">
        <v>3472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34" t="s">
        <v>6165</v>
      </c>
      <c r="N478" s="34"/>
      <c r="O478" s="34"/>
      <c r="P478" s="34"/>
      <c r="Q478" s="34"/>
      <c r="R478" s="34"/>
    </row>
    <row r="479" spans="1:18" x14ac:dyDescent="0.3">
      <c r="A479" s="17" t="s">
        <v>1775</v>
      </c>
      <c r="B479" s="17" t="s">
        <v>3473</v>
      </c>
      <c r="C479" s="17" t="s">
        <v>3474</v>
      </c>
      <c r="D479" s="17" t="s">
        <v>1917</v>
      </c>
      <c r="E479" s="17" t="s">
        <v>1777</v>
      </c>
      <c r="F479" s="17" t="s">
        <v>3475</v>
      </c>
      <c r="G479" s="18">
        <v>1</v>
      </c>
      <c r="H479" s="18">
        <v>1</v>
      </c>
      <c r="I479" s="19">
        <v>0</v>
      </c>
      <c r="J479" s="20">
        <v>0</v>
      </c>
      <c r="K479" s="21">
        <v>0</v>
      </c>
      <c r="L479" s="22">
        <v>1</v>
      </c>
      <c r="M479" s="34" t="s">
        <v>6164</v>
      </c>
      <c r="N479" s="34"/>
      <c r="O479" s="34"/>
      <c r="P479" s="34"/>
      <c r="Q479" s="34"/>
      <c r="R479" s="34"/>
    </row>
    <row r="480" spans="1:18" x14ac:dyDescent="0.3">
      <c r="A480" s="17" t="s">
        <v>3476</v>
      </c>
      <c r="B480" s="17" t="s">
        <v>3477</v>
      </c>
      <c r="C480" s="17" t="s">
        <v>1988</v>
      </c>
      <c r="D480" s="17" t="s">
        <v>1984</v>
      </c>
      <c r="E480" s="17" t="s">
        <v>397</v>
      </c>
      <c r="F480" s="17" t="s">
        <v>3478</v>
      </c>
      <c r="G480" s="18">
        <v>1</v>
      </c>
      <c r="H480" s="18">
        <v>2</v>
      </c>
      <c r="I480" s="19">
        <v>0</v>
      </c>
      <c r="J480" s="20">
        <v>1</v>
      </c>
      <c r="K480" s="21">
        <v>0</v>
      </c>
      <c r="L480" s="22">
        <v>0</v>
      </c>
      <c r="M480" s="34" t="s">
        <v>6162</v>
      </c>
      <c r="N480" s="34"/>
      <c r="O480" s="34"/>
      <c r="P480" s="34"/>
      <c r="Q480" s="34"/>
      <c r="R480" s="34"/>
    </row>
    <row r="481" spans="1:18" x14ac:dyDescent="0.3">
      <c r="A481" s="17" t="s">
        <v>3479</v>
      </c>
      <c r="B481" s="17" t="s">
        <v>3480</v>
      </c>
      <c r="C481" s="17" t="s">
        <v>1894</v>
      </c>
      <c r="D481" s="17" t="s">
        <v>1917</v>
      </c>
      <c r="E481" s="17" t="s">
        <v>2287</v>
      </c>
      <c r="F481" s="17" t="s">
        <v>3481</v>
      </c>
      <c r="G481" s="18">
        <v>1</v>
      </c>
      <c r="H481" s="18">
        <v>2</v>
      </c>
      <c r="I481" s="19">
        <v>0</v>
      </c>
      <c r="J481" s="20">
        <v>1</v>
      </c>
      <c r="K481" s="21">
        <v>0</v>
      </c>
      <c r="L481" s="22">
        <v>0</v>
      </c>
      <c r="M481" s="34" t="s">
        <v>6162</v>
      </c>
      <c r="N481" s="34"/>
      <c r="O481" s="34"/>
      <c r="P481" s="34"/>
      <c r="Q481" s="34"/>
      <c r="R481" s="34"/>
    </row>
    <row r="482" spans="1:18" x14ac:dyDescent="0.3">
      <c r="A482" s="17" t="s">
        <v>3482</v>
      </c>
      <c r="B482" s="17" t="s">
        <v>3483</v>
      </c>
      <c r="C482" s="17" t="s">
        <v>1894</v>
      </c>
      <c r="D482" s="17" t="s">
        <v>3484</v>
      </c>
      <c r="E482" s="17" t="s">
        <v>411</v>
      </c>
      <c r="F482" s="17" t="s">
        <v>3485</v>
      </c>
      <c r="G482" s="18">
        <v>1</v>
      </c>
      <c r="H482" s="18">
        <v>2</v>
      </c>
      <c r="I482" s="19">
        <v>0</v>
      </c>
      <c r="J482" s="20">
        <v>1</v>
      </c>
      <c r="K482" s="21">
        <v>0</v>
      </c>
      <c r="L482" s="22">
        <v>0</v>
      </c>
      <c r="M482" s="34" t="s">
        <v>6165</v>
      </c>
      <c r="N482" s="34"/>
      <c r="O482" s="34"/>
      <c r="P482" s="34"/>
      <c r="Q482" s="34"/>
      <c r="R482" s="34"/>
    </row>
    <row r="483" spans="1:18" x14ac:dyDescent="0.3">
      <c r="A483" s="17" t="s">
        <v>3486</v>
      </c>
      <c r="B483" s="17" t="s">
        <v>3487</v>
      </c>
      <c r="C483" s="17" t="s">
        <v>3488</v>
      </c>
      <c r="D483" s="17" t="s">
        <v>3489</v>
      </c>
      <c r="E483" s="17" t="s">
        <v>277</v>
      </c>
      <c r="F483" s="17" t="s">
        <v>3490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34" t="s">
        <v>6165</v>
      </c>
      <c r="N483" s="34"/>
      <c r="O483" s="34"/>
      <c r="P483" s="34"/>
      <c r="Q483" s="34"/>
      <c r="R483" s="34"/>
    </row>
    <row r="484" spans="1:18" x14ac:dyDescent="0.3">
      <c r="A484" s="17" t="s">
        <v>3491</v>
      </c>
      <c r="B484" s="17" t="s">
        <v>3492</v>
      </c>
      <c r="C484" s="17" t="s">
        <v>3493</v>
      </c>
      <c r="D484" s="17" t="s">
        <v>2051</v>
      </c>
      <c r="E484" s="17" t="s">
        <v>885</v>
      </c>
      <c r="F484" s="17" t="s">
        <v>3494</v>
      </c>
      <c r="G484" s="18">
        <v>1</v>
      </c>
      <c r="H484" s="18">
        <v>5</v>
      </c>
      <c r="I484" s="19">
        <v>0</v>
      </c>
      <c r="J484" s="20">
        <v>1</v>
      </c>
      <c r="K484" s="21">
        <v>0</v>
      </c>
      <c r="L484" s="22">
        <v>0</v>
      </c>
      <c r="M484" s="34" t="s">
        <v>6165</v>
      </c>
      <c r="N484" s="34"/>
      <c r="O484" s="34"/>
      <c r="P484" s="34"/>
      <c r="Q484" s="34"/>
      <c r="R484" s="34"/>
    </row>
    <row r="485" spans="1:18" x14ac:dyDescent="0.3">
      <c r="A485" s="17" t="s">
        <v>1386</v>
      </c>
      <c r="B485" s="17" t="s">
        <v>3495</v>
      </c>
      <c r="C485" s="17" t="s">
        <v>3496</v>
      </c>
      <c r="D485" s="17" t="s">
        <v>1917</v>
      </c>
      <c r="E485" s="17" t="s">
        <v>1286</v>
      </c>
      <c r="F485" s="17" t="s">
        <v>3497</v>
      </c>
      <c r="G485" s="18">
        <v>1</v>
      </c>
      <c r="H485" s="18">
        <v>1</v>
      </c>
      <c r="I485" s="19">
        <v>0</v>
      </c>
      <c r="J485" s="20">
        <v>0</v>
      </c>
      <c r="K485" s="21">
        <v>0</v>
      </c>
      <c r="L485" s="22">
        <v>1</v>
      </c>
      <c r="M485" s="34" t="s">
        <v>6163</v>
      </c>
      <c r="N485" s="34"/>
      <c r="O485" s="34"/>
      <c r="P485" s="34"/>
      <c r="Q485" s="34"/>
      <c r="R485" s="34"/>
    </row>
    <row r="486" spans="1:18" x14ac:dyDescent="0.3">
      <c r="A486" s="17" t="s">
        <v>3498</v>
      </c>
      <c r="B486" s="17" t="s">
        <v>3499</v>
      </c>
      <c r="C486" s="17" t="s">
        <v>3500</v>
      </c>
      <c r="D486" s="17" t="s">
        <v>2013</v>
      </c>
      <c r="E486" s="17" t="s">
        <v>411</v>
      </c>
      <c r="F486" s="17" t="s">
        <v>3501</v>
      </c>
      <c r="G486" s="18">
        <v>1</v>
      </c>
      <c r="H486" s="18">
        <v>4</v>
      </c>
      <c r="I486" s="19">
        <v>1</v>
      </c>
      <c r="J486" s="20">
        <v>0</v>
      </c>
      <c r="K486" s="21">
        <v>0</v>
      </c>
      <c r="L486" s="22">
        <v>0</v>
      </c>
      <c r="M486" s="34" t="s">
        <v>6162</v>
      </c>
      <c r="N486" s="34"/>
      <c r="O486" s="34"/>
      <c r="P486" s="34"/>
      <c r="Q486" s="34"/>
      <c r="R486" s="34"/>
    </row>
    <row r="487" spans="1:18" x14ac:dyDescent="0.3">
      <c r="A487" s="17" t="s">
        <v>3502</v>
      </c>
      <c r="B487" s="17" t="s">
        <v>3503</v>
      </c>
      <c r="C487" s="17" t="s">
        <v>2856</v>
      </c>
      <c r="D487" s="17" t="s">
        <v>1917</v>
      </c>
      <c r="E487" s="17" t="s">
        <v>3504</v>
      </c>
      <c r="F487" s="17" t="s">
        <v>3505</v>
      </c>
      <c r="G487" s="18">
        <v>1</v>
      </c>
      <c r="H487" s="18">
        <v>2</v>
      </c>
      <c r="I487" s="19">
        <v>0</v>
      </c>
      <c r="J487" s="20">
        <v>1</v>
      </c>
      <c r="K487" s="21">
        <v>0</v>
      </c>
      <c r="L487" s="22">
        <v>0</v>
      </c>
      <c r="M487" s="34" t="s">
        <v>6165</v>
      </c>
      <c r="N487" s="34"/>
      <c r="O487" s="34"/>
      <c r="P487" s="34"/>
      <c r="Q487" s="34"/>
      <c r="R487" s="34"/>
    </row>
    <row r="488" spans="1:18" x14ac:dyDescent="0.3">
      <c r="A488" s="17" t="s">
        <v>3506</v>
      </c>
      <c r="B488" s="17" t="s">
        <v>3507</v>
      </c>
      <c r="C488" s="17" t="s">
        <v>3508</v>
      </c>
      <c r="D488" s="17" t="s">
        <v>2078</v>
      </c>
      <c r="E488" s="17" t="s">
        <v>526</v>
      </c>
      <c r="F488" s="17" t="s">
        <v>3509</v>
      </c>
      <c r="G488" s="18">
        <v>1</v>
      </c>
      <c r="H488" s="18">
        <v>4</v>
      </c>
      <c r="I488" s="19">
        <v>1</v>
      </c>
      <c r="J488" s="20">
        <v>0</v>
      </c>
      <c r="K488" s="21">
        <v>0</v>
      </c>
      <c r="L488" s="22">
        <v>0</v>
      </c>
      <c r="M488" s="34" t="s">
        <v>6162</v>
      </c>
      <c r="N488" s="34"/>
      <c r="O488" s="34"/>
      <c r="P488" s="34"/>
      <c r="Q488" s="34"/>
      <c r="R488" s="34"/>
    </row>
    <row r="489" spans="1:18" x14ac:dyDescent="0.3">
      <c r="A489" s="17" t="s">
        <v>3510</v>
      </c>
      <c r="B489" s="17" t="s">
        <v>3511</v>
      </c>
      <c r="C489" s="17" t="s">
        <v>3512</v>
      </c>
      <c r="D489" s="17" t="s">
        <v>3513</v>
      </c>
      <c r="E489" s="17" t="s">
        <v>519</v>
      </c>
      <c r="F489" s="17" t="s">
        <v>3514</v>
      </c>
      <c r="G489" s="18">
        <v>1</v>
      </c>
      <c r="H489" s="18">
        <v>2</v>
      </c>
      <c r="I489" s="19">
        <v>0</v>
      </c>
      <c r="J489" s="20">
        <v>1</v>
      </c>
      <c r="K489" s="21">
        <v>0</v>
      </c>
      <c r="L489" s="22">
        <v>0</v>
      </c>
      <c r="M489" s="34" t="s">
        <v>6162</v>
      </c>
      <c r="N489" s="34"/>
      <c r="O489" s="34"/>
      <c r="P489" s="34"/>
      <c r="Q489" s="34"/>
      <c r="R489" s="34"/>
    </row>
    <row r="490" spans="1:18" x14ac:dyDescent="0.3">
      <c r="A490" s="17" t="s">
        <v>3515</v>
      </c>
      <c r="B490" s="17" t="s">
        <v>3516</v>
      </c>
      <c r="C490" s="17" t="s">
        <v>3517</v>
      </c>
      <c r="D490" s="17" t="s">
        <v>3518</v>
      </c>
      <c r="E490" s="17" t="s">
        <v>362</v>
      </c>
      <c r="F490" s="17" t="s">
        <v>3519</v>
      </c>
      <c r="G490" s="18">
        <v>1</v>
      </c>
      <c r="H490" s="18">
        <v>36</v>
      </c>
      <c r="I490" s="19">
        <v>0</v>
      </c>
      <c r="J490" s="20">
        <v>1</v>
      </c>
      <c r="K490" s="21">
        <v>0</v>
      </c>
      <c r="L490" s="22">
        <v>0</v>
      </c>
      <c r="M490" s="34" t="s">
        <v>6162</v>
      </c>
      <c r="N490" s="34"/>
      <c r="O490" s="34"/>
      <c r="P490" s="34"/>
      <c r="Q490" s="34"/>
      <c r="R490" s="34"/>
    </row>
    <row r="491" spans="1:18" x14ac:dyDescent="0.3">
      <c r="A491" s="17" t="s">
        <v>1509</v>
      </c>
      <c r="B491" s="17" t="s">
        <v>3520</v>
      </c>
      <c r="C491" s="17" t="s">
        <v>1894</v>
      </c>
      <c r="D491" s="17" t="s">
        <v>1917</v>
      </c>
      <c r="E491" s="17" t="s">
        <v>1318</v>
      </c>
      <c r="F491" s="17" t="s">
        <v>3521</v>
      </c>
      <c r="G491" s="18">
        <v>1</v>
      </c>
      <c r="H491" s="18">
        <v>15</v>
      </c>
      <c r="I491" s="19">
        <v>0</v>
      </c>
      <c r="J491" s="20">
        <v>0</v>
      </c>
      <c r="K491" s="21">
        <v>0</v>
      </c>
      <c r="L491" s="22">
        <v>1</v>
      </c>
      <c r="M491" s="34" t="s">
        <v>6161</v>
      </c>
      <c r="N491" s="34"/>
      <c r="O491" s="34"/>
      <c r="P491" s="34"/>
      <c r="Q491" s="34"/>
      <c r="R491" s="34"/>
    </row>
    <row r="492" spans="1:18" x14ac:dyDescent="0.3">
      <c r="A492" s="17" t="s">
        <v>3522</v>
      </c>
      <c r="B492" s="17" t="s">
        <v>3523</v>
      </c>
      <c r="C492" s="17" t="s">
        <v>3524</v>
      </c>
      <c r="D492" s="17" t="s">
        <v>3525</v>
      </c>
      <c r="E492" s="17" t="s">
        <v>3352</v>
      </c>
      <c r="F492" s="17" t="s">
        <v>3526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34" t="s">
        <v>6162</v>
      </c>
      <c r="N492" s="34"/>
      <c r="O492" s="34"/>
      <c r="P492" s="34"/>
      <c r="Q492" s="34"/>
      <c r="R492" s="34"/>
    </row>
    <row r="493" spans="1:18" x14ac:dyDescent="0.3">
      <c r="A493" s="17" t="s">
        <v>3527</v>
      </c>
      <c r="B493" s="17" t="s">
        <v>3528</v>
      </c>
      <c r="C493" s="17" t="s">
        <v>3529</v>
      </c>
      <c r="D493" s="17" t="s">
        <v>1917</v>
      </c>
      <c r="E493" s="17" t="s">
        <v>3530</v>
      </c>
      <c r="F493" s="17" t="s">
        <v>3531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34" t="s">
        <v>6162</v>
      </c>
      <c r="N493" s="34"/>
      <c r="O493" s="34"/>
      <c r="P493" s="34"/>
      <c r="Q493" s="34"/>
      <c r="R493" s="34"/>
    </row>
    <row r="494" spans="1:18" x14ac:dyDescent="0.3">
      <c r="A494" s="17" t="s">
        <v>873</v>
      </c>
      <c r="B494" s="17" t="s">
        <v>3532</v>
      </c>
      <c r="C494" s="17" t="s">
        <v>3533</v>
      </c>
      <c r="D494" s="17" t="s">
        <v>1917</v>
      </c>
      <c r="E494" s="17" t="s">
        <v>310</v>
      </c>
      <c r="F494" s="17" t="s">
        <v>3534</v>
      </c>
      <c r="G494" s="18">
        <v>1</v>
      </c>
      <c r="H494" s="18">
        <v>2</v>
      </c>
      <c r="I494" s="19">
        <v>0</v>
      </c>
      <c r="J494" s="20">
        <v>0</v>
      </c>
      <c r="K494" s="21">
        <v>1</v>
      </c>
      <c r="L494" s="22">
        <v>0</v>
      </c>
      <c r="M494" s="34" t="s">
        <v>6163</v>
      </c>
      <c r="N494" s="34"/>
      <c r="O494" s="34"/>
      <c r="P494" s="34"/>
      <c r="Q494" s="34"/>
      <c r="R494" s="34"/>
    </row>
    <row r="495" spans="1:18" x14ac:dyDescent="0.3">
      <c r="A495" s="17" t="s">
        <v>3535</v>
      </c>
      <c r="B495" s="17" t="s">
        <v>3536</v>
      </c>
      <c r="C495" s="17" t="s">
        <v>1894</v>
      </c>
      <c r="D495" s="17" t="s">
        <v>2071</v>
      </c>
      <c r="E495" s="17" t="s">
        <v>322</v>
      </c>
      <c r="F495" s="17" t="s">
        <v>3537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34" t="s">
        <v>6165</v>
      </c>
      <c r="N495" s="34"/>
      <c r="O495" s="34"/>
      <c r="P495" s="34"/>
      <c r="Q495" s="34"/>
      <c r="R495" s="34"/>
    </row>
    <row r="496" spans="1:18" x14ac:dyDescent="0.3">
      <c r="A496" s="17" t="s">
        <v>3538</v>
      </c>
      <c r="B496" s="17" t="s">
        <v>3539</v>
      </c>
      <c r="C496" s="17" t="s">
        <v>1894</v>
      </c>
      <c r="D496" s="17" t="s">
        <v>1868</v>
      </c>
      <c r="E496" s="17" t="s">
        <v>3540</v>
      </c>
      <c r="F496" s="17" t="s">
        <v>3541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34" t="s">
        <v>6165</v>
      </c>
      <c r="N496" s="34"/>
      <c r="O496" s="34"/>
      <c r="P496" s="34"/>
      <c r="Q496" s="34"/>
      <c r="R496" s="34"/>
    </row>
    <row r="497" spans="1:18" x14ac:dyDescent="0.3">
      <c r="A497" s="17" t="s">
        <v>961</v>
      </c>
      <c r="B497" s="17" t="s">
        <v>3542</v>
      </c>
      <c r="C497" s="17" t="s">
        <v>1894</v>
      </c>
      <c r="D497" s="17" t="s">
        <v>2350</v>
      </c>
      <c r="E497" s="17" t="s">
        <v>963</v>
      </c>
      <c r="F497" s="17" t="s">
        <v>3543</v>
      </c>
      <c r="G497" s="18">
        <v>1</v>
      </c>
      <c r="H497" s="18">
        <v>1</v>
      </c>
      <c r="I497" s="19">
        <v>0</v>
      </c>
      <c r="J497" s="20">
        <v>0</v>
      </c>
      <c r="K497" s="21">
        <v>1</v>
      </c>
      <c r="L497" s="22">
        <v>0</v>
      </c>
      <c r="M497" s="34" t="s">
        <v>6163</v>
      </c>
      <c r="N497" s="34"/>
      <c r="O497" s="34"/>
      <c r="P497" s="34"/>
      <c r="Q497" s="34"/>
      <c r="R497" s="34"/>
    </row>
    <row r="498" spans="1:18" x14ac:dyDescent="0.3">
      <c r="A498" s="17" t="s">
        <v>3544</v>
      </c>
      <c r="B498" s="17" t="s">
        <v>3545</v>
      </c>
      <c r="C498" s="17" t="s">
        <v>3546</v>
      </c>
      <c r="D498" s="17" t="s">
        <v>1890</v>
      </c>
      <c r="E498" s="17" t="s">
        <v>397</v>
      </c>
      <c r="F498" s="17" t="s">
        <v>3547</v>
      </c>
      <c r="G498" s="18">
        <v>1</v>
      </c>
      <c r="H498" s="18">
        <v>6</v>
      </c>
      <c r="I498" s="19">
        <v>0</v>
      </c>
      <c r="J498" s="20">
        <v>1</v>
      </c>
      <c r="K498" s="21">
        <v>0</v>
      </c>
      <c r="L498" s="22">
        <v>0</v>
      </c>
      <c r="M498" s="34" t="s">
        <v>6162</v>
      </c>
      <c r="N498" s="34"/>
      <c r="O498" s="34"/>
      <c r="P498" s="34"/>
      <c r="Q498" s="34"/>
      <c r="R498" s="34"/>
    </row>
    <row r="499" spans="1:18" x14ac:dyDescent="0.3">
      <c r="A499" s="17" t="s">
        <v>3548</v>
      </c>
      <c r="B499" s="17" t="s">
        <v>3549</v>
      </c>
      <c r="C499" s="17" t="s">
        <v>3550</v>
      </c>
      <c r="D499" s="17" t="s">
        <v>1931</v>
      </c>
      <c r="E499" s="17" t="s">
        <v>411</v>
      </c>
      <c r="F499" s="17" t="s">
        <v>3551</v>
      </c>
      <c r="G499" s="18">
        <v>1</v>
      </c>
      <c r="H499" s="18">
        <v>3</v>
      </c>
      <c r="I499" s="19">
        <v>0</v>
      </c>
      <c r="J499" s="20">
        <v>1</v>
      </c>
      <c r="K499" s="21">
        <v>0</v>
      </c>
      <c r="L499" s="22">
        <v>0</v>
      </c>
      <c r="M499" s="34" t="s">
        <v>6162</v>
      </c>
      <c r="N499" s="34"/>
      <c r="O499" s="34"/>
      <c r="P499" s="34"/>
      <c r="Q499" s="34"/>
      <c r="R499" s="34"/>
    </row>
    <row r="500" spans="1:18" x14ac:dyDescent="0.3">
      <c r="A500" s="17" t="s">
        <v>3552</v>
      </c>
      <c r="B500" s="17" t="s">
        <v>3553</v>
      </c>
      <c r="C500" s="17" t="s">
        <v>3151</v>
      </c>
      <c r="D500" s="17" t="s">
        <v>2146</v>
      </c>
      <c r="E500" s="17" t="s">
        <v>340</v>
      </c>
      <c r="F500" s="17" t="s">
        <v>3554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34" t="s">
        <v>6165</v>
      </c>
      <c r="N500" s="34"/>
      <c r="O500" s="34"/>
      <c r="P500" s="34"/>
      <c r="Q500" s="34"/>
      <c r="R500" s="34"/>
    </row>
    <row r="501" spans="1:18" x14ac:dyDescent="0.3">
      <c r="A501" s="17" t="s">
        <v>1459</v>
      </c>
      <c r="B501" s="17" t="s">
        <v>3555</v>
      </c>
      <c r="C501" s="17" t="s">
        <v>3556</v>
      </c>
      <c r="D501" s="17" t="s">
        <v>2671</v>
      </c>
      <c r="E501" s="17" t="s">
        <v>526</v>
      </c>
      <c r="F501" s="17" t="s">
        <v>3557</v>
      </c>
      <c r="G501" s="18">
        <v>1</v>
      </c>
      <c r="H501" s="18">
        <v>1</v>
      </c>
      <c r="I501" s="19">
        <v>0</v>
      </c>
      <c r="J501" s="20">
        <v>0</v>
      </c>
      <c r="K501" s="21">
        <v>0</v>
      </c>
      <c r="L501" s="22">
        <v>1</v>
      </c>
      <c r="M501" s="34" t="s">
        <v>6163</v>
      </c>
      <c r="N501" s="34"/>
      <c r="O501" s="34"/>
      <c r="P501" s="34"/>
      <c r="Q501" s="34"/>
      <c r="R501" s="34"/>
    </row>
    <row r="502" spans="1:18" x14ac:dyDescent="0.3">
      <c r="A502" s="17" t="s">
        <v>588</v>
      </c>
      <c r="B502" s="17" t="s">
        <v>3558</v>
      </c>
      <c r="C502" s="17" t="s">
        <v>3559</v>
      </c>
      <c r="D502" s="17" t="s">
        <v>2039</v>
      </c>
      <c r="E502" s="17" t="s">
        <v>325</v>
      </c>
      <c r="F502" s="17" t="s">
        <v>3560</v>
      </c>
      <c r="G502" s="18">
        <v>1</v>
      </c>
      <c r="H502" s="18">
        <v>1</v>
      </c>
      <c r="I502" s="19">
        <v>0</v>
      </c>
      <c r="J502" s="20">
        <v>0</v>
      </c>
      <c r="K502" s="21">
        <v>1</v>
      </c>
      <c r="L502" s="22">
        <v>0</v>
      </c>
      <c r="M502" s="34" t="s">
        <v>6163</v>
      </c>
      <c r="N502" s="34"/>
      <c r="O502" s="34"/>
      <c r="P502" s="34"/>
      <c r="Q502" s="34"/>
      <c r="R502" s="34"/>
    </row>
    <row r="503" spans="1:18" x14ac:dyDescent="0.3">
      <c r="A503" s="17" t="s">
        <v>1800</v>
      </c>
      <c r="B503" s="17" t="s">
        <v>3561</v>
      </c>
      <c r="C503" s="17" t="s">
        <v>1894</v>
      </c>
      <c r="D503" s="17" t="s">
        <v>1863</v>
      </c>
      <c r="E503" s="17" t="s">
        <v>1802</v>
      </c>
      <c r="F503" s="17" t="s">
        <v>3562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34" t="s">
        <v>6163</v>
      </c>
      <c r="N503" s="34"/>
      <c r="O503" s="34"/>
      <c r="P503" s="34"/>
      <c r="Q503" s="34"/>
      <c r="R503" s="34"/>
    </row>
    <row r="504" spans="1:18" x14ac:dyDescent="0.3">
      <c r="A504" s="17" t="s">
        <v>3563</v>
      </c>
      <c r="B504" s="17" t="s">
        <v>3564</v>
      </c>
      <c r="C504" s="17" t="s">
        <v>3565</v>
      </c>
      <c r="D504" s="17" t="s">
        <v>2078</v>
      </c>
      <c r="E504" s="17" t="s">
        <v>963</v>
      </c>
      <c r="F504" s="17" t="s">
        <v>3566</v>
      </c>
      <c r="G504" s="18">
        <v>1</v>
      </c>
      <c r="H504" s="18">
        <v>1</v>
      </c>
      <c r="I504" s="19">
        <v>0</v>
      </c>
      <c r="J504" s="20">
        <v>1</v>
      </c>
      <c r="K504" s="21">
        <v>0</v>
      </c>
      <c r="L504" s="22">
        <v>0</v>
      </c>
      <c r="M504" s="34" t="s">
        <v>6162</v>
      </c>
      <c r="N504" s="34"/>
      <c r="O504" s="34"/>
      <c r="P504" s="34"/>
      <c r="Q504" s="34"/>
      <c r="R504" s="34"/>
    </row>
    <row r="505" spans="1:18" x14ac:dyDescent="0.3">
      <c r="A505" s="17" t="s">
        <v>1309</v>
      </c>
      <c r="B505" s="17" t="s">
        <v>3567</v>
      </c>
      <c r="C505" s="17" t="s">
        <v>1894</v>
      </c>
      <c r="D505" s="17" t="s">
        <v>2304</v>
      </c>
      <c r="E505" s="17" t="s">
        <v>264</v>
      </c>
      <c r="F505" s="17" t="s">
        <v>3568</v>
      </c>
      <c r="G505" s="18">
        <v>1</v>
      </c>
      <c r="H505" s="18">
        <v>3</v>
      </c>
      <c r="I505" s="19">
        <v>0</v>
      </c>
      <c r="J505" s="20">
        <v>0</v>
      </c>
      <c r="K505" s="21">
        <v>0</v>
      </c>
      <c r="L505" s="22">
        <v>1</v>
      </c>
      <c r="M505" s="34" t="s">
        <v>6163</v>
      </c>
      <c r="N505" s="34"/>
      <c r="O505" s="34"/>
      <c r="P505" s="34"/>
      <c r="Q505" s="34"/>
      <c r="R505" s="34"/>
    </row>
    <row r="506" spans="1:18" x14ac:dyDescent="0.3">
      <c r="A506" s="17" t="s">
        <v>552</v>
      </c>
      <c r="B506" s="17" t="s">
        <v>3569</v>
      </c>
      <c r="C506" s="17" t="s">
        <v>3570</v>
      </c>
      <c r="D506" s="17" t="s">
        <v>2146</v>
      </c>
      <c r="E506" s="17" t="s">
        <v>475</v>
      </c>
      <c r="F506" s="17" t="s">
        <v>3571</v>
      </c>
      <c r="G506" s="18">
        <v>1</v>
      </c>
      <c r="H506" s="18">
        <v>3</v>
      </c>
      <c r="I506" s="19">
        <v>0</v>
      </c>
      <c r="J506" s="20">
        <v>0</v>
      </c>
      <c r="K506" s="21">
        <v>1</v>
      </c>
      <c r="L506" s="22">
        <v>0</v>
      </c>
      <c r="M506" s="34" t="s">
        <v>6163</v>
      </c>
      <c r="N506" s="34"/>
      <c r="O506" s="34"/>
      <c r="P506" s="34"/>
      <c r="Q506" s="34"/>
      <c r="R506" s="34"/>
    </row>
    <row r="507" spans="1:18" x14ac:dyDescent="0.3">
      <c r="A507" s="17" t="s">
        <v>792</v>
      </c>
      <c r="B507" s="17" t="s">
        <v>3572</v>
      </c>
      <c r="C507" s="17" t="s">
        <v>3573</v>
      </c>
      <c r="D507" s="17" t="s">
        <v>1917</v>
      </c>
      <c r="E507" s="17" t="s">
        <v>794</v>
      </c>
      <c r="F507" s="17" t="s">
        <v>3574</v>
      </c>
      <c r="G507" s="18">
        <v>1</v>
      </c>
      <c r="H507" s="18">
        <v>1</v>
      </c>
      <c r="I507" s="19">
        <v>0</v>
      </c>
      <c r="J507" s="20">
        <v>0</v>
      </c>
      <c r="K507" s="21">
        <v>1</v>
      </c>
      <c r="L507" s="22">
        <v>0</v>
      </c>
      <c r="M507" s="34" t="s">
        <v>6163</v>
      </c>
      <c r="N507" s="34"/>
      <c r="O507" s="34"/>
      <c r="P507" s="34"/>
      <c r="Q507" s="34"/>
      <c r="R507" s="34"/>
    </row>
    <row r="508" spans="1:18" x14ac:dyDescent="0.3">
      <c r="A508" s="17" t="s">
        <v>1599</v>
      </c>
      <c r="B508" s="17" t="s">
        <v>3575</v>
      </c>
      <c r="C508" s="17" t="s">
        <v>1894</v>
      </c>
      <c r="D508" s="17" t="s">
        <v>2063</v>
      </c>
      <c r="E508" s="17" t="s">
        <v>1601</v>
      </c>
      <c r="F508" s="17" t="s">
        <v>3576</v>
      </c>
      <c r="G508" s="18">
        <v>1</v>
      </c>
      <c r="H508" s="18">
        <v>2</v>
      </c>
      <c r="I508" s="19">
        <v>0</v>
      </c>
      <c r="J508" s="20">
        <v>0</v>
      </c>
      <c r="K508" s="21">
        <v>0</v>
      </c>
      <c r="L508" s="22">
        <v>1</v>
      </c>
      <c r="M508" s="34" t="s">
        <v>6163</v>
      </c>
      <c r="N508" s="34"/>
      <c r="O508" s="34"/>
      <c r="P508" s="34"/>
      <c r="Q508" s="34"/>
      <c r="R508" s="34"/>
    </row>
    <row r="509" spans="1:18" x14ac:dyDescent="0.3">
      <c r="A509" s="17" t="s">
        <v>1330</v>
      </c>
      <c r="B509" s="17" t="s">
        <v>3577</v>
      </c>
      <c r="C509" s="17" t="s">
        <v>1894</v>
      </c>
      <c r="D509" s="17" t="s">
        <v>2004</v>
      </c>
      <c r="E509" s="17" t="s">
        <v>322</v>
      </c>
      <c r="F509" s="17" t="s">
        <v>3578</v>
      </c>
      <c r="G509" s="18">
        <v>1</v>
      </c>
      <c r="H509" s="18">
        <v>1</v>
      </c>
      <c r="I509" s="19">
        <v>0</v>
      </c>
      <c r="J509" s="20">
        <v>0</v>
      </c>
      <c r="K509" s="21">
        <v>0</v>
      </c>
      <c r="L509" s="22">
        <v>1</v>
      </c>
      <c r="M509" s="34" t="s">
        <v>6163</v>
      </c>
      <c r="N509" s="34"/>
      <c r="O509" s="34"/>
      <c r="P509" s="34"/>
      <c r="Q509" s="34"/>
      <c r="R509" s="34"/>
    </row>
    <row r="510" spans="1:18" x14ac:dyDescent="0.3">
      <c r="A510" s="17" t="s">
        <v>308</v>
      </c>
      <c r="B510" s="17" t="s">
        <v>3579</v>
      </c>
      <c r="C510" s="17" t="s">
        <v>3580</v>
      </c>
      <c r="D510" s="17" t="s">
        <v>3581</v>
      </c>
      <c r="E510" s="17" t="s">
        <v>310</v>
      </c>
      <c r="F510" s="17" t="s">
        <v>3582</v>
      </c>
      <c r="G510" s="18">
        <v>1</v>
      </c>
      <c r="H510" s="18">
        <v>1</v>
      </c>
      <c r="I510" s="19">
        <v>0</v>
      </c>
      <c r="J510" s="20">
        <v>0</v>
      </c>
      <c r="K510" s="21">
        <v>1</v>
      </c>
      <c r="L510" s="22">
        <v>0</v>
      </c>
      <c r="M510" s="34" t="s">
        <v>6163</v>
      </c>
      <c r="N510" s="34"/>
      <c r="O510" s="34"/>
      <c r="P510" s="34"/>
      <c r="Q510" s="34"/>
      <c r="R510" s="34"/>
    </row>
    <row r="511" spans="1:18" x14ac:dyDescent="0.3">
      <c r="A511" s="17" t="s">
        <v>3583</v>
      </c>
      <c r="B511" s="17" t="s">
        <v>3584</v>
      </c>
      <c r="C511" s="17" t="s">
        <v>3585</v>
      </c>
      <c r="D511" s="17" t="s">
        <v>1917</v>
      </c>
      <c r="E511" s="17" t="s">
        <v>433</v>
      </c>
      <c r="F511" s="17" t="s">
        <v>3586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34" t="s">
        <v>6166</v>
      </c>
      <c r="N511" s="34"/>
      <c r="O511" s="34"/>
      <c r="P511" s="34"/>
      <c r="Q511" s="34"/>
      <c r="R511" s="34"/>
    </row>
    <row r="512" spans="1:18" x14ac:dyDescent="0.3">
      <c r="A512" s="17" t="s">
        <v>3587</v>
      </c>
      <c r="B512" s="17" t="s">
        <v>3588</v>
      </c>
      <c r="C512" s="17" t="s">
        <v>3589</v>
      </c>
      <c r="D512" s="17" t="s">
        <v>3590</v>
      </c>
      <c r="E512" s="17" t="s">
        <v>277</v>
      </c>
      <c r="F512" s="17" t="s">
        <v>3591</v>
      </c>
      <c r="G512" s="18">
        <v>1</v>
      </c>
      <c r="H512" s="18">
        <v>6</v>
      </c>
      <c r="I512" s="19">
        <v>0</v>
      </c>
      <c r="J512" s="20">
        <v>1</v>
      </c>
      <c r="K512" s="21">
        <v>0</v>
      </c>
      <c r="L512" s="22">
        <v>0</v>
      </c>
      <c r="M512" s="34" t="s">
        <v>6162</v>
      </c>
      <c r="N512" s="34"/>
      <c r="O512" s="34"/>
      <c r="P512" s="34"/>
      <c r="Q512" s="34"/>
      <c r="R512" s="34"/>
    </row>
    <row r="513" spans="1:18" x14ac:dyDescent="0.3">
      <c r="A513" s="17" t="s">
        <v>3592</v>
      </c>
      <c r="B513" s="17" t="s">
        <v>3593</v>
      </c>
      <c r="C513" s="17" t="s">
        <v>3594</v>
      </c>
      <c r="D513" s="17" t="s">
        <v>2051</v>
      </c>
      <c r="E513" s="17" t="s">
        <v>519</v>
      </c>
      <c r="F513" s="17" t="s">
        <v>3595</v>
      </c>
      <c r="G513" s="18">
        <v>1</v>
      </c>
      <c r="H513" s="18">
        <v>1</v>
      </c>
      <c r="I513" s="19">
        <v>1</v>
      </c>
      <c r="J513" s="20">
        <v>0</v>
      </c>
      <c r="K513" s="21">
        <v>0</v>
      </c>
      <c r="L513" s="22">
        <v>0</v>
      </c>
      <c r="M513" s="34" t="s">
        <v>6162</v>
      </c>
      <c r="N513" s="34"/>
      <c r="O513" s="34"/>
      <c r="P513" s="34"/>
      <c r="Q513" s="34"/>
      <c r="R513" s="34"/>
    </row>
    <row r="514" spans="1:18" x14ac:dyDescent="0.3">
      <c r="A514" s="17" t="s">
        <v>1495</v>
      </c>
      <c r="B514" s="17" t="s">
        <v>1496</v>
      </c>
      <c r="C514" s="17" t="s">
        <v>1894</v>
      </c>
      <c r="D514" s="17" t="s">
        <v>1917</v>
      </c>
      <c r="E514" s="17" t="s">
        <v>1289</v>
      </c>
      <c r="F514" s="17" t="s">
        <v>3596</v>
      </c>
      <c r="G514" s="18">
        <v>1</v>
      </c>
      <c r="H514" s="18">
        <v>1</v>
      </c>
      <c r="I514" s="19">
        <v>0</v>
      </c>
      <c r="J514" s="20">
        <v>0</v>
      </c>
      <c r="K514" s="21">
        <v>0</v>
      </c>
      <c r="L514" s="22">
        <v>1</v>
      </c>
      <c r="M514" s="34" t="s">
        <v>6163</v>
      </c>
      <c r="N514" s="34"/>
      <c r="O514" s="34"/>
      <c r="P514" s="34"/>
      <c r="Q514" s="34"/>
      <c r="R514" s="34"/>
    </row>
    <row r="515" spans="1:18" x14ac:dyDescent="0.3">
      <c r="A515" s="17" t="s">
        <v>3597</v>
      </c>
      <c r="B515" s="17" t="s">
        <v>3598</v>
      </c>
      <c r="C515" s="17" t="s">
        <v>2184</v>
      </c>
      <c r="D515" s="17" t="s">
        <v>1917</v>
      </c>
      <c r="E515" s="17" t="s">
        <v>1058</v>
      </c>
      <c r="F515" s="17" t="s">
        <v>3599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34" t="s">
        <v>6165</v>
      </c>
      <c r="N515" s="34"/>
      <c r="O515" s="34"/>
      <c r="P515" s="34"/>
      <c r="Q515" s="34"/>
      <c r="R515" s="34"/>
    </row>
    <row r="516" spans="1:18" x14ac:dyDescent="0.3">
      <c r="A516" s="17" t="s">
        <v>1056</v>
      </c>
      <c r="B516" s="17" t="s">
        <v>3600</v>
      </c>
      <c r="C516" s="17" t="s">
        <v>3601</v>
      </c>
      <c r="D516" s="17" t="s">
        <v>1917</v>
      </c>
      <c r="E516" s="17" t="s">
        <v>1058</v>
      </c>
      <c r="F516" s="17" t="s">
        <v>3602</v>
      </c>
      <c r="G516" s="18">
        <v>1</v>
      </c>
      <c r="H516" s="18">
        <v>1</v>
      </c>
      <c r="I516" s="19">
        <v>0</v>
      </c>
      <c r="J516" s="20">
        <v>0</v>
      </c>
      <c r="K516" s="21">
        <v>1</v>
      </c>
      <c r="L516" s="22">
        <v>0</v>
      </c>
      <c r="M516" s="34" t="s">
        <v>6163</v>
      </c>
      <c r="N516" s="34"/>
      <c r="O516" s="34"/>
      <c r="P516" s="34"/>
      <c r="Q516" s="34"/>
      <c r="R516" s="34"/>
    </row>
    <row r="517" spans="1:18" x14ac:dyDescent="0.3">
      <c r="A517" s="17" t="s">
        <v>1812</v>
      </c>
      <c r="B517" s="17" t="s">
        <v>3603</v>
      </c>
      <c r="C517" s="17" t="s">
        <v>2921</v>
      </c>
      <c r="D517" s="17" t="s">
        <v>1917</v>
      </c>
      <c r="E517" s="17" t="s">
        <v>1814</v>
      </c>
      <c r="F517" s="17" t="s">
        <v>3604</v>
      </c>
      <c r="G517" s="18">
        <v>1</v>
      </c>
      <c r="H517" s="18">
        <v>1</v>
      </c>
      <c r="I517" s="19">
        <v>0</v>
      </c>
      <c r="J517" s="20">
        <v>0</v>
      </c>
      <c r="K517" s="21">
        <v>0</v>
      </c>
      <c r="L517" s="22">
        <v>1</v>
      </c>
      <c r="M517" s="34" t="s">
        <v>6163</v>
      </c>
      <c r="N517" s="34"/>
      <c r="O517" s="34"/>
      <c r="P517" s="34"/>
      <c r="Q517" s="34"/>
      <c r="R517" s="34"/>
    </row>
    <row r="518" spans="1:18" x14ac:dyDescent="0.3">
      <c r="A518" s="17" t="s">
        <v>3605</v>
      </c>
      <c r="B518" s="17" t="s">
        <v>3606</v>
      </c>
      <c r="C518" s="17" t="s">
        <v>1920</v>
      </c>
      <c r="D518" s="17" t="s">
        <v>3607</v>
      </c>
      <c r="E518" s="17" t="s">
        <v>3608</v>
      </c>
      <c r="F518" s="17" t="s">
        <v>3609</v>
      </c>
      <c r="G518" s="18">
        <v>1</v>
      </c>
      <c r="H518" s="18">
        <v>2</v>
      </c>
      <c r="I518" s="19">
        <v>0</v>
      </c>
      <c r="J518" s="20">
        <v>1</v>
      </c>
      <c r="K518" s="21">
        <v>0</v>
      </c>
      <c r="L518" s="22">
        <v>0</v>
      </c>
      <c r="M518" s="34" t="s">
        <v>6162</v>
      </c>
      <c r="N518" s="34"/>
      <c r="O518" s="34"/>
      <c r="P518" s="34"/>
      <c r="Q518" s="34"/>
      <c r="R518" s="34"/>
    </row>
    <row r="519" spans="1:18" x14ac:dyDescent="0.3">
      <c r="A519" s="17" t="s">
        <v>1024</v>
      </c>
      <c r="B519" s="17" t="s">
        <v>3610</v>
      </c>
      <c r="C519" s="17" t="s">
        <v>3611</v>
      </c>
      <c r="D519" s="17" t="s">
        <v>3612</v>
      </c>
      <c r="E519" s="17" t="s">
        <v>1026</v>
      </c>
      <c r="F519" s="17" t="s">
        <v>3613</v>
      </c>
      <c r="G519" s="18">
        <v>1</v>
      </c>
      <c r="H519" s="18">
        <v>1</v>
      </c>
      <c r="I519" s="19">
        <v>0</v>
      </c>
      <c r="J519" s="20">
        <v>0</v>
      </c>
      <c r="K519" s="21">
        <v>1</v>
      </c>
      <c r="L519" s="22">
        <v>0</v>
      </c>
      <c r="M519" s="34" t="s">
        <v>6166</v>
      </c>
      <c r="N519" s="34"/>
      <c r="O519" s="34"/>
      <c r="P519" s="34"/>
      <c r="Q519" s="34"/>
      <c r="R519" s="34"/>
    </row>
    <row r="520" spans="1:18" x14ac:dyDescent="0.3">
      <c r="A520" s="17" t="s">
        <v>3614</v>
      </c>
      <c r="B520" s="17" t="s">
        <v>3615</v>
      </c>
      <c r="C520" s="17" t="s">
        <v>3616</v>
      </c>
      <c r="D520" s="17" t="s">
        <v>3617</v>
      </c>
      <c r="E520" s="17" t="s">
        <v>526</v>
      </c>
      <c r="F520" s="17" t="s">
        <v>3618</v>
      </c>
      <c r="G520" s="18">
        <v>1</v>
      </c>
      <c r="H520" s="18">
        <v>4</v>
      </c>
      <c r="I520" s="19">
        <v>0</v>
      </c>
      <c r="J520" s="20">
        <v>1</v>
      </c>
      <c r="K520" s="21">
        <v>0</v>
      </c>
      <c r="L520" s="22">
        <v>0</v>
      </c>
      <c r="M520" s="34" t="s">
        <v>6162</v>
      </c>
      <c r="N520" s="34"/>
      <c r="O520" s="34"/>
      <c r="P520" s="34"/>
      <c r="Q520" s="34"/>
      <c r="R520" s="34"/>
    </row>
    <row r="521" spans="1:18" x14ac:dyDescent="0.3">
      <c r="A521" s="17" t="s">
        <v>821</v>
      </c>
      <c r="B521" s="17" t="s">
        <v>3619</v>
      </c>
      <c r="C521" s="17" t="s">
        <v>1894</v>
      </c>
      <c r="D521" s="17" t="s">
        <v>1917</v>
      </c>
      <c r="E521" s="17" t="s">
        <v>560</v>
      </c>
      <c r="F521" s="17" t="s">
        <v>3620</v>
      </c>
      <c r="G521" s="18">
        <v>1</v>
      </c>
      <c r="H521" s="18">
        <v>200</v>
      </c>
      <c r="I521" s="19">
        <v>0</v>
      </c>
      <c r="J521" s="20">
        <v>0</v>
      </c>
      <c r="K521" s="21">
        <v>1</v>
      </c>
      <c r="L521" s="22">
        <v>0</v>
      </c>
      <c r="M521" s="34" t="s">
        <v>6163</v>
      </c>
      <c r="N521" s="34"/>
      <c r="O521" s="34"/>
      <c r="P521" s="34"/>
      <c r="Q521" s="34"/>
      <c r="R521" s="34"/>
    </row>
    <row r="522" spans="1:18" x14ac:dyDescent="0.3">
      <c r="A522" s="17" t="s">
        <v>1471</v>
      </c>
      <c r="B522" s="17" t="s">
        <v>3195</v>
      </c>
      <c r="C522" s="17" t="s">
        <v>1920</v>
      </c>
      <c r="D522" s="17" t="s">
        <v>1917</v>
      </c>
      <c r="E522" s="17" t="s">
        <v>1414</v>
      </c>
      <c r="F522" s="17" t="s">
        <v>3621</v>
      </c>
      <c r="G522" s="18">
        <v>1</v>
      </c>
      <c r="H522" s="18">
        <v>3</v>
      </c>
      <c r="I522" s="19">
        <v>0</v>
      </c>
      <c r="J522" s="20">
        <v>0</v>
      </c>
      <c r="K522" s="21">
        <v>0</v>
      </c>
      <c r="L522" s="22">
        <v>1</v>
      </c>
      <c r="M522" s="34" t="s">
        <v>6163</v>
      </c>
      <c r="N522" s="34"/>
      <c r="O522" s="34"/>
      <c r="P522" s="34"/>
      <c r="Q522" s="34"/>
      <c r="R522" s="34"/>
    </row>
    <row r="523" spans="1:18" x14ac:dyDescent="0.3">
      <c r="A523" s="17" t="s">
        <v>567</v>
      </c>
      <c r="B523" s="17" t="s">
        <v>3622</v>
      </c>
      <c r="C523" s="17" t="s">
        <v>3623</v>
      </c>
      <c r="D523" s="17" t="s">
        <v>2341</v>
      </c>
      <c r="E523" s="17" t="s">
        <v>570</v>
      </c>
      <c r="F523" s="17" t="s">
        <v>3624</v>
      </c>
      <c r="G523" s="18">
        <v>1</v>
      </c>
      <c r="H523" s="18">
        <v>2</v>
      </c>
      <c r="I523" s="19">
        <v>0</v>
      </c>
      <c r="J523" s="20">
        <v>0</v>
      </c>
      <c r="K523" s="21">
        <v>1</v>
      </c>
      <c r="L523" s="22">
        <v>0</v>
      </c>
      <c r="M523" s="34" t="s">
        <v>6163</v>
      </c>
      <c r="N523" s="34"/>
      <c r="O523" s="34"/>
      <c r="P523" s="34"/>
      <c r="Q523" s="34"/>
      <c r="R523" s="34"/>
    </row>
    <row r="524" spans="1:18" x14ac:dyDescent="0.3">
      <c r="A524" s="17" t="s">
        <v>1412</v>
      </c>
      <c r="B524" s="17" t="s">
        <v>3625</v>
      </c>
      <c r="C524" s="17" t="s">
        <v>3626</v>
      </c>
      <c r="D524" s="17" t="s">
        <v>3627</v>
      </c>
      <c r="E524" s="17" t="s">
        <v>1414</v>
      </c>
      <c r="F524" s="17" t="s">
        <v>3628</v>
      </c>
      <c r="G524" s="18">
        <v>1</v>
      </c>
      <c r="H524" s="18">
        <v>1</v>
      </c>
      <c r="I524" s="19">
        <v>0</v>
      </c>
      <c r="J524" s="20">
        <v>0</v>
      </c>
      <c r="K524" s="21">
        <v>0</v>
      </c>
      <c r="L524" s="22">
        <v>1</v>
      </c>
      <c r="M524" s="34" t="s">
        <v>6163</v>
      </c>
      <c r="N524" s="34"/>
      <c r="O524" s="34"/>
      <c r="P524" s="34"/>
      <c r="Q524" s="34"/>
      <c r="R524" s="34"/>
    </row>
    <row r="525" spans="1:18" x14ac:dyDescent="0.3">
      <c r="A525" s="17" t="s">
        <v>1707</v>
      </c>
      <c r="B525" s="17" t="s">
        <v>3629</v>
      </c>
      <c r="C525" s="17" t="s">
        <v>1945</v>
      </c>
      <c r="D525" s="17" t="s">
        <v>1917</v>
      </c>
      <c r="E525" s="17" t="s">
        <v>1709</v>
      </c>
      <c r="F525" s="17" t="s">
        <v>3630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34" t="s">
        <v>6163</v>
      </c>
      <c r="N525" s="34"/>
      <c r="O525" s="34"/>
      <c r="P525" s="34"/>
      <c r="Q525" s="34"/>
      <c r="R525" s="34"/>
    </row>
    <row r="526" spans="1:18" x14ac:dyDescent="0.3">
      <c r="A526" s="17" t="s">
        <v>3631</v>
      </c>
      <c r="B526" s="17" t="s">
        <v>3632</v>
      </c>
      <c r="C526" s="17" t="s">
        <v>3633</v>
      </c>
      <c r="D526" s="17" t="s">
        <v>3634</v>
      </c>
      <c r="E526" s="17" t="s">
        <v>3635</v>
      </c>
      <c r="F526" s="17" t="s">
        <v>3636</v>
      </c>
      <c r="G526" s="18">
        <v>1</v>
      </c>
      <c r="H526" s="18">
        <v>36</v>
      </c>
      <c r="I526" s="19">
        <v>0</v>
      </c>
      <c r="J526" s="20">
        <v>1</v>
      </c>
      <c r="K526" s="21">
        <v>0</v>
      </c>
      <c r="L526" s="22">
        <v>0</v>
      </c>
      <c r="M526" s="34" t="s">
        <v>6165</v>
      </c>
      <c r="N526" s="34"/>
      <c r="O526" s="34"/>
      <c r="P526" s="34"/>
      <c r="Q526" s="34"/>
      <c r="R526" s="34"/>
    </row>
    <row r="527" spans="1:18" x14ac:dyDescent="0.3">
      <c r="A527" s="17" t="s">
        <v>3637</v>
      </c>
      <c r="B527" s="17" t="s">
        <v>3638</v>
      </c>
      <c r="C527" s="17" t="s">
        <v>1894</v>
      </c>
      <c r="D527" s="17" t="s">
        <v>3639</v>
      </c>
      <c r="E527" s="17" t="s">
        <v>2072</v>
      </c>
      <c r="F527" s="17" t="s">
        <v>3640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34" t="s">
        <v>6162</v>
      </c>
      <c r="N527" s="34"/>
      <c r="O527" s="34"/>
      <c r="P527" s="34"/>
      <c r="Q527" s="34"/>
      <c r="R527" s="34"/>
    </row>
    <row r="528" spans="1:18" x14ac:dyDescent="0.3">
      <c r="A528" s="17" t="s">
        <v>3641</v>
      </c>
      <c r="B528" s="17" t="s">
        <v>3642</v>
      </c>
      <c r="C528" s="17" t="s">
        <v>3643</v>
      </c>
      <c r="D528" s="17" t="s">
        <v>2618</v>
      </c>
      <c r="E528" s="17" t="s">
        <v>963</v>
      </c>
      <c r="F528" s="17" t="s">
        <v>3644</v>
      </c>
      <c r="G528" s="18">
        <v>1</v>
      </c>
      <c r="H528" s="18">
        <v>1</v>
      </c>
      <c r="I528" s="19">
        <v>1</v>
      </c>
      <c r="J528" s="20">
        <v>0</v>
      </c>
      <c r="K528" s="21">
        <v>0</v>
      </c>
      <c r="L528" s="22">
        <v>0</v>
      </c>
      <c r="M528" s="34" t="s">
        <v>6162</v>
      </c>
      <c r="N528" s="34"/>
      <c r="O528" s="34"/>
      <c r="P528" s="34"/>
      <c r="Q528" s="34"/>
      <c r="R528" s="34"/>
    </row>
    <row r="529" spans="1:18" x14ac:dyDescent="0.3">
      <c r="A529" s="17" t="s">
        <v>485</v>
      </c>
      <c r="B529" s="17" t="s">
        <v>3645</v>
      </c>
      <c r="C529" s="17" t="s">
        <v>3646</v>
      </c>
      <c r="D529" s="17" t="s">
        <v>2671</v>
      </c>
      <c r="E529" s="17" t="s">
        <v>963</v>
      </c>
      <c r="F529" s="17" t="s">
        <v>3647</v>
      </c>
      <c r="G529" s="18">
        <v>1</v>
      </c>
      <c r="H529" s="18">
        <v>1</v>
      </c>
      <c r="I529" s="19">
        <v>0</v>
      </c>
      <c r="J529" s="20">
        <v>0</v>
      </c>
      <c r="K529" s="21">
        <v>1</v>
      </c>
      <c r="L529" s="22">
        <v>0</v>
      </c>
      <c r="M529" s="34" t="s">
        <v>6163</v>
      </c>
      <c r="N529" s="34"/>
      <c r="O529" s="34"/>
      <c r="P529" s="34"/>
      <c r="Q529" s="34"/>
      <c r="R529" s="34"/>
    </row>
    <row r="530" spans="1:18" x14ac:dyDescent="0.3">
      <c r="A530" s="17" t="s">
        <v>3648</v>
      </c>
      <c r="B530" s="17" t="s">
        <v>3649</v>
      </c>
      <c r="C530" s="17" t="s">
        <v>2576</v>
      </c>
      <c r="D530" s="17" t="s">
        <v>2013</v>
      </c>
      <c r="E530" s="17" t="s">
        <v>411</v>
      </c>
      <c r="F530" s="17" t="s">
        <v>3650</v>
      </c>
      <c r="G530" s="18">
        <v>1</v>
      </c>
      <c r="H530" s="18">
        <v>10</v>
      </c>
      <c r="I530" s="19">
        <v>0</v>
      </c>
      <c r="J530" s="20">
        <v>1</v>
      </c>
      <c r="K530" s="21">
        <v>0</v>
      </c>
      <c r="L530" s="22">
        <v>0</v>
      </c>
      <c r="M530" s="34" t="s">
        <v>6162</v>
      </c>
      <c r="N530" s="34"/>
      <c r="O530" s="34"/>
      <c r="P530" s="34"/>
      <c r="Q530" s="34"/>
      <c r="R530" s="34"/>
    </row>
    <row r="531" spans="1:18" x14ac:dyDescent="0.3">
      <c r="A531" s="17" t="s">
        <v>3651</v>
      </c>
      <c r="B531" s="17" t="s">
        <v>3652</v>
      </c>
      <c r="C531" s="17" t="s">
        <v>3653</v>
      </c>
      <c r="D531" s="17" t="s">
        <v>1840</v>
      </c>
      <c r="E531" s="17" t="s">
        <v>322</v>
      </c>
      <c r="F531" s="17" t="s">
        <v>3654</v>
      </c>
      <c r="G531" s="18">
        <v>1</v>
      </c>
      <c r="H531" s="18">
        <v>3</v>
      </c>
      <c r="I531" s="19">
        <v>0</v>
      </c>
      <c r="J531" s="20">
        <v>1</v>
      </c>
      <c r="K531" s="21">
        <v>0</v>
      </c>
      <c r="L531" s="22">
        <v>0</v>
      </c>
      <c r="M531" s="34" t="s">
        <v>6162</v>
      </c>
      <c r="N531" s="34"/>
      <c r="O531" s="34"/>
      <c r="P531" s="34"/>
      <c r="Q531" s="34"/>
      <c r="R531" s="34"/>
    </row>
    <row r="532" spans="1:18" x14ac:dyDescent="0.3">
      <c r="A532" s="17" t="s">
        <v>1298</v>
      </c>
      <c r="B532" s="17" t="s">
        <v>3655</v>
      </c>
      <c r="C532" s="17" t="s">
        <v>3656</v>
      </c>
      <c r="D532" s="17" t="s">
        <v>1917</v>
      </c>
      <c r="E532" s="17" t="s">
        <v>322</v>
      </c>
      <c r="F532" s="17" t="s">
        <v>3657</v>
      </c>
      <c r="G532" s="18">
        <v>1</v>
      </c>
      <c r="H532" s="18">
        <v>5</v>
      </c>
      <c r="I532" s="19">
        <v>0</v>
      </c>
      <c r="J532" s="20">
        <v>0</v>
      </c>
      <c r="K532" s="21">
        <v>0</v>
      </c>
      <c r="L532" s="22">
        <v>1</v>
      </c>
      <c r="M532" s="34" t="s">
        <v>6163</v>
      </c>
      <c r="N532" s="34"/>
      <c r="O532" s="34"/>
      <c r="P532" s="34"/>
      <c r="Q532" s="34"/>
      <c r="R532" s="34"/>
    </row>
    <row r="533" spans="1:18" x14ac:dyDescent="0.3">
      <c r="A533" s="17" t="s">
        <v>3658</v>
      </c>
      <c r="B533" s="17" t="s">
        <v>3659</v>
      </c>
      <c r="C533" s="17" t="s">
        <v>1857</v>
      </c>
      <c r="D533" s="17" t="s">
        <v>1858</v>
      </c>
      <c r="E533" s="17" t="s">
        <v>3660</v>
      </c>
      <c r="F533" s="17" t="s">
        <v>3661</v>
      </c>
      <c r="G533" s="18">
        <v>1</v>
      </c>
      <c r="H533" s="18">
        <v>10</v>
      </c>
      <c r="I533" s="19">
        <v>0</v>
      </c>
      <c r="J533" s="20">
        <v>1</v>
      </c>
      <c r="K533" s="21">
        <v>0</v>
      </c>
      <c r="L533" s="22">
        <v>0</v>
      </c>
      <c r="M533" s="34" t="s">
        <v>6165</v>
      </c>
      <c r="N533" s="34"/>
      <c r="O533" s="34"/>
      <c r="P533" s="34"/>
      <c r="Q533" s="34"/>
      <c r="R533" s="34"/>
    </row>
    <row r="534" spans="1:18" x14ac:dyDescent="0.3">
      <c r="A534" s="17" t="s">
        <v>984</v>
      </c>
      <c r="B534" s="17" t="s">
        <v>3662</v>
      </c>
      <c r="C534" s="17" t="s">
        <v>1894</v>
      </c>
      <c r="D534" s="17" t="s">
        <v>2671</v>
      </c>
      <c r="E534" s="17" t="s">
        <v>986</v>
      </c>
      <c r="F534" s="17" t="s">
        <v>3663</v>
      </c>
      <c r="G534" s="18">
        <v>1</v>
      </c>
      <c r="H534" s="18">
        <v>1</v>
      </c>
      <c r="I534" s="19">
        <v>0</v>
      </c>
      <c r="J534" s="20">
        <v>0</v>
      </c>
      <c r="K534" s="21">
        <v>1</v>
      </c>
      <c r="L534" s="22">
        <v>0</v>
      </c>
      <c r="M534" s="34" t="s">
        <v>6163</v>
      </c>
      <c r="N534" s="34"/>
      <c r="O534" s="34"/>
      <c r="P534" s="34"/>
      <c r="Q534" s="34"/>
      <c r="R534" s="34"/>
    </row>
    <row r="535" spans="1:18" x14ac:dyDescent="0.3">
      <c r="A535" s="17" t="s">
        <v>3664</v>
      </c>
      <c r="B535" s="17" t="s">
        <v>3665</v>
      </c>
      <c r="C535" s="17" t="s">
        <v>3666</v>
      </c>
      <c r="D535" s="17" t="s">
        <v>2013</v>
      </c>
      <c r="E535" s="17" t="s">
        <v>277</v>
      </c>
      <c r="F535" s="17" t="s">
        <v>3667</v>
      </c>
      <c r="G535" s="18">
        <v>1</v>
      </c>
      <c r="H535" s="18">
        <v>3</v>
      </c>
      <c r="I535" s="19">
        <v>0</v>
      </c>
      <c r="J535" s="20">
        <v>1</v>
      </c>
      <c r="K535" s="21">
        <v>0</v>
      </c>
      <c r="L535" s="22">
        <v>0</v>
      </c>
      <c r="M535" s="34" t="s">
        <v>6162</v>
      </c>
      <c r="N535" s="34"/>
      <c r="O535" s="34"/>
      <c r="P535" s="34"/>
      <c r="Q535" s="34"/>
      <c r="R535" s="34"/>
    </row>
    <row r="536" spans="1:18" x14ac:dyDescent="0.3">
      <c r="A536" s="17" t="s">
        <v>3668</v>
      </c>
      <c r="B536" s="17" t="s">
        <v>3669</v>
      </c>
      <c r="C536" s="17" t="s">
        <v>3670</v>
      </c>
      <c r="D536" s="17" t="s">
        <v>3671</v>
      </c>
      <c r="E536" s="17" t="s">
        <v>277</v>
      </c>
      <c r="F536" s="17" t="s">
        <v>3672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34" t="s">
        <v>6165</v>
      </c>
      <c r="N536" s="34"/>
      <c r="O536" s="34"/>
      <c r="P536" s="34"/>
      <c r="Q536" s="34"/>
      <c r="R536" s="34"/>
    </row>
    <row r="537" spans="1:18" x14ac:dyDescent="0.3">
      <c r="A537" s="17" t="s">
        <v>320</v>
      </c>
      <c r="B537" s="17" t="s">
        <v>2248</v>
      </c>
      <c r="C537" s="17" t="s">
        <v>3673</v>
      </c>
      <c r="D537" s="17" t="s">
        <v>1840</v>
      </c>
      <c r="E537" s="17" t="s">
        <v>322</v>
      </c>
      <c r="F537" s="17" t="s">
        <v>3674</v>
      </c>
      <c r="G537" s="18">
        <v>1</v>
      </c>
      <c r="H537" s="18">
        <v>1</v>
      </c>
      <c r="I537" s="19">
        <v>0</v>
      </c>
      <c r="J537" s="20">
        <v>0</v>
      </c>
      <c r="K537" s="21">
        <v>1</v>
      </c>
      <c r="L537" s="22">
        <v>0</v>
      </c>
      <c r="M537" s="34" t="s">
        <v>6163</v>
      </c>
      <c r="N537" s="34"/>
      <c r="O537" s="34"/>
      <c r="P537" s="34"/>
      <c r="Q537" s="34"/>
      <c r="R537" s="34"/>
    </row>
    <row r="538" spans="1:18" x14ac:dyDescent="0.3">
      <c r="A538" s="17" t="s">
        <v>1225</v>
      </c>
      <c r="B538" s="17" t="s">
        <v>3675</v>
      </c>
      <c r="C538" s="17" t="s">
        <v>3676</v>
      </c>
      <c r="D538" s="17" t="s">
        <v>3677</v>
      </c>
      <c r="E538" s="17" t="s">
        <v>1026</v>
      </c>
      <c r="F538" s="17" t="s">
        <v>3678</v>
      </c>
      <c r="G538" s="18">
        <v>1</v>
      </c>
      <c r="H538" s="18">
        <v>10</v>
      </c>
      <c r="I538" s="19">
        <v>0</v>
      </c>
      <c r="J538" s="20">
        <v>0</v>
      </c>
      <c r="K538" s="21">
        <v>1</v>
      </c>
      <c r="L538" s="22">
        <v>0</v>
      </c>
      <c r="M538" s="34" t="s">
        <v>6163</v>
      </c>
      <c r="N538" s="34"/>
      <c r="O538" s="34"/>
      <c r="P538" s="34"/>
      <c r="Q538" s="34"/>
      <c r="R538" s="34"/>
    </row>
    <row r="539" spans="1:18" x14ac:dyDescent="0.3">
      <c r="A539" s="17" t="s">
        <v>513</v>
      </c>
      <c r="B539" s="17" t="s">
        <v>514</v>
      </c>
      <c r="C539" s="17" t="s">
        <v>3679</v>
      </c>
      <c r="D539" s="17" t="s">
        <v>2213</v>
      </c>
      <c r="E539" s="17" t="s">
        <v>516</v>
      </c>
      <c r="F539" s="17" t="s">
        <v>3680</v>
      </c>
      <c r="G539" s="18">
        <v>1</v>
      </c>
      <c r="H539" s="18">
        <v>4</v>
      </c>
      <c r="I539" s="19">
        <v>0</v>
      </c>
      <c r="J539" s="20">
        <v>0</v>
      </c>
      <c r="K539" s="21">
        <v>1</v>
      </c>
      <c r="L539" s="22">
        <v>0</v>
      </c>
      <c r="M539" s="34" t="s">
        <v>6163</v>
      </c>
      <c r="N539" s="34"/>
      <c r="O539" s="34"/>
      <c r="P539" s="34"/>
      <c r="Q539" s="34"/>
      <c r="R539" s="34"/>
    </row>
    <row r="540" spans="1:18" x14ac:dyDescent="0.3">
      <c r="A540" s="17" t="s">
        <v>745</v>
      </c>
      <c r="B540" s="17" t="s">
        <v>3681</v>
      </c>
      <c r="C540" s="17" t="s">
        <v>3682</v>
      </c>
      <c r="D540" s="17" t="s">
        <v>1917</v>
      </c>
      <c r="E540" s="17" t="s">
        <v>747</v>
      </c>
      <c r="F540" s="17" t="s">
        <v>3683</v>
      </c>
      <c r="G540" s="18">
        <v>1</v>
      </c>
      <c r="H540" s="18">
        <v>1</v>
      </c>
      <c r="I540" s="19">
        <v>0</v>
      </c>
      <c r="J540" s="20">
        <v>0</v>
      </c>
      <c r="K540" s="21">
        <v>1</v>
      </c>
      <c r="L540" s="22">
        <v>0</v>
      </c>
      <c r="M540" s="34" t="s">
        <v>6163</v>
      </c>
      <c r="N540" s="34"/>
      <c r="O540" s="34"/>
      <c r="P540" s="34"/>
      <c r="Q540" s="34"/>
      <c r="R540" s="34"/>
    </row>
    <row r="541" spans="1:18" x14ac:dyDescent="0.3">
      <c r="A541" s="17" t="s">
        <v>3684</v>
      </c>
      <c r="B541" s="17" t="s">
        <v>2817</v>
      </c>
      <c r="C541" s="17" t="s">
        <v>3685</v>
      </c>
      <c r="D541" s="17" t="s">
        <v>3686</v>
      </c>
      <c r="E541" s="17" t="s">
        <v>2819</v>
      </c>
      <c r="F541" s="17" t="s">
        <v>3687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34" t="s">
        <v>6165</v>
      </c>
      <c r="N541" s="34"/>
      <c r="O541" s="34"/>
      <c r="P541" s="34"/>
      <c r="Q541" s="34"/>
      <c r="R541" s="34"/>
    </row>
    <row r="542" spans="1:18" x14ac:dyDescent="0.3">
      <c r="A542" s="17" t="s">
        <v>3688</v>
      </c>
      <c r="B542" s="17" t="s">
        <v>3689</v>
      </c>
      <c r="C542" s="17" t="s">
        <v>2164</v>
      </c>
      <c r="D542" s="17" t="s">
        <v>2165</v>
      </c>
      <c r="E542" s="17" t="s">
        <v>740</v>
      </c>
      <c r="F542" s="17" t="s">
        <v>3690</v>
      </c>
      <c r="G542" s="18">
        <v>1</v>
      </c>
      <c r="H542" s="18">
        <v>5</v>
      </c>
      <c r="I542" s="19">
        <v>0</v>
      </c>
      <c r="J542" s="20">
        <v>1</v>
      </c>
      <c r="K542" s="21">
        <v>0</v>
      </c>
      <c r="L542" s="22">
        <v>0</v>
      </c>
      <c r="M542" s="34" t="s">
        <v>6162</v>
      </c>
      <c r="N542" s="34"/>
      <c r="O542" s="34"/>
      <c r="P542" s="34"/>
      <c r="Q542" s="34"/>
      <c r="R542" s="34"/>
    </row>
    <row r="543" spans="1:18" x14ac:dyDescent="0.3">
      <c r="A543" s="17" t="s">
        <v>1171</v>
      </c>
      <c r="B543" s="17" t="s">
        <v>3691</v>
      </c>
      <c r="C543" s="17" t="s">
        <v>3692</v>
      </c>
      <c r="D543" s="17" t="s">
        <v>2078</v>
      </c>
      <c r="E543" s="17" t="s">
        <v>433</v>
      </c>
      <c r="F543" s="17" t="s">
        <v>3693</v>
      </c>
      <c r="G543" s="18">
        <v>1</v>
      </c>
      <c r="H543" s="18">
        <v>1</v>
      </c>
      <c r="I543" s="19">
        <v>0</v>
      </c>
      <c r="J543" s="20">
        <v>0</v>
      </c>
      <c r="K543" s="21">
        <v>1</v>
      </c>
      <c r="L543" s="22">
        <v>0</v>
      </c>
      <c r="M543" s="34" t="s">
        <v>6163</v>
      </c>
      <c r="N543" s="34"/>
      <c r="O543" s="34"/>
      <c r="P543" s="34"/>
      <c r="Q543" s="34"/>
      <c r="R543" s="34"/>
    </row>
    <row r="544" spans="1:18" x14ac:dyDescent="0.3">
      <c r="A544" s="17" t="s">
        <v>3694</v>
      </c>
      <c r="B544" s="17" t="s">
        <v>3695</v>
      </c>
      <c r="C544" s="17" t="s">
        <v>3696</v>
      </c>
      <c r="D544" s="17" t="s">
        <v>1840</v>
      </c>
      <c r="E544" s="17" t="s">
        <v>322</v>
      </c>
      <c r="F544" s="17" t="s">
        <v>3697</v>
      </c>
      <c r="G544" s="18">
        <v>1</v>
      </c>
      <c r="H544" s="18">
        <v>3</v>
      </c>
      <c r="I544" s="19">
        <v>0</v>
      </c>
      <c r="J544" s="20">
        <v>1</v>
      </c>
      <c r="K544" s="21">
        <v>0</v>
      </c>
      <c r="L544" s="22">
        <v>0</v>
      </c>
      <c r="M544" s="34" t="s">
        <v>6165</v>
      </c>
      <c r="N544" s="34"/>
      <c r="O544" s="34"/>
      <c r="P544" s="34"/>
      <c r="Q544" s="34"/>
      <c r="R544" s="34"/>
    </row>
    <row r="545" spans="1:18" x14ac:dyDescent="0.3">
      <c r="A545" s="17" t="s">
        <v>3698</v>
      </c>
      <c r="B545" s="17" t="s">
        <v>3699</v>
      </c>
      <c r="C545" s="17" t="s">
        <v>3700</v>
      </c>
      <c r="D545" s="17" t="s">
        <v>3701</v>
      </c>
      <c r="E545" s="17" t="s">
        <v>322</v>
      </c>
      <c r="F545" s="17" t="s">
        <v>3702</v>
      </c>
      <c r="G545" s="18">
        <v>1</v>
      </c>
      <c r="H545" s="18">
        <v>1</v>
      </c>
      <c r="I545" s="19">
        <v>1</v>
      </c>
      <c r="J545" s="20">
        <v>0</v>
      </c>
      <c r="K545" s="21">
        <v>0</v>
      </c>
      <c r="L545" s="22">
        <v>0</v>
      </c>
      <c r="M545" s="34" t="s">
        <v>6162</v>
      </c>
      <c r="N545" s="34"/>
      <c r="O545" s="34"/>
      <c r="P545" s="34"/>
      <c r="Q545" s="34"/>
      <c r="R545" s="34"/>
    </row>
    <row r="546" spans="1:18" x14ac:dyDescent="0.3">
      <c r="A546" s="17" t="s">
        <v>3703</v>
      </c>
      <c r="B546" s="17" t="s">
        <v>3704</v>
      </c>
      <c r="C546" s="17" t="s">
        <v>3705</v>
      </c>
      <c r="D546" s="17" t="s">
        <v>1917</v>
      </c>
      <c r="E546" s="17" t="s">
        <v>467</v>
      </c>
      <c r="F546" s="17" t="s">
        <v>3706</v>
      </c>
      <c r="G546" s="18">
        <v>1</v>
      </c>
      <c r="H546" s="18">
        <v>64</v>
      </c>
      <c r="I546" s="19">
        <v>0</v>
      </c>
      <c r="J546" s="20">
        <v>1</v>
      </c>
      <c r="K546" s="21">
        <v>0</v>
      </c>
      <c r="L546" s="22">
        <v>0</v>
      </c>
      <c r="M546" s="34" t="s">
        <v>6162</v>
      </c>
      <c r="N546" s="34"/>
      <c r="O546" s="34"/>
      <c r="P546" s="34"/>
      <c r="Q546" s="34"/>
      <c r="R546" s="34"/>
    </row>
    <row r="547" spans="1:18" x14ac:dyDescent="0.3">
      <c r="A547" s="17" t="s">
        <v>1311</v>
      </c>
      <c r="B547" s="17" t="s">
        <v>3707</v>
      </c>
      <c r="C547" s="17" t="s">
        <v>1894</v>
      </c>
      <c r="D547" s="17" t="s">
        <v>2304</v>
      </c>
      <c r="E547" s="17" t="s">
        <v>264</v>
      </c>
      <c r="F547" s="17" t="s">
        <v>3708</v>
      </c>
      <c r="G547" s="18">
        <v>1</v>
      </c>
      <c r="H547" s="18">
        <v>1</v>
      </c>
      <c r="I547" s="19">
        <v>0</v>
      </c>
      <c r="J547" s="20">
        <v>0</v>
      </c>
      <c r="K547" s="21">
        <v>0</v>
      </c>
      <c r="L547" s="22">
        <v>1</v>
      </c>
      <c r="M547" s="34" t="s">
        <v>6163</v>
      </c>
      <c r="N547" s="34"/>
      <c r="O547" s="34"/>
      <c r="P547" s="34"/>
      <c r="Q547" s="34"/>
      <c r="R547" s="34"/>
    </row>
    <row r="548" spans="1:18" x14ac:dyDescent="0.3">
      <c r="A548" s="17" t="s">
        <v>3709</v>
      </c>
      <c r="B548" s="17" t="s">
        <v>3710</v>
      </c>
      <c r="C548" s="17" t="s">
        <v>3711</v>
      </c>
      <c r="D548" s="17" t="s">
        <v>2396</v>
      </c>
      <c r="E548" s="17" t="s">
        <v>277</v>
      </c>
      <c r="F548" s="17" t="s">
        <v>3712</v>
      </c>
      <c r="G548" s="18">
        <v>1</v>
      </c>
      <c r="H548" s="18">
        <v>2</v>
      </c>
      <c r="I548" s="19">
        <v>0</v>
      </c>
      <c r="J548" s="20">
        <v>1</v>
      </c>
      <c r="K548" s="21">
        <v>0</v>
      </c>
      <c r="L548" s="22">
        <v>0</v>
      </c>
      <c r="M548" s="34" t="s">
        <v>6165</v>
      </c>
      <c r="N548" s="34"/>
      <c r="O548" s="34"/>
      <c r="P548" s="34"/>
      <c r="Q548" s="34"/>
      <c r="R548" s="34"/>
    </row>
    <row r="549" spans="1:18" x14ac:dyDescent="0.3">
      <c r="A549" s="17" t="s">
        <v>1575</v>
      </c>
      <c r="B549" s="17" t="s">
        <v>3713</v>
      </c>
      <c r="C549" s="17" t="s">
        <v>3714</v>
      </c>
      <c r="D549" s="17" t="s">
        <v>2146</v>
      </c>
      <c r="E549" s="17" t="s">
        <v>340</v>
      </c>
      <c r="F549" s="17" t="s">
        <v>3715</v>
      </c>
      <c r="G549" s="18">
        <v>1</v>
      </c>
      <c r="H549" s="18">
        <v>1</v>
      </c>
      <c r="I549" s="19">
        <v>0</v>
      </c>
      <c r="J549" s="20">
        <v>0</v>
      </c>
      <c r="K549" s="21">
        <v>0</v>
      </c>
      <c r="L549" s="22">
        <v>1</v>
      </c>
      <c r="M549" s="34" t="s">
        <v>6163</v>
      </c>
      <c r="N549" s="34"/>
      <c r="O549" s="34"/>
      <c r="P549" s="34"/>
      <c r="Q549" s="34"/>
      <c r="R549" s="34"/>
    </row>
    <row r="550" spans="1:18" x14ac:dyDescent="0.3">
      <c r="A550" s="17" t="s">
        <v>1783</v>
      </c>
      <c r="B550" s="17" t="s">
        <v>3716</v>
      </c>
      <c r="C550" s="17" t="s">
        <v>1894</v>
      </c>
      <c r="D550" s="17" t="s">
        <v>3717</v>
      </c>
      <c r="E550" s="17" t="s">
        <v>1318</v>
      </c>
      <c r="F550" s="17" t="s">
        <v>3718</v>
      </c>
      <c r="G550" s="18">
        <v>1</v>
      </c>
      <c r="H550" s="18">
        <v>1</v>
      </c>
      <c r="I550" s="19">
        <v>0</v>
      </c>
      <c r="J550" s="20">
        <v>0</v>
      </c>
      <c r="K550" s="21">
        <v>0</v>
      </c>
      <c r="L550" s="22">
        <v>1</v>
      </c>
      <c r="M550" s="34" t="s">
        <v>6161</v>
      </c>
      <c r="N550" s="34"/>
      <c r="O550" s="34"/>
      <c r="P550" s="34"/>
      <c r="Q550" s="34"/>
      <c r="R550" s="34"/>
    </row>
    <row r="551" spans="1:18" x14ac:dyDescent="0.3">
      <c r="A551" s="17" t="s">
        <v>1453</v>
      </c>
      <c r="B551" s="17" t="s">
        <v>3719</v>
      </c>
      <c r="C551" s="17" t="s">
        <v>2921</v>
      </c>
      <c r="D551" s="17" t="s">
        <v>1917</v>
      </c>
      <c r="E551" s="17" t="s">
        <v>1443</v>
      </c>
      <c r="F551" s="17" t="s">
        <v>3720</v>
      </c>
      <c r="G551" s="18">
        <v>1</v>
      </c>
      <c r="H551" s="18">
        <v>4</v>
      </c>
      <c r="I551" s="19">
        <v>0</v>
      </c>
      <c r="J551" s="20">
        <v>0</v>
      </c>
      <c r="K551" s="21">
        <v>0</v>
      </c>
      <c r="L551" s="22">
        <v>1</v>
      </c>
      <c r="M551" s="34" t="s">
        <v>6163</v>
      </c>
      <c r="N551" s="34"/>
      <c r="O551" s="34"/>
      <c r="P551" s="34"/>
      <c r="Q551" s="34"/>
      <c r="R551" s="34"/>
    </row>
    <row r="552" spans="1:18" x14ac:dyDescent="0.3">
      <c r="A552" s="17" t="s">
        <v>3721</v>
      </c>
      <c r="B552" s="17" t="s">
        <v>3022</v>
      </c>
      <c r="C552" s="17" t="s">
        <v>1945</v>
      </c>
      <c r="D552" s="17" t="s">
        <v>3023</v>
      </c>
      <c r="E552" s="17" t="s">
        <v>3024</v>
      </c>
      <c r="F552" s="17" t="s">
        <v>3722</v>
      </c>
      <c r="G552" s="18">
        <v>1</v>
      </c>
      <c r="H552" s="18">
        <v>10</v>
      </c>
      <c r="I552" s="19">
        <v>0</v>
      </c>
      <c r="J552" s="20">
        <v>1</v>
      </c>
      <c r="K552" s="21">
        <v>0</v>
      </c>
      <c r="L552" s="22">
        <v>0</v>
      </c>
      <c r="M552" s="34" t="s">
        <v>6166</v>
      </c>
      <c r="N552" s="34"/>
      <c r="O552" s="34"/>
      <c r="P552" s="34"/>
      <c r="Q552" s="34"/>
      <c r="R552" s="34"/>
    </row>
    <row r="553" spans="1:18" x14ac:dyDescent="0.3">
      <c r="A553" s="17" t="s">
        <v>3723</v>
      </c>
      <c r="B553" s="17" t="s">
        <v>2757</v>
      </c>
      <c r="C553" s="17" t="s">
        <v>3724</v>
      </c>
      <c r="D553" s="17" t="s">
        <v>2759</v>
      </c>
      <c r="E553" s="17" t="s">
        <v>322</v>
      </c>
      <c r="F553" s="17" t="s">
        <v>3725</v>
      </c>
      <c r="G553" s="18">
        <v>1</v>
      </c>
      <c r="H553" s="18">
        <v>2</v>
      </c>
      <c r="I553" s="19">
        <v>0</v>
      </c>
      <c r="J553" s="20">
        <v>1</v>
      </c>
      <c r="K553" s="21">
        <v>0</v>
      </c>
      <c r="L553" s="22">
        <v>0</v>
      </c>
      <c r="M553" s="34" t="s">
        <v>6165</v>
      </c>
      <c r="N553" s="34"/>
      <c r="O553" s="34"/>
      <c r="P553" s="34"/>
      <c r="Q553" s="34"/>
      <c r="R553" s="34"/>
    </row>
    <row r="554" spans="1:18" x14ac:dyDescent="0.3">
      <c r="A554" s="17" t="s">
        <v>1444</v>
      </c>
      <c r="B554" s="17" t="s">
        <v>3376</v>
      </c>
      <c r="C554" s="17" t="s">
        <v>3726</v>
      </c>
      <c r="D554" s="17" t="s">
        <v>1917</v>
      </c>
      <c r="E554" s="17" t="s">
        <v>1443</v>
      </c>
      <c r="F554" s="17" t="s">
        <v>3727</v>
      </c>
      <c r="G554" s="18">
        <v>1</v>
      </c>
      <c r="H554" s="18">
        <v>4</v>
      </c>
      <c r="I554" s="19">
        <v>0</v>
      </c>
      <c r="J554" s="20">
        <v>0</v>
      </c>
      <c r="K554" s="21">
        <v>0</v>
      </c>
      <c r="L554" s="22">
        <v>1</v>
      </c>
      <c r="M554" s="34" t="s">
        <v>6163</v>
      </c>
      <c r="N554" s="34"/>
      <c r="O554" s="34"/>
      <c r="P554" s="34"/>
      <c r="Q554" s="34"/>
      <c r="R554" s="34"/>
    </row>
    <row r="555" spans="1:18" x14ac:dyDescent="0.3">
      <c r="A555" s="17" t="s">
        <v>3728</v>
      </c>
      <c r="B555" s="17" t="s">
        <v>3729</v>
      </c>
      <c r="C555" s="17" t="s">
        <v>3730</v>
      </c>
      <c r="D555" s="17" t="s">
        <v>2304</v>
      </c>
      <c r="E555" s="17" t="s">
        <v>475</v>
      </c>
      <c r="F555" s="17" t="s">
        <v>3731</v>
      </c>
      <c r="G555" s="18">
        <v>1</v>
      </c>
      <c r="H555" s="18">
        <v>2</v>
      </c>
      <c r="I555" s="19">
        <v>0</v>
      </c>
      <c r="J555" s="20">
        <v>1</v>
      </c>
      <c r="K555" s="21">
        <v>0</v>
      </c>
      <c r="L555" s="22">
        <v>0</v>
      </c>
      <c r="M555" s="34" t="s">
        <v>6165</v>
      </c>
      <c r="N555" s="34"/>
      <c r="O555" s="34"/>
      <c r="P555" s="34"/>
      <c r="Q555" s="34"/>
      <c r="R555" s="34"/>
    </row>
    <row r="556" spans="1:18" x14ac:dyDescent="0.3">
      <c r="A556" s="17" t="s">
        <v>3732</v>
      </c>
      <c r="B556" s="17" t="s">
        <v>3733</v>
      </c>
      <c r="C556" s="17" t="s">
        <v>3143</v>
      </c>
      <c r="D556" s="17" t="s">
        <v>1917</v>
      </c>
      <c r="E556" s="17" t="s">
        <v>3734</v>
      </c>
      <c r="F556" s="17" t="s">
        <v>3735</v>
      </c>
      <c r="G556" s="18">
        <v>1</v>
      </c>
      <c r="H556" s="18">
        <v>50</v>
      </c>
      <c r="I556" s="19">
        <v>0</v>
      </c>
      <c r="J556" s="20">
        <v>1</v>
      </c>
      <c r="K556" s="21">
        <v>0</v>
      </c>
      <c r="L556" s="22">
        <v>0</v>
      </c>
      <c r="M556" s="34" t="s">
        <v>6162</v>
      </c>
      <c r="N556" s="34"/>
      <c r="O556" s="34"/>
      <c r="P556" s="34"/>
      <c r="Q556" s="34"/>
      <c r="R556" s="34"/>
    </row>
    <row r="557" spans="1:18" x14ac:dyDescent="0.3">
      <c r="A557" s="17" t="s">
        <v>3736</v>
      </c>
      <c r="B557" s="17" t="s">
        <v>3737</v>
      </c>
      <c r="C557" s="17" t="s">
        <v>3738</v>
      </c>
      <c r="D557" s="17" t="s">
        <v>1917</v>
      </c>
      <c r="E557" s="17" t="s">
        <v>1084</v>
      </c>
      <c r="F557" s="17" t="s">
        <v>3739</v>
      </c>
      <c r="G557" s="18">
        <v>1</v>
      </c>
      <c r="H557" s="18">
        <v>8</v>
      </c>
      <c r="I557" s="19">
        <v>0</v>
      </c>
      <c r="J557" s="20">
        <v>1</v>
      </c>
      <c r="K557" s="21">
        <v>0</v>
      </c>
      <c r="L557" s="22">
        <v>0</v>
      </c>
      <c r="M557" s="34" t="s">
        <v>6162</v>
      </c>
      <c r="N557" s="34"/>
      <c r="O557" s="34"/>
      <c r="P557" s="34"/>
      <c r="Q557" s="34"/>
      <c r="R557" s="34"/>
    </row>
    <row r="558" spans="1:18" x14ac:dyDescent="0.3">
      <c r="A558" s="17" t="s">
        <v>1153</v>
      </c>
      <c r="B558" s="17" t="s">
        <v>3740</v>
      </c>
      <c r="C558" s="17" t="s">
        <v>1920</v>
      </c>
      <c r="D558" s="17" t="s">
        <v>1917</v>
      </c>
      <c r="E558" s="17" t="s">
        <v>1155</v>
      </c>
      <c r="F558" s="17" t="s">
        <v>3741</v>
      </c>
      <c r="G558" s="18">
        <v>1</v>
      </c>
      <c r="H558" s="18">
        <v>2</v>
      </c>
      <c r="I558" s="19">
        <v>0</v>
      </c>
      <c r="J558" s="20">
        <v>0</v>
      </c>
      <c r="K558" s="21">
        <v>1</v>
      </c>
      <c r="L558" s="22">
        <v>0</v>
      </c>
      <c r="M558" s="34" t="s">
        <v>6163</v>
      </c>
      <c r="N558" s="34"/>
      <c r="O558" s="34"/>
      <c r="P558" s="34"/>
      <c r="Q558" s="34"/>
      <c r="R558" s="34"/>
    </row>
    <row r="559" spans="1:18" x14ac:dyDescent="0.3">
      <c r="A559" s="17" t="s">
        <v>3742</v>
      </c>
      <c r="B559" s="17" t="s">
        <v>3743</v>
      </c>
      <c r="C559" s="17" t="s">
        <v>3744</v>
      </c>
      <c r="D559" s="17" t="s">
        <v>2175</v>
      </c>
      <c r="E559" s="17" t="s">
        <v>411</v>
      </c>
      <c r="F559" s="17" t="s">
        <v>3745</v>
      </c>
      <c r="G559" s="18">
        <v>1</v>
      </c>
      <c r="H559" s="18">
        <v>100</v>
      </c>
      <c r="I559" s="19">
        <v>0</v>
      </c>
      <c r="J559" s="20">
        <v>1</v>
      </c>
      <c r="K559" s="21">
        <v>0</v>
      </c>
      <c r="L559" s="22">
        <v>0</v>
      </c>
      <c r="M559" s="34" t="s">
        <v>6165</v>
      </c>
      <c r="N559" s="34"/>
      <c r="O559" s="34"/>
      <c r="P559" s="34"/>
      <c r="Q559" s="34"/>
      <c r="R559" s="34"/>
    </row>
    <row r="560" spans="1:18" x14ac:dyDescent="0.3">
      <c r="A560" s="17" t="s">
        <v>996</v>
      </c>
      <c r="B560" s="17" t="s">
        <v>3746</v>
      </c>
      <c r="C560" s="17" t="s">
        <v>3747</v>
      </c>
      <c r="D560" s="17" t="s">
        <v>1917</v>
      </c>
      <c r="E560" s="17" t="s">
        <v>322</v>
      </c>
      <c r="F560" s="17" t="s">
        <v>3748</v>
      </c>
      <c r="G560" s="18">
        <v>1</v>
      </c>
      <c r="H560" s="18">
        <v>1</v>
      </c>
      <c r="I560" s="19">
        <v>0</v>
      </c>
      <c r="J560" s="20">
        <v>0</v>
      </c>
      <c r="K560" s="21">
        <v>1</v>
      </c>
      <c r="L560" s="22">
        <v>0</v>
      </c>
      <c r="M560" s="34" t="s">
        <v>6163</v>
      </c>
      <c r="N560" s="34"/>
      <c r="O560" s="34"/>
      <c r="P560" s="34"/>
      <c r="Q560" s="34"/>
      <c r="R560" s="34"/>
    </row>
    <row r="561" spans="1:18" x14ac:dyDescent="0.3">
      <c r="A561" s="17" t="s">
        <v>3749</v>
      </c>
      <c r="B561" s="17" t="s">
        <v>3750</v>
      </c>
      <c r="C561" s="17" t="s">
        <v>3751</v>
      </c>
      <c r="D561" s="17" t="s">
        <v>1917</v>
      </c>
      <c r="E561" s="17" t="s">
        <v>3752</v>
      </c>
      <c r="F561" s="17" t="s">
        <v>3753</v>
      </c>
      <c r="G561" s="18">
        <v>1</v>
      </c>
      <c r="H561" s="18">
        <v>12</v>
      </c>
      <c r="I561" s="19">
        <v>0</v>
      </c>
      <c r="J561" s="20">
        <v>1</v>
      </c>
      <c r="K561" s="21">
        <v>0</v>
      </c>
      <c r="L561" s="22">
        <v>0</v>
      </c>
      <c r="M561" s="34" t="s">
        <v>6165</v>
      </c>
      <c r="N561" s="34"/>
      <c r="O561" s="34"/>
      <c r="P561" s="34"/>
      <c r="Q561" s="34"/>
      <c r="R561" s="34"/>
    </row>
    <row r="562" spans="1:18" x14ac:dyDescent="0.3">
      <c r="A562" s="17" t="s">
        <v>3754</v>
      </c>
      <c r="B562" s="17" t="s">
        <v>3755</v>
      </c>
      <c r="C562" s="17" t="s">
        <v>1894</v>
      </c>
      <c r="D562" s="17" t="s">
        <v>3051</v>
      </c>
      <c r="E562" s="17" t="s">
        <v>407</v>
      </c>
      <c r="F562" s="17" t="s">
        <v>3756</v>
      </c>
      <c r="G562" s="18">
        <v>1</v>
      </c>
      <c r="H562" s="18">
        <v>6</v>
      </c>
      <c r="I562" s="19">
        <v>0</v>
      </c>
      <c r="J562" s="20">
        <v>1</v>
      </c>
      <c r="K562" s="21">
        <v>0</v>
      </c>
      <c r="L562" s="22">
        <v>0</v>
      </c>
      <c r="M562" s="34" t="s">
        <v>6166</v>
      </c>
      <c r="N562" s="34"/>
      <c r="O562" s="34"/>
      <c r="P562" s="34"/>
      <c r="Q562" s="34"/>
      <c r="R562" s="34"/>
    </row>
    <row r="563" spans="1:18" x14ac:dyDescent="0.3">
      <c r="A563" s="17" t="s">
        <v>3757</v>
      </c>
      <c r="B563" s="17" t="s">
        <v>3758</v>
      </c>
      <c r="C563" s="17" t="s">
        <v>1894</v>
      </c>
      <c r="D563" s="17" t="s">
        <v>1840</v>
      </c>
      <c r="E563" s="17" t="s">
        <v>322</v>
      </c>
      <c r="F563" s="17" t="s">
        <v>3759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34" t="s">
        <v>6165</v>
      </c>
      <c r="N563" s="34"/>
      <c r="O563" s="34"/>
      <c r="P563" s="34"/>
      <c r="Q563" s="34"/>
      <c r="R563" s="34"/>
    </row>
    <row r="564" spans="1:18" x14ac:dyDescent="0.3">
      <c r="A564" s="17" t="s">
        <v>3760</v>
      </c>
      <c r="B564" s="17" t="s">
        <v>3761</v>
      </c>
      <c r="C564" s="17" t="s">
        <v>3762</v>
      </c>
      <c r="D564" s="17" t="s">
        <v>2051</v>
      </c>
      <c r="E564" s="17" t="s">
        <v>885</v>
      </c>
      <c r="F564" s="17" t="s">
        <v>3763</v>
      </c>
      <c r="G564" s="18">
        <v>1</v>
      </c>
      <c r="H564" s="18">
        <v>10</v>
      </c>
      <c r="I564" s="19">
        <v>0</v>
      </c>
      <c r="J564" s="20">
        <v>1</v>
      </c>
      <c r="K564" s="21">
        <v>0</v>
      </c>
      <c r="L564" s="22">
        <v>0</v>
      </c>
      <c r="M564" s="34" t="s">
        <v>6162</v>
      </c>
      <c r="N564" s="34"/>
      <c r="O564" s="34"/>
      <c r="P564" s="34"/>
      <c r="Q564" s="34"/>
      <c r="R564" s="34"/>
    </row>
    <row r="565" spans="1:18" x14ac:dyDescent="0.3">
      <c r="A565" s="17" t="s">
        <v>3764</v>
      </c>
      <c r="B565" s="17" t="s">
        <v>3765</v>
      </c>
      <c r="C565" s="17" t="s">
        <v>1942</v>
      </c>
      <c r="D565" s="17" t="s">
        <v>1845</v>
      </c>
      <c r="E565" s="17" t="s">
        <v>411</v>
      </c>
      <c r="F565" s="17" t="s">
        <v>3766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34" t="s">
        <v>6165</v>
      </c>
      <c r="N565" s="34"/>
      <c r="O565" s="34"/>
      <c r="P565" s="34"/>
      <c r="Q565" s="34"/>
      <c r="R565" s="34"/>
    </row>
    <row r="566" spans="1:18" x14ac:dyDescent="0.3">
      <c r="A566" s="17" t="s">
        <v>3767</v>
      </c>
      <c r="B566" s="17" t="s">
        <v>3768</v>
      </c>
      <c r="C566" s="17" t="s">
        <v>3769</v>
      </c>
      <c r="D566" s="17" t="s">
        <v>1917</v>
      </c>
      <c r="E566" s="17" t="s">
        <v>322</v>
      </c>
      <c r="F566" s="17" t="s">
        <v>3770</v>
      </c>
      <c r="G566" s="18">
        <v>1</v>
      </c>
      <c r="H566" s="18">
        <v>10</v>
      </c>
      <c r="I566" s="19">
        <v>0</v>
      </c>
      <c r="J566" s="20">
        <v>1</v>
      </c>
      <c r="K566" s="21">
        <v>0</v>
      </c>
      <c r="L566" s="22">
        <v>0</v>
      </c>
      <c r="M566" s="34" t="s">
        <v>6164</v>
      </c>
      <c r="N566" s="34"/>
      <c r="O566" s="34"/>
      <c r="P566" s="34"/>
      <c r="Q566" s="34"/>
      <c r="R566" s="34"/>
    </row>
    <row r="567" spans="1:18" x14ac:dyDescent="0.3">
      <c r="A567" s="17" t="s">
        <v>1006</v>
      </c>
      <c r="B567" s="17" t="s">
        <v>3771</v>
      </c>
      <c r="C567" s="17" t="s">
        <v>1894</v>
      </c>
      <c r="D567" s="17" t="s">
        <v>1917</v>
      </c>
      <c r="E567" s="17" t="s">
        <v>340</v>
      </c>
      <c r="F567" s="17" t="s">
        <v>3772</v>
      </c>
      <c r="G567" s="18">
        <v>1</v>
      </c>
      <c r="H567" s="18">
        <v>2</v>
      </c>
      <c r="I567" s="19">
        <v>0</v>
      </c>
      <c r="J567" s="20">
        <v>0</v>
      </c>
      <c r="K567" s="21">
        <v>1</v>
      </c>
      <c r="L567" s="22">
        <v>0</v>
      </c>
      <c r="M567" s="34" t="s">
        <v>6163</v>
      </c>
      <c r="N567" s="34"/>
      <c r="O567" s="34"/>
      <c r="P567" s="34"/>
      <c r="Q567" s="34"/>
      <c r="R567" s="34"/>
    </row>
    <row r="568" spans="1:18" x14ac:dyDescent="0.3">
      <c r="A568" s="17" t="s">
        <v>991</v>
      </c>
      <c r="B568" s="17" t="s">
        <v>3773</v>
      </c>
      <c r="C568" s="17" t="s">
        <v>3151</v>
      </c>
      <c r="D568" s="17" t="s">
        <v>3051</v>
      </c>
      <c r="E568" s="17" t="s">
        <v>990</v>
      </c>
      <c r="F568" s="17" t="s">
        <v>3774</v>
      </c>
      <c r="G568" s="18">
        <v>1</v>
      </c>
      <c r="H568" s="18">
        <v>1</v>
      </c>
      <c r="I568" s="19">
        <v>0</v>
      </c>
      <c r="J568" s="20">
        <v>0</v>
      </c>
      <c r="K568" s="21">
        <v>1</v>
      </c>
      <c r="L568" s="22">
        <v>0</v>
      </c>
      <c r="M568" s="34" t="s">
        <v>6163</v>
      </c>
      <c r="N568" s="34"/>
      <c r="O568" s="34"/>
      <c r="P568" s="34"/>
      <c r="Q568" s="34"/>
      <c r="R568" s="34"/>
    </row>
    <row r="569" spans="1:18" x14ac:dyDescent="0.3">
      <c r="A569" s="17" t="s">
        <v>3775</v>
      </c>
      <c r="B569" s="17" t="s">
        <v>3776</v>
      </c>
      <c r="C569" s="17" t="s">
        <v>1920</v>
      </c>
      <c r="D569" s="17" t="s">
        <v>2051</v>
      </c>
      <c r="E569" s="17" t="s">
        <v>3777</v>
      </c>
      <c r="F569" s="17" t="s">
        <v>3775</v>
      </c>
      <c r="G569" s="18">
        <v>1</v>
      </c>
      <c r="H569" s="18">
        <v>10</v>
      </c>
      <c r="I569" s="19">
        <v>0</v>
      </c>
      <c r="J569" s="20">
        <v>1</v>
      </c>
      <c r="K569" s="21">
        <v>0</v>
      </c>
      <c r="L569" s="22">
        <v>0</v>
      </c>
      <c r="M569" s="34" t="s">
        <v>6162</v>
      </c>
      <c r="N569" s="34"/>
      <c r="O569" s="34"/>
      <c r="P569" s="34"/>
      <c r="Q569" s="34"/>
      <c r="R569" s="34"/>
    </row>
    <row r="570" spans="1:18" x14ac:dyDescent="0.3">
      <c r="A570" s="17" t="s">
        <v>1723</v>
      </c>
      <c r="B570" s="17" t="s">
        <v>3778</v>
      </c>
      <c r="C570" s="17" t="s">
        <v>1894</v>
      </c>
      <c r="D570" s="17" t="s">
        <v>2039</v>
      </c>
      <c r="E570" s="17" t="s">
        <v>1725</v>
      </c>
      <c r="F570" s="17" t="s">
        <v>3779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34" t="s">
        <v>6163</v>
      </c>
      <c r="N570" s="34"/>
      <c r="O570" s="34"/>
      <c r="P570" s="34"/>
      <c r="Q570" s="34"/>
      <c r="R570" s="34"/>
    </row>
    <row r="571" spans="1:18" x14ac:dyDescent="0.3">
      <c r="A571" s="17" t="s">
        <v>3780</v>
      </c>
      <c r="B571" s="17" t="s">
        <v>3781</v>
      </c>
      <c r="C571" s="17" t="s">
        <v>3782</v>
      </c>
      <c r="D571" s="17" t="s">
        <v>2051</v>
      </c>
      <c r="E571" s="17" t="s">
        <v>963</v>
      </c>
      <c r="F571" s="17" t="s">
        <v>3783</v>
      </c>
      <c r="G571" s="18">
        <v>1</v>
      </c>
      <c r="H571" s="18">
        <v>4</v>
      </c>
      <c r="I571" s="19">
        <v>0</v>
      </c>
      <c r="J571" s="20">
        <v>1</v>
      </c>
      <c r="K571" s="21">
        <v>0</v>
      </c>
      <c r="L571" s="22">
        <v>0</v>
      </c>
      <c r="M571" s="34" t="s">
        <v>6162</v>
      </c>
      <c r="N571" s="34"/>
      <c r="O571" s="34"/>
      <c r="P571" s="34"/>
      <c r="Q571" s="34"/>
      <c r="R571" s="34"/>
    </row>
    <row r="572" spans="1:18" x14ac:dyDescent="0.3">
      <c r="A572" s="17" t="s">
        <v>858</v>
      </c>
      <c r="B572" s="17" t="s">
        <v>3784</v>
      </c>
      <c r="C572" s="17" t="s">
        <v>3172</v>
      </c>
      <c r="D572" s="17" t="s">
        <v>2344</v>
      </c>
      <c r="E572" s="17" t="s">
        <v>340</v>
      </c>
      <c r="F572" s="17" t="s">
        <v>3785</v>
      </c>
      <c r="G572" s="18">
        <v>1</v>
      </c>
      <c r="H572" s="18">
        <v>1</v>
      </c>
      <c r="I572" s="19">
        <v>0</v>
      </c>
      <c r="J572" s="20">
        <v>0</v>
      </c>
      <c r="K572" s="21">
        <v>1</v>
      </c>
      <c r="L572" s="22">
        <v>0</v>
      </c>
      <c r="M572" s="34" t="s">
        <v>6163</v>
      </c>
      <c r="N572" s="34"/>
      <c r="O572" s="34"/>
      <c r="P572" s="34"/>
      <c r="Q572" s="34"/>
      <c r="R572" s="34"/>
    </row>
    <row r="573" spans="1:18" x14ac:dyDescent="0.3">
      <c r="A573" s="17" t="s">
        <v>957</v>
      </c>
      <c r="B573" s="17" t="s">
        <v>3786</v>
      </c>
      <c r="C573" s="17" t="s">
        <v>3787</v>
      </c>
      <c r="D573" s="17" t="s">
        <v>3788</v>
      </c>
      <c r="E573" s="17" t="s">
        <v>959</v>
      </c>
      <c r="F573" s="17" t="s">
        <v>3789</v>
      </c>
      <c r="G573" s="18">
        <v>1</v>
      </c>
      <c r="H573" s="18">
        <v>3</v>
      </c>
      <c r="I573" s="19">
        <v>0</v>
      </c>
      <c r="J573" s="20">
        <v>0</v>
      </c>
      <c r="K573" s="21">
        <v>1</v>
      </c>
      <c r="L573" s="22">
        <v>0</v>
      </c>
      <c r="M573" s="34" t="s">
        <v>6163</v>
      </c>
      <c r="N573" s="34"/>
      <c r="O573" s="34"/>
      <c r="P573" s="34"/>
      <c r="Q573" s="34"/>
      <c r="R573" s="34"/>
    </row>
    <row r="574" spans="1:18" x14ac:dyDescent="0.3">
      <c r="A574" s="17" t="s">
        <v>3790</v>
      </c>
      <c r="B574" s="17" t="s">
        <v>3791</v>
      </c>
      <c r="C574" s="17" t="s">
        <v>1920</v>
      </c>
      <c r="D574" s="17" t="s">
        <v>1890</v>
      </c>
      <c r="E574" s="17" t="s">
        <v>322</v>
      </c>
      <c r="F574" s="17" t="s">
        <v>3792</v>
      </c>
      <c r="G574" s="18">
        <v>1</v>
      </c>
      <c r="H574" s="18">
        <v>2</v>
      </c>
      <c r="I574" s="19">
        <v>0</v>
      </c>
      <c r="J574" s="20">
        <v>1</v>
      </c>
      <c r="K574" s="21">
        <v>0</v>
      </c>
      <c r="L574" s="22">
        <v>0</v>
      </c>
      <c r="M574" s="34" t="s">
        <v>6162</v>
      </c>
      <c r="N574" s="34"/>
      <c r="O574" s="34"/>
      <c r="P574" s="34"/>
      <c r="Q574" s="34"/>
      <c r="R574" s="34"/>
    </row>
    <row r="575" spans="1:18" x14ac:dyDescent="0.3">
      <c r="A575" s="17" t="s">
        <v>3793</v>
      </c>
      <c r="B575" s="17" t="s">
        <v>3794</v>
      </c>
      <c r="C575" s="17" t="s">
        <v>3795</v>
      </c>
      <c r="D575" s="17" t="s">
        <v>3489</v>
      </c>
      <c r="E575" s="17" t="s">
        <v>1767</v>
      </c>
      <c r="F575" s="17" t="s">
        <v>3796</v>
      </c>
      <c r="G575" s="18">
        <v>1</v>
      </c>
      <c r="H575" s="18">
        <v>20</v>
      </c>
      <c r="I575" s="19">
        <v>0</v>
      </c>
      <c r="J575" s="20">
        <v>1</v>
      </c>
      <c r="K575" s="21">
        <v>0</v>
      </c>
      <c r="L575" s="22">
        <v>0</v>
      </c>
      <c r="M575" s="34" t="s">
        <v>6162</v>
      </c>
      <c r="N575" s="34"/>
      <c r="O575" s="34"/>
      <c r="P575" s="34"/>
      <c r="Q575" s="34"/>
      <c r="R575" s="34"/>
    </row>
    <row r="576" spans="1:18" x14ac:dyDescent="0.3">
      <c r="A576" s="17" t="s">
        <v>3797</v>
      </c>
      <c r="B576" s="17" t="s">
        <v>2607</v>
      </c>
      <c r="C576" s="17" t="s">
        <v>3798</v>
      </c>
      <c r="D576" s="17" t="s">
        <v>2122</v>
      </c>
      <c r="E576" s="17" t="s">
        <v>511</v>
      </c>
      <c r="F576" s="17" t="s">
        <v>3799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34" t="s">
        <v>6165</v>
      </c>
      <c r="N576" s="34"/>
      <c r="O576" s="34"/>
      <c r="P576" s="34"/>
      <c r="Q576" s="34"/>
      <c r="R576" s="34"/>
    </row>
    <row r="577" spans="1:18" x14ac:dyDescent="0.3">
      <c r="A577" s="17" t="s">
        <v>3800</v>
      </c>
      <c r="B577" s="17" t="s">
        <v>3801</v>
      </c>
      <c r="C577" s="17" t="s">
        <v>1894</v>
      </c>
      <c r="D577" s="17" t="s">
        <v>3802</v>
      </c>
      <c r="E577" s="17" t="s">
        <v>3803</v>
      </c>
      <c r="F577" s="17" t="s">
        <v>3804</v>
      </c>
      <c r="G577" s="18">
        <v>1</v>
      </c>
      <c r="H577" s="18">
        <v>4</v>
      </c>
      <c r="I577" s="19">
        <v>0</v>
      </c>
      <c r="J577" s="20">
        <v>1</v>
      </c>
      <c r="K577" s="21">
        <v>0</v>
      </c>
      <c r="L577" s="22">
        <v>0</v>
      </c>
      <c r="M577" s="34" t="s">
        <v>6165</v>
      </c>
      <c r="N577" s="34"/>
      <c r="O577" s="34"/>
      <c r="P577" s="34"/>
      <c r="Q577" s="34"/>
      <c r="R577" s="34"/>
    </row>
    <row r="578" spans="1:18" x14ac:dyDescent="0.3">
      <c r="A578" s="17" t="s">
        <v>3805</v>
      </c>
      <c r="B578" s="17" t="s">
        <v>3806</v>
      </c>
      <c r="C578" s="17" t="s">
        <v>1867</v>
      </c>
      <c r="D578" s="17" t="s">
        <v>1868</v>
      </c>
      <c r="E578" s="17" t="s">
        <v>411</v>
      </c>
      <c r="F578" s="17" t="s">
        <v>3807</v>
      </c>
      <c r="G578" s="18">
        <v>1</v>
      </c>
      <c r="H578" s="18">
        <v>2</v>
      </c>
      <c r="I578" s="19">
        <v>0</v>
      </c>
      <c r="J578" s="20">
        <v>1</v>
      </c>
      <c r="K578" s="21">
        <v>0</v>
      </c>
      <c r="L578" s="22">
        <v>0</v>
      </c>
      <c r="M578" s="34" t="s">
        <v>6162</v>
      </c>
      <c r="N578" s="34"/>
      <c r="O578" s="34"/>
      <c r="P578" s="34"/>
      <c r="Q578" s="34"/>
      <c r="R578" s="34"/>
    </row>
    <row r="579" spans="1:18" x14ac:dyDescent="0.3">
      <c r="A579" s="17" t="s">
        <v>3808</v>
      </c>
      <c r="B579" s="17" t="s">
        <v>3809</v>
      </c>
      <c r="C579" s="17" t="s">
        <v>3810</v>
      </c>
      <c r="D579" s="17" t="s">
        <v>1917</v>
      </c>
      <c r="E579" s="17" t="s">
        <v>3811</v>
      </c>
      <c r="F579" s="17" t="s">
        <v>3812</v>
      </c>
      <c r="G579" s="18">
        <v>1</v>
      </c>
      <c r="H579" s="18">
        <v>5</v>
      </c>
      <c r="I579" s="19">
        <v>0</v>
      </c>
      <c r="J579" s="20">
        <v>1</v>
      </c>
      <c r="K579" s="21">
        <v>0</v>
      </c>
      <c r="L579" s="22">
        <v>0</v>
      </c>
      <c r="M579" s="34" t="s">
        <v>6165</v>
      </c>
      <c r="N579" s="34"/>
      <c r="O579" s="34"/>
      <c r="P579" s="34"/>
      <c r="Q579" s="34"/>
      <c r="R579" s="34"/>
    </row>
    <row r="580" spans="1:18" x14ac:dyDescent="0.3">
      <c r="A580" s="17" t="s">
        <v>1000</v>
      </c>
      <c r="B580" s="17" t="s">
        <v>3813</v>
      </c>
      <c r="C580" s="17" t="s">
        <v>1952</v>
      </c>
      <c r="D580" s="17" t="s">
        <v>3051</v>
      </c>
      <c r="E580" s="17" t="s">
        <v>1002</v>
      </c>
      <c r="F580" s="17" t="s">
        <v>3814</v>
      </c>
      <c r="G580" s="18">
        <v>1</v>
      </c>
      <c r="H580" s="18">
        <v>1</v>
      </c>
      <c r="I580" s="19">
        <v>0</v>
      </c>
      <c r="J580" s="20">
        <v>0</v>
      </c>
      <c r="K580" s="21">
        <v>1</v>
      </c>
      <c r="L580" s="22">
        <v>0</v>
      </c>
      <c r="M580" s="34" t="s">
        <v>6163</v>
      </c>
      <c r="N580" s="34"/>
      <c r="O580" s="34"/>
      <c r="P580" s="34"/>
      <c r="Q580" s="34"/>
      <c r="R580" s="34"/>
    </row>
    <row r="581" spans="1:18" x14ac:dyDescent="0.3">
      <c r="A581" s="17" t="s">
        <v>349</v>
      </c>
      <c r="B581" s="17" t="s">
        <v>3815</v>
      </c>
      <c r="C581" s="17" t="s">
        <v>1894</v>
      </c>
      <c r="D581" s="17" t="s">
        <v>1917</v>
      </c>
      <c r="E581" s="17" t="s">
        <v>352</v>
      </c>
      <c r="F581" s="17" t="s">
        <v>3816</v>
      </c>
      <c r="G581" s="18">
        <v>1</v>
      </c>
      <c r="H581" s="18">
        <v>1</v>
      </c>
      <c r="I581" s="19">
        <v>0</v>
      </c>
      <c r="J581" s="20">
        <v>0</v>
      </c>
      <c r="K581" s="21">
        <v>1</v>
      </c>
      <c r="L581" s="22">
        <v>0</v>
      </c>
      <c r="M581" s="34" t="s">
        <v>6163</v>
      </c>
      <c r="N581" s="34"/>
      <c r="O581" s="34"/>
      <c r="P581" s="34"/>
      <c r="Q581" s="34"/>
      <c r="R581" s="34"/>
    </row>
    <row r="582" spans="1:18" x14ac:dyDescent="0.3">
      <c r="A582" s="17" t="s">
        <v>3817</v>
      </c>
      <c r="B582" s="17" t="s">
        <v>3818</v>
      </c>
      <c r="C582" s="17" t="s">
        <v>1894</v>
      </c>
      <c r="D582" s="17" t="s">
        <v>1917</v>
      </c>
      <c r="E582" s="17" t="s">
        <v>322</v>
      </c>
      <c r="F582" s="17" t="s">
        <v>3819</v>
      </c>
      <c r="G582" s="18">
        <v>1</v>
      </c>
      <c r="H582" s="18">
        <v>12</v>
      </c>
      <c r="I582" s="19">
        <v>0</v>
      </c>
      <c r="J582" s="20">
        <v>1</v>
      </c>
      <c r="K582" s="21">
        <v>0</v>
      </c>
      <c r="L582" s="22">
        <v>0</v>
      </c>
      <c r="M582" s="34" t="s">
        <v>6162</v>
      </c>
      <c r="N582" s="34"/>
      <c r="O582" s="34"/>
      <c r="P582" s="34"/>
      <c r="Q582" s="34"/>
      <c r="R582" s="34"/>
    </row>
    <row r="583" spans="1:18" x14ac:dyDescent="0.3">
      <c r="A583" s="17" t="s">
        <v>482</v>
      </c>
      <c r="B583" s="17" t="s">
        <v>3820</v>
      </c>
      <c r="C583" s="17" t="s">
        <v>1894</v>
      </c>
      <c r="D583" s="17" t="s">
        <v>2618</v>
      </c>
      <c r="E583" s="17" t="s">
        <v>963</v>
      </c>
      <c r="F583" s="17" t="s">
        <v>3821</v>
      </c>
      <c r="G583" s="18">
        <v>1</v>
      </c>
      <c r="H583" s="18">
        <v>2</v>
      </c>
      <c r="I583" s="19">
        <v>0</v>
      </c>
      <c r="J583" s="20">
        <v>0</v>
      </c>
      <c r="K583" s="21">
        <v>1</v>
      </c>
      <c r="L583" s="22">
        <v>0</v>
      </c>
      <c r="M583" s="34" t="s">
        <v>6163</v>
      </c>
      <c r="N583" s="34"/>
      <c r="O583" s="34"/>
      <c r="P583" s="34"/>
      <c r="Q583" s="34"/>
      <c r="R583" s="34"/>
    </row>
    <row r="584" spans="1:18" x14ac:dyDescent="0.3">
      <c r="A584" s="17" t="s">
        <v>3822</v>
      </c>
      <c r="B584" s="17" t="s">
        <v>3823</v>
      </c>
      <c r="C584" s="17" t="s">
        <v>3128</v>
      </c>
      <c r="D584" s="17" t="s">
        <v>1868</v>
      </c>
      <c r="E584" s="17" t="s">
        <v>411</v>
      </c>
      <c r="F584" s="17" t="s">
        <v>3824</v>
      </c>
      <c r="G584" s="18">
        <v>1</v>
      </c>
      <c r="H584" s="18">
        <v>1</v>
      </c>
      <c r="I584" s="19">
        <v>0</v>
      </c>
      <c r="J584" s="20">
        <v>1</v>
      </c>
      <c r="K584" s="21">
        <v>0</v>
      </c>
      <c r="L584" s="22">
        <v>0</v>
      </c>
      <c r="M584" s="34" t="s">
        <v>6165</v>
      </c>
      <c r="N584" s="34"/>
      <c r="O584" s="34"/>
      <c r="P584" s="34"/>
      <c r="Q584" s="34"/>
      <c r="R584" s="34"/>
    </row>
    <row r="585" spans="1:18" x14ac:dyDescent="0.3">
      <c r="A585" s="17" t="s">
        <v>3825</v>
      </c>
      <c r="B585" s="17" t="s">
        <v>3826</v>
      </c>
      <c r="C585" s="17" t="s">
        <v>3827</v>
      </c>
      <c r="D585" s="17" t="s">
        <v>2384</v>
      </c>
      <c r="E585" s="17" t="s">
        <v>1990</v>
      </c>
      <c r="F585" s="17" t="s">
        <v>3828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34" t="s">
        <v>6165</v>
      </c>
      <c r="N585" s="34"/>
      <c r="O585" s="34"/>
      <c r="P585" s="34"/>
      <c r="Q585" s="34"/>
      <c r="R585" s="34"/>
    </row>
    <row r="586" spans="1:18" x14ac:dyDescent="0.3">
      <c r="A586" s="17" t="s">
        <v>3829</v>
      </c>
      <c r="B586" s="17" t="s">
        <v>3830</v>
      </c>
      <c r="C586" s="17" t="s">
        <v>1938</v>
      </c>
      <c r="D586" s="17" t="s">
        <v>1931</v>
      </c>
      <c r="E586" s="17" t="s">
        <v>411</v>
      </c>
      <c r="F586" s="17" t="s">
        <v>3831</v>
      </c>
      <c r="G586" s="18">
        <v>1</v>
      </c>
      <c r="H586" s="18">
        <v>4</v>
      </c>
      <c r="I586" s="19">
        <v>0</v>
      </c>
      <c r="J586" s="20">
        <v>1</v>
      </c>
      <c r="K586" s="21">
        <v>0</v>
      </c>
      <c r="L586" s="22">
        <v>0</v>
      </c>
      <c r="M586" s="34" t="s">
        <v>6165</v>
      </c>
      <c r="N586" s="34"/>
      <c r="O586" s="34"/>
      <c r="P586" s="34"/>
      <c r="Q586" s="34"/>
      <c r="R586" s="34"/>
    </row>
    <row r="587" spans="1:18" x14ac:dyDescent="0.3">
      <c r="A587" s="17" t="s">
        <v>1441</v>
      </c>
      <c r="B587" s="17" t="s">
        <v>3376</v>
      </c>
      <c r="C587" s="17" t="s">
        <v>3832</v>
      </c>
      <c r="D587" s="17" t="s">
        <v>1917</v>
      </c>
      <c r="E587" s="17" t="s">
        <v>1443</v>
      </c>
      <c r="F587" s="17" t="s">
        <v>3833</v>
      </c>
      <c r="G587" s="18">
        <v>1</v>
      </c>
      <c r="H587" s="18">
        <v>4</v>
      </c>
      <c r="I587" s="19">
        <v>0</v>
      </c>
      <c r="J587" s="20">
        <v>0</v>
      </c>
      <c r="K587" s="21">
        <v>0</v>
      </c>
      <c r="L587" s="22">
        <v>1</v>
      </c>
      <c r="M587" s="34" t="s">
        <v>6163</v>
      </c>
      <c r="N587" s="34"/>
      <c r="O587" s="34"/>
      <c r="P587" s="34"/>
      <c r="Q587" s="34"/>
      <c r="R587" s="34"/>
    </row>
    <row r="588" spans="1:18" x14ac:dyDescent="0.3">
      <c r="A588" s="17" t="s">
        <v>3834</v>
      </c>
      <c r="B588" s="17" t="s">
        <v>3835</v>
      </c>
      <c r="C588" s="17" t="s">
        <v>3836</v>
      </c>
      <c r="D588" s="17" t="s">
        <v>1917</v>
      </c>
      <c r="E588" s="17" t="s">
        <v>857</v>
      </c>
      <c r="F588" s="17" t="s">
        <v>3837</v>
      </c>
      <c r="G588" s="18">
        <v>1</v>
      </c>
      <c r="H588" s="18">
        <v>8</v>
      </c>
      <c r="I588" s="19">
        <v>0</v>
      </c>
      <c r="J588" s="20">
        <v>1</v>
      </c>
      <c r="K588" s="21">
        <v>0</v>
      </c>
      <c r="L588" s="22">
        <v>0</v>
      </c>
      <c r="M588" s="34" t="s">
        <v>6162</v>
      </c>
      <c r="N588" s="34"/>
      <c r="O588" s="34"/>
      <c r="P588" s="34"/>
      <c r="Q588" s="34"/>
      <c r="R588" s="34"/>
    </row>
    <row r="589" spans="1:18" x14ac:dyDescent="0.3">
      <c r="A589" s="17" t="s">
        <v>3838</v>
      </c>
      <c r="B589" s="17" t="s">
        <v>3839</v>
      </c>
      <c r="C589" s="17" t="s">
        <v>3840</v>
      </c>
      <c r="D589" s="17" t="s">
        <v>1840</v>
      </c>
      <c r="E589" s="17" t="s">
        <v>963</v>
      </c>
      <c r="F589" s="17" t="s">
        <v>3841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34" t="s">
        <v>6165</v>
      </c>
      <c r="N589" s="34"/>
      <c r="O589" s="34"/>
      <c r="P589" s="34"/>
      <c r="Q589" s="34"/>
      <c r="R589" s="34"/>
    </row>
    <row r="590" spans="1:18" x14ac:dyDescent="0.3">
      <c r="A590" s="17" t="s">
        <v>3842</v>
      </c>
      <c r="B590" s="17" t="s">
        <v>3843</v>
      </c>
      <c r="C590" s="17" t="s">
        <v>1894</v>
      </c>
      <c r="D590" s="17" t="s">
        <v>1917</v>
      </c>
      <c r="E590" s="17" t="s">
        <v>310</v>
      </c>
      <c r="F590" s="17" t="s">
        <v>3844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34" t="s">
        <v>6166</v>
      </c>
      <c r="N590" s="34"/>
      <c r="O590" s="34"/>
      <c r="P590" s="34"/>
      <c r="Q590" s="34"/>
      <c r="R590" s="34"/>
    </row>
    <row r="591" spans="1:18" x14ac:dyDescent="0.3">
      <c r="A591" s="17" t="s">
        <v>1557</v>
      </c>
      <c r="B591" s="17" t="s">
        <v>3845</v>
      </c>
      <c r="C591" s="17" t="s">
        <v>1894</v>
      </c>
      <c r="D591" s="17" t="s">
        <v>2071</v>
      </c>
      <c r="E591" s="17" t="s">
        <v>322</v>
      </c>
      <c r="F591" s="17" t="s">
        <v>3846</v>
      </c>
      <c r="G591" s="18">
        <v>1</v>
      </c>
      <c r="H591" s="18">
        <v>1</v>
      </c>
      <c r="I591" s="19">
        <v>0</v>
      </c>
      <c r="J591" s="20">
        <v>0</v>
      </c>
      <c r="K591" s="21">
        <v>0</v>
      </c>
      <c r="L591" s="22">
        <v>1</v>
      </c>
      <c r="M591" s="34" t="s">
        <v>6163</v>
      </c>
      <c r="N591" s="34"/>
      <c r="O591" s="34"/>
      <c r="P591" s="34"/>
      <c r="Q591" s="34"/>
      <c r="R591" s="34"/>
    </row>
    <row r="592" spans="1:18" x14ac:dyDescent="0.3">
      <c r="A592" s="17" t="s">
        <v>3847</v>
      </c>
      <c r="B592" s="17" t="s">
        <v>3848</v>
      </c>
      <c r="C592" s="17" t="s">
        <v>3849</v>
      </c>
      <c r="D592" s="17" t="s">
        <v>3850</v>
      </c>
      <c r="E592" s="17" t="s">
        <v>570</v>
      </c>
      <c r="F592" s="17" t="s">
        <v>3851</v>
      </c>
      <c r="G592" s="18">
        <v>1</v>
      </c>
      <c r="H592" s="18">
        <v>2</v>
      </c>
      <c r="I592" s="19">
        <v>0</v>
      </c>
      <c r="J592" s="20">
        <v>1</v>
      </c>
      <c r="K592" s="21">
        <v>0</v>
      </c>
      <c r="L592" s="22">
        <v>0</v>
      </c>
      <c r="M592" s="34" t="s">
        <v>6165</v>
      </c>
      <c r="N592" s="34"/>
      <c r="O592" s="34"/>
      <c r="P592" s="34"/>
      <c r="Q592" s="34"/>
      <c r="R592" s="34"/>
    </row>
    <row r="593" spans="1:18" x14ac:dyDescent="0.3">
      <c r="A593" s="17" t="s">
        <v>1765</v>
      </c>
      <c r="B593" s="17" t="s">
        <v>3852</v>
      </c>
      <c r="C593" s="17" t="s">
        <v>2164</v>
      </c>
      <c r="D593" s="17" t="s">
        <v>3853</v>
      </c>
      <c r="E593" s="17" t="s">
        <v>1767</v>
      </c>
      <c r="F593" s="17" t="s">
        <v>3854</v>
      </c>
      <c r="G593" s="18">
        <v>1</v>
      </c>
      <c r="H593" s="18">
        <v>1</v>
      </c>
      <c r="I593" s="19">
        <v>0</v>
      </c>
      <c r="J593" s="20">
        <v>0</v>
      </c>
      <c r="K593" s="21">
        <v>0</v>
      </c>
      <c r="L593" s="22">
        <v>1</v>
      </c>
      <c r="M593" s="34" t="s">
        <v>6163</v>
      </c>
      <c r="N593" s="34"/>
      <c r="O593" s="34"/>
      <c r="P593" s="34"/>
      <c r="Q593" s="34"/>
      <c r="R593" s="34"/>
    </row>
    <row r="594" spans="1:18" x14ac:dyDescent="0.3">
      <c r="A594" s="17" t="s">
        <v>3855</v>
      </c>
      <c r="B594" s="17" t="s">
        <v>3856</v>
      </c>
      <c r="C594" s="17" t="s">
        <v>3857</v>
      </c>
      <c r="D594" s="17" t="s">
        <v>2021</v>
      </c>
      <c r="E594" s="17" t="s">
        <v>694</v>
      </c>
      <c r="F594" s="17" t="s">
        <v>3858</v>
      </c>
      <c r="G594" s="18">
        <v>1</v>
      </c>
      <c r="H594" s="18">
        <v>1</v>
      </c>
      <c r="I594" s="19">
        <v>0</v>
      </c>
      <c r="J594" s="20">
        <v>1</v>
      </c>
      <c r="K594" s="21">
        <v>0</v>
      </c>
      <c r="L594" s="22">
        <v>0</v>
      </c>
      <c r="M594" s="34" t="s">
        <v>6165</v>
      </c>
      <c r="N594" s="34"/>
      <c r="O594" s="34"/>
      <c r="P594" s="34"/>
      <c r="Q594" s="34"/>
      <c r="R594" s="34"/>
    </row>
    <row r="595" spans="1:18" x14ac:dyDescent="0.3">
      <c r="A595" s="17" t="s">
        <v>3859</v>
      </c>
      <c r="B595" s="17" t="s">
        <v>3860</v>
      </c>
      <c r="C595" s="17" t="s">
        <v>3861</v>
      </c>
      <c r="D595" s="17" t="s">
        <v>3862</v>
      </c>
      <c r="E595" s="17" t="s">
        <v>407</v>
      </c>
      <c r="F595" s="17" t="s">
        <v>3863</v>
      </c>
      <c r="G595" s="18">
        <v>1</v>
      </c>
      <c r="H595" s="18">
        <v>2</v>
      </c>
      <c r="I595" s="19">
        <v>0</v>
      </c>
      <c r="J595" s="20">
        <v>1</v>
      </c>
      <c r="K595" s="21">
        <v>0</v>
      </c>
      <c r="L595" s="22">
        <v>0</v>
      </c>
      <c r="M595" s="34" t="s">
        <v>6165</v>
      </c>
      <c r="N595" s="34"/>
      <c r="O595" s="34"/>
      <c r="P595" s="34"/>
      <c r="Q595" s="34"/>
      <c r="R595" s="34"/>
    </row>
    <row r="596" spans="1:18" x14ac:dyDescent="0.3">
      <c r="A596" s="17" t="s">
        <v>3864</v>
      </c>
      <c r="B596" s="17" t="s">
        <v>3865</v>
      </c>
      <c r="C596" s="17" t="s">
        <v>1894</v>
      </c>
      <c r="D596" s="17" t="s">
        <v>1917</v>
      </c>
      <c r="E596" s="17" t="s">
        <v>322</v>
      </c>
      <c r="F596" s="17" t="s">
        <v>3866</v>
      </c>
      <c r="G596" s="18">
        <v>1</v>
      </c>
      <c r="H596" s="18">
        <v>3</v>
      </c>
      <c r="I596" s="19">
        <v>1</v>
      </c>
      <c r="J596" s="20">
        <v>0</v>
      </c>
      <c r="K596" s="21">
        <v>0</v>
      </c>
      <c r="L596" s="22">
        <v>0</v>
      </c>
      <c r="M596" s="34" t="s">
        <v>6162</v>
      </c>
      <c r="N596" s="34"/>
      <c r="O596" s="34"/>
      <c r="P596" s="34"/>
      <c r="Q596" s="34"/>
      <c r="R596" s="34"/>
    </row>
    <row r="597" spans="1:18" x14ac:dyDescent="0.3">
      <c r="A597" s="17" t="s">
        <v>3867</v>
      </c>
      <c r="B597" s="17" t="s">
        <v>3868</v>
      </c>
      <c r="C597" s="17" t="s">
        <v>1857</v>
      </c>
      <c r="D597" s="17" t="s">
        <v>2411</v>
      </c>
      <c r="E597" s="17" t="s">
        <v>411</v>
      </c>
      <c r="F597" s="17" t="s">
        <v>3869</v>
      </c>
      <c r="G597" s="18">
        <v>1</v>
      </c>
      <c r="H597" s="18">
        <v>20</v>
      </c>
      <c r="I597" s="19">
        <v>0</v>
      </c>
      <c r="J597" s="20">
        <v>1</v>
      </c>
      <c r="K597" s="21">
        <v>0</v>
      </c>
      <c r="L597" s="22">
        <v>0</v>
      </c>
      <c r="M597" s="34" t="s">
        <v>6162</v>
      </c>
      <c r="N597" s="34"/>
      <c r="O597" s="34"/>
      <c r="P597" s="34"/>
      <c r="Q597" s="34"/>
      <c r="R597" s="34"/>
    </row>
    <row r="598" spans="1:18" x14ac:dyDescent="0.3">
      <c r="A598" s="17" t="s">
        <v>3870</v>
      </c>
      <c r="B598" s="17" t="s">
        <v>3871</v>
      </c>
      <c r="C598" s="17" t="s">
        <v>3872</v>
      </c>
      <c r="D598" s="17" t="s">
        <v>1863</v>
      </c>
      <c r="E598" s="17" t="s">
        <v>747</v>
      </c>
      <c r="F598" s="17" t="s">
        <v>3873</v>
      </c>
      <c r="G598" s="18">
        <v>1</v>
      </c>
      <c r="H598" s="18">
        <v>4</v>
      </c>
      <c r="I598" s="19">
        <v>0</v>
      </c>
      <c r="J598" s="20">
        <v>1</v>
      </c>
      <c r="K598" s="21">
        <v>0</v>
      </c>
      <c r="L598" s="22">
        <v>0</v>
      </c>
      <c r="M598" s="34" t="s">
        <v>6165</v>
      </c>
      <c r="N598" s="34"/>
      <c r="O598" s="34"/>
      <c r="P598" s="34"/>
      <c r="Q598" s="34"/>
      <c r="R598" s="34"/>
    </row>
    <row r="599" spans="1:18" x14ac:dyDescent="0.3">
      <c r="A599" s="17" t="s">
        <v>3874</v>
      </c>
      <c r="B599" s="17" t="s">
        <v>3875</v>
      </c>
      <c r="C599" s="17" t="s">
        <v>1894</v>
      </c>
      <c r="D599" s="17" t="s">
        <v>2013</v>
      </c>
      <c r="E599" s="17" t="s">
        <v>3876</v>
      </c>
      <c r="F599" s="17" t="s">
        <v>3877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34" t="s">
        <v>6162</v>
      </c>
      <c r="N599" s="34"/>
      <c r="O599" s="34"/>
      <c r="P599" s="34"/>
      <c r="Q599" s="34"/>
      <c r="R599" s="34"/>
    </row>
    <row r="600" spans="1:18" x14ac:dyDescent="0.3">
      <c r="A600" s="17" t="s">
        <v>3878</v>
      </c>
      <c r="B600" s="17" t="s">
        <v>3879</v>
      </c>
      <c r="C600" s="17" t="s">
        <v>2164</v>
      </c>
      <c r="D600" s="17" t="s">
        <v>1840</v>
      </c>
      <c r="E600" s="17" t="s">
        <v>3880</v>
      </c>
      <c r="F600" s="17" t="s">
        <v>3881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34" t="s">
        <v>6162</v>
      </c>
      <c r="N600" s="34"/>
      <c r="O600" s="34"/>
      <c r="P600" s="34"/>
      <c r="Q600" s="34"/>
      <c r="R600" s="34"/>
    </row>
    <row r="601" spans="1:18" x14ac:dyDescent="0.3">
      <c r="A601" s="17" t="s">
        <v>1156</v>
      </c>
      <c r="B601" s="17" t="s">
        <v>1157</v>
      </c>
      <c r="C601" s="17" t="s">
        <v>3882</v>
      </c>
      <c r="D601" s="17" t="s">
        <v>1890</v>
      </c>
      <c r="E601" s="17" t="s">
        <v>511</v>
      </c>
      <c r="F601" s="17" t="s">
        <v>3883</v>
      </c>
      <c r="G601" s="18">
        <v>1</v>
      </c>
      <c r="H601" s="18">
        <v>1</v>
      </c>
      <c r="I601" s="19">
        <v>0</v>
      </c>
      <c r="J601" s="20">
        <v>0</v>
      </c>
      <c r="K601" s="21">
        <v>1</v>
      </c>
      <c r="L601" s="22">
        <v>0</v>
      </c>
      <c r="M601" s="34" t="s">
        <v>6163</v>
      </c>
      <c r="N601" s="34"/>
      <c r="O601" s="34"/>
      <c r="P601" s="34"/>
      <c r="Q601" s="34"/>
      <c r="R601" s="34"/>
    </row>
    <row r="602" spans="1:18" x14ac:dyDescent="0.3">
      <c r="A602" s="17" t="s">
        <v>3884</v>
      </c>
      <c r="B602" s="17" t="s">
        <v>3885</v>
      </c>
      <c r="C602" s="17" t="s">
        <v>3886</v>
      </c>
      <c r="D602" s="17" t="s">
        <v>2969</v>
      </c>
      <c r="E602" s="17" t="s">
        <v>3887</v>
      </c>
      <c r="F602" s="17" t="s">
        <v>3888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34" t="s">
        <v>6165</v>
      </c>
      <c r="N602" s="34"/>
      <c r="O602" s="34"/>
      <c r="P602" s="34"/>
      <c r="Q602" s="34"/>
      <c r="R602" s="34"/>
    </row>
    <row r="603" spans="1:18" x14ac:dyDescent="0.3">
      <c r="A603" s="17" t="s">
        <v>3889</v>
      </c>
      <c r="B603" s="17" t="s">
        <v>3890</v>
      </c>
      <c r="C603" s="17" t="s">
        <v>3891</v>
      </c>
      <c r="D603" s="17" t="s">
        <v>2671</v>
      </c>
      <c r="E603" s="17" t="s">
        <v>526</v>
      </c>
      <c r="F603" s="17" t="s">
        <v>3892</v>
      </c>
      <c r="G603" s="18">
        <v>1</v>
      </c>
      <c r="H603" s="18">
        <v>2</v>
      </c>
      <c r="I603" s="19">
        <v>1</v>
      </c>
      <c r="J603" s="20">
        <v>0</v>
      </c>
      <c r="K603" s="21">
        <v>0</v>
      </c>
      <c r="L603" s="22">
        <v>0</v>
      </c>
      <c r="M603" s="34" t="s">
        <v>6162</v>
      </c>
      <c r="N603" s="34"/>
      <c r="O603" s="34"/>
      <c r="P603" s="34"/>
      <c r="Q603" s="34"/>
      <c r="R603" s="34"/>
    </row>
    <row r="604" spans="1:18" x14ac:dyDescent="0.3">
      <c r="A604" s="17" t="s">
        <v>538</v>
      </c>
      <c r="B604" s="17" t="s">
        <v>3893</v>
      </c>
      <c r="C604" s="17" t="s">
        <v>3894</v>
      </c>
      <c r="D604" s="17" t="s">
        <v>1840</v>
      </c>
      <c r="E604" s="17" t="s">
        <v>540</v>
      </c>
      <c r="F604" s="17" t="s">
        <v>3895</v>
      </c>
      <c r="G604" s="18">
        <v>1</v>
      </c>
      <c r="H604" s="18">
        <v>1</v>
      </c>
      <c r="I604" s="19">
        <v>0</v>
      </c>
      <c r="J604" s="20">
        <v>0</v>
      </c>
      <c r="K604" s="21">
        <v>1</v>
      </c>
      <c r="L604" s="22">
        <v>0</v>
      </c>
      <c r="M604" s="34" t="s">
        <v>6163</v>
      </c>
      <c r="N604" s="34"/>
      <c r="O604" s="34"/>
      <c r="P604" s="34"/>
      <c r="Q604" s="34"/>
      <c r="R604" s="34"/>
    </row>
    <row r="605" spans="1:18" x14ac:dyDescent="0.3">
      <c r="A605" s="17" t="s">
        <v>1679</v>
      </c>
      <c r="B605" s="17" t="s">
        <v>3896</v>
      </c>
      <c r="C605" s="17" t="s">
        <v>1894</v>
      </c>
      <c r="D605" s="17" t="s">
        <v>1917</v>
      </c>
      <c r="E605" s="17" t="s">
        <v>1681</v>
      </c>
      <c r="F605" s="17" t="s">
        <v>3897</v>
      </c>
      <c r="G605" s="18">
        <v>1</v>
      </c>
      <c r="H605" s="18">
        <v>4</v>
      </c>
      <c r="I605" s="19">
        <v>0</v>
      </c>
      <c r="J605" s="20">
        <v>0</v>
      </c>
      <c r="K605" s="21">
        <v>0</v>
      </c>
      <c r="L605" s="22">
        <v>1</v>
      </c>
      <c r="M605" s="34" t="s">
        <v>6163</v>
      </c>
      <c r="N605" s="34"/>
      <c r="O605" s="34"/>
      <c r="P605" s="34"/>
      <c r="Q605" s="34"/>
      <c r="R605" s="34"/>
    </row>
    <row r="606" spans="1:18" x14ac:dyDescent="0.3">
      <c r="A606" s="17" t="s">
        <v>1230</v>
      </c>
      <c r="B606" s="17" t="s">
        <v>3898</v>
      </c>
      <c r="C606" s="17" t="s">
        <v>2184</v>
      </c>
      <c r="D606" s="17" t="s">
        <v>2618</v>
      </c>
      <c r="E606" s="17" t="s">
        <v>1232</v>
      </c>
      <c r="F606" s="17" t="s">
        <v>3899</v>
      </c>
      <c r="G606" s="18">
        <v>1</v>
      </c>
      <c r="H606" s="18">
        <v>1</v>
      </c>
      <c r="I606" s="19">
        <v>0</v>
      </c>
      <c r="J606" s="20">
        <v>0</v>
      </c>
      <c r="K606" s="21">
        <v>1</v>
      </c>
      <c r="L606" s="22">
        <v>0</v>
      </c>
      <c r="M606" s="34" t="s">
        <v>6166</v>
      </c>
      <c r="N606" s="34"/>
      <c r="O606" s="34"/>
      <c r="P606" s="34"/>
      <c r="Q606" s="34"/>
      <c r="R606" s="34"/>
    </row>
    <row r="607" spans="1:18" x14ac:dyDescent="0.3">
      <c r="A607" s="17" t="s">
        <v>631</v>
      </c>
      <c r="B607" s="17" t="s">
        <v>3900</v>
      </c>
      <c r="C607" s="17" t="s">
        <v>3901</v>
      </c>
      <c r="D607" s="17" t="s">
        <v>1917</v>
      </c>
      <c r="E607" s="17" t="s">
        <v>628</v>
      </c>
      <c r="F607" s="17" t="s">
        <v>3902</v>
      </c>
      <c r="G607" s="18">
        <v>1</v>
      </c>
      <c r="H607" s="18">
        <v>1</v>
      </c>
      <c r="I607" s="19">
        <v>0</v>
      </c>
      <c r="J607" s="20">
        <v>0</v>
      </c>
      <c r="K607" s="21">
        <v>1</v>
      </c>
      <c r="L607" s="22">
        <v>0</v>
      </c>
      <c r="M607" s="34" t="s">
        <v>6163</v>
      </c>
      <c r="N607" s="34"/>
      <c r="O607" s="34"/>
      <c r="P607" s="34"/>
      <c r="Q607" s="34"/>
      <c r="R607" s="34"/>
    </row>
    <row r="608" spans="1:18" x14ac:dyDescent="0.3">
      <c r="A608" s="17" t="s">
        <v>3903</v>
      </c>
      <c r="B608" s="17" t="s">
        <v>3904</v>
      </c>
      <c r="C608" s="17" t="s">
        <v>3905</v>
      </c>
      <c r="D608" s="17" t="s">
        <v>1863</v>
      </c>
      <c r="E608" s="17" t="s">
        <v>347</v>
      </c>
      <c r="F608" s="17" t="s">
        <v>3906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34" t="s">
        <v>6165</v>
      </c>
      <c r="N608" s="34"/>
      <c r="O608" s="34"/>
      <c r="P608" s="34"/>
      <c r="Q608" s="34"/>
      <c r="R608" s="34"/>
    </row>
    <row r="609" spans="1:18" x14ac:dyDescent="0.3">
      <c r="A609" s="17" t="s">
        <v>3907</v>
      </c>
      <c r="B609" s="17" t="s">
        <v>3908</v>
      </c>
      <c r="C609" s="17" t="s">
        <v>3909</v>
      </c>
      <c r="D609" s="17" t="s">
        <v>1917</v>
      </c>
      <c r="E609" s="17" t="s">
        <v>277</v>
      </c>
      <c r="F609" s="17" t="s">
        <v>3910</v>
      </c>
      <c r="G609" s="18">
        <v>1</v>
      </c>
      <c r="H609" s="18">
        <v>20</v>
      </c>
      <c r="I609" s="19">
        <v>0</v>
      </c>
      <c r="J609" s="20">
        <v>1</v>
      </c>
      <c r="K609" s="21">
        <v>0</v>
      </c>
      <c r="L609" s="22">
        <v>0</v>
      </c>
      <c r="M609" s="34" t="s">
        <v>6162</v>
      </c>
      <c r="N609" s="34"/>
      <c r="O609" s="34"/>
      <c r="P609" s="34"/>
      <c r="Q609" s="34"/>
      <c r="R609" s="34"/>
    </row>
    <row r="610" spans="1:18" x14ac:dyDescent="0.3">
      <c r="A610" s="17" t="s">
        <v>3911</v>
      </c>
      <c r="B610" s="17" t="s">
        <v>3912</v>
      </c>
      <c r="C610" s="17" t="s">
        <v>3913</v>
      </c>
      <c r="D610" s="17" t="s">
        <v>2618</v>
      </c>
      <c r="E610" s="17" t="s">
        <v>285</v>
      </c>
      <c r="F610" s="17" t="s">
        <v>3914</v>
      </c>
      <c r="G610" s="18">
        <v>1</v>
      </c>
      <c r="H610" s="18">
        <v>12</v>
      </c>
      <c r="I610" s="19">
        <v>0</v>
      </c>
      <c r="J610" s="20">
        <v>1</v>
      </c>
      <c r="K610" s="21">
        <v>0</v>
      </c>
      <c r="L610" s="22">
        <v>0</v>
      </c>
      <c r="M610" s="34" t="s">
        <v>6162</v>
      </c>
      <c r="N610" s="34"/>
      <c r="O610" s="34"/>
      <c r="P610" s="34"/>
      <c r="Q610" s="34"/>
      <c r="R610" s="34"/>
    </row>
    <row r="611" spans="1:18" x14ac:dyDescent="0.3">
      <c r="A611" s="17" t="s">
        <v>3915</v>
      </c>
      <c r="B611" s="17" t="s">
        <v>3916</v>
      </c>
      <c r="C611" s="17" t="s">
        <v>1894</v>
      </c>
      <c r="D611" s="17" t="s">
        <v>3917</v>
      </c>
      <c r="E611" s="17" t="s">
        <v>325</v>
      </c>
      <c r="F611" s="17" t="s">
        <v>3918</v>
      </c>
      <c r="G611" s="18">
        <v>1</v>
      </c>
      <c r="H611" s="18">
        <v>10</v>
      </c>
      <c r="I611" s="19">
        <v>0</v>
      </c>
      <c r="J611" s="20">
        <v>1</v>
      </c>
      <c r="K611" s="21">
        <v>0</v>
      </c>
      <c r="L611" s="22">
        <v>0</v>
      </c>
      <c r="M611" s="34" t="s">
        <v>6162</v>
      </c>
      <c r="N611" s="34"/>
      <c r="O611" s="34"/>
      <c r="P611" s="34"/>
      <c r="Q611" s="34"/>
      <c r="R611" s="34"/>
    </row>
    <row r="612" spans="1:18" x14ac:dyDescent="0.3">
      <c r="A612" s="17" t="s">
        <v>3919</v>
      </c>
      <c r="B612" s="17" t="s">
        <v>3920</v>
      </c>
      <c r="C612" s="17" t="s">
        <v>3921</v>
      </c>
      <c r="D612" s="17" t="s">
        <v>3922</v>
      </c>
      <c r="E612" s="17" t="s">
        <v>3923</v>
      </c>
      <c r="F612" s="17" t="s">
        <v>3924</v>
      </c>
      <c r="G612" s="18">
        <v>1</v>
      </c>
      <c r="H612" s="18">
        <v>8</v>
      </c>
      <c r="I612" s="19">
        <v>0</v>
      </c>
      <c r="J612" s="20">
        <v>1</v>
      </c>
      <c r="K612" s="21">
        <v>0</v>
      </c>
      <c r="L612" s="22">
        <v>0</v>
      </c>
      <c r="M612" s="34" t="s">
        <v>6162</v>
      </c>
      <c r="N612" s="34"/>
      <c r="O612" s="34"/>
      <c r="P612" s="34"/>
      <c r="Q612" s="34"/>
      <c r="R612" s="34"/>
    </row>
    <row r="613" spans="1:18" x14ac:dyDescent="0.3">
      <c r="A613" s="17" t="s">
        <v>3925</v>
      </c>
      <c r="B613" s="17" t="s">
        <v>3926</v>
      </c>
      <c r="C613" s="17" t="s">
        <v>2576</v>
      </c>
      <c r="D613" s="17" t="s">
        <v>2013</v>
      </c>
      <c r="E613" s="17" t="s">
        <v>3927</v>
      </c>
      <c r="F613" s="17" t="s">
        <v>3928</v>
      </c>
      <c r="G613" s="18">
        <v>1</v>
      </c>
      <c r="H613" s="18">
        <v>4</v>
      </c>
      <c r="I613" s="19">
        <v>0</v>
      </c>
      <c r="J613" s="20">
        <v>1</v>
      </c>
      <c r="K613" s="21">
        <v>0</v>
      </c>
      <c r="L613" s="22">
        <v>0</v>
      </c>
      <c r="M613" s="34" t="s">
        <v>6162</v>
      </c>
      <c r="N613" s="34"/>
      <c r="O613" s="34"/>
      <c r="P613" s="34"/>
      <c r="Q613" s="34"/>
      <c r="R613" s="34"/>
    </row>
    <row r="614" spans="1:18" x14ac:dyDescent="0.3">
      <c r="A614" s="17" t="s">
        <v>3929</v>
      </c>
      <c r="B614" s="17" t="s">
        <v>3930</v>
      </c>
      <c r="C614" s="17" t="s">
        <v>3931</v>
      </c>
      <c r="D614" s="17" t="s">
        <v>1917</v>
      </c>
      <c r="E614" s="17" t="s">
        <v>781</v>
      </c>
      <c r="F614" s="17" t="s">
        <v>3932</v>
      </c>
      <c r="G614" s="18">
        <v>1</v>
      </c>
      <c r="H614" s="18">
        <v>3</v>
      </c>
      <c r="I614" s="19">
        <v>0</v>
      </c>
      <c r="J614" s="20">
        <v>1</v>
      </c>
      <c r="K614" s="21">
        <v>0</v>
      </c>
      <c r="L614" s="22">
        <v>0</v>
      </c>
      <c r="M614" s="34" t="s">
        <v>6165</v>
      </c>
      <c r="N614" s="34"/>
      <c r="O614" s="34"/>
      <c r="P614" s="34"/>
      <c r="Q614" s="34"/>
      <c r="R614" s="34"/>
    </row>
    <row r="615" spans="1:18" x14ac:dyDescent="0.3">
      <c r="A615" s="17" t="s">
        <v>1269</v>
      </c>
      <c r="B615" s="17" t="s">
        <v>3933</v>
      </c>
      <c r="C615" s="17" t="s">
        <v>1894</v>
      </c>
      <c r="D615" s="17" t="s">
        <v>1917</v>
      </c>
      <c r="E615" s="17" t="s">
        <v>857</v>
      </c>
      <c r="F615" s="17" t="s">
        <v>3934</v>
      </c>
      <c r="G615" s="18">
        <v>1</v>
      </c>
      <c r="H615" s="18">
        <v>1</v>
      </c>
      <c r="I615" s="19">
        <v>0</v>
      </c>
      <c r="J615" s="20">
        <v>0</v>
      </c>
      <c r="K615" s="21">
        <v>0</v>
      </c>
      <c r="L615" s="22">
        <v>1</v>
      </c>
      <c r="M615" s="34" t="s">
        <v>6163</v>
      </c>
      <c r="N615" s="34"/>
      <c r="O615" s="34"/>
      <c r="P615" s="34"/>
      <c r="Q615" s="34"/>
      <c r="R615" s="34"/>
    </row>
    <row r="616" spans="1:18" x14ac:dyDescent="0.3">
      <c r="A616" s="17" t="s">
        <v>3935</v>
      </c>
      <c r="B616" s="17" t="s">
        <v>3936</v>
      </c>
      <c r="C616" s="17" t="s">
        <v>2184</v>
      </c>
      <c r="D616" s="17" t="s">
        <v>2122</v>
      </c>
      <c r="E616" s="17" t="s">
        <v>963</v>
      </c>
      <c r="F616" s="17" t="s">
        <v>3937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34" t="s">
        <v>6163</v>
      </c>
      <c r="N616" s="34"/>
      <c r="O616" s="34"/>
      <c r="P616" s="34"/>
      <c r="Q616" s="34"/>
      <c r="R616" s="34"/>
    </row>
    <row r="617" spans="1:18" x14ac:dyDescent="0.3">
      <c r="A617" s="17" t="s">
        <v>3938</v>
      </c>
      <c r="B617" s="17" t="s">
        <v>3939</v>
      </c>
      <c r="C617" s="17" t="s">
        <v>3940</v>
      </c>
      <c r="D617" s="17" t="s">
        <v>3590</v>
      </c>
      <c r="E617" s="17" t="s">
        <v>347</v>
      </c>
      <c r="F617" s="17" t="s">
        <v>3941</v>
      </c>
      <c r="G617" s="18">
        <v>1</v>
      </c>
      <c r="H617" s="18">
        <v>2</v>
      </c>
      <c r="I617" s="19">
        <v>0</v>
      </c>
      <c r="J617" s="20">
        <v>1</v>
      </c>
      <c r="K617" s="21">
        <v>0</v>
      </c>
      <c r="L617" s="22">
        <v>0</v>
      </c>
      <c r="M617" s="34" t="s">
        <v>6165</v>
      </c>
      <c r="N617" s="34"/>
      <c r="O617" s="34"/>
      <c r="P617" s="34"/>
      <c r="Q617" s="34"/>
      <c r="R617" s="34"/>
    </row>
    <row r="618" spans="1:18" x14ac:dyDescent="0.3">
      <c r="A618" s="17" t="s">
        <v>3942</v>
      </c>
      <c r="B618" s="17" t="s">
        <v>3943</v>
      </c>
      <c r="C618" s="17" t="s">
        <v>1894</v>
      </c>
      <c r="D618" s="17" t="s">
        <v>1840</v>
      </c>
      <c r="E618" s="17" t="s">
        <v>347</v>
      </c>
      <c r="F618" s="17" t="s">
        <v>3944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34" t="s">
        <v>6165</v>
      </c>
      <c r="N618" s="34"/>
      <c r="O618" s="34"/>
      <c r="P618" s="34"/>
      <c r="Q618" s="34"/>
      <c r="R618" s="34"/>
    </row>
    <row r="619" spans="1:18" x14ac:dyDescent="0.3">
      <c r="A619" s="17" t="s">
        <v>709</v>
      </c>
      <c r="B619" s="17" t="s">
        <v>3325</v>
      </c>
      <c r="C619" s="17" t="s">
        <v>2395</v>
      </c>
      <c r="D619" s="17" t="s">
        <v>2749</v>
      </c>
      <c r="E619" s="17" t="s">
        <v>277</v>
      </c>
      <c r="F619" s="17" t="s">
        <v>3945</v>
      </c>
      <c r="G619" s="18">
        <v>1</v>
      </c>
      <c r="H619" s="18">
        <v>1</v>
      </c>
      <c r="I619" s="19">
        <v>0</v>
      </c>
      <c r="J619" s="20">
        <v>0</v>
      </c>
      <c r="K619" s="21">
        <v>1</v>
      </c>
      <c r="L619" s="22">
        <v>0</v>
      </c>
      <c r="M619" s="34" t="s">
        <v>6163</v>
      </c>
      <c r="N619" s="34"/>
      <c r="O619" s="34"/>
      <c r="P619" s="34"/>
      <c r="Q619" s="34"/>
      <c r="R619" s="34"/>
    </row>
    <row r="620" spans="1:18" x14ac:dyDescent="0.3">
      <c r="A620" s="17" t="s">
        <v>509</v>
      </c>
      <c r="B620" s="17" t="s">
        <v>3946</v>
      </c>
      <c r="C620" s="17" t="s">
        <v>3947</v>
      </c>
      <c r="D620" s="17" t="s">
        <v>2122</v>
      </c>
      <c r="E620" s="17" t="s">
        <v>511</v>
      </c>
      <c r="F620" s="17" t="s">
        <v>3948</v>
      </c>
      <c r="G620" s="18">
        <v>1</v>
      </c>
      <c r="H620" s="18">
        <v>1</v>
      </c>
      <c r="I620" s="19">
        <v>0</v>
      </c>
      <c r="J620" s="20">
        <v>0</v>
      </c>
      <c r="K620" s="21">
        <v>1</v>
      </c>
      <c r="L620" s="22">
        <v>0</v>
      </c>
      <c r="M620" s="34" t="s">
        <v>6163</v>
      </c>
      <c r="N620" s="34"/>
      <c r="O620" s="34"/>
      <c r="P620" s="34"/>
      <c r="Q620" s="34"/>
      <c r="R620" s="34"/>
    </row>
    <row r="621" spans="1:18" x14ac:dyDescent="0.3">
      <c r="A621" s="17" t="s">
        <v>1790</v>
      </c>
      <c r="B621" s="17" t="s">
        <v>3949</v>
      </c>
      <c r="C621" s="17" t="s">
        <v>3950</v>
      </c>
      <c r="D621" s="17" t="s">
        <v>1917</v>
      </c>
      <c r="E621" s="17" t="s">
        <v>1792</v>
      </c>
      <c r="F621" s="17" t="s">
        <v>3951</v>
      </c>
      <c r="G621" s="18">
        <v>1</v>
      </c>
      <c r="H621" s="18">
        <v>3</v>
      </c>
      <c r="I621" s="19">
        <v>0</v>
      </c>
      <c r="J621" s="20">
        <v>0</v>
      </c>
      <c r="K621" s="21">
        <v>0</v>
      </c>
      <c r="L621" s="22">
        <v>1</v>
      </c>
      <c r="M621" s="34" t="s">
        <v>6163</v>
      </c>
      <c r="N621" s="34"/>
      <c r="O621" s="34"/>
      <c r="P621" s="34"/>
      <c r="Q621" s="34"/>
      <c r="R621" s="34"/>
    </row>
    <row r="622" spans="1:18" x14ac:dyDescent="0.3">
      <c r="A622" s="17" t="s">
        <v>3952</v>
      </c>
      <c r="B622" s="17" t="s">
        <v>3953</v>
      </c>
      <c r="C622" s="17" t="s">
        <v>3954</v>
      </c>
      <c r="D622" s="17" t="s">
        <v>3955</v>
      </c>
      <c r="E622" s="17" t="s">
        <v>3956</v>
      </c>
      <c r="F622" s="17" t="s">
        <v>3957</v>
      </c>
      <c r="G622" s="18">
        <v>1</v>
      </c>
      <c r="H622" s="18">
        <v>10</v>
      </c>
      <c r="I622" s="19">
        <v>0</v>
      </c>
      <c r="J622" s="20">
        <v>1</v>
      </c>
      <c r="K622" s="21">
        <v>0</v>
      </c>
      <c r="L622" s="22">
        <v>0</v>
      </c>
      <c r="M622" s="34" t="s">
        <v>6162</v>
      </c>
      <c r="N622" s="34"/>
      <c r="O622" s="34"/>
      <c r="P622" s="34"/>
      <c r="Q622" s="34"/>
      <c r="R622" s="34"/>
    </row>
    <row r="623" spans="1:18" x14ac:dyDescent="0.3">
      <c r="A623" s="17" t="s">
        <v>3958</v>
      </c>
      <c r="B623" s="17" t="s">
        <v>3959</v>
      </c>
      <c r="C623" s="17" t="s">
        <v>2617</v>
      </c>
      <c r="D623" s="17" t="s">
        <v>2618</v>
      </c>
      <c r="E623" s="17" t="s">
        <v>963</v>
      </c>
      <c r="F623" s="17" t="s">
        <v>3960</v>
      </c>
      <c r="G623" s="18">
        <v>1</v>
      </c>
      <c r="H623" s="18">
        <v>2</v>
      </c>
      <c r="I623" s="19">
        <v>1</v>
      </c>
      <c r="J623" s="20">
        <v>0</v>
      </c>
      <c r="K623" s="21">
        <v>0</v>
      </c>
      <c r="L623" s="22">
        <v>0</v>
      </c>
      <c r="M623" s="34" t="s">
        <v>6162</v>
      </c>
      <c r="N623" s="34"/>
      <c r="O623" s="34"/>
      <c r="P623" s="34"/>
      <c r="Q623" s="34"/>
      <c r="R623" s="34"/>
    </row>
    <row r="624" spans="1:18" x14ac:dyDescent="0.3">
      <c r="A624" s="17" t="s">
        <v>3961</v>
      </c>
      <c r="B624" s="17" t="s">
        <v>3962</v>
      </c>
      <c r="C624" s="17" t="s">
        <v>3963</v>
      </c>
      <c r="D624" s="17" t="s">
        <v>2102</v>
      </c>
      <c r="E624" s="17" t="s">
        <v>277</v>
      </c>
      <c r="F624" s="17" t="s">
        <v>3964</v>
      </c>
      <c r="G624" s="18">
        <v>1</v>
      </c>
      <c r="H624" s="18">
        <v>2</v>
      </c>
      <c r="I624" s="19">
        <v>0</v>
      </c>
      <c r="J624" s="20">
        <v>1</v>
      </c>
      <c r="K624" s="21">
        <v>0</v>
      </c>
      <c r="L624" s="22">
        <v>0</v>
      </c>
      <c r="M624" s="34" t="s">
        <v>6165</v>
      </c>
      <c r="N624" s="34"/>
      <c r="O624" s="34"/>
      <c r="P624" s="34"/>
      <c r="Q624" s="34"/>
      <c r="R624" s="34"/>
    </row>
    <row r="625" spans="1:18" x14ac:dyDescent="0.3">
      <c r="A625" s="17" t="s">
        <v>3965</v>
      </c>
      <c r="B625" s="17" t="s">
        <v>3966</v>
      </c>
      <c r="C625" s="17" t="s">
        <v>3967</v>
      </c>
      <c r="D625" s="17" t="s">
        <v>3968</v>
      </c>
      <c r="E625" s="17" t="s">
        <v>1962</v>
      </c>
      <c r="F625" s="17" t="s">
        <v>3969</v>
      </c>
      <c r="G625" s="18">
        <v>1</v>
      </c>
      <c r="H625" s="18">
        <v>24</v>
      </c>
      <c r="I625" s="19">
        <v>0</v>
      </c>
      <c r="J625" s="20">
        <v>1</v>
      </c>
      <c r="K625" s="21">
        <v>0</v>
      </c>
      <c r="L625" s="22">
        <v>0</v>
      </c>
      <c r="M625" s="34" t="s">
        <v>6162</v>
      </c>
      <c r="N625" s="34"/>
      <c r="O625" s="34"/>
      <c r="P625" s="34"/>
      <c r="Q625" s="34"/>
      <c r="R625" s="34"/>
    </row>
    <row r="626" spans="1:18" x14ac:dyDescent="0.3">
      <c r="A626" s="17" t="s">
        <v>3970</v>
      </c>
      <c r="B626" s="17" t="s">
        <v>3971</v>
      </c>
      <c r="C626" s="17" t="s">
        <v>3972</v>
      </c>
      <c r="D626" s="17" t="s">
        <v>3973</v>
      </c>
      <c r="E626" s="17" t="s">
        <v>2239</v>
      </c>
      <c r="F626" s="17" t="s">
        <v>3974</v>
      </c>
      <c r="G626" s="18">
        <v>1</v>
      </c>
      <c r="H626" s="18">
        <v>1</v>
      </c>
      <c r="I626" s="19">
        <v>0</v>
      </c>
      <c r="J626" s="20">
        <v>1</v>
      </c>
      <c r="K626" s="21">
        <v>0</v>
      </c>
      <c r="L626" s="22">
        <v>0</v>
      </c>
      <c r="M626" s="34" t="s">
        <v>6165</v>
      </c>
      <c r="N626" s="34"/>
      <c r="O626" s="34"/>
      <c r="P626" s="34"/>
      <c r="Q626" s="34"/>
      <c r="R626" s="34"/>
    </row>
    <row r="627" spans="1:18" x14ac:dyDescent="0.3">
      <c r="A627" s="17" t="s">
        <v>3975</v>
      </c>
      <c r="B627" s="17" t="s">
        <v>3976</v>
      </c>
      <c r="C627" s="17" t="s">
        <v>3977</v>
      </c>
      <c r="D627" s="17" t="s">
        <v>2051</v>
      </c>
      <c r="E627" s="17" t="s">
        <v>2819</v>
      </c>
      <c r="F627" s="17" t="s">
        <v>3978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34" t="s">
        <v>6165</v>
      </c>
      <c r="N627" s="34"/>
      <c r="O627" s="34"/>
      <c r="P627" s="34"/>
      <c r="Q627" s="34"/>
      <c r="R627" s="34"/>
    </row>
    <row r="628" spans="1:18" x14ac:dyDescent="0.3">
      <c r="A628" s="17" t="s">
        <v>1345</v>
      </c>
      <c r="B628" s="17" t="s">
        <v>3979</v>
      </c>
      <c r="C628" s="17" t="s">
        <v>3738</v>
      </c>
      <c r="D628" s="17" t="s">
        <v>1917</v>
      </c>
      <c r="E628" s="17" t="s">
        <v>1347</v>
      </c>
      <c r="F628" s="17" t="s">
        <v>3980</v>
      </c>
      <c r="G628" s="18">
        <v>1</v>
      </c>
      <c r="H628" s="18">
        <v>3</v>
      </c>
      <c r="I628" s="19">
        <v>0</v>
      </c>
      <c r="J628" s="20">
        <v>0</v>
      </c>
      <c r="K628" s="21">
        <v>0</v>
      </c>
      <c r="L628" s="22">
        <v>1</v>
      </c>
      <c r="M628" s="34" t="s">
        <v>6163</v>
      </c>
      <c r="N628" s="34"/>
      <c r="O628" s="34"/>
      <c r="P628" s="34"/>
      <c r="Q628" s="34"/>
      <c r="R628" s="34"/>
    </row>
    <row r="629" spans="1:18" x14ac:dyDescent="0.3">
      <c r="A629" s="17" t="s">
        <v>810</v>
      </c>
      <c r="B629" s="17" t="s">
        <v>3981</v>
      </c>
      <c r="C629" s="17" t="s">
        <v>3151</v>
      </c>
      <c r="D629" s="17" t="s">
        <v>1917</v>
      </c>
      <c r="E629" s="17" t="s">
        <v>812</v>
      </c>
      <c r="F629" s="17" t="s">
        <v>3982</v>
      </c>
      <c r="G629" s="18">
        <v>1</v>
      </c>
      <c r="H629" s="18">
        <v>2</v>
      </c>
      <c r="I629" s="19">
        <v>0</v>
      </c>
      <c r="J629" s="20">
        <v>0</v>
      </c>
      <c r="K629" s="21">
        <v>1</v>
      </c>
      <c r="L629" s="22">
        <v>0</v>
      </c>
      <c r="M629" s="34" t="s">
        <v>6163</v>
      </c>
      <c r="N629" s="34"/>
      <c r="O629" s="34"/>
      <c r="P629" s="34"/>
      <c r="Q629" s="34"/>
      <c r="R629" s="34"/>
    </row>
    <row r="630" spans="1:18" x14ac:dyDescent="0.3">
      <c r="A630" s="17" t="s">
        <v>1335</v>
      </c>
      <c r="B630" s="17" t="s">
        <v>3983</v>
      </c>
      <c r="C630" s="17" t="s">
        <v>3984</v>
      </c>
      <c r="D630" s="17" t="s">
        <v>3322</v>
      </c>
      <c r="E630" s="17" t="s">
        <v>1318</v>
      </c>
      <c r="F630" s="17" t="s">
        <v>3985</v>
      </c>
      <c r="G630" s="18">
        <v>1</v>
      </c>
      <c r="H630" s="18">
        <v>1</v>
      </c>
      <c r="I630" s="19">
        <v>0</v>
      </c>
      <c r="J630" s="20">
        <v>0</v>
      </c>
      <c r="K630" s="21">
        <v>0</v>
      </c>
      <c r="L630" s="22">
        <v>1</v>
      </c>
      <c r="M630" s="34" t="s">
        <v>6161</v>
      </c>
      <c r="N630" s="34"/>
      <c r="O630" s="34"/>
      <c r="P630" s="34"/>
      <c r="Q630" s="34"/>
      <c r="R630" s="34"/>
    </row>
    <row r="631" spans="1:18" x14ac:dyDescent="0.3">
      <c r="A631" s="17" t="s">
        <v>1146</v>
      </c>
      <c r="B631" s="17" t="s">
        <v>3986</v>
      </c>
      <c r="C631" s="17" t="s">
        <v>3075</v>
      </c>
      <c r="D631" s="17" t="s">
        <v>2078</v>
      </c>
      <c r="E631" s="17" t="s">
        <v>277</v>
      </c>
      <c r="F631" s="17" t="s">
        <v>3987</v>
      </c>
      <c r="G631" s="18">
        <v>1</v>
      </c>
      <c r="H631" s="18">
        <v>1</v>
      </c>
      <c r="I631" s="19">
        <v>0</v>
      </c>
      <c r="J631" s="20">
        <v>0</v>
      </c>
      <c r="K631" s="21">
        <v>1</v>
      </c>
      <c r="L631" s="22">
        <v>0</v>
      </c>
      <c r="M631" s="34" t="s">
        <v>6163</v>
      </c>
      <c r="N631" s="34"/>
      <c r="O631" s="34"/>
      <c r="P631" s="34"/>
      <c r="Q631" s="34"/>
      <c r="R631" s="34"/>
    </row>
    <row r="632" spans="1:18" x14ac:dyDescent="0.3">
      <c r="A632" s="17" t="s">
        <v>451</v>
      </c>
      <c r="B632" s="17" t="s">
        <v>3988</v>
      </c>
      <c r="C632" s="17" t="s">
        <v>3989</v>
      </c>
      <c r="D632" s="17" t="s">
        <v>2078</v>
      </c>
      <c r="E632" s="17" t="s">
        <v>277</v>
      </c>
      <c r="F632" s="17" t="s">
        <v>3990</v>
      </c>
      <c r="G632" s="18">
        <v>1</v>
      </c>
      <c r="H632" s="18">
        <v>2</v>
      </c>
      <c r="I632" s="19">
        <v>0</v>
      </c>
      <c r="J632" s="20">
        <v>0</v>
      </c>
      <c r="K632" s="21">
        <v>1</v>
      </c>
      <c r="L632" s="22">
        <v>0</v>
      </c>
      <c r="M632" s="34" t="s">
        <v>6163</v>
      </c>
      <c r="N632" s="34"/>
      <c r="O632" s="34"/>
      <c r="P632" s="34"/>
      <c r="Q632" s="34"/>
      <c r="R632" s="34"/>
    </row>
    <row r="633" spans="1:18" x14ac:dyDescent="0.3">
      <c r="A633" s="17" t="s">
        <v>3991</v>
      </c>
      <c r="B633" s="17" t="s">
        <v>3992</v>
      </c>
      <c r="C633" s="17" t="s">
        <v>3993</v>
      </c>
      <c r="D633" s="17" t="s">
        <v>3994</v>
      </c>
      <c r="E633" s="17" t="s">
        <v>335</v>
      </c>
      <c r="F633" s="17" t="s">
        <v>3995</v>
      </c>
      <c r="G633" s="18">
        <v>1</v>
      </c>
      <c r="H633" s="18">
        <v>10</v>
      </c>
      <c r="I633" s="19">
        <v>1</v>
      </c>
      <c r="J633" s="20">
        <v>0</v>
      </c>
      <c r="K633" s="21">
        <v>0</v>
      </c>
      <c r="L633" s="22">
        <v>0</v>
      </c>
      <c r="M633" s="34" t="s">
        <v>6162</v>
      </c>
      <c r="N633" s="34"/>
      <c r="O633" s="34"/>
      <c r="P633" s="34"/>
      <c r="Q633" s="34"/>
      <c r="R633" s="34"/>
    </row>
    <row r="634" spans="1:18" x14ac:dyDescent="0.3">
      <c r="A634" s="17" t="s">
        <v>3996</v>
      </c>
      <c r="B634" s="17" t="s">
        <v>3997</v>
      </c>
      <c r="C634" s="17" t="s">
        <v>1988</v>
      </c>
      <c r="D634" s="17" t="s">
        <v>1984</v>
      </c>
      <c r="E634" s="17" t="s">
        <v>467</v>
      </c>
      <c r="F634" s="17" t="s">
        <v>3998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34" t="s">
        <v>6165</v>
      </c>
      <c r="N634" s="34"/>
      <c r="O634" s="34"/>
      <c r="P634" s="34"/>
      <c r="Q634" s="34"/>
      <c r="R634" s="34"/>
    </row>
    <row r="635" spans="1:18" x14ac:dyDescent="0.3">
      <c r="A635" s="17" t="s">
        <v>1149</v>
      </c>
      <c r="B635" s="17" t="s">
        <v>3999</v>
      </c>
      <c r="C635" s="17" t="s">
        <v>4000</v>
      </c>
      <c r="D635" s="17" t="s">
        <v>2179</v>
      </c>
      <c r="E635" s="17" t="s">
        <v>347</v>
      </c>
      <c r="F635" s="17" t="s">
        <v>4001</v>
      </c>
      <c r="G635" s="18">
        <v>1</v>
      </c>
      <c r="H635" s="18">
        <v>1</v>
      </c>
      <c r="I635" s="19">
        <v>0</v>
      </c>
      <c r="J635" s="20">
        <v>0</v>
      </c>
      <c r="K635" s="21">
        <v>1</v>
      </c>
      <c r="L635" s="22">
        <v>0</v>
      </c>
      <c r="M635" s="34" t="s">
        <v>6163</v>
      </c>
      <c r="N635" s="34"/>
      <c r="O635" s="34"/>
      <c r="P635" s="34"/>
      <c r="Q635" s="34"/>
      <c r="R635" s="34"/>
    </row>
    <row r="636" spans="1:18" x14ac:dyDescent="0.3">
      <c r="A636" s="17" t="s">
        <v>4002</v>
      </c>
      <c r="B636" s="17" t="s">
        <v>4003</v>
      </c>
      <c r="C636" s="17" t="s">
        <v>1894</v>
      </c>
      <c r="D636" s="17" t="s">
        <v>1863</v>
      </c>
      <c r="E636" s="17" t="s">
        <v>1163</v>
      </c>
      <c r="F636" s="17" t="s">
        <v>4004</v>
      </c>
      <c r="G636" s="18">
        <v>1</v>
      </c>
      <c r="H636" s="18">
        <v>1</v>
      </c>
      <c r="I636" s="19">
        <v>0</v>
      </c>
      <c r="J636" s="20">
        <v>1</v>
      </c>
      <c r="K636" s="21">
        <v>0</v>
      </c>
      <c r="L636" s="22">
        <v>0</v>
      </c>
      <c r="M636" s="34" t="s">
        <v>6162</v>
      </c>
      <c r="N636" s="34"/>
      <c r="O636" s="34"/>
      <c r="P636" s="34"/>
      <c r="Q636" s="34"/>
      <c r="R636" s="34"/>
    </row>
    <row r="637" spans="1:18" x14ac:dyDescent="0.3">
      <c r="A637" s="17" t="s">
        <v>1635</v>
      </c>
      <c r="B637" s="17" t="s">
        <v>4005</v>
      </c>
      <c r="C637" s="17" t="s">
        <v>1894</v>
      </c>
      <c r="D637" s="17" t="s">
        <v>4006</v>
      </c>
      <c r="E637" s="17" t="s">
        <v>1637</v>
      </c>
      <c r="F637" s="17" t="s">
        <v>4007</v>
      </c>
      <c r="G637" s="18">
        <v>1</v>
      </c>
      <c r="H637" s="18">
        <v>3</v>
      </c>
      <c r="I637" s="19">
        <v>0</v>
      </c>
      <c r="J637" s="20">
        <v>0</v>
      </c>
      <c r="K637" s="21">
        <v>0</v>
      </c>
      <c r="L637" s="22">
        <v>1</v>
      </c>
      <c r="M637" s="34" t="s">
        <v>6163</v>
      </c>
      <c r="N637" s="34"/>
      <c r="O637" s="34"/>
      <c r="P637" s="34"/>
      <c r="Q637" s="34"/>
      <c r="R637" s="34"/>
    </row>
    <row r="638" spans="1:18" x14ac:dyDescent="0.3">
      <c r="A638" s="17" t="s">
        <v>4008</v>
      </c>
      <c r="B638" s="17" t="s">
        <v>1856</v>
      </c>
      <c r="C638" s="17" t="s">
        <v>1945</v>
      </c>
      <c r="D638" s="17" t="s">
        <v>2051</v>
      </c>
      <c r="E638" s="17" t="s">
        <v>411</v>
      </c>
      <c r="F638" s="17" t="s">
        <v>4009</v>
      </c>
      <c r="G638" s="18">
        <v>1</v>
      </c>
      <c r="H638" s="18">
        <v>1</v>
      </c>
      <c r="I638" s="19">
        <v>0</v>
      </c>
      <c r="J638" s="20">
        <v>1</v>
      </c>
      <c r="K638" s="21">
        <v>0</v>
      </c>
      <c r="L638" s="22">
        <v>0</v>
      </c>
      <c r="M638" s="34" t="s">
        <v>6162</v>
      </c>
      <c r="N638" s="34"/>
      <c r="O638" s="34"/>
      <c r="P638" s="34"/>
      <c r="Q638" s="34"/>
      <c r="R638" s="34"/>
    </row>
    <row r="639" spans="1:18" x14ac:dyDescent="0.3">
      <c r="A639" s="17" t="s">
        <v>504</v>
      </c>
      <c r="B639" s="17" t="s">
        <v>4010</v>
      </c>
      <c r="C639" s="17" t="s">
        <v>1894</v>
      </c>
      <c r="D639" s="17" t="s">
        <v>4011</v>
      </c>
      <c r="E639" s="17" t="s">
        <v>407</v>
      </c>
      <c r="F639" s="17" t="s">
        <v>4012</v>
      </c>
      <c r="G639" s="18">
        <v>1</v>
      </c>
      <c r="H639" s="18">
        <v>1</v>
      </c>
      <c r="I639" s="19">
        <v>0</v>
      </c>
      <c r="J639" s="20">
        <v>0</v>
      </c>
      <c r="K639" s="21">
        <v>1</v>
      </c>
      <c r="L639" s="22">
        <v>0</v>
      </c>
      <c r="M639" s="34" t="s">
        <v>6163</v>
      </c>
      <c r="N639" s="34"/>
      <c r="O639" s="34"/>
      <c r="P639" s="34"/>
      <c r="Q639" s="34"/>
      <c r="R639" s="34"/>
    </row>
    <row r="640" spans="1:18" x14ac:dyDescent="0.3">
      <c r="A640" s="17" t="s">
        <v>4013</v>
      </c>
      <c r="B640" s="17" t="s">
        <v>4014</v>
      </c>
      <c r="C640" s="17" t="s">
        <v>4015</v>
      </c>
      <c r="D640" s="17" t="s">
        <v>1917</v>
      </c>
      <c r="E640" s="17" t="s">
        <v>857</v>
      </c>
      <c r="F640" s="17" t="s">
        <v>4016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34" t="s">
        <v>6165</v>
      </c>
      <c r="N640" s="34"/>
      <c r="O640" s="34"/>
      <c r="P640" s="34"/>
      <c r="Q640" s="34"/>
      <c r="R640" s="34"/>
    </row>
    <row r="641" spans="1:18" x14ac:dyDescent="0.3">
      <c r="A641" s="17" t="s">
        <v>4017</v>
      </c>
      <c r="B641" s="17" t="s">
        <v>4018</v>
      </c>
      <c r="C641" s="17" t="s">
        <v>4019</v>
      </c>
      <c r="D641" s="17" t="s">
        <v>1917</v>
      </c>
      <c r="E641" s="17" t="s">
        <v>4020</v>
      </c>
      <c r="F641" s="17" t="s">
        <v>4021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34" t="s">
        <v>6165</v>
      </c>
      <c r="N641" s="34"/>
      <c r="O641" s="34"/>
      <c r="P641" s="34"/>
      <c r="Q641" s="34"/>
      <c r="R641" s="34"/>
    </row>
    <row r="642" spans="1:18" x14ac:dyDescent="0.3">
      <c r="A642" s="17" t="s">
        <v>1594</v>
      </c>
      <c r="B642" s="17" t="s">
        <v>4022</v>
      </c>
      <c r="C642" s="17" t="s">
        <v>1894</v>
      </c>
      <c r="D642" s="17" t="s">
        <v>4023</v>
      </c>
      <c r="E642" s="17" t="s">
        <v>1318</v>
      </c>
      <c r="F642" s="17" t="s">
        <v>4024</v>
      </c>
      <c r="G642" s="18">
        <v>1</v>
      </c>
      <c r="H642" s="18">
        <v>3</v>
      </c>
      <c r="I642" s="19">
        <v>0</v>
      </c>
      <c r="J642" s="20">
        <v>0</v>
      </c>
      <c r="K642" s="21">
        <v>0</v>
      </c>
      <c r="L642" s="22">
        <v>1</v>
      </c>
      <c r="M642" s="34" t="s">
        <v>6161</v>
      </c>
      <c r="N642" s="34"/>
      <c r="O642" s="34"/>
      <c r="P642" s="34"/>
      <c r="Q642" s="34"/>
      <c r="R642" s="34"/>
    </row>
    <row r="643" spans="1:18" x14ac:dyDescent="0.3">
      <c r="A643" s="17" t="s">
        <v>1357</v>
      </c>
      <c r="B643" s="17" t="s">
        <v>4025</v>
      </c>
      <c r="C643" s="17" t="s">
        <v>1894</v>
      </c>
      <c r="D643" s="17" t="s">
        <v>4026</v>
      </c>
      <c r="E643" s="17" t="s">
        <v>322</v>
      </c>
      <c r="F643" s="17" t="s">
        <v>4027</v>
      </c>
      <c r="G643" s="18">
        <v>1</v>
      </c>
      <c r="H643" s="18">
        <v>25</v>
      </c>
      <c r="I643" s="19">
        <v>0</v>
      </c>
      <c r="J643" s="20">
        <v>0</v>
      </c>
      <c r="K643" s="21">
        <v>0</v>
      </c>
      <c r="L643" s="22">
        <v>1</v>
      </c>
      <c r="M643" s="34" t="s">
        <v>6163</v>
      </c>
      <c r="N643" s="34"/>
      <c r="O643" s="34"/>
      <c r="P643" s="34"/>
      <c r="Q643" s="34"/>
      <c r="R643" s="34"/>
    </row>
    <row r="644" spans="1:18" x14ac:dyDescent="0.3">
      <c r="A644" s="17" t="s">
        <v>1737</v>
      </c>
      <c r="B644" s="17" t="s">
        <v>4028</v>
      </c>
      <c r="C644" s="17" t="s">
        <v>3653</v>
      </c>
      <c r="D644" s="17" t="s">
        <v>1840</v>
      </c>
      <c r="E644" s="17" t="s">
        <v>1205</v>
      </c>
      <c r="F644" s="17" t="s">
        <v>4029</v>
      </c>
      <c r="G644" s="18">
        <v>1</v>
      </c>
      <c r="H644" s="18">
        <v>3</v>
      </c>
      <c r="I644" s="19">
        <v>0</v>
      </c>
      <c r="J644" s="20">
        <v>0</v>
      </c>
      <c r="K644" s="21">
        <v>0</v>
      </c>
      <c r="L644" s="22">
        <v>1</v>
      </c>
      <c r="M644" s="34" t="s">
        <v>6163</v>
      </c>
      <c r="N644" s="34"/>
      <c r="O644" s="34"/>
      <c r="P644" s="34"/>
      <c r="Q644" s="34"/>
      <c r="R644" s="34"/>
    </row>
    <row r="645" spans="1:18" x14ac:dyDescent="0.3">
      <c r="A645" s="17" t="s">
        <v>1099</v>
      </c>
      <c r="B645" s="17" t="s">
        <v>4030</v>
      </c>
      <c r="C645" s="17" t="s">
        <v>4031</v>
      </c>
      <c r="D645" s="17" t="s">
        <v>4032</v>
      </c>
      <c r="E645" s="17" t="s">
        <v>587</v>
      </c>
      <c r="F645" s="17" t="s">
        <v>4033</v>
      </c>
      <c r="G645" s="18">
        <v>1</v>
      </c>
      <c r="H645" s="18">
        <v>6</v>
      </c>
      <c r="I645" s="19">
        <v>0</v>
      </c>
      <c r="J645" s="20">
        <v>0</v>
      </c>
      <c r="K645" s="21">
        <v>1</v>
      </c>
      <c r="L645" s="22">
        <v>0</v>
      </c>
      <c r="M645" s="34" t="s">
        <v>6163</v>
      </c>
      <c r="N645" s="34"/>
      <c r="O645" s="34"/>
      <c r="P645" s="34"/>
      <c r="Q645" s="34"/>
      <c r="R645" s="34"/>
    </row>
    <row r="646" spans="1:18" x14ac:dyDescent="0.3">
      <c r="A646" s="17" t="s">
        <v>1573</v>
      </c>
      <c r="B646" s="17" t="s">
        <v>4034</v>
      </c>
      <c r="C646" s="17" t="s">
        <v>2184</v>
      </c>
      <c r="D646" s="17" t="s">
        <v>2146</v>
      </c>
      <c r="E646" s="17" t="s">
        <v>340</v>
      </c>
      <c r="F646" s="17" t="s">
        <v>4035</v>
      </c>
      <c r="G646" s="18">
        <v>1</v>
      </c>
      <c r="H646" s="18">
        <v>1</v>
      </c>
      <c r="I646" s="19">
        <v>0</v>
      </c>
      <c r="J646" s="20">
        <v>0</v>
      </c>
      <c r="K646" s="21">
        <v>0</v>
      </c>
      <c r="L646" s="22">
        <v>1</v>
      </c>
      <c r="M646" s="34" t="s">
        <v>6163</v>
      </c>
      <c r="N646" s="34"/>
      <c r="O646" s="34"/>
      <c r="P646" s="34"/>
      <c r="Q646" s="34"/>
      <c r="R646" s="34"/>
    </row>
    <row r="647" spans="1:18" x14ac:dyDescent="0.3">
      <c r="A647" s="17" t="s">
        <v>4036</v>
      </c>
      <c r="B647" s="17" t="s">
        <v>3976</v>
      </c>
      <c r="C647" s="17" t="s">
        <v>4037</v>
      </c>
      <c r="D647" s="17" t="s">
        <v>2051</v>
      </c>
      <c r="E647" s="17" t="s">
        <v>2819</v>
      </c>
      <c r="F647" s="17" t="s">
        <v>4038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34" t="s">
        <v>6162</v>
      </c>
      <c r="N647" s="34"/>
      <c r="O647" s="34"/>
      <c r="P647" s="34"/>
      <c r="Q647" s="34"/>
      <c r="R647" s="34"/>
    </row>
    <row r="648" spans="1:18" x14ac:dyDescent="0.3">
      <c r="A648" s="17" t="s">
        <v>4039</v>
      </c>
      <c r="B648" s="17" t="s">
        <v>4040</v>
      </c>
      <c r="C648" s="17" t="s">
        <v>1894</v>
      </c>
      <c r="D648" s="17" t="s">
        <v>2013</v>
      </c>
      <c r="E648" s="17" t="s">
        <v>305</v>
      </c>
      <c r="F648" s="17" t="s">
        <v>4041</v>
      </c>
      <c r="G648" s="18">
        <v>1</v>
      </c>
      <c r="H648" s="18">
        <v>6</v>
      </c>
      <c r="I648" s="19">
        <v>0</v>
      </c>
      <c r="J648" s="20">
        <v>1</v>
      </c>
      <c r="K648" s="21">
        <v>0</v>
      </c>
      <c r="L648" s="22">
        <v>0</v>
      </c>
      <c r="M648" s="34" t="s">
        <v>6162</v>
      </c>
      <c r="N648" s="34"/>
      <c r="O648" s="34"/>
      <c r="P648" s="34"/>
      <c r="Q648" s="34"/>
      <c r="R648" s="34"/>
    </row>
    <row r="649" spans="1:18" x14ac:dyDescent="0.3">
      <c r="A649" s="17" t="s">
        <v>4042</v>
      </c>
      <c r="B649" s="17" t="s">
        <v>4043</v>
      </c>
      <c r="C649" s="17" t="s">
        <v>3222</v>
      </c>
      <c r="D649" s="17" t="s">
        <v>2051</v>
      </c>
      <c r="E649" s="17" t="s">
        <v>4044</v>
      </c>
      <c r="F649" s="17" t="s">
        <v>4045</v>
      </c>
      <c r="G649" s="18">
        <v>1</v>
      </c>
      <c r="H649" s="18">
        <v>4</v>
      </c>
      <c r="I649" s="19">
        <v>0</v>
      </c>
      <c r="J649" s="20">
        <v>1</v>
      </c>
      <c r="K649" s="21">
        <v>0</v>
      </c>
      <c r="L649" s="22">
        <v>0</v>
      </c>
      <c r="M649" s="34" t="s">
        <v>6165</v>
      </c>
      <c r="N649" s="34"/>
      <c r="O649" s="34"/>
      <c r="P649" s="34"/>
      <c r="Q649" s="34"/>
      <c r="R649" s="34"/>
    </row>
    <row r="650" spans="1:18" x14ac:dyDescent="0.3">
      <c r="A650" s="17" t="s">
        <v>4046</v>
      </c>
      <c r="B650" s="17" t="s">
        <v>4047</v>
      </c>
      <c r="C650" s="17" t="s">
        <v>2066</v>
      </c>
      <c r="D650" s="17" t="s">
        <v>2384</v>
      </c>
      <c r="E650" s="17" t="s">
        <v>407</v>
      </c>
      <c r="F650" s="17" t="s">
        <v>4048</v>
      </c>
      <c r="G650" s="18">
        <v>1</v>
      </c>
      <c r="H650" s="18">
        <v>2</v>
      </c>
      <c r="I650" s="19">
        <v>0</v>
      </c>
      <c r="J650" s="20">
        <v>1</v>
      </c>
      <c r="K650" s="21">
        <v>0</v>
      </c>
      <c r="L650" s="22">
        <v>0</v>
      </c>
      <c r="M650" s="34" t="s">
        <v>6165</v>
      </c>
      <c r="N650" s="34"/>
      <c r="O650" s="34"/>
      <c r="P650" s="34"/>
      <c r="Q650" s="34"/>
      <c r="R650" s="34"/>
    </row>
    <row r="651" spans="1:18" x14ac:dyDescent="0.3">
      <c r="A651" s="17" t="s">
        <v>4049</v>
      </c>
      <c r="B651" s="17" t="s">
        <v>4050</v>
      </c>
      <c r="C651" s="17" t="s">
        <v>4051</v>
      </c>
      <c r="D651" s="17" t="s">
        <v>2304</v>
      </c>
      <c r="E651" s="17" t="s">
        <v>277</v>
      </c>
      <c r="F651" s="17" t="s">
        <v>4052</v>
      </c>
      <c r="G651" s="18">
        <v>1</v>
      </c>
      <c r="H651" s="18">
        <v>3</v>
      </c>
      <c r="I651" s="19">
        <v>0</v>
      </c>
      <c r="J651" s="20">
        <v>1</v>
      </c>
      <c r="K651" s="21">
        <v>0</v>
      </c>
      <c r="L651" s="22">
        <v>0</v>
      </c>
      <c r="M651" s="34" t="s">
        <v>6165</v>
      </c>
      <c r="N651" s="34"/>
      <c r="O651" s="34"/>
      <c r="P651" s="34"/>
      <c r="Q651" s="34"/>
      <c r="R651" s="34"/>
    </row>
    <row r="652" spans="1:18" x14ac:dyDescent="0.3">
      <c r="A652" s="17" t="s">
        <v>941</v>
      </c>
      <c r="B652" s="17" t="s">
        <v>4053</v>
      </c>
      <c r="C652" s="17" t="s">
        <v>1894</v>
      </c>
      <c r="D652" s="17" t="s">
        <v>1917</v>
      </c>
      <c r="E652" s="17" t="s">
        <v>310</v>
      </c>
      <c r="F652" s="17" t="s">
        <v>4054</v>
      </c>
      <c r="G652" s="18">
        <v>1</v>
      </c>
      <c r="H652" s="18">
        <v>2</v>
      </c>
      <c r="I652" s="19">
        <v>0</v>
      </c>
      <c r="J652" s="20">
        <v>0</v>
      </c>
      <c r="K652" s="21">
        <v>1</v>
      </c>
      <c r="L652" s="22">
        <v>0</v>
      </c>
      <c r="M652" s="34" t="s">
        <v>6163</v>
      </c>
      <c r="N652" s="34"/>
      <c r="O652" s="34"/>
      <c r="P652" s="34"/>
      <c r="Q652" s="34"/>
      <c r="R652" s="34"/>
    </row>
    <row r="653" spans="1:18" x14ac:dyDescent="0.3">
      <c r="A653" s="17" t="s">
        <v>4055</v>
      </c>
      <c r="B653" s="17" t="s">
        <v>4056</v>
      </c>
      <c r="C653" s="17" t="s">
        <v>4057</v>
      </c>
      <c r="D653" s="17" t="s">
        <v>2106</v>
      </c>
      <c r="E653" s="17" t="s">
        <v>411</v>
      </c>
      <c r="F653" s="17" t="s">
        <v>4058</v>
      </c>
      <c r="G653" s="18">
        <v>1</v>
      </c>
      <c r="H653" s="18">
        <v>20</v>
      </c>
      <c r="I653" s="19">
        <v>0</v>
      </c>
      <c r="J653" s="20">
        <v>1</v>
      </c>
      <c r="K653" s="21">
        <v>0</v>
      </c>
      <c r="L653" s="22">
        <v>0</v>
      </c>
      <c r="M653" s="34" t="s">
        <v>6162</v>
      </c>
      <c r="N653" s="34"/>
      <c r="O653" s="34"/>
      <c r="P653" s="34"/>
      <c r="Q653" s="34"/>
      <c r="R653" s="34"/>
    </row>
    <row r="654" spans="1:18" x14ac:dyDescent="0.3">
      <c r="A654" s="17" t="s">
        <v>1661</v>
      </c>
      <c r="B654" s="17" t="s">
        <v>4059</v>
      </c>
      <c r="C654" s="17" t="s">
        <v>4060</v>
      </c>
      <c r="D654" s="17" t="s">
        <v>1917</v>
      </c>
      <c r="E654" s="17" t="s">
        <v>1318</v>
      </c>
      <c r="F654" s="17" t="s">
        <v>4061</v>
      </c>
      <c r="G654" s="18">
        <v>1</v>
      </c>
      <c r="H654" s="18">
        <v>2</v>
      </c>
      <c r="I654" s="19">
        <v>0</v>
      </c>
      <c r="J654" s="20">
        <v>0</v>
      </c>
      <c r="K654" s="21">
        <v>0</v>
      </c>
      <c r="L654" s="22">
        <v>1</v>
      </c>
      <c r="M654" s="34" t="s">
        <v>6161</v>
      </c>
      <c r="N654" s="34"/>
      <c r="O654" s="34"/>
      <c r="P654" s="34"/>
      <c r="Q654" s="34"/>
      <c r="R654" s="34"/>
    </row>
    <row r="655" spans="1:18" x14ac:dyDescent="0.3">
      <c r="A655" s="17" t="s">
        <v>4062</v>
      </c>
      <c r="B655" s="17" t="s">
        <v>2326</v>
      </c>
      <c r="C655" s="17" t="s">
        <v>4063</v>
      </c>
      <c r="D655" s="17" t="s">
        <v>2109</v>
      </c>
      <c r="E655" s="17" t="s">
        <v>322</v>
      </c>
      <c r="F655" s="17" t="s">
        <v>4064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34" t="s">
        <v>6165</v>
      </c>
      <c r="N655" s="34"/>
      <c r="O655" s="34"/>
      <c r="P655" s="34"/>
      <c r="Q655" s="34"/>
      <c r="R655" s="34"/>
    </row>
    <row r="656" spans="1:18" x14ac:dyDescent="0.3">
      <c r="A656" s="17" t="s">
        <v>772</v>
      </c>
      <c r="B656" s="17" t="s">
        <v>4065</v>
      </c>
      <c r="C656" s="17" t="s">
        <v>4066</v>
      </c>
      <c r="D656" s="17" t="s">
        <v>1850</v>
      </c>
      <c r="E656" s="17" t="s">
        <v>526</v>
      </c>
      <c r="F656" s="17" t="s">
        <v>4067</v>
      </c>
      <c r="G656" s="18">
        <v>1</v>
      </c>
      <c r="H656" s="18">
        <v>1</v>
      </c>
      <c r="I656" s="19">
        <v>0</v>
      </c>
      <c r="J656" s="20">
        <v>0</v>
      </c>
      <c r="K656" s="21">
        <v>1</v>
      </c>
      <c r="L656" s="22">
        <v>0</v>
      </c>
      <c r="M656" s="34" t="s">
        <v>6163</v>
      </c>
      <c r="N656" s="34"/>
      <c r="O656" s="34"/>
      <c r="P656" s="34"/>
      <c r="Q656" s="34"/>
      <c r="R656" s="34"/>
    </row>
    <row r="657" spans="1:18" x14ac:dyDescent="0.3">
      <c r="A657" s="17" t="s">
        <v>1165</v>
      </c>
      <c r="B657" s="17" t="s">
        <v>4068</v>
      </c>
      <c r="C657" s="17" t="s">
        <v>1894</v>
      </c>
      <c r="D657" s="17" t="s">
        <v>1917</v>
      </c>
      <c r="E657" s="17" t="s">
        <v>325</v>
      </c>
      <c r="F657" s="17" t="s">
        <v>4069</v>
      </c>
      <c r="G657" s="18">
        <v>1</v>
      </c>
      <c r="H657" s="18">
        <v>4</v>
      </c>
      <c r="I657" s="19">
        <v>0</v>
      </c>
      <c r="J657" s="20">
        <v>0</v>
      </c>
      <c r="K657" s="21">
        <v>1</v>
      </c>
      <c r="L657" s="22">
        <v>0</v>
      </c>
      <c r="M657" s="34" t="s">
        <v>6162</v>
      </c>
      <c r="N657" s="34"/>
      <c r="O657" s="34"/>
      <c r="P657" s="34"/>
      <c r="Q657" s="34"/>
      <c r="R657" s="34"/>
    </row>
    <row r="658" spans="1:18" x14ac:dyDescent="0.3">
      <c r="A658" s="17" t="s">
        <v>4070</v>
      </c>
      <c r="B658" s="17" t="s">
        <v>4071</v>
      </c>
      <c r="C658" s="17" t="s">
        <v>4072</v>
      </c>
      <c r="D658" s="17" t="s">
        <v>1917</v>
      </c>
      <c r="E658" s="17" t="s">
        <v>4073</v>
      </c>
      <c r="F658" s="17" t="s">
        <v>4070</v>
      </c>
      <c r="G658" s="18">
        <v>1</v>
      </c>
      <c r="H658" s="18">
        <v>24</v>
      </c>
      <c r="I658" s="19">
        <v>0</v>
      </c>
      <c r="J658" s="20">
        <v>1</v>
      </c>
      <c r="K658" s="21">
        <v>0</v>
      </c>
      <c r="L658" s="22">
        <v>0</v>
      </c>
      <c r="M658" s="34" t="s">
        <v>6162</v>
      </c>
      <c r="N658" s="34"/>
      <c r="O658" s="34"/>
      <c r="P658" s="34"/>
      <c r="Q658" s="34"/>
      <c r="R658" s="34"/>
    </row>
    <row r="659" spans="1:18" x14ac:dyDescent="0.3">
      <c r="A659" s="17" t="s">
        <v>4074</v>
      </c>
      <c r="B659" s="17" t="s">
        <v>4075</v>
      </c>
      <c r="C659" s="17" t="s">
        <v>4076</v>
      </c>
      <c r="D659" s="17" t="s">
        <v>2078</v>
      </c>
      <c r="E659" s="17" t="s">
        <v>433</v>
      </c>
      <c r="F659" s="17" t="s">
        <v>4077</v>
      </c>
      <c r="G659" s="18">
        <v>1</v>
      </c>
      <c r="H659" s="18">
        <v>6</v>
      </c>
      <c r="I659" s="19">
        <v>0</v>
      </c>
      <c r="J659" s="20">
        <v>1</v>
      </c>
      <c r="K659" s="21">
        <v>0</v>
      </c>
      <c r="L659" s="22">
        <v>0</v>
      </c>
      <c r="M659" s="34" t="s">
        <v>6162</v>
      </c>
      <c r="N659" s="34"/>
      <c r="O659" s="34"/>
      <c r="P659" s="34"/>
      <c r="Q659" s="34"/>
      <c r="R659" s="34"/>
    </row>
    <row r="660" spans="1:18" x14ac:dyDescent="0.3">
      <c r="A660" s="17" t="s">
        <v>4078</v>
      </c>
      <c r="B660" s="17" t="s">
        <v>4079</v>
      </c>
      <c r="C660" s="17" t="s">
        <v>1894</v>
      </c>
      <c r="D660" s="17" t="s">
        <v>2078</v>
      </c>
      <c r="E660" s="17" t="s">
        <v>1488</v>
      </c>
      <c r="F660" s="17" t="s">
        <v>4080</v>
      </c>
      <c r="G660" s="18">
        <v>1</v>
      </c>
      <c r="H660" s="18">
        <v>1</v>
      </c>
      <c r="I660" s="19">
        <v>0</v>
      </c>
      <c r="J660" s="20">
        <v>1</v>
      </c>
      <c r="K660" s="21">
        <v>0</v>
      </c>
      <c r="L660" s="22">
        <v>0</v>
      </c>
      <c r="M660" s="34" t="s">
        <v>6165</v>
      </c>
      <c r="N660" s="34"/>
      <c r="O660" s="34"/>
      <c r="P660" s="34"/>
      <c r="Q660" s="34"/>
      <c r="R660" s="34"/>
    </row>
    <row r="661" spans="1:18" x14ac:dyDescent="0.3">
      <c r="A661" s="17" t="s">
        <v>4081</v>
      </c>
      <c r="B661" s="17" t="s">
        <v>4082</v>
      </c>
      <c r="C661" s="17" t="s">
        <v>1857</v>
      </c>
      <c r="D661" s="17" t="s">
        <v>2411</v>
      </c>
      <c r="E661" s="17" t="s">
        <v>411</v>
      </c>
      <c r="F661" s="17" t="s">
        <v>4083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34" t="s">
        <v>6162</v>
      </c>
      <c r="N661" s="34"/>
      <c r="O661" s="34"/>
      <c r="P661" s="34"/>
      <c r="Q661" s="34"/>
      <c r="R661" s="34"/>
    </row>
    <row r="662" spans="1:18" x14ac:dyDescent="0.3">
      <c r="A662" s="17" t="s">
        <v>4084</v>
      </c>
      <c r="B662" s="17" t="s">
        <v>4085</v>
      </c>
      <c r="C662" s="17" t="s">
        <v>4086</v>
      </c>
      <c r="D662" s="17" t="s">
        <v>2772</v>
      </c>
      <c r="E662" s="17" t="s">
        <v>310</v>
      </c>
      <c r="F662" s="17" t="s">
        <v>4087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34" t="s">
        <v>6165</v>
      </c>
      <c r="N662" s="34"/>
      <c r="O662" s="34"/>
      <c r="P662" s="34"/>
      <c r="Q662" s="34"/>
      <c r="R662" s="34"/>
    </row>
    <row r="663" spans="1:18" x14ac:dyDescent="0.3">
      <c r="A663" s="17" t="s">
        <v>890</v>
      </c>
      <c r="B663" s="17" t="s">
        <v>4088</v>
      </c>
      <c r="C663" s="17" t="s">
        <v>4089</v>
      </c>
      <c r="D663" s="17" t="s">
        <v>2969</v>
      </c>
      <c r="E663" s="17" t="s">
        <v>264</v>
      </c>
      <c r="F663" s="17" t="s">
        <v>4090</v>
      </c>
      <c r="G663" s="18">
        <v>1</v>
      </c>
      <c r="H663" s="18">
        <v>4</v>
      </c>
      <c r="I663" s="19">
        <v>0</v>
      </c>
      <c r="J663" s="20">
        <v>0</v>
      </c>
      <c r="K663" s="21">
        <v>1</v>
      </c>
      <c r="L663" s="22">
        <v>0</v>
      </c>
      <c r="M663" s="34" t="s">
        <v>6163</v>
      </c>
      <c r="N663" s="34"/>
      <c r="O663" s="34"/>
      <c r="P663" s="34"/>
      <c r="Q663" s="34"/>
      <c r="R663" s="34"/>
    </row>
    <row r="664" spans="1:18" x14ac:dyDescent="0.3">
      <c r="A664" s="17" t="s">
        <v>699</v>
      </c>
      <c r="B664" s="17" t="s">
        <v>4091</v>
      </c>
      <c r="C664" s="17" t="s">
        <v>1894</v>
      </c>
      <c r="D664" s="17" t="s">
        <v>4092</v>
      </c>
      <c r="E664" s="17" t="s">
        <v>310</v>
      </c>
      <c r="F664" s="17" t="s">
        <v>4093</v>
      </c>
      <c r="G664" s="18">
        <v>1</v>
      </c>
      <c r="H664" s="18">
        <v>1</v>
      </c>
      <c r="I664" s="19">
        <v>0</v>
      </c>
      <c r="J664" s="20">
        <v>0</v>
      </c>
      <c r="K664" s="21">
        <v>1</v>
      </c>
      <c r="L664" s="22">
        <v>0</v>
      </c>
      <c r="M664" s="34" t="s">
        <v>6163</v>
      </c>
      <c r="N664" s="34"/>
      <c r="O664" s="34"/>
      <c r="P664" s="34"/>
      <c r="Q664" s="34"/>
      <c r="R664" s="34"/>
    </row>
    <row r="665" spans="1:18" x14ac:dyDescent="0.3">
      <c r="A665" s="17" t="s">
        <v>581</v>
      </c>
      <c r="B665" s="17" t="s">
        <v>4094</v>
      </c>
      <c r="C665" s="17" t="s">
        <v>2576</v>
      </c>
      <c r="D665" s="17" t="s">
        <v>1917</v>
      </c>
      <c r="E665" s="17" t="s">
        <v>584</v>
      </c>
      <c r="F665" s="17" t="s">
        <v>4095</v>
      </c>
      <c r="G665" s="18">
        <v>1</v>
      </c>
      <c r="H665" s="18">
        <v>6</v>
      </c>
      <c r="I665" s="19">
        <v>0</v>
      </c>
      <c r="J665" s="20">
        <v>0</v>
      </c>
      <c r="K665" s="21">
        <v>1</v>
      </c>
      <c r="L665" s="22">
        <v>0</v>
      </c>
      <c r="M665" s="34" t="s">
        <v>6163</v>
      </c>
      <c r="N665" s="34"/>
      <c r="O665" s="34"/>
      <c r="P665" s="34"/>
      <c r="Q665" s="34"/>
      <c r="R665" s="34"/>
    </row>
    <row r="666" spans="1:18" x14ac:dyDescent="0.3">
      <c r="A666" s="17" t="s">
        <v>4096</v>
      </c>
      <c r="B666" s="17" t="s">
        <v>4097</v>
      </c>
      <c r="C666" s="17" t="s">
        <v>4098</v>
      </c>
      <c r="D666" s="17" t="s">
        <v>2051</v>
      </c>
      <c r="E666" s="17" t="s">
        <v>277</v>
      </c>
      <c r="F666" s="17" t="s">
        <v>4099</v>
      </c>
      <c r="G666" s="18">
        <v>1</v>
      </c>
      <c r="H666" s="18">
        <v>4</v>
      </c>
      <c r="I666" s="19">
        <v>0</v>
      </c>
      <c r="J666" s="20">
        <v>1</v>
      </c>
      <c r="K666" s="21">
        <v>0</v>
      </c>
      <c r="L666" s="22">
        <v>0</v>
      </c>
      <c r="M666" s="34" t="s">
        <v>6162</v>
      </c>
      <c r="N666" s="34"/>
      <c r="O666" s="34"/>
      <c r="P666" s="34"/>
      <c r="Q666" s="34"/>
      <c r="R666" s="34"/>
    </row>
    <row r="667" spans="1:18" x14ac:dyDescent="0.3">
      <c r="A667" s="17" t="s">
        <v>1589</v>
      </c>
      <c r="B667" s="17" t="s">
        <v>4100</v>
      </c>
      <c r="C667" s="17" t="s">
        <v>2921</v>
      </c>
      <c r="D667" s="17" t="s">
        <v>3051</v>
      </c>
      <c r="E667" s="17" t="s">
        <v>1318</v>
      </c>
      <c r="F667" s="17" t="s">
        <v>4101</v>
      </c>
      <c r="G667" s="18">
        <v>1</v>
      </c>
      <c r="H667" s="18">
        <v>1</v>
      </c>
      <c r="I667" s="19">
        <v>0</v>
      </c>
      <c r="J667" s="20">
        <v>0</v>
      </c>
      <c r="K667" s="21">
        <v>0</v>
      </c>
      <c r="L667" s="22">
        <v>1</v>
      </c>
      <c r="M667" s="34" t="s">
        <v>6161</v>
      </c>
      <c r="N667" s="34"/>
      <c r="O667" s="34"/>
      <c r="P667" s="34"/>
      <c r="Q667" s="34"/>
      <c r="R667" s="34"/>
    </row>
    <row r="668" spans="1:18" x14ac:dyDescent="0.3">
      <c r="A668" s="17" t="s">
        <v>1306</v>
      </c>
      <c r="B668" s="17" t="s">
        <v>4102</v>
      </c>
      <c r="C668" s="17" t="s">
        <v>4103</v>
      </c>
      <c r="D668" s="17" t="s">
        <v>1917</v>
      </c>
      <c r="E668" s="17" t="s">
        <v>1308</v>
      </c>
      <c r="F668" s="17" t="s">
        <v>4104</v>
      </c>
      <c r="G668" s="18">
        <v>1</v>
      </c>
      <c r="H668" s="18">
        <v>2</v>
      </c>
      <c r="I668" s="19">
        <v>0</v>
      </c>
      <c r="J668" s="20">
        <v>0</v>
      </c>
      <c r="K668" s="21">
        <v>0</v>
      </c>
      <c r="L668" s="22">
        <v>1</v>
      </c>
      <c r="M668" s="34" t="s">
        <v>6163</v>
      </c>
      <c r="N668" s="34"/>
      <c r="O668" s="34"/>
      <c r="P668" s="34"/>
      <c r="Q668" s="34"/>
      <c r="R668" s="34"/>
    </row>
    <row r="669" spans="1:18" x14ac:dyDescent="0.3">
      <c r="A669" s="17" t="s">
        <v>323</v>
      </c>
      <c r="B669" s="17" t="s">
        <v>4105</v>
      </c>
      <c r="C669" s="17" t="s">
        <v>1894</v>
      </c>
      <c r="D669" s="17" t="s">
        <v>1917</v>
      </c>
      <c r="E669" s="17" t="s">
        <v>325</v>
      </c>
      <c r="F669" s="17" t="s">
        <v>4106</v>
      </c>
      <c r="G669" s="18">
        <v>1</v>
      </c>
      <c r="H669" s="18">
        <v>10</v>
      </c>
      <c r="I669" s="19">
        <v>0</v>
      </c>
      <c r="J669" s="20">
        <v>0</v>
      </c>
      <c r="K669" s="21">
        <v>1</v>
      </c>
      <c r="L669" s="22">
        <v>0</v>
      </c>
      <c r="M669" s="34" t="s">
        <v>6166</v>
      </c>
      <c r="N669" s="34"/>
      <c r="O669" s="34"/>
      <c r="P669" s="34"/>
      <c r="Q669" s="34"/>
      <c r="R669" s="34"/>
    </row>
    <row r="670" spans="1:18" x14ac:dyDescent="0.3">
      <c r="A670" s="17" t="s">
        <v>543</v>
      </c>
      <c r="B670" s="17" t="s">
        <v>4107</v>
      </c>
      <c r="C670" s="17" t="s">
        <v>4108</v>
      </c>
      <c r="D670" s="17" t="s">
        <v>1917</v>
      </c>
      <c r="E670" s="17" t="s">
        <v>545</v>
      </c>
      <c r="F670" s="17" t="s">
        <v>4109</v>
      </c>
      <c r="G670" s="18">
        <v>1</v>
      </c>
      <c r="H670" s="18">
        <v>12</v>
      </c>
      <c r="I670" s="19">
        <v>0</v>
      </c>
      <c r="J670" s="20">
        <v>0</v>
      </c>
      <c r="K670" s="21">
        <v>1</v>
      </c>
      <c r="L670" s="22">
        <v>0</v>
      </c>
      <c r="M670" s="34" t="s">
        <v>6163</v>
      </c>
      <c r="N670" s="34"/>
      <c r="O670" s="34"/>
      <c r="P670" s="34"/>
      <c r="Q670" s="34"/>
      <c r="R670" s="34"/>
    </row>
    <row r="671" spans="1:18" x14ac:dyDescent="0.3">
      <c r="A671" s="17" t="s">
        <v>704</v>
      </c>
      <c r="B671" s="17" t="s">
        <v>4110</v>
      </c>
      <c r="C671" s="17" t="s">
        <v>1884</v>
      </c>
      <c r="D671" s="17" t="s">
        <v>2039</v>
      </c>
      <c r="E671" s="17" t="s">
        <v>322</v>
      </c>
      <c r="F671" s="17" t="s">
        <v>4111</v>
      </c>
      <c r="G671" s="18">
        <v>1</v>
      </c>
      <c r="H671" s="18">
        <v>1</v>
      </c>
      <c r="I671" s="19">
        <v>0</v>
      </c>
      <c r="J671" s="20">
        <v>0</v>
      </c>
      <c r="K671" s="21">
        <v>1</v>
      </c>
      <c r="L671" s="22">
        <v>0</v>
      </c>
      <c r="M671" s="34" t="s">
        <v>6163</v>
      </c>
      <c r="N671" s="34"/>
      <c r="O671" s="34"/>
      <c r="P671" s="34"/>
      <c r="Q671" s="34"/>
      <c r="R671" s="34"/>
    </row>
    <row r="672" spans="1:18" x14ac:dyDescent="0.3">
      <c r="A672" s="17" t="s">
        <v>4112</v>
      </c>
      <c r="B672" s="17" t="s">
        <v>4113</v>
      </c>
      <c r="C672" s="17" t="s">
        <v>3905</v>
      </c>
      <c r="D672" s="17" t="s">
        <v>2051</v>
      </c>
      <c r="E672" s="17" t="s">
        <v>322</v>
      </c>
      <c r="F672" s="17" t="s">
        <v>4114</v>
      </c>
      <c r="G672" s="18">
        <v>1</v>
      </c>
      <c r="H672" s="18">
        <v>10</v>
      </c>
      <c r="I672" s="19">
        <v>0</v>
      </c>
      <c r="J672" s="20">
        <v>1</v>
      </c>
      <c r="K672" s="21">
        <v>0</v>
      </c>
      <c r="L672" s="22">
        <v>0</v>
      </c>
      <c r="M672" s="34" t="s">
        <v>6162</v>
      </c>
      <c r="N672" s="34"/>
      <c r="O672" s="34"/>
      <c r="P672" s="34"/>
      <c r="Q672" s="34"/>
      <c r="R672" s="34"/>
    </row>
    <row r="673" spans="1:18" x14ac:dyDescent="0.3">
      <c r="A673" s="17" t="s">
        <v>4115</v>
      </c>
      <c r="B673" s="17" t="s">
        <v>4116</v>
      </c>
      <c r="C673" s="17" t="s">
        <v>1857</v>
      </c>
      <c r="D673" s="17" t="s">
        <v>1858</v>
      </c>
      <c r="E673" s="17" t="s">
        <v>3660</v>
      </c>
      <c r="F673" s="17" t="s">
        <v>4117</v>
      </c>
      <c r="G673" s="18">
        <v>1</v>
      </c>
      <c r="H673" s="18">
        <v>24</v>
      </c>
      <c r="I673" s="19">
        <v>0</v>
      </c>
      <c r="J673" s="20">
        <v>1</v>
      </c>
      <c r="K673" s="21">
        <v>0</v>
      </c>
      <c r="L673" s="22">
        <v>0</v>
      </c>
      <c r="M673" s="34" t="s">
        <v>6162</v>
      </c>
      <c r="N673" s="34"/>
      <c r="O673" s="34"/>
      <c r="P673" s="34"/>
      <c r="Q673" s="34"/>
      <c r="R673" s="34"/>
    </row>
    <row r="674" spans="1:18" x14ac:dyDescent="0.3">
      <c r="A674" s="17" t="s">
        <v>4118</v>
      </c>
      <c r="B674" s="17" t="s">
        <v>4119</v>
      </c>
      <c r="C674" s="17" t="s">
        <v>4120</v>
      </c>
      <c r="D674" s="17" t="s">
        <v>2175</v>
      </c>
      <c r="E674" s="17" t="s">
        <v>2666</v>
      </c>
      <c r="F674" s="17" t="s">
        <v>4121</v>
      </c>
      <c r="G674" s="18">
        <v>1</v>
      </c>
      <c r="H674" s="18">
        <v>100</v>
      </c>
      <c r="I674" s="19">
        <v>0</v>
      </c>
      <c r="J674" s="20">
        <v>1</v>
      </c>
      <c r="K674" s="21">
        <v>0</v>
      </c>
      <c r="L674" s="22">
        <v>0</v>
      </c>
      <c r="M674" s="34" t="s">
        <v>6162</v>
      </c>
      <c r="N674" s="34"/>
      <c r="O674" s="34"/>
      <c r="P674" s="34"/>
      <c r="Q674" s="34"/>
      <c r="R674" s="34"/>
    </row>
    <row r="675" spans="1:18" x14ac:dyDescent="0.3">
      <c r="A675" s="17" t="s">
        <v>1795</v>
      </c>
      <c r="B675" s="17" t="s">
        <v>1796</v>
      </c>
      <c r="C675" s="17" t="s">
        <v>1894</v>
      </c>
      <c r="D675" s="17" t="s">
        <v>1917</v>
      </c>
      <c r="E675" s="17" t="s">
        <v>1797</v>
      </c>
      <c r="F675" s="17" t="s">
        <v>4122</v>
      </c>
      <c r="G675" s="18">
        <v>1</v>
      </c>
      <c r="H675" s="18">
        <v>1</v>
      </c>
      <c r="I675" s="19">
        <v>0</v>
      </c>
      <c r="J675" s="20">
        <v>0</v>
      </c>
      <c r="K675" s="21">
        <v>0</v>
      </c>
      <c r="L675" s="22">
        <v>1</v>
      </c>
      <c r="M675" s="34" t="s">
        <v>6163</v>
      </c>
      <c r="N675" s="34"/>
      <c r="O675" s="34"/>
      <c r="P675" s="34"/>
      <c r="Q675" s="34"/>
      <c r="R675" s="34"/>
    </row>
    <row r="676" spans="1:18" x14ac:dyDescent="0.3">
      <c r="A676" s="17" t="s">
        <v>1077</v>
      </c>
      <c r="B676" s="17" t="s">
        <v>4123</v>
      </c>
      <c r="C676" s="17" t="s">
        <v>1894</v>
      </c>
      <c r="D676" s="17" t="s">
        <v>4124</v>
      </c>
      <c r="E676" s="17" t="s">
        <v>277</v>
      </c>
      <c r="F676" s="17" t="s">
        <v>4125</v>
      </c>
      <c r="G676" s="18">
        <v>1</v>
      </c>
      <c r="H676" s="18">
        <v>1</v>
      </c>
      <c r="I676" s="19">
        <v>0</v>
      </c>
      <c r="J676" s="20">
        <v>0</v>
      </c>
      <c r="K676" s="21">
        <v>1</v>
      </c>
      <c r="L676" s="22">
        <v>0</v>
      </c>
      <c r="M676" s="34" t="s">
        <v>6163</v>
      </c>
      <c r="N676" s="34"/>
      <c r="O676" s="34"/>
      <c r="P676" s="34"/>
      <c r="Q676" s="34"/>
      <c r="R676" s="34"/>
    </row>
    <row r="677" spans="1:18" x14ac:dyDescent="0.3">
      <c r="A677" s="17" t="s">
        <v>4126</v>
      </c>
      <c r="B677" s="17" t="s">
        <v>4127</v>
      </c>
      <c r="C677" s="17" t="s">
        <v>1894</v>
      </c>
      <c r="D677" s="17" t="s">
        <v>1917</v>
      </c>
      <c r="E677" s="17" t="s">
        <v>310</v>
      </c>
      <c r="F677" s="17" t="s">
        <v>4128</v>
      </c>
      <c r="G677" s="18">
        <v>1</v>
      </c>
      <c r="H677" s="18">
        <v>8</v>
      </c>
      <c r="I677" s="19">
        <v>1</v>
      </c>
      <c r="J677" s="20">
        <v>0</v>
      </c>
      <c r="K677" s="21">
        <v>0</v>
      </c>
      <c r="L677" s="22">
        <v>0</v>
      </c>
      <c r="M677" s="34" t="s">
        <v>6162</v>
      </c>
      <c r="N677" s="34"/>
      <c r="O677" s="34"/>
      <c r="P677" s="34"/>
      <c r="Q677" s="34"/>
      <c r="R677" s="34"/>
    </row>
    <row r="678" spans="1:18" x14ac:dyDescent="0.3">
      <c r="A678" s="17" t="s">
        <v>4129</v>
      </c>
      <c r="B678" s="17" t="s">
        <v>4130</v>
      </c>
      <c r="C678" s="17" t="s">
        <v>4131</v>
      </c>
      <c r="D678" s="17" t="s">
        <v>2384</v>
      </c>
      <c r="E678" s="17" t="s">
        <v>3803</v>
      </c>
      <c r="F678" s="17" t="s">
        <v>4132</v>
      </c>
      <c r="G678" s="18">
        <v>1</v>
      </c>
      <c r="H678" s="18">
        <v>1</v>
      </c>
      <c r="I678" s="19">
        <v>0</v>
      </c>
      <c r="J678" s="20">
        <v>1</v>
      </c>
      <c r="K678" s="21">
        <v>0</v>
      </c>
      <c r="L678" s="22">
        <v>0</v>
      </c>
      <c r="M678" s="34" t="s">
        <v>6165</v>
      </c>
      <c r="N678" s="34"/>
      <c r="O678" s="34"/>
      <c r="P678" s="34"/>
      <c r="Q678" s="34"/>
      <c r="R678" s="34"/>
    </row>
    <row r="679" spans="1:18" x14ac:dyDescent="0.3">
      <c r="A679" s="17" t="s">
        <v>1592</v>
      </c>
      <c r="B679" s="17" t="s">
        <v>4133</v>
      </c>
      <c r="C679" s="17" t="s">
        <v>4134</v>
      </c>
      <c r="D679" s="17" t="s">
        <v>1917</v>
      </c>
      <c r="E679" s="17" t="s">
        <v>1289</v>
      </c>
      <c r="F679" s="17" t="s">
        <v>4135</v>
      </c>
      <c r="G679" s="18">
        <v>1</v>
      </c>
      <c r="H679" s="18">
        <v>2</v>
      </c>
      <c r="I679" s="19">
        <v>0</v>
      </c>
      <c r="J679" s="20">
        <v>0</v>
      </c>
      <c r="K679" s="21">
        <v>0</v>
      </c>
      <c r="L679" s="22">
        <v>1</v>
      </c>
      <c r="M679" s="34" t="s">
        <v>6163</v>
      </c>
      <c r="N679" s="34"/>
      <c r="O679" s="34"/>
      <c r="P679" s="34"/>
      <c r="Q679" s="34"/>
      <c r="R679" s="34"/>
    </row>
    <row r="680" spans="1:18" x14ac:dyDescent="0.3">
      <c r="A680" s="17" t="s">
        <v>4136</v>
      </c>
      <c r="B680" s="17" t="s">
        <v>4137</v>
      </c>
      <c r="C680" s="17" t="s">
        <v>1894</v>
      </c>
      <c r="D680" s="17" t="s">
        <v>1850</v>
      </c>
      <c r="E680" s="17" t="s">
        <v>4138</v>
      </c>
      <c r="F680" s="17" t="s">
        <v>4139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34" t="s">
        <v>6165</v>
      </c>
      <c r="N680" s="34"/>
      <c r="O680" s="34"/>
      <c r="P680" s="34"/>
      <c r="Q680" s="34"/>
      <c r="R680" s="34"/>
    </row>
    <row r="681" spans="1:18" x14ac:dyDescent="0.3">
      <c r="A681" s="17" t="s">
        <v>4140</v>
      </c>
      <c r="B681" s="17" t="s">
        <v>3249</v>
      </c>
      <c r="C681" s="17" t="s">
        <v>4141</v>
      </c>
      <c r="D681" s="17" t="s">
        <v>2304</v>
      </c>
      <c r="E681" s="17" t="s">
        <v>264</v>
      </c>
      <c r="F681" s="17" t="s">
        <v>4142</v>
      </c>
      <c r="G681" s="18">
        <v>1</v>
      </c>
      <c r="H681" s="18">
        <v>1</v>
      </c>
      <c r="I681" s="19">
        <v>0</v>
      </c>
      <c r="J681" s="20">
        <v>1</v>
      </c>
      <c r="K681" s="21">
        <v>0</v>
      </c>
      <c r="L681" s="22">
        <v>0</v>
      </c>
      <c r="M681" s="34" t="s">
        <v>6165</v>
      </c>
      <c r="N681" s="34"/>
      <c r="O681" s="34"/>
      <c r="P681" s="34"/>
      <c r="Q681" s="34"/>
      <c r="R681" s="34"/>
    </row>
    <row r="682" spans="1:18" x14ac:dyDescent="0.3">
      <c r="A682" s="17" t="s">
        <v>1548</v>
      </c>
      <c r="B682" s="17" t="s">
        <v>4143</v>
      </c>
      <c r="C682" s="17" t="s">
        <v>1894</v>
      </c>
      <c r="D682" s="17" t="s">
        <v>4144</v>
      </c>
      <c r="E682" s="17" t="s">
        <v>322</v>
      </c>
      <c r="F682" s="17" t="s">
        <v>4145</v>
      </c>
      <c r="G682" s="18">
        <v>1</v>
      </c>
      <c r="H682" s="18">
        <v>1</v>
      </c>
      <c r="I682" s="19">
        <v>0</v>
      </c>
      <c r="J682" s="20">
        <v>0</v>
      </c>
      <c r="K682" s="21">
        <v>0</v>
      </c>
      <c r="L682" s="22">
        <v>1</v>
      </c>
      <c r="M682" s="34" t="s">
        <v>6163</v>
      </c>
      <c r="N682" s="34"/>
      <c r="O682" s="34"/>
      <c r="P682" s="34"/>
      <c r="Q682" s="34"/>
      <c r="R682" s="34"/>
    </row>
    <row r="683" spans="1:18" x14ac:dyDescent="0.3">
      <c r="A683" s="17" t="s">
        <v>4146</v>
      </c>
      <c r="B683" s="17" t="s">
        <v>4147</v>
      </c>
      <c r="C683" s="17" t="s">
        <v>4148</v>
      </c>
      <c r="D683" s="17" t="s">
        <v>2051</v>
      </c>
      <c r="E683" s="17" t="s">
        <v>4149</v>
      </c>
      <c r="F683" s="17" t="s">
        <v>4146</v>
      </c>
      <c r="G683" s="18">
        <v>1</v>
      </c>
      <c r="H683" s="18">
        <v>3</v>
      </c>
      <c r="I683" s="19">
        <v>0</v>
      </c>
      <c r="J683" s="20">
        <v>1</v>
      </c>
      <c r="K683" s="21">
        <v>0</v>
      </c>
      <c r="L683" s="22">
        <v>0</v>
      </c>
      <c r="M683" s="34" t="s">
        <v>6162</v>
      </c>
      <c r="N683" s="34"/>
      <c r="O683" s="34"/>
      <c r="P683" s="34"/>
      <c r="Q683" s="34"/>
      <c r="R683" s="34"/>
    </row>
    <row r="684" spans="1:18" x14ac:dyDescent="0.3">
      <c r="A684" s="17" t="s">
        <v>1461</v>
      </c>
      <c r="B684" s="17" t="s">
        <v>4150</v>
      </c>
      <c r="C684" s="17" t="s">
        <v>4151</v>
      </c>
      <c r="D684" s="17" t="s">
        <v>1840</v>
      </c>
      <c r="E684" s="17" t="s">
        <v>322</v>
      </c>
      <c r="F684" s="17" t="s">
        <v>4152</v>
      </c>
      <c r="G684" s="18">
        <v>1</v>
      </c>
      <c r="H684" s="18">
        <v>1</v>
      </c>
      <c r="I684" s="19">
        <v>0</v>
      </c>
      <c r="J684" s="20">
        <v>0</v>
      </c>
      <c r="K684" s="21">
        <v>0</v>
      </c>
      <c r="L684" s="22">
        <v>1</v>
      </c>
      <c r="M684" s="34" t="s">
        <v>6163</v>
      </c>
      <c r="N684" s="34"/>
      <c r="O684" s="34"/>
      <c r="P684" s="34"/>
      <c r="Q684" s="34"/>
      <c r="R684" s="34"/>
    </row>
    <row r="685" spans="1:18" x14ac:dyDescent="0.3">
      <c r="A685" s="17" t="s">
        <v>903</v>
      </c>
      <c r="B685" s="17" t="s">
        <v>4153</v>
      </c>
      <c r="C685" s="17" t="s">
        <v>1857</v>
      </c>
      <c r="D685" s="17" t="s">
        <v>1845</v>
      </c>
      <c r="E685" s="17" t="s">
        <v>322</v>
      </c>
      <c r="F685" s="17" t="s">
        <v>4154</v>
      </c>
      <c r="G685" s="18">
        <v>1</v>
      </c>
      <c r="H685" s="18">
        <v>2</v>
      </c>
      <c r="I685" s="19">
        <v>0</v>
      </c>
      <c r="J685" s="20">
        <v>0</v>
      </c>
      <c r="K685" s="21">
        <v>1</v>
      </c>
      <c r="L685" s="22">
        <v>0</v>
      </c>
      <c r="M685" s="34" t="s">
        <v>6163</v>
      </c>
      <c r="N685" s="34"/>
      <c r="O685" s="34"/>
      <c r="P685" s="34"/>
      <c r="Q685" s="34"/>
      <c r="R685" s="34"/>
    </row>
    <row r="686" spans="1:18" x14ac:dyDescent="0.3">
      <c r="A686" s="17" t="s">
        <v>4155</v>
      </c>
      <c r="B686" s="17" t="s">
        <v>4156</v>
      </c>
      <c r="C686" s="17" t="s">
        <v>1894</v>
      </c>
      <c r="D686" s="17" t="s">
        <v>1850</v>
      </c>
      <c r="E686" s="17" t="s">
        <v>519</v>
      </c>
      <c r="F686" s="17" t="s">
        <v>4157</v>
      </c>
      <c r="G686" s="18">
        <v>1</v>
      </c>
      <c r="H686" s="18">
        <v>1</v>
      </c>
      <c r="I686" s="19">
        <v>0</v>
      </c>
      <c r="J686" s="20">
        <v>1</v>
      </c>
      <c r="K686" s="21">
        <v>0</v>
      </c>
      <c r="L686" s="22">
        <v>0</v>
      </c>
      <c r="M686" s="34" t="s">
        <v>6165</v>
      </c>
      <c r="N686" s="34"/>
      <c r="O686" s="34"/>
      <c r="P686" s="34"/>
      <c r="Q686" s="34"/>
      <c r="R686" s="34"/>
    </row>
    <row r="687" spans="1:18" x14ac:dyDescent="0.3">
      <c r="A687" s="17" t="s">
        <v>4158</v>
      </c>
      <c r="B687" s="17" t="s">
        <v>4159</v>
      </c>
      <c r="C687" s="17" t="s">
        <v>4160</v>
      </c>
      <c r="D687" s="17" t="s">
        <v>2051</v>
      </c>
      <c r="E687" s="17" t="s">
        <v>3290</v>
      </c>
      <c r="F687" s="17" t="s">
        <v>4161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34" t="s">
        <v>6162</v>
      </c>
      <c r="N687" s="34"/>
      <c r="O687" s="34"/>
      <c r="P687" s="34"/>
      <c r="Q687" s="34"/>
      <c r="R687" s="34"/>
    </row>
    <row r="688" spans="1:18" x14ac:dyDescent="0.3">
      <c r="A688" s="17" t="s">
        <v>1220</v>
      </c>
      <c r="B688" s="17" t="s">
        <v>4162</v>
      </c>
      <c r="C688" s="17" t="s">
        <v>4163</v>
      </c>
      <c r="D688" s="17" t="s">
        <v>1917</v>
      </c>
      <c r="E688" s="17" t="s">
        <v>1194</v>
      </c>
      <c r="F688" s="17" t="s">
        <v>4164</v>
      </c>
      <c r="G688" s="18">
        <v>1</v>
      </c>
      <c r="H688" s="18">
        <v>2</v>
      </c>
      <c r="I688" s="19">
        <v>0</v>
      </c>
      <c r="J688" s="20">
        <v>0</v>
      </c>
      <c r="K688" s="21">
        <v>1</v>
      </c>
      <c r="L688" s="22">
        <v>0</v>
      </c>
      <c r="M688" s="34" t="s">
        <v>6163</v>
      </c>
      <c r="N688" s="34"/>
      <c r="O688" s="34"/>
      <c r="P688" s="34"/>
      <c r="Q688" s="34"/>
      <c r="R688" s="34"/>
    </row>
    <row r="689" spans="1:18" x14ac:dyDescent="0.3">
      <c r="A689" s="17" t="s">
        <v>4165</v>
      </c>
      <c r="B689" s="17" t="s">
        <v>4166</v>
      </c>
      <c r="C689" s="17" t="s">
        <v>4167</v>
      </c>
      <c r="D689" s="17" t="s">
        <v>1917</v>
      </c>
      <c r="E689" s="17" t="s">
        <v>362</v>
      </c>
      <c r="F689" s="17" t="s">
        <v>4168</v>
      </c>
      <c r="G689" s="18">
        <v>1</v>
      </c>
      <c r="H689" s="18">
        <v>50</v>
      </c>
      <c r="I689" s="19">
        <v>0</v>
      </c>
      <c r="J689" s="20">
        <v>1</v>
      </c>
      <c r="K689" s="21">
        <v>0</v>
      </c>
      <c r="L689" s="22">
        <v>0</v>
      </c>
      <c r="M689" s="34" t="s">
        <v>6162</v>
      </c>
      <c r="N689" s="34"/>
      <c r="O689" s="34"/>
      <c r="P689" s="34"/>
      <c r="Q689" s="34"/>
      <c r="R689" s="34"/>
    </row>
    <row r="690" spans="1:18" x14ac:dyDescent="0.3">
      <c r="A690" s="17" t="s">
        <v>4169</v>
      </c>
      <c r="B690" s="17" t="s">
        <v>4170</v>
      </c>
      <c r="C690" s="17" t="s">
        <v>4171</v>
      </c>
      <c r="D690" s="17" t="s">
        <v>2051</v>
      </c>
      <c r="E690" s="17" t="s">
        <v>4172</v>
      </c>
      <c r="F690" s="17" t="s">
        <v>4173</v>
      </c>
      <c r="G690" s="18">
        <v>1</v>
      </c>
      <c r="H690" s="18">
        <v>3</v>
      </c>
      <c r="I690" s="19">
        <v>1</v>
      </c>
      <c r="J690" s="20">
        <v>0</v>
      </c>
      <c r="K690" s="21">
        <v>0</v>
      </c>
      <c r="L690" s="22">
        <v>0</v>
      </c>
      <c r="M690" s="34" t="s">
        <v>6162</v>
      </c>
      <c r="N690" s="34"/>
      <c r="O690" s="34"/>
      <c r="P690" s="34"/>
      <c r="Q690" s="34"/>
      <c r="R690" s="34"/>
    </row>
    <row r="691" spans="1:18" x14ac:dyDescent="0.3">
      <c r="A691" s="17" t="s">
        <v>1554</v>
      </c>
      <c r="B691" s="17" t="s">
        <v>4174</v>
      </c>
      <c r="C691" s="17" t="s">
        <v>4175</v>
      </c>
      <c r="D691" s="17" t="s">
        <v>1917</v>
      </c>
      <c r="E691" s="17" t="s">
        <v>322</v>
      </c>
      <c r="F691" s="17" t="s">
        <v>4176</v>
      </c>
      <c r="G691" s="18">
        <v>1</v>
      </c>
      <c r="H691" s="18">
        <v>1</v>
      </c>
      <c r="I691" s="19">
        <v>0</v>
      </c>
      <c r="J691" s="20">
        <v>0</v>
      </c>
      <c r="K691" s="21">
        <v>0</v>
      </c>
      <c r="L691" s="22">
        <v>1</v>
      </c>
      <c r="M691" s="34" t="s">
        <v>6163</v>
      </c>
      <c r="N691" s="34"/>
      <c r="O691" s="34"/>
      <c r="P691" s="34"/>
      <c r="Q691" s="34"/>
      <c r="R691" s="34"/>
    </row>
    <row r="692" spans="1:18" x14ac:dyDescent="0.3">
      <c r="A692" s="17" t="s">
        <v>4177</v>
      </c>
      <c r="B692" s="17" t="s">
        <v>4178</v>
      </c>
      <c r="C692" s="17" t="s">
        <v>1920</v>
      </c>
      <c r="D692" s="17" t="s">
        <v>2051</v>
      </c>
      <c r="E692" s="17" t="s">
        <v>322</v>
      </c>
      <c r="F692" s="17" t="s">
        <v>4179</v>
      </c>
      <c r="G692" s="18">
        <v>1</v>
      </c>
      <c r="H692" s="18">
        <v>1</v>
      </c>
      <c r="I692" s="19">
        <v>1</v>
      </c>
      <c r="J692" s="20">
        <v>0</v>
      </c>
      <c r="K692" s="21">
        <v>0</v>
      </c>
      <c r="L692" s="22">
        <v>0</v>
      </c>
      <c r="M692" s="34" t="s">
        <v>6164</v>
      </c>
      <c r="N692" s="34"/>
      <c r="O692" s="34"/>
      <c r="P692" s="34"/>
      <c r="Q692" s="34"/>
      <c r="R692" s="34"/>
    </row>
    <row r="693" spans="1:18" x14ac:dyDescent="0.3">
      <c r="A693" s="17" t="s">
        <v>4180</v>
      </c>
      <c r="B693" s="17" t="s">
        <v>4181</v>
      </c>
      <c r="C693" s="17" t="s">
        <v>1894</v>
      </c>
      <c r="D693" s="17" t="s">
        <v>1931</v>
      </c>
      <c r="E693" s="17" t="s">
        <v>322</v>
      </c>
      <c r="F693" s="17" t="s">
        <v>4182</v>
      </c>
      <c r="G693" s="18">
        <v>1</v>
      </c>
      <c r="H693" s="18">
        <v>1</v>
      </c>
      <c r="I693" s="19">
        <v>1</v>
      </c>
      <c r="J693" s="20">
        <v>0</v>
      </c>
      <c r="K693" s="21">
        <v>0</v>
      </c>
      <c r="L693" s="22">
        <v>0</v>
      </c>
      <c r="M693" s="34" t="s">
        <v>6162</v>
      </c>
      <c r="N693" s="34"/>
      <c r="O693" s="34"/>
      <c r="P693" s="34"/>
      <c r="Q693" s="34"/>
      <c r="R693" s="34"/>
    </row>
    <row r="694" spans="1:18" x14ac:dyDescent="0.3">
      <c r="A694" s="17" t="s">
        <v>4183</v>
      </c>
      <c r="B694" s="17" t="s">
        <v>2678</v>
      </c>
      <c r="C694" s="17" t="s">
        <v>4184</v>
      </c>
      <c r="D694" s="17" t="s">
        <v>2013</v>
      </c>
      <c r="E694" s="17" t="s">
        <v>411</v>
      </c>
      <c r="F694" s="17" t="s">
        <v>4185</v>
      </c>
      <c r="G694" s="18">
        <v>1</v>
      </c>
      <c r="H694" s="18">
        <v>4</v>
      </c>
      <c r="I694" s="19">
        <v>0</v>
      </c>
      <c r="J694" s="20">
        <v>1</v>
      </c>
      <c r="K694" s="21">
        <v>0</v>
      </c>
      <c r="L694" s="22">
        <v>0</v>
      </c>
      <c r="M694" s="34" t="s">
        <v>6165</v>
      </c>
      <c r="N694" s="34"/>
      <c r="O694" s="34"/>
      <c r="P694" s="34"/>
      <c r="Q694" s="34"/>
      <c r="R694" s="34"/>
    </row>
    <row r="695" spans="1:18" x14ac:dyDescent="0.3">
      <c r="A695" s="17" t="s">
        <v>4186</v>
      </c>
      <c r="B695" s="17" t="s">
        <v>4187</v>
      </c>
      <c r="C695" s="17" t="s">
        <v>4188</v>
      </c>
      <c r="D695" s="17" t="s">
        <v>1917</v>
      </c>
      <c r="E695" s="17" t="s">
        <v>310</v>
      </c>
      <c r="F695" s="17" t="s">
        <v>4189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34" t="s">
        <v>6166</v>
      </c>
      <c r="N695" s="34"/>
      <c r="O695" s="34"/>
      <c r="P695" s="34"/>
      <c r="Q695" s="34"/>
      <c r="R695" s="34"/>
    </row>
    <row r="696" spans="1:18" x14ac:dyDescent="0.3">
      <c r="A696" s="17" t="s">
        <v>1178</v>
      </c>
      <c r="B696" s="17" t="s">
        <v>4190</v>
      </c>
      <c r="C696" s="17" t="s">
        <v>1894</v>
      </c>
      <c r="D696" s="17" t="s">
        <v>1863</v>
      </c>
      <c r="E696" s="17" t="s">
        <v>277</v>
      </c>
      <c r="F696" s="17" t="s">
        <v>3236</v>
      </c>
      <c r="G696" s="18">
        <v>1</v>
      </c>
      <c r="H696" s="18">
        <v>1</v>
      </c>
      <c r="I696" s="19">
        <v>0</v>
      </c>
      <c r="J696" s="20">
        <v>0</v>
      </c>
      <c r="K696" s="21">
        <v>1</v>
      </c>
      <c r="L696" s="22">
        <v>0</v>
      </c>
      <c r="M696" s="34" t="s">
        <v>6163</v>
      </c>
      <c r="N696" s="34"/>
      <c r="O696" s="34"/>
      <c r="P696" s="34"/>
      <c r="Q696" s="34"/>
      <c r="R696" s="34"/>
    </row>
    <row r="697" spans="1:18" x14ac:dyDescent="0.3">
      <c r="A697" s="17" t="s">
        <v>718</v>
      </c>
      <c r="B697" s="17" t="s">
        <v>4191</v>
      </c>
      <c r="C697" s="17" t="s">
        <v>1894</v>
      </c>
      <c r="D697" s="17" t="s">
        <v>2799</v>
      </c>
      <c r="E697" s="17" t="s">
        <v>407</v>
      </c>
      <c r="F697" s="17" t="s">
        <v>4192</v>
      </c>
      <c r="G697" s="18">
        <v>1</v>
      </c>
      <c r="H697" s="18">
        <v>1</v>
      </c>
      <c r="I697" s="19">
        <v>0</v>
      </c>
      <c r="J697" s="20">
        <v>0</v>
      </c>
      <c r="K697" s="21">
        <v>1</v>
      </c>
      <c r="L697" s="22">
        <v>0</v>
      </c>
      <c r="M697" s="34" t="s">
        <v>6163</v>
      </c>
      <c r="N697" s="34"/>
      <c r="O697" s="34"/>
      <c r="P697" s="34"/>
      <c r="Q697" s="34"/>
      <c r="R697" s="34"/>
    </row>
    <row r="698" spans="1:18" x14ac:dyDescent="0.3">
      <c r="A698" s="17" t="s">
        <v>388</v>
      </c>
      <c r="B698" s="17" t="s">
        <v>389</v>
      </c>
      <c r="C698" s="17" t="s">
        <v>4193</v>
      </c>
      <c r="D698" s="17" t="s">
        <v>4194</v>
      </c>
      <c r="E698" s="17" t="s">
        <v>335</v>
      </c>
      <c r="F698" s="17" t="s">
        <v>4195</v>
      </c>
      <c r="G698" s="18">
        <v>1</v>
      </c>
      <c r="H698" s="18">
        <v>3</v>
      </c>
      <c r="I698" s="19">
        <v>0</v>
      </c>
      <c r="J698" s="20">
        <v>0</v>
      </c>
      <c r="K698" s="21">
        <v>1</v>
      </c>
      <c r="L698" s="22">
        <v>0</v>
      </c>
      <c r="M698" s="34" t="s">
        <v>6163</v>
      </c>
      <c r="N698" s="34"/>
      <c r="O698" s="34"/>
      <c r="P698" s="34"/>
      <c r="Q698" s="34"/>
      <c r="R698" s="34"/>
    </row>
    <row r="699" spans="1:18" x14ac:dyDescent="0.3">
      <c r="A699" s="17" t="s">
        <v>4196</v>
      </c>
      <c r="B699" s="17" t="s">
        <v>4197</v>
      </c>
      <c r="C699" s="17" t="s">
        <v>4198</v>
      </c>
      <c r="D699" s="17" t="s">
        <v>1984</v>
      </c>
      <c r="E699" s="17" t="s">
        <v>411</v>
      </c>
      <c r="F699" s="17" t="s">
        <v>4199</v>
      </c>
      <c r="G699" s="18">
        <v>1</v>
      </c>
      <c r="H699" s="18">
        <v>6</v>
      </c>
      <c r="I699" s="19">
        <v>1</v>
      </c>
      <c r="J699" s="20">
        <v>0</v>
      </c>
      <c r="K699" s="21">
        <v>0</v>
      </c>
      <c r="L699" s="22">
        <v>0</v>
      </c>
      <c r="M699" s="34" t="s">
        <v>6162</v>
      </c>
      <c r="N699" s="34"/>
      <c r="O699" s="34"/>
      <c r="P699" s="34"/>
      <c r="Q699" s="34"/>
      <c r="R699" s="34"/>
    </row>
    <row r="700" spans="1:18" x14ac:dyDescent="0.3">
      <c r="A700" s="17" t="s">
        <v>4200</v>
      </c>
      <c r="B700" s="17" t="s">
        <v>4201</v>
      </c>
      <c r="C700" s="17" t="s">
        <v>4202</v>
      </c>
      <c r="D700" s="17" t="s">
        <v>2051</v>
      </c>
      <c r="E700" s="17" t="s">
        <v>2418</v>
      </c>
      <c r="F700" s="17" t="s">
        <v>4203</v>
      </c>
      <c r="G700" s="18">
        <v>1</v>
      </c>
      <c r="H700" s="18">
        <v>2</v>
      </c>
      <c r="I700" s="19">
        <v>0</v>
      </c>
      <c r="J700" s="20">
        <v>1</v>
      </c>
      <c r="K700" s="21">
        <v>0</v>
      </c>
      <c r="L700" s="22">
        <v>0</v>
      </c>
      <c r="M700" s="34" t="s">
        <v>6165</v>
      </c>
      <c r="N700" s="34"/>
      <c r="O700" s="34"/>
      <c r="P700" s="34"/>
      <c r="Q700" s="34"/>
      <c r="R700" s="34"/>
    </row>
    <row r="701" spans="1:18" x14ac:dyDescent="0.3">
      <c r="A701" s="17" t="s">
        <v>4204</v>
      </c>
      <c r="B701" s="17" t="s">
        <v>4205</v>
      </c>
      <c r="C701" s="17" t="s">
        <v>4206</v>
      </c>
      <c r="D701" s="17" t="s">
        <v>2051</v>
      </c>
      <c r="E701" s="17" t="s">
        <v>519</v>
      </c>
      <c r="F701" s="17" t="s">
        <v>4207</v>
      </c>
      <c r="G701" s="18">
        <v>1</v>
      </c>
      <c r="H701" s="18">
        <v>2</v>
      </c>
      <c r="I701" s="19">
        <v>0</v>
      </c>
      <c r="J701" s="20">
        <v>1</v>
      </c>
      <c r="K701" s="21">
        <v>0</v>
      </c>
      <c r="L701" s="22">
        <v>0</v>
      </c>
      <c r="M701" s="34" t="s">
        <v>6162</v>
      </c>
      <c r="N701" s="34"/>
      <c r="O701" s="34"/>
      <c r="P701" s="34"/>
      <c r="Q701" s="34"/>
      <c r="R701" s="34"/>
    </row>
    <row r="702" spans="1:18" x14ac:dyDescent="0.3">
      <c r="A702" s="17" t="s">
        <v>1515</v>
      </c>
      <c r="B702" s="17" t="s">
        <v>1516</v>
      </c>
      <c r="C702" s="17" t="s">
        <v>3151</v>
      </c>
      <c r="D702" s="17" t="s">
        <v>2146</v>
      </c>
      <c r="E702" s="17" t="s">
        <v>340</v>
      </c>
      <c r="F702" s="17" t="s">
        <v>3314</v>
      </c>
      <c r="G702" s="18">
        <v>1</v>
      </c>
      <c r="H702" s="18">
        <v>1</v>
      </c>
      <c r="I702" s="19">
        <v>0</v>
      </c>
      <c r="J702" s="20">
        <v>0</v>
      </c>
      <c r="K702" s="21">
        <v>0</v>
      </c>
      <c r="L702" s="22">
        <v>1</v>
      </c>
      <c r="M702" s="34" t="s">
        <v>6163</v>
      </c>
      <c r="N702" s="34"/>
      <c r="O702" s="34"/>
      <c r="P702" s="34"/>
      <c r="Q702" s="34"/>
      <c r="R702" s="34"/>
    </row>
    <row r="703" spans="1:18" x14ac:dyDescent="0.3">
      <c r="A703" s="17" t="s">
        <v>312</v>
      </c>
      <c r="B703" s="17" t="s">
        <v>4208</v>
      </c>
      <c r="C703" s="17" t="s">
        <v>4209</v>
      </c>
      <c r="D703" s="17" t="s">
        <v>1917</v>
      </c>
      <c r="E703" s="17" t="s">
        <v>4210</v>
      </c>
      <c r="F703" s="17" t="s">
        <v>4211</v>
      </c>
      <c r="G703" s="18">
        <v>1</v>
      </c>
      <c r="H703" s="18">
        <v>1</v>
      </c>
      <c r="I703" s="19">
        <v>0</v>
      </c>
      <c r="J703" s="20">
        <v>0</v>
      </c>
      <c r="K703" s="21">
        <v>1</v>
      </c>
      <c r="L703" s="22">
        <v>0</v>
      </c>
      <c r="M703" s="34" t="s">
        <v>6164</v>
      </c>
      <c r="N703" s="34"/>
      <c r="O703" s="34"/>
      <c r="P703" s="34"/>
      <c r="Q703" s="34"/>
      <c r="R703" s="34"/>
    </row>
    <row r="704" spans="1:18" x14ac:dyDescent="0.3">
      <c r="A704" s="17" t="s">
        <v>4212</v>
      </c>
      <c r="B704" s="17" t="s">
        <v>4213</v>
      </c>
      <c r="C704" s="17" t="s">
        <v>4214</v>
      </c>
      <c r="D704" s="17" t="s">
        <v>4215</v>
      </c>
      <c r="E704" s="17" t="s">
        <v>264</v>
      </c>
      <c r="F704" s="17" t="s">
        <v>4216</v>
      </c>
      <c r="G704" s="18">
        <v>1</v>
      </c>
      <c r="H704" s="18">
        <v>10</v>
      </c>
      <c r="I704" s="19">
        <v>0</v>
      </c>
      <c r="J704" s="20">
        <v>1</v>
      </c>
      <c r="K704" s="21">
        <v>0</v>
      </c>
      <c r="L704" s="22">
        <v>0</v>
      </c>
      <c r="M704" s="34" t="s">
        <v>6165</v>
      </c>
      <c r="N704" s="34"/>
      <c r="O704" s="34"/>
      <c r="P704" s="34"/>
      <c r="Q704" s="34"/>
      <c r="R704" s="34"/>
    </row>
    <row r="705" spans="1:18" x14ac:dyDescent="0.3">
      <c r="A705" s="17" t="s">
        <v>1450</v>
      </c>
      <c r="B705" s="17" t="s">
        <v>4217</v>
      </c>
      <c r="C705" s="17" t="s">
        <v>2921</v>
      </c>
      <c r="D705" s="17" t="s">
        <v>1917</v>
      </c>
      <c r="E705" s="17" t="s">
        <v>1443</v>
      </c>
      <c r="F705" s="17" t="s">
        <v>4218</v>
      </c>
      <c r="G705" s="18">
        <v>1</v>
      </c>
      <c r="H705" s="18">
        <v>4</v>
      </c>
      <c r="I705" s="19">
        <v>0</v>
      </c>
      <c r="J705" s="20">
        <v>0</v>
      </c>
      <c r="K705" s="21">
        <v>0</v>
      </c>
      <c r="L705" s="22">
        <v>1</v>
      </c>
      <c r="M705" s="34" t="s">
        <v>6163</v>
      </c>
      <c r="N705" s="34"/>
      <c r="O705" s="34"/>
      <c r="P705" s="34"/>
      <c r="Q705" s="34"/>
      <c r="R705" s="34"/>
    </row>
    <row r="706" spans="1:18" x14ac:dyDescent="0.3">
      <c r="A706" s="17" t="s">
        <v>1583</v>
      </c>
      <c r="B706" s="17" t="s">
        <v>4219</v>
      </c>
      <c r="C706" s="17" t="s">
        <v>1894</v>
      </c>
      <c r="D706" s="17" t="s">
        <v>4220</v>
      </c>
      <c r="E706" s="17" t="s">
        <v>1585</v>
      </c>
      <c r="F706" s="17" t="s">
        <v>4221</v>
      </c>
      <c r="G706" s="18">
        <v>1</v>
      </c>
      <c r="H706" s="18">
        <v>1</v>
      </c>
      <c r="I706" s="19">
        <v>0</v>
      </c>
      <c r="J706" s="20">
        <v>0</v>
      </c>
      <c r="K706" s="21">
        <v>0</v>
      </c>
      <c r="L706" s="22">
        <v>1</v>
      </c>
      <c r="M706" s="34" t="s">
        <v>6163</v>
      </c>
      <c r="N706" s="34"/>
      <c r="O706" s="34"/>
      <c r="P706" s="34"/>
      <c r="Q706" s="34"/>
      <c r="R706" s="34"/>
    </row>
    <row r="707" spans="1:18" x14ac:dyDescent="0.3">
      <c r="A707" s="17" t="s">
        <v>1455</v>
      </c>
      <c r="B707" s="17" t="s">
        <v>3376</v>
      </c>
      <c r="C707" s="17" t="s">
        <v>4222</v>
      </c>
      <c r="D707" s="17" t="s">
        <v>1917</v>
      </c>
      <c r="E707" s="17" t="s">
        <v>1443</v>
      </c>
      <c r="F707" s="17" t="s">
        <v>4223</v>
      </c>
      <c r="G707" s="18">
        <v>1</v>
      </c>
      <c r="H707" s="18">
        <v>4</v>
      </c>
      <c r="I707" s="19">
        <v>0</v>
      </c>
      <c r="J707" s="20">
        <v>0</v>
      </c>
      <c r="K707" s="21">
        <v>0</v>
      </c>
      <c r="L707" s="22">
        <v>1</v>
      </c>
      <c r="M707" s="34" t="s">
        <v>6163</v>
      </c>
      <c r="N707" s="34"/>
      <c r="O707" s="34"/>
      <c r="P707" s="34"/>
      <c r="Q707" s="34"/>
      <c r="R707" s="34"/>
    </row>
    <row r="708" spans="1:18" x14ac:dyDescent="0.3">
      <c r="A708" s="17" t="s">
        <v>4224</v>
      </c>
      <c r="B708" s="17" t="s">
        <v>4225</v>
      </c>
      <c r="C708" s="17" t="s">
        <v>1894</v>
      </c>
      <c r="D708" s="17" t="s">
        <v>4226</v>
      </c>
      <c r="E708" s="17" t="s">
        <v>1281</v>
      </c>
      <c r="F708" s="17" t="s">
        <v>4227</v>
      </c>
      <c r="G708" s="18">
        <v>1</v>
      </c>
      <c r="H708" s="18">
        <v>8</v>
      </c>
      <c r="I708" s="19">
        <v>0</v>
      </c>
      <c r="J708" s="20">
        <v>1</v>
      </c>
      <c r="K708" s="21">
        <v>0</v>
      </c>
      <c r="L708" s="22">
        <v>0</v>
      </c>
      <c r="M708" s="34" t="s">
        <v>6162</v>
      </c>
      <c r="N708" s="34"/>
      <c r="O708" s="34"/>
      <c r="P708" s="34"/>
      <c r="Q708" s="34"/>
      <c r="R708" s="34"/>
    </row>
    <row r="709" spans="1:18" x14ac:dyDescent="0.3">
      <c r="A709" s="17" t="s">
        <v>4228</v>
      </c>
      <c r="B709" s="17" t="s">
        <v>4229</v>
      </c>
      <c r="C709" s="17" t="s">
        <v>2576</v>
      </c>
      <c r="D709" s="17" t="s">
        <v>1840</v>
      </c>
      <c r="E709" s="17" t="s">
        <v>322</v>
      </c>
      <c r="F709" s="17" t="s">
        <v>4230</v>
      </c>
      <c r="G709" s="18">
        <v>1</v>
      </c>
      <c r="H709" s="18">
        <v>2</v>
      </c>
      <c r="I709" s="19">
        <v>0</v>
      </c>
      <c r="J709" s="20">
        <v>1</v>
      </c>
      <c r="K709" s="21">
        <v>0</v>
      </c>
      <c r="L709" s="22">
        <v>0</v>
      </c>
      <c r="M709" s="34" t="s">
        <v>6165</v>
      </c>
      <c r="N709" s="34"/>
      <c r="O709" s="34"/>
      <c r="P709" s="34"/>
      <c r="Q709" s="34"/>
      <c r="R709" s="34"/>
    </row>
    <row r="710" spans="1:18" x14ac:dyDescent="0.3">
      <c r="A710" s="17" t="s">
        <v>4231</v>
      </c>
      <c r="B710" s="17" t="s">
        <v>4232</v>
      </c>
      <c r="C710" s="17" t="s">
        <v>4233</v>
      </c>
      <c r="D710" s="17" t="s">
        <v>1863</v>
      </c>
      <c r="E710" s="17" t="s">
        <v>4234</v>
      </c>
      <c r="F710" s="17" t="s">
        <v>4235</v>
      </c>
      <c r="G710" s="18">
        <v>1</v>
      </c>
      <c r="H710" s="18">
        <v>2</v>
      </c>
      <c r="I710" s="19">
        <v>0</v>
      </c>
      <c r="J710" s="20">
        <v>1</v>
      </c>
      <c r="K710" s="21">
        <v>0</v>
      </c>
      <c r="L710" s="22">
        <v>0</v>
      </c>
      <c r="M710" s="34" t="s">
        <v>6162</v>
      </c>
      <c r="N710" s="34"/>
      <c r="O710" s="34"/>
      <c r="P710" s="34"/>
      <c r="Q710" s="34"/>
      <c r="R710" s="34"/>
    </row>
    <row r="711" spans="1:18" x14ac:dyDescent="0.3">
      <c r="A711" s="17" t="s">
        <v>738</v>
      </c>
      <c r="B711" s="17" t="s">
        <v>739</v>
      </c>
      <c r="C711" s="17" t="s">
        <v>2576</v>
      </c>
      <c r="D711" s="17" t="s">
        <v>2359</v>
      </c>
      <c r="E711" s="17" t="s">
        <v>740</v>
      </c>
      <c r="F711" s="17" t="s">
        <v>4236</v>
      </c>
      <c r="G711" s="18">
        <v>1</v>
      </c>
      <c r="H711" s="18">
        <v>3</v>
      </c>
      <c r="I711" s="19">
        <v>0</v>
      </c>
      <c r="J711" s="20">
        <v>0</v>
      </c>
      <c r="K711" s="21">
        <v>1</v>
      </c>
      <c r="L711" s="22">
        <v>0</v>
      </c>
      <c r="M711" s="34" t="s">
        <v>6163</v>
      </c>
      <c r="N711" s="34"/>
      <c r="O711" s="34"/>
      <c r="P711" s="34"/>
      <c r="Q711" s="34"/>
      <c r="R711" s="34"/>
    </row>
    <row r="712" spans="1:18" x14ac:dyDescent="0.3">
      <c r="A712" s="17" t="s">
        <v>4237</v>
      </c>
      <c r="B712" s="17" t="s">
        <v>4238</v>
      </c>
      <c r="C712" s="17" t="s">
        <v>4239</v>
      </c>
      <c r="D712" s="17" t="s">
        <v>2304</v>
      </c>
      <c r="E712" s="17" t="s">
        <v>4240</v>
      </c>
      <c r="F712" s="17" t="s">
        <v>4241</v>
      </c>
      <c r="G712" s="18">
        <v>1</v>
      </c>
      <c r="H712" s="18">
        <v>2</v>
      </c>
      <c r="I712" s="19">
        <v>0</v>
      </c>
      <c r="J712" s="20">
        <v>1</v>
      </c>
      <c r="K712" s="21">
        <v>0</v>
      </c>
      <c r="L712" s="22">
        <v>0</v>
      </c>
      <c r="M712" s="34" t="s">
        <v>6165</v>
      </c>
      <c r="N712" s="34"/>
      <c r="O712" s="34"/>
      <c r="P712" s="34"/>
      <c r="Q712" s="34"/>
      <c r="R712" s="34"/>
    </row>
    <row r="713" spans="1:18" x14ac:dyDescent="0.3">
      <c r="A713" s="17" t="s">
        <v>1212</v>
      </c>
      <c r="B713" s="17" t="s">
        <v>4242</v>
      </c>
      <c r="C713" s="17" t="s">
        <v>1894</v>
      </c>
      <c r="D713" s="17" t="s">
        <v>2191</v>
      </c>
      <c r="E713" s="17" t="s">
        <v>946</v>
      </c>
      <c r="F713" s="17" t="s">
        <v>4243</v>
      </c>
      <c r="G713" s="18">
        <v>1</v>
      </c>
      <c r="H713" s="18">
        <v>10</v>
      </c>
      <c r="I713" s="19">
        <v>0</v>
      </c>
      <c r="J713" s="20">
        <v>0</v>
      </c>
      <c r="K713" s="21">
        <v>1</v>
      </c>
      <c r="L713" s="22">
        <v>0</v>
      </c>
      <c r="M713" s="34" t="s">
        <v>6163</v>
      </c>
      <c r="N713" s="34"/>
      <c r="O713" s="34"/>
      <c r="P713" s="34"/>
      <c r="Q713" s="34"/>
      <c r="R713" s="34"/>
    </row>
    <row r="714" spans="1:18" x14ac:dyDescent="0.3">
      <c r="A714" s="17" t="s">
        <v>1124</v>
      </c>
      <c r="B714" s="17" t="s">
        <v>1125</v>
      </c>
      <c r="C714" s="17" t="s">
        <v>4244</v>
      </c>
      <c r="D714" s="17" t="s">
        <v>2078</v>
      </c>
      <c r="E714" s="17" t="s">
        <v>963</v>
      </c>
      <c r="F714" s="17" t="s">
        <v>4245</v>
      </c>
      <c r="G714" s="18">
        <v>1</v>
      </c>
      <c r="H714" s="18">
        <v>1</v>
      </c>
      <c r="I714" s="19">
        <v>0</v>
      </c>
      <c r="J714" s="20">
        <v>0</v>
      </c>
      <c r="K714" s="21">
        <v>1</v>
      </c>
      <c r="L714" s="22">
        <v>0</v>
      </c>
      <c r="M714" s="34" t="s">
        <v>6163</v>
      </c>
      <c r="N714" s="34"/>
      <c r="O714" s="34"/>
      <c r="P714" s="34"/>
      <c r="Q714" s="34"/>
      <c r="R714" s="34"/>
    </row>
    <row r="715" spans="1:18" x14ac:dyDescent="0.3">
      <c r="A715" s="17" t="s">
        <v>1085</v>
      </c>
      <c r="B715" s="17" t="s">
        <v>1086</v>
      </c>
      <c r="C715" s="17" t="s">
        <v>4246</v>
      </c>
      <c r="D715" s="17" t="s">
        <v>1917</v>
      </c>
      <c r="E715" s="17" t="s">
        <v>781</v>
      </c>
      <c r="F715" s="17" t="s">
        <v>4247</v>
      </c>
      <c r="G715" s="18">
        <v>1</v>
      </c>
      <c r="H715" s="18">
        <v>1</v>
      </c>
      <c r="I715" s="19">
        <v>0</v>
      </c>
      <c r="J715" s="20">
        <v>0</v>
      </c>
      <c r="K715" s="21">
        <v>1</v>
      </c>
      <c r="L715" s="22">
        <v>0</v>
      </c>
      <c r="M715" s="34" t="s">
        <v>6163</v>
      </c>
      <c r="N715" s="34"/>
      <c r="O715" s="34"/>
      <c r="P715" s="34"/>
      <c r="Q715" s="34"/>
      <c r="R715" s="34"/>
    </row>
    <row r="716" spans="1:18" x14ac:dyDescent="0.3">
      <c r="A716" s="17" t="s">
        <v>807</v>
      </c>
      <c r="B716" s="17" t="s">
        <v>808</v>
      </c>
      <c r="C716" s="17" t="s">
        <v>4248</v>
      </c>
      <c r="D716" s="17" t="s">
        <v>4249</v>
      </c>
      <c r="E716" s="17" t="s">
        <v>264</v>
      </c>
      <c r="F716" s="17" t="s">
        <v>4250</v>
      </c>
      <c r="G716" s="18">
        <v>1</v>
      </c>
      <c r="H716" s="18">
        <v>1</v>
      </c>
      <c r="I716" s="19">
        <v>0</v>
      </c>
      <c r="J716" s="20">
        <v>0</v>
      </c>
      <c r="K716" s="21">
        <v>1</v>
      </c>
      <c r="L716" s="22">
        <v>0</v>
      </c>
      <c r="M716" s="34" t="s">
        <v>6163</v>
      </c>
      <c r="N716" s="34"/>
      <c r="O716" s="34"/>
      <c r="P716" s="34"/>
      <c r="Q716" s="34"/>
      <c r="R716" s="34"/>
    </row>
    <row r="717" spans="1:18" x14ac:dyDescent="0.3">
      <c r="A717" s="17" t="s">
        <v>4251</v>
      </c>
      <c r="B717" s="17" t="s">
        <v>4252</v>
      </c>
      <c r="C717" s="17" t="s">
        <v>2921</v>
      </c>
      <c r="D717" s="17" t="s">
        <v>1917</v>
      </c>
      <c r="E717" s="17" t="s">
        <v>407</v>
      </c>
      <c r="F717" s="17" t="s">
        <v>4253</v>
      </c>
      <c r="G717" s="18">
        <v>1</v>
      </c>
      <c r="H717" s="18">
        <v>12</v>
      </c>
      <c r="I717" s="19">
        <v>0</v>
      </c>
      <c r="J717" s="20">
        <v>1</v>
      </c>
      <c r="K717" s="21">
        <v>0</v>
      </c>
      <c r="L717" s="22">
        <v>0</v>
      </c>
      <c r="M717" s="34" t="s">
        <v>6162</v>
      </c>
      <c r="N717" s="34"/>
      <c r="O717" s="34"/>
      <c r="P717" s="34"/>
      <c r="Q717" s="34"/>
      <c r="R717" s="34"/>
    </row>
    <row r="718" spans="1:18" x14ac:dyDescent="0.3">
      <c r="A718" s="17" t="s">
        <v>1303</v>
      </c>
      <c r="B718" s="17" t="s">
        <v>4254</v>
      </c>
      <c r="C718" s="17" t="s">
        <v>1894</v>
      </c>
      <c r="D718" s="17" t="s">
        <v>2078</v>
      </c>
      <c r="E718" s="17" t="s">
        <v>1302</v>
      </c>
      <c r="F718" s="17" t="s">
        <v>2400</v>
      </c>
      <c r="G718" s="18">
        <v>1</v>
      </c>
      <c r="H718" s="18">
        <v>1</v>
      </c>
      <c r="I718" s="19">
        <v>0</v>
      </c>
      <c r="J718" s="20">
        <v>0</v>
      </c>
      <c r="K718" s="21">
        <v>0</v>
      </c>
      <c r="L718" s="22">
        <v>1</v>
      </c>
      <c r="M718" s="34" t="s">
        <v>6163</v>
      </c>
      <c r="N718" s="34"/>
      <c r="O718" s="34"/>
      <c r="P718" s="34"/>
      <c r="Q718" s="34"/>
      <c r="R718" s="34"/>
    </row>
    <row r="719" spans="1:18" x14ac:dyDescent="0.3">
      <c r="A719" s="17" t="s">
        <v>4255</v>
      </c>
      <c r="B719" s="17" t="s">
        <v>4256</v>
      </c>
      <c r="C719" s="17" t="s">
        <v>1844</v>
      </c>
      <c r="D719" s="17" t="s">
        <v>1917</v>
      </c>
      <c r="E719" s="17" t="s">
        <v>1407</v>
      </c>
      <c r="F719" s="17" t="s">
        <v>4257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34" t="s">
        <v>6165</v>
      </c>
      <c r="N719" s="34"/>
      <c r="O719" s="34"/>
      <c r="P719" s="34"/>
      <c r="Q719" s="34"/>
      <c r="R719" s="34"/>
    </row>
    <row r="720" spans="1:18" x14ac:dyDescent="0.3">
      <c r="A720" s="17" t="s">
        <v>4258</v>
      </c>
      <c r="B720" s="17" t="s">
        <v>4259</v>
      </c>
      <c r="C720" s="17" t="s">
        <v>1894</v>
      </c>
      <c r="D720" s="17" t="s">
        <v>1917</v>
      </c>
      <c r="E720" s="17" t="s">
        <v>963</v>
      </c>
      <c r="F720" s="17" t="s">
        <v>4260</v>
      </c>
      <c r="G720" s="18">
        <v>1</v>
      </c>
      <c r="H720" s="18">
        <v>50</v>
      </c>
      <c r="I720" s="19">
        <v>0</v>
      </c>
      <c r="J720" s="20">
        <v>1</v>
      </c>
      <c r="K720" s="21">
        <v>0</v>
      </c>
      <c r="L720" s="22">
        <v>0</v>
      </c>
      <c r="M720" s="34" t="s">
        <v>6162</v>
      </c>
      <c r="N720" s="34"/>
      <c r="O720" s="34"/>
      <c r="P720" s="34"/>
      <c r="Q720" s="34"/>
      <c r="R720" s="34"/>
    </row>
    <row r="721" spans="1:18" x14ac:dyDescent="0.3">
      <c r="A721" s="17" t="s">
        <v>4261</v>
      </c>
      <c r="B721" s="17" t="s">
        <v>4262</v>
      </c>
      <c r="C721" s="17" t="s">
        <v>1894</v>
      </c>
      <c r="D721" s="17" t="s">
        <v>4263</v>
      </c>
      <c r="E721" s="17" t="s">
        <v>4264</v>
      </c>
      <c r="F721" s="17" t="s">
        <v>4265</v>
      </c>
      <c r="G721" s="18">
        <v>1</v>
      </c>
      <c r="H721" s="18">
        <v>10</v>
      </c>
      <c r="I721" s="19">
        <v>0</v>
      </c>
      <c r="J721" s="20">
        <v>1</v>
      </c>
      <c r="K721" s="21">
        <v>0</v>
      </c>
      <c r="L721" s="22">
        <v>0</v>
      </c>
      <c r="M721" s="34" t="s">
        <v>6165</v>
      </c>
      <c r="N721" s="34"/>
      <c r="O721" s="34"/>
      <c r="P721" s="34"/>
      <c r="Q721" s="34"/>
      <c r="R721" s="34"/>
    </row>
    <row r="722" spans="1:18" x14ac:dyDescent="0.3">
      <c r="A722" s="17" t="s">
        <v>4266</v>
      </c>
      <c r="B722" s="17" t="s">
        <v>4267</v>
      </c>
      <c r="C722" s="17" t="s">
        <v>4268</v>
      </c>
      <c r="D722" s="17" t="s">
        <v>4269</v>
      </c>
      <c r="E722" s="17" t="s">
        <v>411</v>
      </c>
      <c r="F722" s="17" t="s">
        <v>4270</v>
      </c>
      <c r="G722" s="18">
        <v>1</v>
      </c>
      <c r="H722" s="18">
        <v>2</v>
      </c>
      <c r="I722" s="19">
        <v>0</v>
      </c>
      <c r="J722" s="20">
        <v>1</v>
      </c>
      <c r="K722" s="21">
        <v>0</v>
      </c>
      <c r="L722" s="22">
        <v>0</v>
      </c>
      <c r="M722" s="34" t="s">
        <v>6165</v>
      </c>
      <c r="N722" s="34"/>
      <c r="O722" s="34"/>
      <c r="P722" s="34"/>
      <c r="Q722" s="34"/>
      <c r="R722" s="34"/>
    </row>
    <row r="723" spans="1:18" x14ac:dyDescent="0.3">
      <c r="A723" s="17" t="s">
        <v>291</v>
      </c>
      <c r="B723" s="17" t="s">
        <v>4271</v>
      </c>
      <c r="C723" s="17" t="s">
        <v>3151</v>
      </c>
      <c r="D723" s="17" t="s">
        <v>2021</v>
      </c>
      <c r="E723" s="17" t="s">
        <v>267</v>
      </c>
      <c r="F723" s="17" t="s">
        <v>4272</v>
      </c>
      <c r="G723" s="18">
        <v>1</v>
      </c>
      <c r="H723" s="18">
        <v>2</v>
      </c>
      <c r="I723" s="19">
        <v>0</v>
      </c>
      <c r="J723" s="20">
        <v>0</v>
      </c>
      <c r="K723" s="21">
        <v>1</v>
      </c>
      <c r="L723" s="22">
        <v>0</v>
      </c>
      <c r="M723" s="34" t="s">
        <v>6163</v>
      </c>
      <c r="N723" s="34"/>
      <c r="O723" s="34"/>
      <c r="P723" s="34"/>
      <c r="Q723" s="34"/>
      <c r="R723" s="34"/>
    </row>
    <row r="724" spans="1:18" x14ac:dyDescent="0.3">
      <c r="A724" s="17" t="s">
        <v>4273</v>
      </c>
      <c r="B724" s="17" t="s">
        <v>4274</v>
      </c>
      <c r="C724" s="17" t="s">
        <v>2921</v>
      </c>
      <c r="D724" s="17" t="s">
        <v>1917</v>
      </c>
      <c r="E724" s="17" t="s">
        <v>4275</v>
      </c>
      <c r="F724" s="17" t="s">
        <v>4276</v>
      </c>
      <c r="G724" s="18">
        <v>1</v>
      </c>
      <c r="H724" s="18">
        <v>2</v>
      </c>
      <c r="I724" s="19">
        <v>0</v>
      </c>
      <c r="J724" s="20">
        <v>1</v>
      </c>
      <c r="K724" s="21">
        <v>0</v>
      </c>
      <c r="L724" s="22">
        <v>0</v>
      </c>
      <c r="M724" s="34" t="s">
        <v>6165</v>
      </c>
      <c r="N724" s="34"/>
      <c r="O724" s="34"/>
      <c r="P724" s="34"/>
      <c r="Q724" s="34"/>
      <c r="R724" s="34"/>
    </row>
    <row r="725" spans="1:18" x14ac:dyDescent="0.3">
      <c r="A725" s="17" t="s">
        <v>721</v>
      </c>
      <c r="B725" s="17" t="s">
        <v>722</v>
      </c>
      <c r="C725" s="17" t="s">
        <v>3744</v>
      </c>
      <c r="D725" s="17" t="s">
        <v>2028</v>
      </c>
      <c r="E725" s="17" t="s">
        <v>723</v>
      </c>
      <c r="F725" s="17" t="s">
        <v>4277</v>
      </c>
      <c r="G725" s="18">
        <v>1</v>
      </c>
      <c r="H725" s="18">
        <v>1</v>
      </c>
      <c r="I725" s="19">
        <v>0</v>
      </c>
      <c r="J725" s="20">
        <v>0</v>
      </c>
      <c r="K725" s="21">
        <v>1</v>
      </c>
      <c r="L725" s="22">
        <v>0</v>
      </c>
      <c r="M725" s="34" t="s">
        <v>6163</v>
      </c>
      <c r="N725" s="34"/>
      <c r="O725" s="34"/>
      <c r="P725" s="34"/>
      <c r="Q725" s="34"/>
      <c r="R725" s="34"/>
    </row>
    <row r="726" spans="1:18" x14ac:dyDescent="0.3">
      <c r="A726" s="17" t="s">
        <v>4278</v>
      </c>
      <c r="B726" s="17" t="s">
        <v>4279</v>
      </c>
      <c r="C726" s="17" t="s">
        <v>4280</v>
      </c>
      <c r="D726" s="17" t="s">
        <v>4281</v>
      </c>
      <c r="E726" s="17" t="s">
        <v>519</v>
      </c>
      <c r="F726" s="17" t="s">
        <v>4282</v>
      </c>
      <c r="G726" s="18">
        <v>1</v>
      </c>
      <c r="H726" s="18">
        <v>1</v>
      </c>
      <c r="I726" s="19">
        <v>1</v>
      </c>
      <c r="J726" s="20">
        <v>0</v>
      </c>
      <c r="K726" s="21">
        <v>0</v>
      </c>
      <c r="L726" s="22">
        <v>0</v>
      </c>
      <c r="M726" s="34" t="s">
        <v>6162</v>
      </c>
      <c r="N726" s="34"/>
      <c r="O726" s="34"/>
      <c r="P726" s="34"/>
      <c r="Q726" s="34"/>
      <c r="R726" s="34"/>
    </row>
    <row r="727" spans="1:18" x14ac:dyDescent="0.3">
      <c r="A727" s="17" t="s">
        <v>4283</v>
      </c>
      <c r="B727" s="17" t="s">
        <v>4284</v>
      </c>
      <c r="C727" s="17" t="s">
        <v>4285</v>
      </c>
      <c r="D727" s="17" t="s">
        <v>2051</v>
      </c>
      <c r="E727" s="17" t="s">
        <v>4286</v>
      </c>
      <c r="F727" s="17" t="s">
        <v>4287</v>
      </c>
      <c r="G727" s="18">
        <v>1</v>
      </c>
      <c r="H727" s="18">
        <v>3</v>
      </c>
      <c r="I727" s="19">
        <v>0</v>
      </c>
      <c r="J727" s="20">
        <v>1</v>
      </c>
      <c r="K727" s="21">
        <v>0</v>
      </c>
      <c r="L727" s="22">
        <v>0</v>
      </c>
      <c r="M727" s="34" t="s">
        <v>6165</v>
      </c>
      <c r="N727" s="34"/>
      <c r="O727" s="34"/>
      <c r="P727" s="34"/>
      <c r="Q727" s="34"/>
      <c r="R727" s="34"/>
    </row>
    <row r="728" spans="1:18" x14ac:dyDescent="0.3">
      <c r="A728" s="17" t="s">
        <v>4288</v>
      </c>
      <c r="B728" s="17" t="s">
        <v>4289</v>
      </c>
      <c r="C728" s="17" t="s">
        <v>1894</v>
      </c>
      <c r="D728" s="17" t="s">
        <v>4290</v>
      </c>
      <c r="E728" s="17" t="s">
        <v>4291</v>
      </c>
      <c r="F728" s="17" t="s">
        <v>4292</v>
      </c>
      <c r="G728" s="18">
        <v>1</v>
      </c>
      <c r="H728" s="18">
        <v>6</v>
      </c>
      <c r="I728" s="19">
        <v>0</v>
      </c>
      <c r="J728" s="20">
        <v>1</v>
      </c>
      <c r="K728" s="21">
        <v>0</v>
      </c>
      <c r="L728" s="22">
        <v>0</v>
      </c>
      <c r="M728" s="34" t="s">
        <v>6162</v>
      </c>
      <c r="N728" s="34"/>
      <c r="O728" s="34"/>
      <c r="P728" s="34"/>
      <c r="Q728" s="34"/>
      <c r="R728" s="34"/>
    </row>
    <row r="729" spans="1:18" x14ac:dyDescent="0.3">
      <c r="A729" s="17" t="s">
        <v>4293</v>
      </c>
      <c r="B729" s="17" t="s">
        <v>4294</v>
      </c>
      <c r="C729" s="17" t="s">
        <v>4295</v>
      </c>
      <c r="D729" s="17" t="s">
        <v>4296</v>
      </c>
      <c r="E729" s="17" t="s">
        <v>277</v>
      </c>
      <c r="F729" s="17" t="s">
        <v>4297</v>
      </c>
      <c r="G729" s="18">
        <v>1</v>
      </c>
      <c r="H729" s="18">
        <v>20</v>
      </c>
      <c r="I729" s="19">
        <v>0</v>
      </c>
      <c r="J729" s="20">
        <v>1</v>
      </c>
      <c r="K729" s="21">
        <v>0</v>
      </c>
      <c r="L729" s="22">
        <v>0</v>
      </c>
      <c r="M729" s="34" t="s">
        <v>6162</v>
      </c>
      <c r="N729" s="34"/>
      <c r="O729" s="34"/>
      <c r="P729" s="34"/>
      <c r="Q729" s="34"/>
      <c r="R729" s="34"/>
    </row>
    <row r="730" spans="1:18" x14ac:dyDescent="0.3">
      <c r="A730" s="17" t="s">
        <v>1617</v>
      </c>
      <c r="B730" s="17" t="s">
        <v>4298</v>
      </c>
      <c r="C730" s="17" t="s">
        <v>4299</v>
      </c>
      <c r="D730" s="17" t="s">
        <v>3051</v>
      </c>
      <c r="E730" s="17" t="s">
        <v>1318</v>
      </c>
      <c r="F730" s="17" t="s">
        <v>4300</v>
      </c>
      <c r="G730" s="18">
        <v>1</v>
      </c>
      <c r="H730" s="18">
        <v>2</v>
      </c>
      <c r="I730" s="19">
        <v>0</v>
      </c>
      <c r="J730" s="20">
        <v>0</v>
      </c>
      <c r="K730" s="21">
        <v>0</v>
      </c>
      <c r="L730" s="22">
        <v>1</v>
      </c>
      <c r="M730" s="34" t="s">
        <v>6161</v>
      </c>
      <c r="N730" s="34"/>
      <c r="O730" s="34"/>
      <c r="P730" s="34"/>
      <c r="Q730" s="34"/>
      <c r="R730" s="34"/>
    </row>
    <row r="731" spans="1:18" x14ac:dyDescent="0.3">
      <c r="A731" s="17" t="s">
        <v>4301</v>
      </c>
      <c r="B731" s="17" t="s">
        <v>4302</v>
      </c>
      <c r="C731" s="17" t="s">
        <v>4303</v>
      </c>
      <c r="D731" s="17" t="s">
        <v>1917</v>
      </c>
      <c r="E731" s="17" t="s">
        <v>694</v>
      </c>
      <c r="F731" s="17" t="s">
        <v>4304</v>
      </c>
      <c r="G731" s="18">
        <v>1</v>
      </c>
      <c r="H731" s="18">
        <v>10</v>
      </c>
      <c r="I731" s="19">
        <v>0</v>
      </c>
      <c r="J731" s="20">
        <v>1</v>
      </c>
      <c r="K731" s="21">
        <v>0</v>
      </c>
      <c r="L731" s="22">
        <v>0</v>
      </c>
      <c r="M731" s="34" t="s">
        <v>6165</v>
      </c>
      <c r="N731" s="34"/>
      <c r="O731" s="34"/>
      <c r="P731" s="34"/>
      <c r="Q731" s="34"/>
      <c r="R731" s="34"/>
    </row>
    <row r="732" spans="1:18" x14ac:dyDescent="0.3">
      <c r="A732" s="17" t="s">
        <v>4305</v>
      </c>
      <c r="B732" s="17" t="s">
        <v>4306</v>
      </c>
      <c r="C732" s="17" t="s">
        <v>4307</v>
      </c>
      <c r="D732" s="17" t="s">
        <v>1917</v>
      </c>
      <c r="E732" s="17" t="s">
        <v>310</v>
      </c>
      <c r="F732" s="17" t="s">
        <v>4308</v>
      </c>
      <c r="G732" s="18">
        <v>1</v>
      </c>
      <c r="H732" s="18">
        <v>1</v>
      </c>
      <c r="I732" s="19">
        <v>0</v>
      </c>
      <c r="J732" s="20">
        <v>1</v>
      </c>
      <c r="K732" s="21">
        <v>0</v>
      </c>
      <c r="L732" s="22">
        <v>0</v>
      </c>
      <c r="M732" s="34" t="s">
        <v>6162</v>
      </c>
      <c r="N732" s="34"/>
      <c r="O732" s="34"/>
      <c r="P732" s="34"/>
      <c r="Q732" s="34"/>
      <c r="R732" s="34"/>
    </row>
    <row r="733" spans="1:18" x14ac:dyDescent="0.3">
      <c r="A733" s="17" t="s">
        <v>4309</v>
      </c>
      <c r="B733" s="17" t="s">
        <v>4310</v>
      </c>
      <c r="C733" s="17" t="s">
        <v>2184</v>
      </c>
      <c r="D733" s="17" t="s">
        <v>2013</v>
      </c>
      <c r="E733" s="17" t="s">
        <v>1767</v>
      </c>
      <c r="F733" s="17" t="s">
        <v>4311</v>
      </c>
      <c r="G733" s="18">
        <v>1</v>
      </c>
      <c r="H733" s="18">
        <v>10</v>
      </c>
      <c r="I733" s="19">
        <v>0</v>
      </c>
      <c r="J733" s="20">
        <v>1</v>
      </c>
      <c r="K733" s="21">
        <v>0</v>
      </c>
      <c r="L733" s="22">
        <v>0</v>
      </c>
      <c r="M733" s="34" t="s">
        <v>6162</v>
      </c>
      <c r="N733" s="34"/>
      <c r="O733" s="34"/>
      <c r="P733" s="34"/>
      <c r="Q733" s="34"/>
      <c r="R733" s="34"/>
    </row>
    <row r="734" spans="1:18" x14ac:dyDescent="0.3">
      <c r="A734" s="17" t="s">
        <v>4312</v>
      </c>
      <c r="B734" s="17" t="s">
        <v>4313</v>
      </c>
      <c r="C734" s="17" t="s">
        <v>1894</v>
      </c>
      <c r="D734" s="17" t="s">
        <v>1917</v>
      </c>
      <c r="E734" s="17" t="s">
        <v>4314</v>
      </c>
      <c r="F734" s="17" t="s">
        <v>4315</v>
      </c>
      <c r="G734" s="18">
        <v>1</v>
      </c>
      <c r="H734" s="18">
        <v>3</v>
      </c>
      <c r="I734" s="19">
        <v>0</v>
      </c>
      <c r="J734" s="20">
        <v>1</v>
      </c>
      <c r="K734" s="21">
        <v>0</v>
      </c>
      <c r="L734" s="22">
        <v>0</v>
      </c>
      <c r="M734" s="34" t="s">
        <v>6165</v>
      </c>
      <c r="N734" s="34"/>
      <c r="O734" s="34"/>
      <c r="P734" s="34"/>
      <c r="Q734" s="34"/>
      <c r="R734" s="34"/>
    </row>
    <row r="735" spans="1:18" x14ac:dyDescent="0.3">
      <c r="A735" s="17" t="s">
        <v>4316</v>
      </c>
      <c r="B735" s="17" t="s">
        <v>4317</v>
      </c>
      <c r="C735" s="17" t="s">
        <v>1894</v>
      </c>
      <c r="D735" s="17" t="s">
        <v>4318</v>
      </c>
      <c r="E735" s="17" t="s">
        <v>411</v>
      </c>
      <c r="F735" s="17" t="s">
        <v>4319</v>
      </c>
      <c r="G735" s="18">
        <v>1</v>
      </c>
      <c r="H735" s="18">
        <v>3</v>
      </c>
      <c r="I735" s="19">
        <v>0</v>
      </c>
      <c r="J735" s="20">
        <v>1</v>
      </c>
      <c r="K735" s="21">
        <v>0</v>
      </c>
      <c r="L735" s="22">
        <v>0</v>
      </c>
      <c r="M735" s="34" t="s">
        <v>6165</v>
      </c>
      <c r="N735" s="34"/>
      <c r="O735" s="34"/>
      <c r="P735" s="34"/>
      <c r="Q735" s="34"/>
      <c r="R735" s="34"/>
    </row>
    <row r="736" spans="1:18" x14ac:dyDescent="0.3">
      <c r="A736" s="17" t="s">
        <v>4320</v>
      </c>
      <c r="B736" s="17" t="s">
        <v>4321</v>
      </c>
      <c r="C736" s="17" t="s">
        <v>4322</v>
      </c>
      <c r="D736" s="17" t="s">
        <v>1917</v>
      </c>
      <c r="E736" s="17" t="s">
        <v>382</v>
      </c>
      <c r="F736" s="17" t="s">
        <v>4323</v>
      </c>
      <c r="G736" s="18">
        <v>1</v>
      </c>
      <c r="H736" s="18">
        <v>150</v>
      </c>
      <c r="I736" s="19">
        <v>0</v>
      </c>
      <c r="J736" s="20">
        <v>1</v>
      </c>
      <c r="K736" s="21">
        <v>0</v>
      </c>
      <c r="L736" s="22">
        <v>0</v>
      </c>
      <c r="M736" s="34" t="s">
        <v>6162</v>
      </c>
      <c r="N736" s="34"/>
      <c r="O736" s="34"/>
      <c r="P736" s="34"/>
      <c r="Q736" s="34"/>
      <c r="R736" s="34"/>
    </row>
    <row r="737" spans="1:18" x14ac:dyDescent="0.3">
      <c r="A737" s="17" t="s">
        <v>4324</v>
      </c>
      <c r="B737" s="17" t="s">
        <v>4325</v>
      </c>
      <c r="C737" s="17" t="s">
        <v>4326</v>
      </c>
      <c r="D737" s="17" t="s">
        <v>1984</v>
      </c>
      <c r="E737" s="17" t="s">
        <v>4073</v>
      </c>
      <c r="F737" s="17" t="s">
        <v>4324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34" t="s">
        <v>6162</v>
      </c>
      <c r="N737" s="34"/>
      <c r="O737" s="34"/>
      <c r="P737" s="34"/>
      <c r="Q737" s="34"/>
      <c r="R737" s="34"/>
    </row>
    <row r="738" spans="1:18" x14ac:dyDescent="0.3">
      <c r="A738" s="17" t="s">
        <v>4327</v>
      </c>
      <c r="B738" s="17" t="s">
        <v>4328</v>
      </c>
      <c r="C738" s="17" t="s">
        <v>4329</v>
      </c>
      <c r="D738" s="17" t="s">
        <v>1917</v>
      </c>
      <c r="E738" s="17" t="s">
        <v>857</v>
      </c>
      <c r="F738" s="17" t="s">
        <v>4330</v>
      </c>
      <c r="G738" s="18">
        <v>1</v>
      </c>
      <c r="H738" s="18">
        <v>3</v>
      </c>
      <c r="I738" s="19">
        <v>0</v>
      </c>
      <c r="J738" s="20">
        <v>1</v>
      </c>
      <c r="K738" s="21">
        <v>0</v>
      </c>
      <c r="L738" s="22">
        <v>0</v>
      </c>
      <c r="M738" s="34" t="s">
        <v>6165</v>
      </c>
      <c r="N738" s="34"/>
      <c r="O738" s="34"/>
      <c r="P738" s="34"/>
      <c r="Q738" s="34"/>
      <c r="R738" s="34"/>
    </row>
    <row r="739" spans="1:18" x14ac:dyDescent="0.3">
      <c r="A739" s="17" t="s">
        <v>1316</v>
      </c>
      <c r="B739" s="17" t="s">
        <v>4331</v>
      </c>
      <c r="C739" s="17" t="s">
        <v>2921</v>
      </c>
      <c r="D739" s="17" t="s">
        <v>3051</v>
      </c>
      <c r="E739" s="17" t="s">
        <v>1318</v>
      </c>
      <c r="F739" s="17" t="s">
        <v>4332</v>
      </c>
      <c r="G739" s="18">
        <v>1</v>
      </c>
      <c r="H739" s="18">
        <v>4</v>
      </c>
      <c r="I739" s="19">
        <v>0</v>
      </c>
      <c r="J739" s="20">
        <v>0</v>
      </c>
      <c r="K739" s="21">
        <v>0</v>
      </c>
      <c r="L739" s="22">
        <v>1</v>
      </c>
      <c r="M739" s="34" t="s">
        <v>6161</v>
      </c>
      <c r="N739" s="34"/>
      <c r="O739" s="34"/>
      <c r="P739" s="34"/>
      <c r="Q739" s="34"/>
      <c r="R739" s="34"/>
    </row>
    <row r="740" spans="1:18" x14ac:dyDescent="0.3">
      <c r="A740" s="17" t="s">
        <v>1497</v>
      </c>
      <c r="B740" s="17" t="s">
        <v>4333</v>
      </c>
      <c r="C740" s="17" t="s">
        <v>1945</v>
      </c>
      <c r="D740" s="17" t="s">
        <v>2146</v>
      </c>
      <c r="E740" s="17" t="s">
        <v>340</v>
      </c>
      <c r="F740" s="17" t="s">
        <v>4334</v>
      </c>
      <c r="G740" s="18">
        <v>1</v>
      </c>
      <c r="H740" s="18">
        <v>2</v>
      </c>
      <c r="I740" s="19">
        <v>0</v>
      </c>
      <c r="J740" s="20">
        <v>0</v>
      </c>
      <c r="K740" s="21">
        <v>0</v>
      </c>
      <c r="L740" s="22">
        <v>1</v>
      </c>
      <c r="M740" s="34" t="s">
        <v>6163</v>
      </c>
      <c r="N740" s="34"/>
      <c r="O740" s="34"/>
      <c r="P740" s="34"/>
      <c r="Q740" s="34"/>
      <c r="R740" s="34"/>
    </row>
    <row r="741" spans="1:18" x14ac:dyDescent="0.3">
      <c r="A741" s="17" t="s">
        <v>4335</v>
      </c>
      <c r="B741" s="17" t="s">
        <v>4336</v>
      </c>
      <c r="C741" s="17" t="s">
        <v>1894</v>
      </c>
      <c r="D741" s="17" t="s">
        <v>2474</v>
      </c>
      <c r="E741" s="17" t="s">
        <v>411</v>
      </c>
      <c r="F741" s="17" t="s">
        <v>4337</v>
      </c>
      <c r="G741" s="18">
        <v>1</v>
      </c>
      <c r="H741" s="18">
        <v>6</v>
      </c>
      <c r="I741" s="19">
        <v>0</v>
      </c>
      <c r="J741" s="20">
        <v>1</v>
      </c>
      <c r="K741" s="21">
        <v>0</v>
      </c>
      <c r="L741" s="22">
        <v>0</v>
      </c>
      <c r="M741" s="34" t="s">
        <v>6162</v>
      </c>
      <c r="N741" s="34"/>
      <c r="O741" s="34"/>
      <c r="P741" s="34"/>
      <c r="Q741" s="34"/>
      <c r="R741" s="34"/>
    </row>
    <row r="742" spans="1:18" x14ac:dyDescent="0.3">
      <c r="A742" s="17" t="s">
        <v>4338</v>
      </c>
      <c r="B742" s="17" t="s">
        <v>4339</v>
      </c>
      <c r="C742" s="17" t="s">
        <v>1857</v>
      </c>
      <c r="D742" s="17" t="s">
        <v>2304</v>
      </c>
      <c r="E742" s="17" t="s">
        <v>4240</v>
      </c>
      <c r="F742" s="17" t="s">
        <v>4340</v>
      </c>
      <c r="G742" s="18">
        <v>1</v>
      </c>
      <c r="H742" s="18">
        <v>30</v>
      </c>
      <c r="I742" s="19">
        <v>0</v>
      </c>
      <c r="J742" s="20">
        <v>1</v>
      </c>
      <c r="K742" s="21">
        <v>0</v>
      </c>
      <c r="L742" s="22">
        <v>0</v>
      </c>
      <c r="M742" s="34" t="s">
        <v>6162</v>
      </c>
      <c r="N742" s="34"/>
      <c r="O742" s="34"/>
      <c r="P742" s="34"/>
      <c r="Q742" s="34"/>
      <c r="R742" s="34"/>
    </row>
    <row r="743" spans="1:18" x14ac:dyDescent="0.3">
      <c r="A743" s="17" t="s">
        <v>862</v>
      </c>
      <c r="B743" s="17" t="s">
        <v>4341</v>
      </c>
      <c r="C743" s="17" t="s">
        <v>1894</v>
      </c>
      <c r="D743" s="17" t="s">
        <v>1917</v>
      </c>
      <c r="E743" s="17" t="s">
        <v>584</v>
      </c>
      <c r="F743" s="17" t="s">
        <v>4342</v>
      </c>
      <c r="G743" s="18">
        <v>1</v>
      </c>
      <c r="H743" s="18">
        <v>1</v>
      </c>
      <c r="I743" s="19">
        <v>0</v>
      </c>
      <c r="J743" s="20">
        <v>0</v>
      </c>
      <c r="K743" s="21">
        <v>1</v>
      </c>
      <c r="L743" s="22">
        <v>0</v>
      </c>
      <c r="M743" s="34" t="s">
        <v>6163</v>
      </c>
      <c r="N743" s="34"/>
      <c r="O743" s="34"/>
      <c r="P743" s="34"/>
      <c r="Q743" s="34"/>
      <c r="R743" s="34"/>
    </row>
    <row r="744" spans="1:18" x14ac:dyDescent="0.3">
      <c r="A744" s="17" t="s">
        <v>576</v>
      </c>
      <c r="B744" s="17" t="s">
        <v>4343</v>
      </c>
      <c r="C744" s="17" t="s">
        <v>4344</v>
      </c>
      <c r="D744" s="17" t="s">
        <v>1917</v>
      </c>
      <c r="E744" s="17" t="s">
        <v>310</v>
      </c>
      <c r="F744" s="17" t="s">
        <v>4345</v>
      </c>
      <c r="G744" s="18">
        <v>1</v>
      </c>
      <c r="H744" s="18">
        <v>5</v>
      </c>
      <c r="I744" s="19">
        <v>0</v>
      </c>
      <c r="J744" s="20">
        <v>0</v>
      </c>
      <c r="K744" s="21">
        <v>1</v>
      </c>
      <c r="L744" s="22">
        <v>0</v>
      </c>
      <c r="M744" s="34" t="s">
        <v>6163</v>
      </c>
      <c r="N744" s="34"/>
      <c r="O744" s="34"/>
      <c r="P744" s="34"/>
      <c r="Q744" s="34"/>
      <c r="R744" s="34"/>
    </row>
    <row r="745" spans="1:18" x14ac:dyDescent="0.3">
      <c r="A745" s="17" t="s">
        <v>1064</v>
      </c>
      <c r="B745" s="17" t="s">
        <v>4346</v>
      </c>
      <c r="C745" s="17" t="s">
        <v>4347</v>
      </c>
      <c r="D745" s="17" t="s">
        <v>1917</v>
      </c>
      <c r="E745" s="17" t="s">
        <v>1066</v>
      </c>
      <c r="F745" s="17" t="s">
        <v>4348</v>
      </c>
      <c r="G745" s="18">
        <v>1</v>
      </c>
      <c r="H745" s="18">
        <v>6</v>
      </c>
      <c r="I745" s="19">
        <v>0</v>
      </c>
      <c r="J745" s="20">
        <v>0</v>
      </c>
      <c r="K745" s="21">
        <v>1</v>
      </c>
      <c r="L745" s="22">
        <v>0</v>
      </c>
      <c r="M745" s="34" t="s">
        <v>6163</v>
      </c>
      <c r="N745" s="34"/>
      <c r="O745" s="34"/>
      <c r="P745" s="34"/>
      <c r="Q745" s="34"/>
      <c r="R745" s="34"/>
    </row>
    <row r="746" spans="1:18" x14ac:dyDescent="0.3">
      <c r="A746" s="17" t="s">
        <v>4349</v>
      </c>
      <c r="B746" s="17" t="s">
        <v>4350</v>
      </c>
      <c r="C746" s="17" t="s">
        <v>2500</v>
      </c>
      <c r="D746" s="17" t="s">
        <v>2636</v>
      </c>
      <c r="E746" s="17" t="s">
        <v>1962</v>
      </c>
      <c r="F746" s="17" t="s">
        <v>4351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34" t="s">
        <v>6164</v>
      </c>
      <c r="N746" s="34"/>
      <c r="O746" s="34"/>
      <c r="P746" s="34"/>
      <c r="Q746" s="34"/>
      <c r="R746" s="34"/>
    </row>
    <row r="747" spans="1:18" x14ac:dyDescent="0.3">
      <c r="A747" s="17" t="s">
        <v>1272</v>
      </c>
      <c r="B747" s="17" t="s">
        <v>4352</v>
      </c>
      <c r="C747" s="17" t="s">
        <v>1894</v>
      </c>
      <c r="D747" s="17" t="s">
        <v>1917</v>
      </c>
      <c r="E747" s="17" t="s">
        <v>322</v>
      </c>
      <c r="F747" s="17" t="s">
        <v>4353</v>
      </c>
      <c r="G747" s="18">
        <v>1</v>
      </c>
      <c r="H747" s="18">
        <v>25</v>
      </c>
      <c r="I747" s="19">
        <v>0</v>
      </c>
      <c r="J747" s="20">
        <v>0</v>
      </c>
      <c r="K747" s="21">
        <v>0</v>
      </c>
      <c r="L747" s="22">
        <v>1</v>
      </c>
      <c r="M747" s="34" t="s">
        <v>6163</v>
      </c>
      <c r="N747" s="34"/>
      <c r="O747" s="34"/>
      <c r="P747" s="34"/>
      <c r="Q747" s="34"/>
      <c r="R747" s="34"/>
    </row>
    <row r="748" spans="1:18" x14ac:dyDescent="0.3">
      <c r="A748" s="17" t="s">
        <v>4354</v>
      </c>
      <c r="B748" s="17" t="s">
        <v>4355</v>
      </c>
      <c r="C748" s="17" t="s">
        <v>4356</v>
      </c>
      <c r="D748" s="17" t="s">
        <v>2051</v>
      </c>
      <c r="E748" s="17" t="s">
        <v>2819</v>
      </c>
      <c r="F748" s="17" t="s">
        <v>4357</v>
      </c>
      <c r="G748" s="18">
        <v>1</v>
      </c>
      <c r="H748" s="18">
        <v>1</v>
      </c>
      <c r="I748" s="19">
        <v>0</v>
      </c>
      <c r="J748" s="20">
        <v>1</v>
      </c>
      <c r="K748" s="21">
        <v>0</v>
      </c>
      <c r="L748" s="22">
        <v>0</v>
      </c>
      <c r="M748" s="34" t="s">
        <v>6162</v>
      </c>
      <c r="N748" s="34"/>
      <c r="O748" s="34"/>
      <c r="P748" s="34"/>
      <c r="Q748" s="34"/>
      <c r="R748" s="34"/>
    </row>
    <row r="749" spans="1:18" x14ac:dyDescent="0.3">
      <c r="A749" s="17" t="s">
        <v>1284</v>
      </c>
      <c r="B749" s="17" t="s">
        <v>4358</v>
      </c>
      <c r="C749" s="17" t="s">
        <v>4359</v>
      </c>
      <c r="D749" s="17" t="s">
        <v>1917</v>
      </c>
      <c r="E749" s="17" t="s">
        <v>1286</v>
      </c>
      <c r="F749" s="17" t="s">
        <v>4360</v>
      </c>
      <c r="G749" s="18">
        <v>1</v>
      </c>
      <c r="H749" s="18">
        <v>1</v>
      </c>
      <c r="I749" s="19">
        <v>0</v>
      </c>
      <c r="J749" s="20">
        <v>0</v>
      </c>
      <c r="K749" s="21">
        <v>0</v>
      </c>
      <c r="L749" s="22">
        <v>1</v>
      </c>
      <c r="M749" s="34" t="s">
        <v>6163</v>
      </c>
      <c r="N749" s="34"/>
      <c r="O749" s="34"/>
      <c r="P749" s="34"/>
      <c r="Q749" s="34"/>
      <c r="R749" s="34"/>
    </row>
    <row r="750" spans="1:18" x14ac:dyDescent="0.3">
      <c r="A750" s="17" t="s">
        <v>4361</v>
      </c>
      <c r="B750" s="17" t="s">
        <v>4362</v>
      </c>
      <c r="C750" s="17" t="s">
        <v>4363</v>
      </c>
      <c r="D750" s="17" t="s">
        <v>1917</v>
      </c>
      <c r="E750" s="17" t="s">
        <v>4364</v>
      </c>
      <c r="F750" s="17" t="s">
        <v>4365</v>
      </c>
      <c r="G750" s="18">
        <v>1</v>
      </c>
      <c r="H750" s="18">
        <v>12</v>
      </c>
      <c r="I750" s="19">
        <v>1</v>
      </c>
      <c r="J750" s="20">
        <v>0</v>
      </c>
      <c r="K750" s="21">
        <v>0</v>
      </c>
      <c r="L750" s="22">
        <v>0</v>
      </c>
      <c r="M750" s="34" t="s">
        <v>6162</v>
      </c>
      <c r="N750" s="34"/>
      <c r="O750" s="34"/>
      <c r="P750" s="34"/>
      <c r="Q750" s="34"/>
      <c r="R750" s="34"/>
    </row>
    <row r="751" spans="1:18" x14ac:dyDescent="0.3">
      <c r="A751" s="17" t="s">
        <v>1486</v>
      </c>
      <c r="B751" s="17" t="s">
        <v>4366</v>
      </c>
      <c r="C751" s="17" t="s">
        <v>1894</v>
      </c>
      <c r="D751" s="17" t="s">
        <v>2618</v>
      </c>
      <c r="E751" s="17" t="s">
        <v>1488</v>
      </c>
      <c r="F751" s="17" t="s">
        <v>4367</v>
      </c>
      <c r="G751" s="18">
        <v>1</v>
      </c>
      <c r="H751" s="18">
        <v>2</v>
      </c>
      <c r="I751" s="19">
        <v>0</v>
      </c>
      <c r="J751" s="20">
        <v>0</v>
      </c>
      <c r="K751" s="21">
        <v>0</v>
      </c>
      <c r="L751" s="22">
        <v>1</v>
      </c>
      <c r="M751" s="34" t="s">
        <v>6163</v>
      </c>
      <c r="N751" s="34"/>
      <c r="O751" s="34"/>
      <c r="P751" s="34"/>
      <c r="Q751" s="34"/>
      <c r="R751" s="34"/>
    </row>
    <row r="752" spans="1:18" x14ac:dyDescent="0.3">
      <c r="A752" s="17" t="s">
        <v>4368</v>
      </c>
      <c r="B752" s="17" t="s">
        <v>4369</v>
      </c>
      <c r="C752" s="17" t="s">
        <v>4370</v>
      </c>
      <c r="D752" s="17" t="s">
        <v>1917</v>
      </c>
      <c r="E752" s="17" t="s">
        <v>812</v>
      </c>
      <c r="F752" s="17" t="s">
        <v>4371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34" t="s">
        <v>6165</v>
      </c>
      <c r="N752" s="34"/>
      <c r="O752" s="34"/>
      <c r="P752" s="34"/>
      <c r="Q752" s="34"/>
      <c r="R752" s="34"/>
    </row>
    <row r="753" spans="1:18" x14ac:dyDescent="0.3">
      <c r="A753" s="17" t="s">
        <v>1545</v>
      </c>
      <c r="B753" s="17" t="s">
        <v>4372</v>
      </c>
      <c r="C753" s="17" t="s">
        <v>4373</v>
      </c>
      <c r="D753" s="17" t="s">
        <v>2671</v>
      </c>
      <c r="E753" s="17" t="s">
        <v>526</v>
      </c>
      <c r="F753" s="17" t="s">
        <v>4374</v>
      </c>
      <c r="G753" s="18">
        <v>1</v>
      </c>
      <c r="H753" s="18">
        <v>1</v>
      </c>
      <c r="I753" s="19">
        <v>0</v>
      </c>
      <c r="J753" s="20">
        <v>0</v>
      </c>
      <c r="K753" s="21">
        <v>0</v>
      </c>
      <c r="L753" s="22">
        <v>1</v>
      </c>
      <c r="M753" s="34" t="s">
        <v>6163</v>
      </c>
      <c r="N753" s="34"/>
      <c r="O753" s="34"/>
      <c r="P753" s="34"/>
      <c r="Q753" s="34"/>
      <c r="R753" s="34"/>
    </row>
    <row r="754" spans="1:18" x14ac:dyDescent="0.3">
      <c r="A754" s="17" t="s">
        <v>456</v>
      </c>
      <c r="B754" s="17" t="s">
        <v>4375</v>
      </c>
      <c r="C754" s="17" t="s">
        <v>4376</v>
      </c>
      <c r="D754" s="17" t="s">
        <v>2078</v>
      </c>
      <c r="E754" s="17" t="s">
        <v>458</v>
      </c>
      <c r="F754" s="17" t="s">
        <v>4377</v>
      </c>
      <c r="G754" s="18">
        <v>1</v>
      </c>
      <c r="H754" s="18">
        <v>1</v>
      </c>
      <c r="I754" s="19">
        <v>0</v>
      </c>
      <c r="J754" s="20">
        <v>0</v>
      </c>
      <c r="K754" s="21">
        <v>1</v>
      </c>
      <c r="L754" s="22">
        <v>0</v>
      </c>
      <c r="M754" s="34" t="s">
        <v>6163</v>
      </c>
      <c r="N754" s="34"/>
      <c r="O754" s="34"/>
      <c r="P754" s="34"/>
      <c r="Q754" s="34"/>
      <c r="R754" s="34"/>
    </row>
    <row r="755" spans="1:18" x14ac:dyDescent="0.3">
      <c r="A755" s="17" t="s">
        <v>1778</v>
      </c>
      <c r="B755" s="17" t="s">
        <v>4378</v>
      </c>
      <c r="C755" s="17" t="s">
        <v>2921</v>
      </c>
      <c r="D755" s="17" t="s">
        <v>1917</v>
      </c>
      <c r="E755" s="17" t="s">
        <v>322</v>
      </c>
      <c r="F755" s="17" t="s">
        <v>4379</v>
      </c>
      <c r="G755" s="18">
        <v>1</v>
      </c>
      <c r="H755" s="18">
        <v>1</v>
      </c>
      <c r="I755" s="19">
        <v>0</v>
      </c>
      <c r="J755" s="20">
        <v>0</v>
      </c>
      <c r="K755" s="21">
        <v>0</v>
      </c>
      <c r="L755" s="22">
        <v>1</v>
      </c>
      <c r="M755" s="34" t="s">
        <v>6163</v>
      </c>
      <c r="N755" s="34"/>
      <c r="O755" s="34"/>
      <c r="P755" s="34"/>
      <c r="Q755" s="34"/>
      <c r="R755" s="34"/>
    </row>
    <row r="756" spans="1:18" x14ac:dyDescent="0.3">
      <c r="A756" s="17" t="s">
        <v>4380</v>
      </c>
      <c r="B756" s="17" t="s">
        <v>4381</v>
      </c>
      <c r="C756" s="17" t="s">
        <v>2184</v>
      </c>
      <c r="D756" s="17" t="s">
        <v>2013</v>
      </c>
      <c r="E756" s="17" t="s">
        <v>1767</v>
      </c>
      <c r="F756" s="17" t="s">
        <v>4382</v>
      </c>
      <c r="G756" s="18">
        <v>1</v>
      </c>
      <c r="H756" s="18">
        <v>5</v>
      </c>
      <c r="I756" s="19">
        <v>0</v>
      </c>
      <c r="J756" s="20">
        <v>1</v>
      </c>
      <c r="K756" s="21">
        <v>0</v>
      </c>
      <c r="L756" s="22">
        <v>0</v>
      </c>
      <c r="M756" s="34" t="s">
        <v>6162</v>
      </c>
      <c r="N756" s="34"/>
      <c r="O756" s="34"/>
      <c r="P756" s="34"/>
      <c r="Q756" s="34"/>
      <c r="R756" s="34"/>
    </row>
    <row r="757" spans="1:18" x14ac:dyDescent="0.3">
      <c r="A757" s="17" t="s">
        <v>1648</v>
      </c>
      <c r="B757" s="17" t="s">
        <v>4383</v>
      </c>
      <c r="C757" s="17" t="s">
        <v>4384</v>
      </c>
      <c r="D757" s="17" t="s">
        <v>4385</v>
      </c>
      <c r="E757" s="17" t="s">
        <v>1295</v>
      </c>
      <c r="F757" s="17" t="s">
        <v>4386</v>
      </c>
      <c r="G757" s="18">
        <v>1</v>
      </c>
      <c r="H757" s="18">
        <v>1</v>
      </c>
      <c r="I757" s="19">
        <v>0</v>
      </c>
      <c r="J757" s="20">
        <v>0</v>
      </c>
      <c r="K757" s="21">
        <v>0</v>
      </c>
      <c r="L757" s="22">
        <v>1</v>
      </c>
      <c r="M757" s="34" t="s">
        <v>6163</v>
      </c>
      <c r="N757" s="34"/>
      <c r="O757" s="34"/>
      <c r="P757" s="34"/>
      <c r="Q757" s="34"/>
      <c r="R757" s="34"/>
    </row>
    <row r="758" spans="1:18" x14ac:dyDescent="0.3">
      <c r="A758" s="17" t="s">
        <v>1816</v>
      </c>
      <c r="B758" s="17" t="s">
        <v>4387</v>
      </c>
      <c r="C758" s="17" t="s">
        <v>2131</v>
      </c>
      <c r="D758" s="17" t="s">
        <v>1917</v>
      </c>
      <c r="E758" s="17" t="s">
        <v>322</v>
      </c>
      <c r="F758" s="17" t="s">
        <v>4388</v>
      </c>
      <c r="G758" s="18">
        <v>1</v>
      </c>
      <c r="H758" s="18">
        <v>1</v>
      </c>
      <c r="I758" s="19">
        <v>0</v>
      </c>
      <c r="J758" s="20">
        <v>0</v>
      </c>
      <c r="K758" s="21">
        <v>0</v>
      </c>
      <c r="L758" s="22">
        <v>1</v>
      </c>
      <c r="M758" s="34" t="s">
        <v>6163</v>
      </c>
      <c r="N758" s="34"/>
      <c r="O758" s="34"/>
      <c r="P758" s="34"/>
      <c r="Q758" s="34"/>
      <c r="R758" s="34"/>
    </row>
    <row r="759" spans="1:18" x14ac:dyDescent="0.3">
      <c r="A759" s="17" t="s">
        <v>4389</v>
      </c>
      <c r="B759" s="17" t="s">
        <v>4390</v>
      </c>
      <c r="C759" s="17" t="s">
        <v>2500</v>
      </c>
      <c r="D759" s="17" t="s">
        <v>3173</v>
      </c>
      <c r="E759" s="17" t="s">
        <v>340</v>
      </c>
      <c r="F759" s="17" t="s">
        <v>4391</v>
      </c>
      <c r="G759" s="18">
        <v>1</v>
      </c>
      <c r="H759" s="18">
        <v>2</v>
      </c>
      <c r="I759" s="19">
        <v>0</v>
      </c>
      <c r="J759" s="20">
        <v>1</v>
      </c>
      <c r="K759" s="21">
        <v>0</v>
      </c>
      <c r="L759" s="22">
        <v>0</v>
      </c>
      <c r="M759" s="34" t="s">
        <v>6165</v>
      </c>
      <c r="N759" s="34"/>
      <c r="O759" s="34"/>
      <c r="P759" s="34"/>
      <c r="Q759" s="34"/>
      <c r="R759" s="34"/>
    </row>
    <row r="760" spans="1:18" x14ac:dyDescent="0.3">
      <c r="A760" s="17" t="s">
        <v>275</v>
      </c>
      <c r="B760" s="17" t="s">
        <v>4392</v>
      </c>
      <c r="C760" s="17" t="s">
        <v>4393</v>
      </c>
      <c r="D760" s="17" t="s">
        <v>2102</v>
      </c>
      <c r="E760" s="17" t="s">
        <v>277</v>
      </c>
      <c r="F760" s="17" t="s">
        <v>4394</v>
      </c>
      <c r="G760" s="18">
        <v>1</v>
      </c>
      <c r="H760" s="18">
        <v>3</v>
      </c>
      <c r="I760" s="19">
        <v>0</v>
      </c>
      <c r="J760" s="20">
        <v>0</v>
      </c>
      <c r="K760" s="21">
        <v>1</v>
      </c>
      <c r="L760" s="22">
        <v>0</v>
      </c>
      <c r="M760" s="34" t="s">
        <v>6163</v>
      </c>
      <c r="N760" s="34"/>
      <c r="O760" s="34"/>
      <c r="P760" s="34"/>
      <c r="Q760" s="34"/>
      <c r="R760" s="34"/>
    </row>
    <row r="761" spans="1:18" x14ac:dyDescent="0.3">
      <c r="A761" s="17" t="s">
        <v>952</v>
      </c>
      <c r="B761" s="17" t="s">
        <v>4395</v>
      </c>
      <c r="C761" s="17" t="s">
        <v>4396</v>
      </c>
      <c r="D761" s="17" t="s">
        <v>1917</v>
      </c>
      <c r="E761" s="17" t="s">
        <v>857</v>
      </c>
      <c r="F761" s="17" t="s">
        <v>4397</v>
      </c>
      <c r="G761" s="18">
        <v>1</v>
      </c>
      <c r="H761" s="18">
        <v>20</v>
      </c>
      <c r="I761" s="19">
        <v>0</v>
      </c>
      <c r="J761" s="20">
        <v>0</v>
      </c>
      <c r="K761" s="21">
        <v>1</v>
      </c>
      <c r="L761" s="22">
        <v>0</v>
      </c>
      <c r="M761" s="34" t="s">
        <v>6163</v>
      </c>
      <c r="N761" s="34"/>
      <c r="O761" s="34"/>
      <c r="P761" s="34"/>
      <c r="Q761" s="34"/>
      <c r="R761" s="34"/>
    </row>
    <row r="762" spans="1:18" x14ac:dyDescent="0.3">
      <c r="A762" s="17" t="s">
        <v>4398</v>
      </c>
      <c r="B762" s="17" t="s">
        <v>4399</v>
      </c>
      <c r="C762" s="17" t="s">
        <v>2538</v>
      </c>
      <c r="D762" s="17" t="s">
        <v>2350</v>
      </c>
      <c r="E762" s="17" t="s">
        <v>411</v>
      </c>
      <c r="F762" s="17" t="s">
        <v>4400</v>
      </c>
      <c r="G762" s="18">
        <v>1</v>
      </c>
      <c r="H762" s="18">
        <v>30</v>
      </c>
      <c r="I762" s="19">
        <v>0</v>
      </c>
      <c r="J762" s="20">
        <v>1</v>
      </c>
      <c r="K762" s="21">
        <v>0</v>
      </c>
      <c r="L762" s="22">
        <v>0</v>
      </c>
      <c r="M762" s="34" t="s">
        <v>6162</v>
      </c>
      <c r="N762" s="34"/>
      <c r="O762" s="34"/>
      <c r="P762" s="34"/>
      <c r="Q762" s="34"/>
      <c r="R762" s="34"/>
    </row>
    <row r="763" spans="1:18" x14ac:dyDescent="0.3">
      <c r="A763" s="17" t="s">
        <v>4401</v>
      </c>
      <c r="B763" s="17" t="s">
        <v>4402</v>
      </c>
      <c r="C763" s="17" t="s">
        <v>4403</v>
      </c>
      <c r="D763" s="17" t="s">
        <v>1917</v>
      </c>
      <c r="E763" s="17" t="s">
        <v>397</v>
      </c>
      <c r="F763" s="17" t="s">
        <v>4404</v>
      </c>
      <c r="G763" s="18">
        <v>1</v>
      </c>
      <c r="H763" s="18">
        <v>6</v>
      </c>
      <c r="I763" s="19">
        <v>0</v>
      </c>
      <c r="J763" s="20">
        <v>1</v>
      </c>
      <c r="K763" s="21">
        <v>0</v>
      </c>
      <c r="L763" s="22">
        <v>0</v>
      </c>
      <c r="M763" s="34" t="s">
        <v>6165</v>
      </c>
      <c r="N763" s="34"/>
      <c r="O763" s="34"/>
      <c r="P763" s="34"/>
      <c r="Q763" s="34"/>
      <c r="R763" s="34"/>
    </row>
    <row r="764" spans="1:18" x14ac:dyDescent="0.3">
      <c r="A764" s="17" t="s">
        <v>4405</v>
      </c>
      <c r="B764" s="17" t="s">
        <v>4406</v>
      </c>
      <c r="C764" s="17" t="s">
        <v>1894</v>
      </c>
      <c r="D764" s="17" t="s">
        <v>1917</v>
      </c>
      <c r="E764" s="17" t="s">
        <v>310</v>
      </c>
      <c r="F764" s="17" t="s">
        <v>4407</v>
      </c>
      <c r="G764" s="18">
        <v>1</v>
      </c>
      <c r="H764" s="18">
        <v>1</v>
      </c>
      <c r="I764" s="19">
        <v>0</v>
      </c>
      <c r="J764" s="20">
        <v>1</v>
      </c>
      <c r="K764" s="21">
        <v>0</v>
      </c>
      <c r="L764" s="22">
        <v>0</v>
      </c>
      <c r="M764" s="34" t="s">
        <v>6162</v>
      </c>
      <c r="N764" s="34"/>
      <c r="O764" s="34"/>
      <c r="P764" s="34"/>
      <c r="Q764" s="34"/>
      <c r="R764" s="34"/>
    </row>
    <row r="765" spans="1:18" x14ac:dyDescent="0.3">
      <c r="A765" s="17" t="s">
        <v>4408</v>
      </c>
      <c r="B765" s="17" t="s">
        <v>4409</v>
      </c>
      <c r="C765" s="17" t="s">
        <v>3738</v>
      </c>
      <c r="D765" s="17" t="s">
        <v>2039</v>
      </c>
      <c r="E765" s="17" t="s">
        <v>458</v>
      </c>
      <c r="F765" s="17" t="s">
        <v>4410</v>
      </c>
      <c r="G765" s="18">
        <v>1</v>
      </c>
      <c r="H765" s="18">
        <v>1</v>
      </c>
      <c r="I765" s="19">
        <v>0</v>
      </c>
      <c r="J765" s="20">
        <v>1</v>
      </c>
      <c r="K765" s="21">
        <v>0</v>
      </c>
      <c r="L765" s="22">
        <v>0</v>
      </c>
      <c r="M765" s="34" t="s">
        <v>6165</v>
      </c>
      <c r="N765" s="34"/>
      <c r="O765" s="34"/>
      <c r="P765" s="34"/>
      <c r="Q765" s="34"/>
      <c r="R765" s="34"/>
    </row>
    <row r="766" spans="1:18" x14ac:dyDescent="0.3">
      <c r="A766" s="17" t="s">
        <v>4411</v>
      </c>
      <c r="B766" s="17" t="s">
        <v>4412</v>
      </c>
      <c r="C766" s="17" t="s">
        <v>4413</v>
      </c>
      <c r="D766" s="17" t="s">
        <v>1931</v>
      </c>
      <c r="E766" s="17" t="s">
        <v>277</v>
      </c>
      <c r="F766" s="17" t="s">
        <v>4414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34" t="s">
        <v>6162</v>
      </c>
      <c r="N766" s="34"/>
      <c r="O766" s="34"/>
      <c r="P766" s="34"/>
      <c r="Q766" s="34"/>
      <c r="R766" s="34"/>
    </row>
    <row r="767" spans="1:18" x14ac:dyDescent="0.3">
      <c r="A767" s="17" t="s">
        <v>4415</v>
      </c>
      <c r="B767" s="17" t="s">
        <v>4416</v>
      </c>
      <c r="C767" s="17" t="s">
        <v>4417</v>
      </c>
      <c r="D767" s="17" t="s">
        <v>2350</v>
      </c>
      <c r="E767" s="17" t="s">
        <v>1821</v>
      </c>
      <c r="F767" s="17" t="s">
        <v>4418</v>
      </c>
      <c r="G767" s="18">
        <v>1</v>
      </c>
      <c r="H767" s="18">
        <v>24</v>
      </c>
      <c r="I767" s="19">
        <v>0</v>
      </c>
      <c r="J767" s="20">
        <v>1</v>
      </c>
      <c r="K767" s="21">
        <v>0</v>
      </c>
      <c r="L767" s="22">
        <v>0</v>
      </c>
      <c r="M767" s="34" t="s">
        <v>6162</v>
      </c>
      <c r="N767" s="34"/>
      <c r="O767" s="34"/>
      <c r="P767" s="34"/>
      <c r="Q767" s="34"/>
      <c r="R767" s="34"/>
    </row>
    <row r="768" spans="1:18" x14ac:dyDescent="0.3">
      <c r="A768" s="17" t="s">
        <v>1210</v>
      </c>
      <c r="B768" s="17" t="s">
        <v>4419</v>
      </c>
      <c r="C768" s="17" t="s">
        <v>3524</v>
      </c>
      <c r="D768" s="17" t="s">
        <v>2191</v>
      </c>
      <c r="E768" s="17" t="s">
        <v>335</v>
      </c>
      <c r="F768" s="17" t="s">
        <v>4420</v>
      </c>
      <c r="G768" s="18">
        <v>1</v>
      </c>
      <c r="H768" s="18">
        <v>8</v>
      </c>
      <c r="I768" s="19">
        <v>0</v>
      </c>
      <c r="J768" s="20">
        <v>0</v>
      </c>
      <c r="K768" s="21">
        <v>1</v>
      </c>
      <c r="L768" s="22">
        <v>0</v>
      </c>
      <c r="M768" s="34" t="s">
        <v>6163</v>
      </c>
      <c r="N768" s="34"/>
      <c r="O768" s="34"/>
      <c r="P768" s="34"/>
      <c r="Q768" s="34"/>
      <c r="R768" s="34"/>
    </row>
    <row r="769" spans="1:18" x14ac:dyDescent="0.3">
      <c r="A769" s="17" t="s">
        <v>4421</v>
      </c>
      <c r="B769" s="17" t="s">
        <v>4328</v>
      </c>
      <c r="C769" s="17" t="s">
        <v>2145</v>
      </c>
      <c r="D769" s="17" t="s">
        <v>1917</v>
      </c>
      <c r="E769" s="17" t="s">
        <v>857</v>
      </c>
      <c r="F769" s="17" t="s">
        <v>4422</v>
      </c>
      <c r="G769" s="18">
        <v>1</v>
      </c>
      <c r="H769" s="18">
        <v>4</v>
      </c>
      <c r="I769" s="19">
        <v>0</v>
      </c>
      <c r="J769" s="20">
        <v>1</v>
      </c>
      <c r="K769" s="21">
        <v>0</v>
      </c>
      <c r="L769" s="22">
        <v>0</v>
      </c>
      <c r="M769" s="34" t="s">
        <v>6165</v>
      </c>
      <c r="N769" s="34"/>
      <c r="O769" s="34"/>
      <c r="P769" s="34"/>
      <c r="Q769" s="34"/>
      <c r="R769" s="34"/>
    </row>
    <row r="770" spans="1:18" x14ac:dyDescent="0.3">
      <c r="A770" s="17" t="s">
        <v>4423</v>
      </c>
      <c r="B770" s="17" t="s">
        <v>4424</v>
      </c>
      <c r="C770" s="17" t="s">
        <v>2150</v>
      </c>
      <c r="D770" s="17" t="s">
        <v>2151</v>
      </c>
      <c r="E770" s="17" t="s">
        <v>322</v>
      </c>
      <c r="F770" s="17" t="s">
        <v>4425</v>
      </c>
      <c r="G770" s="18">
        <v>1</v>
      </c>
      <c r="H770" s="18">
        <v>6</v>
      </c>
      <c r="I770" s="19">
        <v>0</v>
      </c>
      <c r="J770" s="20">
        <v>1</v>
      </c>
      <c r="K770" s="21">
        <v>0</v>
      </c>
      <c r="L770" s="22">
        <v>0</v>
      </c>
      <c r="M770" s="34" t="s">
        <v>6165</v>
      </c>
      <c r="N770" s="34"/>
      <c r="O770" s="34"/>
      <c r="P770" s="34"/>
      <c r="Q770" s="34"/>
      <c r="R770" s="34"/>
    </row>
    <row r="771" spans="1:18" x14ac:dyDescent="0.3">
      <c r="A771" s="17" t="s">
        <v>4426</v>
      </c>
      <c r="B771" s="17" t="s">
        <v>4427</v>
      </c>
      <c r="C771" s="17" t="s">
        <v>4428</v>
      </c>
      <c r="D771" s="17" t="s">
        <v>2039</v>
      </c>
      <c r="E771" s="17" t="s">
        <v>511</v>
      </c>
      <c r="F771" s="17" t="s">
        <v>4429</v>
      </c>
      <c r="G771" s="18">
        <v>1</v>
      </c>
      <c r="H771" s="18">
        <v>1</v>
      </c>
      <c r="I771" s="19">
        <v>1</v>
      </c>
      <c r="J771" s="20">
        <v>0</v>
      </c>
      <c r="K771" s="21">
        <v>0</v>
      </c>
      <c r="L771" s="22">
        <v>0</v>
      </c>
      <c r="M771" s="34" t="s">
        <v>6162</v>
      </c>
      <c r="N771" s="34"/>
      <c r="O771" s="34"/>
      <c r="P771" s="34"/>
      <c r="Q771" s="34"/>
      <c r="R771" s="34"/>
    </row>
    <row r="772" spans="1:18" x14ac:dyDescent="0.3">
      <c r="A772" s="17" t="s">
        <v>4430</v>
      </c>
      <c r="B772" s="17" t="s">
        <v>4431</v>
      </c>
      <c r="C772" s="17" t="s">
        <v>4432</v>
      </c>
      <c r="D772" s="17" t="s">
        <v>1917</v>
      </c>
      <c r="E772" s="17" t="s">
        <v>310</v>
      </c>
      <c r="F772" s="17" t="s">
        <v>4433</v>
      </c>
      <c r="G772" s="18">
        <v>1</v>
      </c>
      <c r="H772" s="18">
        <v>1</v>
      </c>
      <c r="I772" s="19">
        <v>0</v>
      </c>
      <c r="J772" s="20">
        <v>1</v>
      </c>
      <c r="K772" s="21">
        <v>0</v>
      </c>
      <c r="L772" s="22">
        <v>0</v>
      </c>
      <c r="M772" s="34" t="s">
        <v>6162</v>
      </c>
      <c r="N772" s="34"/>
      <c r="O772" s="34"/>
      <c r="P772" s="34"/>
      <c r="Q772" s="34"/>
      <c r="R772" s="34"/>
    </row>
    <row r="773" spans="1:18" x14ac:dyDescent="0.3">
      <c r="A773" s="17" t="s">
        <v>4434</v>
      </c>
      <c r="B773" s="17" t="s">
        <v>4435</v>
      </c>
      <c r="C773" s="17" t="s">
        <v>4436</v>
      </c>
      <c r="D773" s="17" t="s">
        <v>1917</v>
      </c>
      <c r="E773" s="17" t="s">
        <v>264</v>
      </c>
      <c r="F773" s="17" t="s">
        <v>4437</v>
      </c>
      <c r="G773" s="18">
        <v>1</v>
      </c>
      <c r="H773" s="18">
        <v>4</v>
      </c>
      <c r="I773" s="19">
        <v>0</v>
      </c>
      <c r="J773" s="20">
        <v>1</v>
      </c>
      <c r="K773" s="21">
        <v>0</v>
      </c>
      <c r="L773" s="22">
        <v>0</v>
      </c>
      <c r="M773" s="34" t="s">
        <v>6162</v>
      </c>
      <c r="N773" s="34"/>
      <c r="O773" s="34"/>
      <c r="P773" s="34"/>
      <c r="Q773" s="34"/>
      <c r="R773" s="34"/>
    </row>
    <row r="774" spans="1:18" x14ac:dyDescent="0.3">
      <c r="A774" s="17" t="s">
        <v>1238</v>
      </c>
      <c r="B774" s="17" t="s">
        <v>4438</v>
      </c>
      <c r="C774" s="17" t="s">
        <v>4439</v>
      </c>
      <c r="D774" s="17" t="s">
        <v>1917</v>
      </c>
      <c r="E774" s="17" t="s">
        <v>322</v>
      </c>
      <c r="F774" s="17" t="s">
        <v>4440</v>
      </c>
      <c r="G774" s="18">
        <v>1</v>
      </c>
      <c r="H774" s="18">
        <v>3</v>
      </c>
      <c r="I774" s="19">
        <v>0</v>
      </c>
      <c r="J774" s="20">
        <v>0</v>
      </c>
      <c r="K774" s="21">
        <v>1</v>
      </c>
      <c r="L774" s="22">
        <v>0</v>
      </c>
      <c r="M774" s="34" t="s">
        <v>6163</v>
      </c>
      <c r="N774" s="34"/>
      <c r="O774" s="34"/>
      <c r="P774" s="34"/>
      <c r="Q774" s="34"/>
      <c r="R774" s="34"/>
    </row>
    <row r="775" spans="1:18" x14ac:dyDescent="0.3">
      <c r="A775" s="17" t="s">
        <v>4441</v>
      </c>
      <c r="B775" s="17" t="s">
        <v>4442</v>
      </c>
      <c r="C775" s="17" t="s">
        <v>1857</v>
      </c>
      <c r="D775" s="17" t="s">
        <v>2359</v>
      </c>
      <c r="E775" s="17" t="s">
        <v>411</v>
      </c>
      <c r="F775" s="17" t="s">
        <v>4443</v>
      </c>
      <c r="G775" s="18">
        <v>1</v>
      </c>
      <c r="H775" s="18">
        <v>10</v>
      </c>
      <c r="I775" s="19">
        <v>0</v>
      </c>
      <c r="J775" s="20">
        <v>1</v>
      </c>
      <c r="K775" s="21">
        <v>0</v>
      </c>
      <c r="L775" s="22">
        <v>0</v>
      </c>
      <c r="M775" s="34" t="s">
        <v>6162</v>
      </c>
      <c r="N775" s="34"/>
      <c r="O775" s="34"/>
      <c r="P775" s="34"/>
      <c r="Q775" s="34"/>
      <c r="R775" s="34"/>
    </row>
    <row r="776" spans="1:18" x14ac:dyDescent="0.3">
      <c r="A776" s="17" t="s">
        <v>847</v>
      </c>
      <c r="B776" s="17" t="s">
        <v>4444</v>
      </c>
      <c r="C776" s="17" t="s">
        <v>1894</v>
      </c>
      <c r="D776" s="17" t="s">
        <v>1840</v>
      </c>
      <c r="E776" s="17" t="s">
        <v>458</v>
      </c>
      <c r="F776" s="17" t="s">
        <v>4445</v>
      </c>
      <c r="G776" s="18">
        <v>1</v>
      </c>
      <c r="H776" s="18">
        <v>1</v>
      </c>
      <c r="I776" s="19">
        <v>0</v>
      </c>
      <c r="J776" s="20">
        <v>0</v>
      </c>
      <c r="K776" s="21">
        <v>1</v>
      </c>
      <c r="L776" s="22">
        <v>0</v>
      </c>
      <c r="M776" s="34" t="s">
        <v>6163</v>
      </c>
      <c r="N776" s="34"/>
      <c r="O776" s="34"/>
      <c r="P776" s="34"/>
      <c r="Q776" s="34"/>
      <c r="R776" s="34"/>
    </row>
    <row r="777" spans="1:18" x14ac:dyDescent="0.3">
      <c r="A777" s="17" t="s">
        <v>900</v>
      </c>
      <c r="B777" s="17" t="s">
        <v>4446</v>
      </c>
      <c r="C777" s="17" t="s">
        <v>3012</v>
      </c>
      <c r="D777" s="17" t="s">
        <v>3160</v>
      </c>
      <c r="E777" s="17" t="s">
        <v>347</v>
      </c>
      <c r="F777" s="17" t="s">
        <v>4447</v>
      </c>
      <c r="G777" s="18">
        <v>1</v>
      </c>
      <c r="H777" s="18">
        <v>1</v>
      </c>
      <c r="I777" s="19">
        <v>0</v>
      </c>
      <c r="J777" s="20">
        <v>0</v>
      </c>
      <c r="K777" s="21">
        <v>1</v>
      </c>
      <c r="L777" s="22">
        <v>0</v>
      </c>
      <c r="M777" s="34" t="s">
        <v>6163</v>
      </c>
      <c r="N777" s="34"/>
      <c r="O777" s="34"/>
      <c r="P777" s="34"/>
      <c r="Q777" s="34"/>
      <c r="R777" s="34"/>
    </row>
    <row r="778" spans="1:18" x14ac:dyDescent="0.3">
      <c r="A778" s="17" t="s">
        <v>4448</v>
      </c>
      <c r="B778" s="17" t="s">
        <v>4449</v>
      </c>
      <c r="C778" s="17" t="s">
        <v>2522</v>
      </c>
      <c r="D778" s="17" t="s">
        <v>1890</v>
      </c>
      <c r="E778" s="17" t="s">
        <v>411</v>
      </c>
      <c r="F778" s="17" t="s">
        <v>4450</v>
      </c>
      <c r="G778" s="18">
        <v>1</v>
      </c>
      <c r="H778" s="18">
        <v>2</v>
      </c>
      <c r="I778" s="19">
        <v>0</v>
      </c>
      <c r="J778" s="20">
        <v>1</v>
      </c>
      <c r="K778" s="21">
        <v>0</v>
      </c>
      <c r="L778" s="22">
        <v>0</v>
      </c>
      <c r="M778" s="34" t="s">
        <v>6165</v>
      </c>
      <c r="N778" s="34"/>
      <c r="O778" s="34"/>
      <c r="P778" s="34"/>
      <c r="Q778" s="34"/>
      <c r="R778" s="34"/>
    </row>
    <row r="779" spans="1:18" x14ac:dyDescent="0.3">
      <c r="A779" s="17" t="s">
        <v>4451</v>
      </c>
      <c r="B779" s="17" t="s">
        <v>4452</v>
      </c>
      <c r="C779" s="17" t="s">
        <v>1894</v>
      </c>
      <c r="D779" s="17" t="s">
        <v>2051</v>
      </c>
      <c r="E779" s="17" t="s">
        <v>4234</v>
      </c>
      <c r="F779" s="17" t="s">
        <v>4453</v>
      </c>
      <c r="G779" s="18">
        <v>1</v>
      </c>
      <c r="H779" s="18">
        <v>1</v>
      </c>
      <c r="I779" s="19">
        <v>1</v>
      </c>
      <c r="J779" s="20">
        <v>0</v>
      </c>
      <c r="K779" s="21">
        <v>0</v>
      </c>
      <c r="L779" s="22">
        <v>0</v>
      </c>
      <c r="M779" s="34" t="s">
        <v>6162</v>
      </c>
      <c r="N779" s="34"/>
      <c r="O779" s="34"/>
      <c r="P779" s="34"/>
      <c r="Q779" s="34"/>
      <c r="R779" s="34"/>
    </row>
    <row r="780" spans="1:18" x14ac:dyDescent="0.3">
      <c r="A780" s="17" t="s">
        <v>4454</v>
      </c>
      <c r="B780" s="17" t="s">
        <v>4455</v>
      </c>
      <c r="C780" s="17" t="s">
        <v>4456</v>
      </c>
      <c r="D780" s="17" t="s">
        <v>1917</v>
      </c>
      <c r="E780" s="17" t="s">
        <v>322</v>
      </c>
      <c r="F780" s="17" t="s">
        <v>4457</v>
      </c>
      <c r="G780" s="18">
        <v>1</v>
      </c>
      <c r="H780" s="18">
        <v>2</v>
      </c>
      <c r="I780" s="19">
        <v>1</v>
      </c>
      <c r="J780" s="20">
        <v>0</v>
      </c>
      <c r="K780" s="21">
        <v>0</v>
      </c>
      <c r="L780" s="22">
        <v>0</v>
      </c>
      <c r="M780" s="34" t="s">
        <v>6162</v>
      </c>
      <c r="N780" s="34"/>
      <c r="O780" s="34"/>
      <c r="P780" s="34"/>
      <c r="Q780" s="34"/>
      <c r="R780" s="34"/>
    </row>
    <row r="781" spans="1:18" x14ac:dyDescent="0.3">
      <c r="A781" s="17" t="s">
        <v>644</v>
      </c>
      <c r="B781" s="17" t="s">
        <v>4458</v>
      </c>
      <c r="C781" s="17" t="s">
        <v>4459</v>
      </c>
      <c r="D781" s="17" t="s">
        <v>1917</v>
      </c>
      <c r="E781" s="17" t="s">
        <v>646</v>
      </c>
      <c r="F781" s="17" t="s">
        <v>4460</v>
      </c>
      <c r="G781" s="18">
        <v>1</v>
      </c>
      <c r="H781" s="18">
        <v>1</v>
      </c>
      <c r="I781" s="19">
        <v>0</v>
      </c>
      <c r="J781" s="20">
        <v>0</v>
      </c>
      <c r="K781" s="21">
        <v>1</v>
      </c>
      <c r="L781" s="22">
        <v>0</v>
      </c>
      <c r="M781" s="34" t="s">
        <v>6163</v>
      </c>
      <c r="N781" s="34"/>
      <c r="O781" s="34"/>
      <c r="P781" s="34"/>
      <c r="Q781" s="34"/>
      <c r="R781" s="34"/>
    </row>
    <row r="782" spans="1:18" x14ac:dyDescent="0.3">
      <c r="A782" s="17" t="s">
        <v>4461</v>
      </c>
      <c r="B782" s="17" t="s">
        <v>4462</v>
      </c>
      <c r="C782" s="17" t="s">
        <v>4463</v>
      </c>
      <c r="D782" s="17" t="s">
        <v>4464</v>
      </c>
      <c r="E782" s="17" t="s">
        <v>3303</v>
      </c>
      <c r="F782" s="17" t="s">
        <v>4465</v>
      </c>
      <c r="G782" s="18">
        <v>1</v>
      </c>
      <c r="H782" s="18">
        <v>2</v>
      </c>
      <c r="I782" s="19">
        <v>0</v>
      </c>
      <c r="J782" s="20">
        <v>1</v>
      </c>
      <c r="K782" s="21">
        <v>0</v>
      </c>
      <c r="L782" s="22">
        <v>0</v>
      </c>
      <c r="M782" s="34" t="s">
        <v>6162</v>
      </c>
      <c r="N782" s="34"/>
      <c r="O782" s="34"/>
      <c r="P782" s="34"/>
      <c r="Q782" s="34"/>
      <c r="R782" s="34"/>
    </row>
    <row r="783" spans="1:18" x14ac:dyDescent="0.3">
      <c r="A783" s="17" t="s">
        <v>1392</v>
      </c>
      <c r="B783" s="17" t="s">
        <v>4466</v>
      </c>
      <c r="C783" s="17" t="s">
        <v>1894</v>
      </c>
      <c r="D783" s="17" t="s">
        <v>1917</v>
      </c>
      <c r="E783" s="17" t="s">
        <v>1090</v>
      </c>
      <c r="F783" s="17" t="s">
        <v>4467</v>
      </c>
      <c r="G783" s="18">
        <v>1</v>
      </c>
      <c r="H783" s="18">
        <v>1</v>
      </c>
      <c r="I783" s="19">
        <v>0</v>
      </c>
      <c r="J783" s="20">
        <v>0</v>
      </c>
      <c r="K783" s="21">
        <v>0</v>
      </c>
      <c r="L783" s="22">
        <v>1</v>
      </c>
      <c r="M783" s="34" t="s">
        <v>6163</v>
      </c>
      <c r="N783" s="34"/>
      <c r="O783" s="34"/>
      <c r="P783" s="34"/>
      <c r="Q783" s="34"/>
      <c r="R783" s="34"/>
    </row>
    <row r="784" spans="1:18" x14ac:dyDescent="0.3">
      <c r="A784" s="17" t="s">
        <v>835</v>
      </c>
      <c r="B784" s="17" t="s">
        <v>4468</v>
      </c>
      <c r="C784" s="17" t="s">
        <v>1894</v>
      </c>
      <c r="D784" s="17" t="s">
        <v>1917</v>
      </c>
      <c r="E784" s="17" t="s">
        <v>837</v>
      </c>
      <c r="F784" s="17" t="s">
        <v>4469</v>
      </c>
      <c r="G784" s="18">
        <v>1</v>
      </c>
      <c r="H784" s="18">
        <v>1</v>
      </c>
      <c r="I784" s="19">
        <v>0</v>
      </c>
      <c r="J784" s="20">
        <v>0</v>
      </c>
      <c r="K784" s="21">
        <v>1</v>
      </c>
      <c r="L784" s="22">
        <v>0</v>
      </c>
      <c r="M784" s="34" t="s">
        <v>6163</v>
      </c>
      <c r="N784" s="34"/>
      <c r="O784" s="34"/>
      <c r="P784" s="34"/>
      <c r="Q784" s="34"/>
      <c r="R784" s="34"/>
    </row>
    <row r="785" spans="1:18" x14ac:dyDescent="0.3">
      <c r="A785" s="17" t="s">
        <v>4470</v>
      </c>
      <c r="B785" s="17" t="s">
        <v>4471</v>
      </c>
      <c r="C785" s="17" t="s">
        <v>4472</v>
      </c>
      <c r="D785" s="17" t="s">
        <v>2078</v>
      </c>
      <c r="E785" s="17" t="s">
        <v>322</v>
      </c>
      <c r="F785" s="17" t="s">
        <v>4473</v>
      </c>
      <c r="G785" s="18">
        <v>1</v>
      </c>
      <c r="H785" s="18">
        <v>4</v>
      </c>
      <c r="I785" s="19">
        <v>0</v>
      </c>
      <c r="J785" s="20">
        <v>1</v>
      </c>
      <c r="K785" s="21">
        <v>0</v>
      </c>
      <c r="L785" s="22">
        <v>0</v>
      </c>
      <c r="M785" s="34" t="s">
        <v>6162</v>
      </c>
      <c r="N785" s="34"/>
      <c r="O785" s="34"/>
      <c r="P785" s="34"/>
      <c r="Q785" s="34"/>
      <c r="R785" s="34"/>
    </row>
    <row r="786" spans="1:18" x14ac:dyDescent="0.3">
      <c r="A786" s="17" t="s">
        <v>593</v>
      </c>
      <c r="B786" s="17" t="s">
        <v>4474</v>
      </c>
      <c r="C786" s="17" t="s">
        <v>4475</v>
      </c>
      <c r="D786" s="17" t="s">
        <v>2146</v>
      </c>
      <c r="E786" s="17" t="s">
        <v>458</v>
      </c>
      <c r="F786" s="17" t="s">
        <v>4476</v>
      </c>
      <c r="G786" s="18">
        <v>1</v>
      </c>
      <c r="H786" s="18">
        <v>4</v>
      </c>
      <c r="I786" s="19">
        <v>0</v>
      </c>
      <c r="J786" s="20">
        <v>0</v>
      </c>
      <c r="K786" s="21">
        <v>1</v>
      </c>
      <c r="L786" s="22">
        <v>0</v>
      </c>
      <c r="M786" s="34" t="s">
        <v>6163</v>
      </c>
      <c r="N786" s="34"/>
      <c r="O786" s="34"/>
      <c r="P786" s="34"/>
      <c r="Q786" s="34"/>
      <c r="R786" s="34"/>
    </row>
    <row r="787" spans="1:18" x14ac:dyDescent="0.3">
      <c r="A787" s="17" t="s">
        <v>4477</v>
      </c>
      <c r="B787" s="17" t="s">
        <v>4478</v>
      </c>
      <c r="C787" s="17" t="s">
        <v>2066</v>
      </c>
      <c r="D787" s="17" t="s">
        <v>1840</v>
      </c>
      <c r="E787" s="17" t="s">
        <v>467</v>
      </c>
      <c r="F787" s="17" t="s">
        <v>4479</v>
      </c>
      <c r="G787" s="18">
        <v>1</v>
      </c>
      <c r="H787" s="18">
        <v>6</v>
      </c>
      <c r="I787" s="19">
        <v>0</v>
      </c>
      <c r="J787" s="20">
        <v>1</v>
      </c>
      <c r="K787" s="21">
        <v>0</v>
      </c>
      <c r="L787" s="22">
        <v>0</v>
      </c>
      <c r="M787" s="34" t="s">
        <v>6162</v>
      </c>
      <c r="N787" s="34"/>
      <c r="O787" s="34"/>
      <c r="P787" s="34"/>
      <c r="Q787" s="34"/>
      <c r="R787" s="34"/>
    </row>
    <row r="788" spans="1:18" x14ac:dyDescent="0.3">
      <c r="A788" s="17" t="s">
        <v>4480</v>
      </c>
      <c r="B788" s="17" t="s">
        <v>4481</v>
      </c>
      <c r="C788" s="17" t="s">
        <v>1920</v>
      </c>
      <c r="D788" s="17" t="s">
        <v>1917</v>
      </c>
      <c r="E788" s="17" t="s">
        <v>340</v>
      </c>
      <c r="F788" s="17" t="s">
        <v>4482</v>
      </c>
      <c r="G788" s="18">
        <v>1</v>
      </c>
      <c r="H788" s="18">
        <v>3</v>
      </c>
      <c r="I788" s="19">
        <v>0</v>
      </c>
      <c r="J788" s="20">
        <v>1</v>
      </c>
      <c r="K788" s="21">
        <v>0</v>
      </c>
      <c r="L788" s="22">
        <v>0</v>
      </c>
      <c r="M788" s="34" t="s">
        <v>6162</v>
      </c>
      <c r="N788" s="34"/>
      <c r="O788" s="34"/>
      <c r="P788" s="34"/>
      <c r="Q788" s="34"/>
      <c r="R788" s="34"/>
    </row>
    <row r="789" spans="1:18" x14ac:dyDescent="0.3">
      <c r="A789" s="17" t="s">
        <v>908</v>
      </c>
      <c r="B789" s="17" t="s">
        <v>4483</v>
      </c>
      <c r="C789" s="17" t="s">
        <v>4484</v>
      </c>
      <c r="D789" s="17" t="s">
        <v>2127</v>
      </c>
      <c r="E789" s="17" t="s">
        <v>382</v>
      </c>
      <c r="F789" s="17" t="s">
        <v>4485</v>
      </c>
      <c r="G789" s="18">
        <v>1</v>
      </c>
      <c r="H789" s="18">
        <v>2</v>
      </c>
      <c r="I789" s="19">
        <v>0</v>
      </c>
      <c r="J789" s="20">
        <v>0</v>
      </c>
      <c r="K789" s="21">
        <v>1</v>
      </c>
      <c r="L789" s="22">
        <v>0</v>
      </c>
      <c r="M789" s="34" t="s">
        <v>6163</v>
      </c>
      <c r="N789" s="34"/>
      <c r="O789" s="34"/>
      <c r="P789" s="34"/>
      <c r="Q789" s="34"/>
      <c r="R789" s="34"/>
    </row>
    <row r="790" spans="1:18" x14ac:dyDescent="0.3">
      <c r="A790" s="17" t="s">
        <v>1504</v>
      </c>
      <c r="B790" s="17" t="s">
        <v>4486</v>
      </c>
      <c r="C790" s="17" t="s">
        <v>3673</v>
      </c>
      <c r="D790" s="17" t="s">
        <v>1840</v>
      </c>
      <c r="E790" s="17" t="s">
        <v>1289</v>
      </c>
      <c r="F790" s="17" t="s">
        <v>4487</v>
      </c>
      <c r="G790" s="18">
        <v>1</v>
      </c>
      <c r="H790" s="18">
        <v>1</v>
      </c>
      <c r="I790" s="19">
        <v>0</v>
      </c>
      <c r="J790" s="20">
        <v>0</v>
      </c>
      <c r="K790" s="21">
        <v>0</v>
      </c>
      <c r="L790" s="22">
        <v>1</v>
      </c>
      <c r="M790" s="34" t="s">
        <v>6163</v>
      </c>
      <c r="N790" s="34"/>
      <c r="O790" s="34"/>
      <c r="P790" s="34"/>
      <c r="Q790" s="34"/>
      <c r="R790" s="34"/>
    </row>
    <row r="791" spans="1:18" x14ac:dyDescent="0.3">
      <c r="A791" s="17" t="s">
        <v>359</v>
      </c>
      <c r="B791" s="17" t="s">
        <v>4488</v>
      </c>
      <c r="C791" s="17" t="s">
        <v>1894</v>
      </c>
      <c r="D791" s="17" t="s">
        <v>1850</v>
      </c>
      <c r="E791" s="17" t="s">
        <v>362</v>
      </c>
      <c r="F791" s="17" t="s">
        <v>4489</v>
      </c>
      <c r="G791" s="18">
        <v>1</v>
      </c>
      <c r="H791" s="18">
        <v>1</v>
      </c>
      <c r="I791" s="19">
        <v>0</v>
      </c>
      <c r="J791" s="20">
        <v>0</v>
      </c>
      <c r="K791" s="21">
        <v>1</v>
      </c>
      <c r="L791" s="22">
        <v>0</v>
      </c>
      <c r="M791" s="34" t="s">
        <v>6163</v>
      </c>
      <c r="N791" s="34"/>
      <c r="O791" s="34"/>
      <c r="P791" s="34"/>
      <c r="Q791" s="34"/>
      <c r="R791" s="34"/>
    </row>
    <row r="792" spans="1:18" x14ac:dyDescent="0.3">
      <c r="A792" s="17" t="s">
        <v>4490</v>
      </c>
      <c r="B792" s="17" t="s">
        <v>4491</v>
      </c>
      <c r="C792" s="17" t="s">
        <v>4492</v>
      </c>
      <c r="D792" s="17" t="s">
        <v>2063</v>
      </c>
      <c r="E792" s="17" t="s">
        <v>3352</v>
      </c>
      <c r="F792" s="17" t="s">
        <v>4493</v>
      </c>
      <c r="G792" s="18">
        <v>1</v>
      </c>
      <c r="H792" s="18">
        <v>18</v>
      </c>
      <c r="I792" s="19">
        <v>0</v>
      </c>
      <c r="J792" s="20">
        <v>1</v>
      </c>
      <c r="K792" s="21">
        <v>0</v>
      </c>
      <c r="L792" s="22">
        <v>0</v>
      </c>
      <c r="M792" s="34" t="s">
        <v>6162</v>
      </c>
      <c r="N792" s="34"/>
      <c r="O792" s="34"/>
      <c r="P792" s="34"/>
      <c r="Q792" s="34"/>
      <c r="R792" s="34"/>
    </row>
    <row r="793" spans="1:18" x14ac:dyDescent="0.3">
      <c r="A793" s="17" t="s">
        <v>4494</v>
      </c>
      <c r="B793" s="17" t="s">
        <v>2879</v>
      </c>
      <c r="C793" s="17" t="s">
        <v>4495</v>
      </c>
      <c r="D793" s="17" t="s">
        <v>2304</v>
      </c>
      <c r="E793" s="17" t="s">
        <v>411</v>
      </c>
      <c r="F793" s="17" t="s">
        <v>4496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34" t="s">
        <v>6165</v>
      </c>
      <c r="N793" s="34"/>
      <c r="O793" s="34"/>
      <c r="P793" s="34"/>
      <c r="Q793" s="34"/>
      <c r="R793" s="34"/>
    </row>
    <row r="794" spans="1:18" x14ac:dyDescent="0.3">
      <c r="A794" s="17" t="s">
        <v>1203</v>
      </c>
      <c r="B794" s="17" t="s">
        <v>4497</v>
      </c>
      <c r="C794" s="17" t="s">
        <v>2576</v>
      </c>
      <c r="D794" s="17" t="s">
        <v>1840</v>
      </c>
      <c r="E794" s="17" t="s">
        <v>1205</v>
      </c>
      <c r="F794" s="17" t="s">
        <v>4498</v>
      </c>
      <c r="G794" s="18">
        <v>1</v>
      </c>
      <c r="H794" s="18">
        <v>2</v>
      </c>
      <c r="I794" s="19">
        <v>0</v>
      </c>
      <c r="J794" s="20">
        <v>0</v>
      </c>
      <c r="K794" s="21">
        <v>1</v>
      </c>
      <c r="L794" s="22">
        <v>0</v>
      </c>
      <c r="M794" s="34" t="s">
        <v>6163</v>
      </c>
      <c r="N794" s="34"/>
      <c r="O794" s="34"/>
      <c r="P794" s="34"/>
      <c r="Q794" s="34"/>
      <c r="R794" s="34"/>
    </row>
    <row r="795" spans="1:18" x14ac:dyDescent="0.3">
      <c r="A795" s="17" t="s">
        <v>601</v>
      </c>
      <c r="B795" s="17" t="s">
        <v>4499</v>
      </c>
      <c r="C795" s="17" t="s">
        <v>4500</v>
      </c>
      <c r="D795" s="17" t="s">
        <v>2122</v>
      </c>
      <c r="E795" s="17" t="s">
        <v>458</v>
      </c>
      <c r="F795" s="17" t="s">
        <v>4501</v>
      </c>
      <c r="G795" s="18">
        <v>1</v>
      </c>
      <c r="H795" s="18">
        <v>1</v>
      </c>
      <c r="I795" s="19">
        <v>0</v>
      </c>
      <c r="J795" s="20">
        <v>0</v>
      </c>
      <c r="K795" s="21">
        <v>1</v>
      </c>
      <c r="L795" s="22">
        <v>0</v>
      </c>
      <c r="M795" s="34" t="s">
        <v>6163</v>
      </c>
      <c r="N795" s="34"/>
      <c r="O795" s="34"/>
      <c r="P795" s="34"/>
      <c r="Q795" s="34"/>
      <c r="R795" s="34"/>
    </row>
    <row r="796" spans="1:18" x14ac:dyDescent="0.3">
      <c r="A796" s="17" t="s">
        <v>4502</v>
      </c>
      <c r="B796" s="17" t="s">
        <v>4503</v>
      </c>
      <c r="C796" s="17" t="s">
        <v>4504</v>
      </c>
      <c r="D796" s="17" t="s">
        <v>4026</v>
      </c>
      <c r="E796" s="17" t="s">
        <v>407</v>
      </c>
      <c r="F796" s="17" t="s">
        <v>4505</v>
      </c>
      <c r="G796" s="18">
        <v>1</v>
      </c>
      <c r="H796" s="18">
        <v>4</v>
      </c>
      <c r="I796" s="19">
        <v>0</v>
      </c>
      <c r="J796" s="20">
        <v>1</v>
      </c>
      <c r="K796" s="21">
        <v>0</v>
      </c>
      <c r="L796" s="22">
        <v>0</v>
      </c>
      <c r="M796" s="34" t="s">
        <v>6162</v>
      </c>
      <c r="N796" s="34"/>
      <c r="O796" s="34"/>
      <c r="P796" s="34"/>
      <c r="Q796" s="34"/>
      <c r="R796" s="34"/>
    </row>
    <row r="797" spans="1:18" x14ac:dyDescent="0.3">
      <c r="A797" s="17" t="s">
        <v>1729</v>
      </c>
      <c r="B797" s="17" t="s">
        <v>4506</v>
      </c>
      <c r="C797" s="17" t="s">
        <v>4507</v>
      </c>
      <c r="D797" s="17" t="s">
        <v>1917</v>
      </c>
      <c r="E797" s="17" t="s">
        <v>1090</v>
      </c>
      <c r="F797" s="17" t="s">
        <v>4508</v>
      </c>
      <c r="G797" s="18">
        <v>1</v>
      </c>
      <c r="H797" s="18">
        <v>1</v>
      </c>
      <c r="I797" s="19">
        <v>0</v>
      </c>
      <c r="J797" s="20">
        <v>0</v>
      </c>
      <c r="K797" s="21">
        <v>0</v>
      </c>
      <c r="L797" s="22">
        <v>1</v>
      </c>
      <c r="M797" s="34" t="s">
        <v>6163</v>
      </c>
      <c r="N797" s="34"/>
      <c r="O797" s="34"/>
      <c r="P797" s="34"/>
      <c r="Q797" s="34"/>
      <c r="R797" s="34"/>
    </row>
    <row r="798" spans="1:18" x14ac:dyDescent="0.3">
      <c r="A798" s="17" t="s">
        <v>4509</v>
      </c>
      <c r="B798" s="17" t="s">
        <v>4510</v>
      </c>
      <c r="C798" s="17" t="s">
        <v>4511</v>
      </c>
      <c r="D798" s="17" t="s">
        <v>3489</v>
      </c>
      <c r="E798" s="17" t="s">
        <v>322</v>
      </c>
      <c r="F798" s="17" t="s">
        <v>4512</v>
      </c>
      <c r="G798" s="18">
        <v>1</v>
      </c>
      <c r="H798" s="18">
        <v>2</v>
      </c>
      <c r="I798" s="19">
        <v>0</v>
      </c>
      <c r="J798" s="20">
        <v>1</v>
      </c>
      <c r="K798" s="21">
        <v>0</v>
      </c>
      <c r="L798" s="22">
        <v>0</v>
      </c>
      <c r="M798" s="34" t="s">
        <v>6162</v>
      </c>
      <c r="N798" s="34"/>
      <c r="O798" s="34"/>
      <c r="P798" s="34"/>
      <c r="Q798" s="34"/>
      <c r="R798" s="34"/>
    </row>
    <row r="799" spans="1:18" x14ac:dyDescent="0.3">
      <c r="A799" s="17" t="s">
        <v>638</v>
      </c>
      <c r="B799" s="17" t="s">
        <v>4513</v>
      </c>
      <c r="C799" s="17" t="s">
        <v>4514</v>
      </c>
      <c r="D799" s="17" t="s">
        <v>4515</v>
      </c>
      <c r="E799" s="17" t="s">
        <v>397</v>
      </c>
      <c r="F799" s="17" t="s">
        <v>4516</v>
      </c>
      <c r="G799" s="18">
        <v>1</v>
      </c>
      <c r="H799" s="18">
        <v>2</v>
      </c>
      <c r="I799" s="19">
        <v>0</v>
      </c>
      <c r="J799" s="20">
        <v>0</v>
      </c>
      <c r="K799" s="21">
        <v>1</v>
      </c>
      <c r="L799" s="22">
        <v>0</v>
      </c>
      <c r="M799" s="34" t="s">
        <v>6163</v>
      </c>
      <c r="N799" s="34"/>
      <c r="O799" s="34"/>
      <c r="P799" s="34"/>
      <c r="Q799" s="34"/>
      <c r="R799" s="34"/>
    </row>
    <row r="800" spans="1:18" x14ac:dyDescent="0.3">
      <c r="A800" s="17" t="s">
        <v>1671</v>
      </c>
      <c r="B800" s="17" t="s">
        <v>4517</v>
      </c>
      <c r="C800" s="17" t="s">
        <v>4518</v>
      </c>
      <c r="D800" s="17" t="s">
        <v>1863</v>
      </c>
      <c r="E800" s="17" t="s">
        <v>1673</v>
      </c>
      <c r="F800" s="17" t="s">
        <v>4519</v>
      </c>
      <c r="G800" s="18">
        <v>1</v>
      </c>
      <c r="H800" s="18">
        <v>1</v>
      </c>
      <c r="I800" s="19">
        <v>0</v>
      </c>
      <c r="J800" s="20">
        <v>0</v>
      </c>
      <c r="K800" s="21">
        <v>0</v>
      </c>
      <c r="L800" s="22">
        <v>1</v>
      </c>
      <c r="M800" s="34" t="s">
        <v>6163</v>
      </c>
      <c r="N800" s="34"/>
      <c r="O800" s="34"/>
      <c r="P800" s="34"/>
      <c r="Q800" s="34"/>
      <c r="R800" s="34"/>
    </row>
    <row r="801" spans="1:18" x14ac:dyDescent="0.3">
      <c r="A801" s="17" t="s">
        <v>1141</v>
      </c>
      <c r="B801" s="17" t="s">
        <v>2757</v>
      </c>
      <c r="C801" s="17" t="s">
        <v>4520</v>
      </c>
      <c r="D801" s="17" t="s">
        <v>2759</v>
      </c>
      <c r="E801" s="17" t="s">
        <v>322</v>
      </c>
      <c r="F801" s="17" t="s">
        <v>4521</v>
      </c>
      <c r="G801" s="18">
        <v>1</v>
      </c>
      <c r="H801" s="18">
        <v>1</v>
      </c>
      <c r="I801" s="19">
        <v>0</v>
      </c>
      <c r="J801" s="20">
        <v>0</v>
      </c>
      <c r="K801" s="21">
        <v>1</v>
      </c>
      <c r="L801" s="22">
        <v>0</v>
      </c>
      <c r="M801" s="34" t="s">
        <v>6163</v>
      </c>
      <c r="N801" s="34"/>
      <c r="O801" s="34"/>
      <c r="P801" s="34"/>
      <c r="Q801" s="34"/>
      <c r="R801" s="34"/>
    </row>
    <row r="802" spans="1:18" x14ac:dyDescent="0.3">
      <c r="A802" s="17" t="s">
        <v>1615</v>
      </c>
      <c r="B802" s="17" t="s">
        <v>1616</v>
      </c>
      <c r="C802" s="17" t="s">
        <v>2131</v>
      </c>
      <c r="D802" s="17" t="s">
        <v>3051</v>
      </c>
      <c r="E802" s="17" t="s">
        <v>1318</v>
      </c>
      <c r="F802" s="17" t="s">
        <v>4522</v>
      </c>
      <c r="G802" s="18">
        <v>1</v>
      </c>
      <c r="H802" s="18">
        <v>2</v>
      </c>
      <c r="I802" s="19">
        <v>0</v>
      </c>
      <c r="J802" s="20">
        <v>0</v>
      </c>
      <c r="K802" s="21">
        <v>0</v>
      </c>
      <c r="L802" s="22">
        <v>1</v>
      </c>
      <c r="M802" s="34" t="s">
        <v>6161</v>
      </c>
      <c r="N802" s="34"/>
      <c r="O802" s="34"/>
      <c r="P802" s="34"/>
      <c r="Q802" s="34"/>
      <c r="R802" s="34"/>
    </row>
    <row r="803" spans="1:18" x14ac:dyDescent="0.3">
      <c r="A803" s="17" t="s">
        <v>4523</v>
      </c>
      <c r="B803" s="17" t="s">
        <v>4524</v>
      </c>
      <c r="C803" s="17" t="s">
        <v>4525</v>
      </c>
      <c r="D803" s="17" t="s">
        <v>4526</v>
      </c>
      <c r="E803" s="17" t="s">
        <v>963</v>
      </c>
      <c r="F803" s="17" t="s">
        <v>4527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34" t="s">
        <v>6162</v>
      </c>
      <c r="N803" s="34"/>
      <c r="O803" s="34"/>
      <c r="P803" s="34"/>
      <c r="Q803" s="34"/>
      <c r="R803" s="34"/>
    </row>
    <row r="804" spans="1:18" x14ac:dyDescent="0.3">
      <c r="A804" s="17" t="s">
        <v>1786</v>
      </c>
      <c r="B804" s="17" t="s">
        <v>4528</v>
      </c>
      <c r="C804" s="17" t="s">
        <v>1894</v>
      </c>
      <c r="D804" s="17" t="s">
        <v>1917</v>
      </c>
      <c r="E804" s="17" t="s">
        <v>1788</v>
      </c>
      <c r="F804" s="17" t="s">
        <v>4529</v>
      </c>
      <c r="G804" s="18">
        <v>1</v>
      </c>
      <c r="H804" s="18">
        <v>1</v>
      </c>
      <c r="I804" s="19">
        <v>0</v>
      </c>
      <c r="J804" s="20">
        <v>0</v>
      </c>
      <c r="K804" s="21">
        <v>0</v>
      </c>
      <c r="L804" s="22">
        <v>1</v>
      </c>
      <c r="M804" s="34" t="s">
        <v>6163</v>
      </c>
      <c r="N804" s="34"/>
      <c r="O804" s="34"/>
      <c r="P804" s="34"/>
      <c r="Q804" s="34"/>
      <c r="R804" s="34"/>
    </row>
    <row r="805" spans="1:18" x14ac:dyDescent="0.3">
      <c r="A805" s="17" t="s">
        <v>748</v>
      </c>
      <c r="B805" s="17" t="s">
        <v>4530</v>
      </c>
      <c r="C805" s="17" t="s">
        <v>4531</v>
      </c>
      <c r="D805" s="17" t="s">
        <v>1917</v>
      </c>
      <c r="E805" s="17" t="s">
        <v>747</v>
      </c>
      <c r="F805" s="17" t="s">
        <v>4532</v>
      </c>
      <c r="G805" s="18">
        <v>1</v>
      </c>
      <c r="H805" s="18">
        <v>1</v>
      </c>
      <c r="I805" s="19">
        <v>0</v>
      </c>
      <c r="J805" s="20">
        <v>0</v>
      </c>
      <c r="K805" s="21">
        <v>1</v>
      </c>
      <c r="L805" s="22">
        <v>0</v>
      </c>
      <c r="M805" s="34" t="s">
        <v>6163</v>
      </c>
      <c r="N805" s="34"/>
      <c r="O805" s="34"/>
      <c r="P805" s="34"/>
      <c r="Q805" s="34"/>
      <c r="R805" s="34"/>
    </row>
    <row r="806" spans="1:18" x14ac:dyDescent="0.3">
      <c r="A806" s="17" t="s">
        <v>4533</v>
      </c>
      <c r="B806" s="17" t="s">
        <v>4534</v>
      </c>
      <c r="C806" s="17" t="s">
        <v>4535</v>
      </c>
      <c r="D806" s="17" t="s">
        <v>1917</v>
      </c>
      <c r="E806" s="17" t="s">
        <v>4536</v>
      </c>
      <c r="F806" s="17" t="s">
        <v>4537</v>
      </c>
      <c r="G806" s="18">
        <v>1</v>
      </c>
      <c r="H806" s="18">
        <v>3</v>
      </c>
      <c r="I806" s="19">
        <v>0</v>
      </c>
      <c r="J806" s="20">
        <v>1</v>
      </c>
      <c r="K806" s="21">
        <v>0</v>
      </c>
      <c r="L806" s="22">
        <v>0</v>
      </c>
      <c r="M806" s="34" t="s">
        <v>6162</v>
      </c>
      <c r="N806" s="34"/>
      <c r="O806" s="34"/>
      <c r="P806" s="34"/>
      <c r="Q806" s="34"/>
      <c r="R806" s="34"/>
    </row>
    <row r="807" spans="1:18" x14ac:dyDescent="0.3">
      <c r="A807" s="17" t="s">
        <v>1430</v>
      </c>
      <c r="B807" s="17" t="s">
        <v>4538</v>
      </c>
      <c r="C807" s="17" t="s">
        <v>1894</v>
      </c>
      <c r="D807" s="17" t="s">
        <v>2474</v>
      </c>
      <c r="E807" s="17" t="s">
        <v>340</v>
      </c>
      <c r="F807" s="17" t="s">
        <v>4539</v>
      </c>
      <c r="G807" s="18">
        <v>1</v>
      </c>
      <c r="H807" s="18">
        <v>1</v>
      </c>
      <c r="I807" s="19">
        <v>0</v>
      </c>
      <c r="J807" s="20">
        <v>0</v>
      </c>
      <c r="K807" s="21">
        <v>0</v>
      </c>
      <c r="L807" s="22">
        <v>1</v>
      </c>
      <c r="M807" s="34" t="s">
        <v>6163</v>
      </c>
      <c r="N807" s="34"/>
      <c r="O807" s="34"/>
      <c r="P807" s="34"/>
      <c r="Q807" s="34"/>
      <c r="R807" s="34"/>
    </row>
    <row r="808" spans="1:18" x14ac:dyDescent="0.3">
      <c r="A808" s="17" t="s">
        <v>4540</v>
      </c>
      <c r="B808" s="17" t="s">
        <v>4541</v>
      </c>
      <c r="C808" s="17" t="s">
        <v>4542</v>
      </c>
      <c r="D808" s="17" t="s">
        <v>2175</v>
      </c>
      <c r="E808" s="17" t="s">
        <v>4543</v>
      </c>
      <c r="F808" s="17" t="s">
        <v>4544</v>
      </c>
      <c r="G808" s="18">
        <v>1</v>
      </c>
      <c r="H808" s="18">
        <v>2</v>
      </c>
      <c r="I808" s="19">
        <v>0</v>
      </c>
      <c r="J808" s="20">
        <v>1</v>
      </c>
      <c r="K808" s="21">
        <v>0</v>
      </c>
      <c r="L808" s="22">
        <v>0</v>
      </c>
      <c r="M808" s="34" t="s">
        <v>6165</v>
      </c>
      <c r="N808" s="34"/>
      <c r="O808" s="34"/>
      <c r="P808" s="34"/>
      <c r="Q808" s="34"/>
      <c r="R808" s="34"/>
    </row>
    <row r="809" spans="1:18" x14ac:dyDescent="0.3">
      <c r="A809" s="17" t="s">
        <v>1351</v>
      </c>
      <c r="B809" s="17" t="s">
        <v>4545</v>
      </c>
      <c r="C809" s="17" t="s">
        <v>2685</v>
      </c>
      <c r="D809" s="17" t="s">
        <v>1840</v>
      </c>
      <c r="E809" s="17" t="s">
        <v>1205</v>
      </c>
      <c r="F809" s="17" t="s">
        <v>4546</v>
      </c>
      <c r="G809" s="18">
        <v>1</v>
      </c>
      <c r="H809" s="18">
        <v>2</v>
      </c>
      <c r="I809" s="19">
        <v>0</v>
      </c>
      <c r="J809" s="20">
        <v>0</v>
      </c>
      <c r="K809" s="21">
        <v>0</v>
      </c>
      <c r="L809" s="22">
        <v>1</v>
      </c>
      <c r="M809" s="34" t="s">
        <v>6163</v>
      </c>
      <c r="N809" s="34"/>
      <c r="O809" s="34"/>
      <c r="P809" s="34"/>
      <c r="Q809" s="34"/>
      <c r="R809" s="34"/>
    </row>
    <row r="810" spans="1:18" x14ac:dyDescent="0.3">
      <c r="A810" s="17" t="s">
        <v>4547</v>
      </c>
      <c r="B810" s="17" t="s">
        <v>4548</v>
      </c>
      <c r="C810" s="17" t="s">
        <v>4549</v>
      </c>
      <c r="D810" s="17" t="s">
        <v>2013</v>
      </c>
      <c r="E810" s="17" t="s">
        <v>411</v>
      </c>
      <c r="F810" s="17" t="s">
        <v>4550</v>
      </c>
      <c r="G810" s="18">
        <v>1</v>
      </c>
      <c r="H810" s="18">
        <v>2</v>
      </c>
      <c r="I810" s="19">
        <v>0</v>
      </c>
      <c r="J810" s="20">
        <v>1</v>
      </c>
      <c r="K810" s="21">
        <v>0</v>
      </c>
      <c r="L810" s="22">
        <v>0</v>
      </c>
      <c r="M810" s="34" t="s">
        <v>6165</v>
      </c>
      <c r="N810" s="34"/>
      <c r="O810" s="34"/>
      <c r="P810" s="34"/>
      <c r="Q810" s="34"/>
      <c r="R810" s="34"/>
    </row>
    <row r="811" spans="1:18" x14ac:dyDescent="0.3">
      <c r="A811" s="17" t="s">
        <v>479</v>
      </c>
      <c r="B811" s="17" t="s">
        <v>4551</v>
      </c>
      <c r="C811" s="17" t="s">
        <v>3151</v>
      </c>
      <c r="D811" s="17" t="s">
        <v>2405</v>
      </c>
      <c r="E811" s="17" t="s">
        <v>481</v>
      </c>
      <c r="F811" s="17" t="s">
        <v>4552</v>
      </c>
      <c r="G811" s="18">
        <v>1</v>
      </c>
      <c r="H811" s="18">
        <v>2</v>
      </c>
      <c r="I811" s="19">
        <v>0</v>
      </c>
      <c r="J811" s="20">
        <v>0</v>
      </c>
      <c r="K811" s="21">
        <v>1</v>
      </c>
      <c r="L811" s="22">
        <v>0</v>
      </c>
      <c r="M811" s="34" t="s">
        <v>6163</v>
      </c>
      <c r="N811" s="34"/>
      <c r="O811" s="34"/>
      <c r="P811" s="34"/>
      <c r="Q811" s="34"/>
      <c r="R811" s="34"/>
    </row>
    <row r="812" spans="1:18" x14ac:dyDescent="0.3">
      <c r="A812" s="17" t="s">
        <v>529</v>
      </c>
      <c r="B812" s="17" t="s">
        <v>4553</v>
      </c>
      <c r="C812" s="17" t="s">
        <v>1894</v>
      </c>
      <c r="D812" s="17" t="s">
        <v>1850</v>
      </c>
      <c r="E812" s="17" t="s">
        <v>519</v>
      </c>
      <c r="F812" s="17" t="s">
        <v>4554</v>
      </c>
      <c r="G812" s="18">
        <v>1</v>
      </c>
      <c r="H812" s="18">
        <v>1</v>
      </c>
      <c r="I812" s="19">
        <v>0</v>
      </c>
      <c r="J812" s="20">
        <v>0</v>
      </c>
      <c r="K812" s="21">
        <v>1</v>
      </c>
      <c r="L812" s="22">
        <v>0</v>
      </c>
      <c r="M812" s="34" t="s">
        <v>6163</v>
      </c>
      <c r="N812" s="34"/>
      <c r="O812" s="34"/>
      <c r="P812" s="34"/>
      <c r="Q812" s="34"/>
      <c r="R812" s="34"/>
    </row>
    <row r="813" spans="1:18" x14ac:dyDescent="0.3">
      <c r="A813" s="17" t="s">
        <v>1668</v>
      </c>
      <c r="B813" s="17" t="s">
        <v>4555</v>
      </c>
      <c r="C813" s="17" t="s">
        <v>4060</v>
      </c>
      <c r="D813" s="17" t="s">
        <v>3581</v>
      </c>
      <c r="E813" s="17" t="s">
        <v>1318</v>
      </c>
      <c r="F813" s="17" t="s">
        <v>4556</v>
      </c>
      <c r="G813" s="18">
        <v>1</v>
      </c>
      <c r="H813" s="18">
        <v>6</v>
      </c>
      <c r="I813" s="19">
        <v>0</v>
      </c>
      <c r="J813" s="20">
        <v>0</v>
      </c>
      <c r="K813" s="21">
        <v>0</v>
      </c>
      <c r="L813" s="22">
        <v>1</v>
      </c>
      <c r="M813" s="34" t="s">
        <v>6161</v>
      </c>
      <c r="N813" s="34"/>
      <c r="O813" s="34"/>
      <c r="P813" s="34"/>
      <c r="Q813" s="34"/>
      <c r="R813" s="34"/>
    </row>
    <row r="814" spans="1:18" x14ac:dyDescent="0.3">
      <c r="A814" s="17" t="s">
        <v>4557</v>
      </c>
      <c r="B814" s="17" t="s">
        <v>4558</v>
      </c>
      <c r="C814" s="17" t="s">
        <v>4559</v>
      </c>
      <c r="D814" s="17" t="s">
        <v>1917</v>
      </c>
      <c r="E814" s="17" t="s">
        <v>584</v>
      </c>
      <c r="F814" s="17" t="s">
        <v>4560</v>
      </c>
      <c r="G814" s="18">
        <v>1</v>
      </c>
      <c r="H814" s="18">
        <v>2</v>
      </c>
      <c r="I814" s="19">
        <v>0</v>
      </c>
      <c r="J814" s="20">
        <v>1</v>
      </c>
      <c r="K814" s="21">
        <v>0</v>
      </c>
      <c r="L814" s="22">
        <v>0</v>
      </c>
      <c r="M814" s="34" t="s">
        <v>6162</v>
      </c>
      <c r="N814" s="34"/>
      <c r="O814" s="34"/>
      <c r="P814" s="34"/>
      <c r="Q814" s="34"/>
      <c r="R814" s="34"/>
    </row>
    <row r="815" spans="1:18" x14ac:dyDescent="0.3">
      <c r="A815" s="17" t="s">
        <v>4561</v>
      </c>
      <c r="B815" s="17" t="s">
        <v>4562</v>
      </c>
      <c r="C815" s="17" t="s">
        <v>1894</v>
      </c>
      <c r="D815" s="17" t="s">
        <v>1917</v>
      </c>
      <c r="E815" s="17" t="s">
        <v>277</v>
      </c>
      <c r="F815" s="17" t="s">
        <v>4563</v>
      </c>
      <c r="G815" s="18">
        <v>1</v>
      </c>
      <c r="H815" s="18">
        <v>2</v>
      </c>
      <c r="I815" s="19">
        <v>0</v>
      </c>
      <c r="J815" s="20">
        <v>1</v>
      </c>
      <c r="K815" s="21">
        <v>0</v>
      </c>
      <c r="L815" s="22">
        <v>0</v>
      </c>
      <c r="M815" s="34" t="s">
        <v>6162</v>
      </c>
      <c r="N815" s="34"/>
      <c r="O815" s="34"/>
      <c r="P815" s="34"/>
      <c r="Q815" s="34"/>
      <c r="R815" s="34"/>
    </row>
    <row r="816" spans="1:18" x14ac:dyDescent="0.3">
      <c r="A816" s="17" t="s">
        <v>4564</v>
      </c>
      <c r="B816" s="17" t="s">
        <v>4565</v>
      </c>
      <c r="C816" s="17" t="s">
        <v>1894</v>
      </c>
      <c r="D816" s="17" t="s">
        <v>1917</v>
      </c>
      <c r="E816" s="17" t="s">
        <v>1002</v>
      </c>
      <c r="F816" s="17" t="s">
        <v>4566</v>
      </c>
      <c r="G816" s="18">
        <v>1</v>
      </c>
      <c r="H816" s="18">
        <v>12</v>
      </c>
      <c r="I816" s="19">
        <v>0</v>
      </c>
      <c r="J816" s="20">
        <v>1</v>
      </c>
      <c r="K816" s="21">
        <v>0</v>
      </c>
      <c r="L816" s="22">
        <v>0</v>
      </c>
      <c r="M816" s="34" t="s">
        <v>6165</v>
      </c>
      <c r="N816" s="34"/>
      <c r="O816" s="34"/>
      <c r="P816" s="34"/>
      <c r="Q816" s="34"/>
      <c r="R816" s="34"/>
    </row>
    <row r="817" spans="1:18" x14ac:dyDescent="0.3">
      <c r="A817" s="17" t="s">
        <v>1214</v>
      </c>
      <c r="B817" s="17" t="s">
        <v>4567</v>
      </c>
      <c r="C817" s="17" t="s">
        <v>1988</v>
      </c>
      <c r="D817" s="17" t="s">
        <v>1850</v>
      </c>
      <c r="E817" s="17" t="s">
        <v>1216</v>
      </c>
      <c r="F817" s="17" t="s">
        <v>4568</v>
      </c>
      <c r="G817" s="18">
        <v>1</v>
      </c>
      <c r="H817" s="18">
        <v>1</v>
      </c>
      <c r="I817" s="19">
        <v>0</v>
      </c>
      <c r="J817" s="20">
        <v>0</v>
      </c>
      <c r="K817" s="21">
        <v>1</v>
      </c>
      <c r="L817" s="22">
        <v>0</v>
      </c>
      <c r="M817" s="34" t="s">
        <v>6163</v>
      </c>
      <c r="N817" s="34"/>
      <c r="O817" s="34"/>
      <c r="P817" s="34"/>
      <c r="Q817" s="34"/>
      <c r="R817" s="34"/>
    </row>
    <row r="818" spans="1:18" x14ac:dyDescent="0.3">
      <c r="A818" s="17" t="s">
        <v>4569</v>
      </c>
      <c r="B818" s="17" t="s">
        <v>4570</v>
      </c>
      <c r="C818" s="17" t="s">
        <v>4571</v>
      </c>
      <c r="D818" s="17" t="s">
        <v>2213</v>
      </c>
      <c r="E818" s="17" t="s">
        <v>362</v>
      </c>
      <c r="F818" s="17" t="s">
        <v>4572</v>
      </c>
      <c r="G818" s="18">
        <v>1</v>
      </c>
      <c r="H818" s="18">
        <v>1</v>
      </c>
      <c r="I818" s="19">
        <v>0</v>
      </c>
      <c r="J818" s="20">
        <v>1</v>
      </c>
      <c r="K818" s="21">
        <v>0</v>
      </c>
      <c r="L818" s="22">
        <v>0</v>
      </c>
      <c r="M818" s="34" t="s">
        <v>6165</v>
      </c>
      <c r="N818" s="34"/>
      <c r="O818" s="34"/>
      <c r="P818" s="34"/>
      <c r="Q818" s="34"/>
      <c r="R818" s="34"/>
    </row>
    <row r="819" spans="1:18" x14ac:dyDescent="0.3">
      <c r="A819" s="17" t="s">
        <v>4573</v>
      </c>
      <c r="B819" s="17" t="s">
        <v>4574</v>
      </c>
      <c r="C819" s="17" t="s">
        <v>4575</v>
      </c>
      <c r="D819" s="17" t="s">
        <v>4576</v>
      </c>
      <c r="E819" s="17" t="s">
        <v>322</v>
      </c>
      <c r="F819" s="17" t="s">
        <v>4577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34" t="s">
        <v>6165</v>
      </c>
      <c r="N819" s="34"/>
      <c r="O819" s="34"/>
      <c r="P819" s="34"/>
      <c r="Q819" s="34"/>
      <c r="R819" s="34"/>
    </row>
    <row r="820" spans="1:18" x14ac:dyDescent="0.3">
      <c r="A820" s="17" t="s">
        <v>1572</v>
      </c>
      <c r="B820" s="17" t="s">
        <v>4333</v>
      </c>
      <c r="C820" s="17" t="s">
        <v>2134</v>
      </c>
      <c r="D820" s="17" t="s">
        <v>2146</v>
      </c>
      <c r="E820" s="17" t="s">
        <v>340</v>
      </c>
      <c r="F820" s="17" t="s">
        <v>4578</v>
      </c>
      <c r="G820" s="18">
        <v>1</v>
      </c>
      <c r="H820" s="18">
        <v>1</v>
      </c>
      <c r="I820" s="19">
        <v>0</v>
      </c>
      <c r="J820" s="20">
        <v>0</v>
      </c>
      <c r="K820" s="21">
        <v>0</v>
      </c>
      <c r="L820" s="22">
        <v>1</v>
      </c>
      <c r="M820" s="34" t="s">
        <v>6163</v>
      </c>
      <c r="N820" s="34"/>
      <c r="O820" s="34"/>
      <c r="P820" s="34"/>
      <c r="Q820" s="34"/>
      <c r="R820" s="34"/>
    </row>
    <row r="821" spans="1:18" x14ac:dyDescent="0.3">
      <c r="A821" s="17" t="s">
        <v>1389</v>
      </c>
      <c r="B821" s="17" t="s">
        <v>4579</v>
      </c>
      <c r="C821" s="17" t="s">
        <v>1894</v>
      </c>
      <c r="D821" s="17" t="s">
        <v>2028</v>
      </c>
      <c r="E821" s="17" t="s">
        <v>347</v>
      </c>
      <c r="F821" s="17" t="s">
        <v>4580</v>
      </c>
      <c r="G821" s="18">
        <v>1</v>
      </c>
      <c r="H821" s="18">
        <v>3</v>
      </c>
      <c r="I821" s="19">
        <v>0</v>
      </c>
      <c r="J821" s="20">
        <v>0</v>
      </c>
      <c r="K821" s="21">
        <v>0</v>
      </c>
      <c r="L821" s="22">
        <v>1</v>
      </c>
      <c r="M821" s="34" t="s">
        <v>6163</v>
      </c>
      <c r="N821" s="34"/>
      <c r="O821" s="34"/>
      <c r="P821" s="34"/>
      <c r="Q821" s="34"/>
      <c r="R821" s="34"/>
    </row>
    <row r="822" spans="1:18" x14ac:dyDescent="0.3">
      <c r="A822" s="17" t="s">
        <v>1109</v>
      </c>
      <c r="B822" s="17" t="s">
        <v>1110</v>
      </c>
      <c r="C822" s="17" t="s">
        <v>2469</v>
      </c>
      <c r="D822" s="17" t="s">
        <v>1840</v>
      </c>
      <c r="E822" s="17" t="s">
        <v>1108</v>
      </c>
      <c r="F822" s="17" t="s">
        <v>4581</v>
      </c>
      <c r="G822" s="18">
        <v>1</v>
      </c>
      <c r="H822" s="18">
        <v>2</v>
      </c>
      <c r="I822" s="19">
        <v>0</v>
      </c>
      <c r="J822" s="20">
        <v>0</v>
      </c>
      <c r="K822" s="21">
        <v>1</v>
      </c>
      <c r="L822" s="22">
        <v>0</v>
      </c>
      <c r="M822" s="34" t="s">
        <v>6163</v>
      </c>
      <c r="N822" s="34"/>
      <c r="O822" s="34"/>
      <c r="P822" s="34"/>
      <c r="Q822" s="34"/>
      <c r="R822" s="34"/>
    </row>
    <row r="823" spans="1:18" x14ac:dyDescent="0.3">
      <c r="A823" s="17" t="s">
        <v>896</v>
      </c>
      <c r="B823" s="17" t="s">
        <v>4582</v>
      </c>
      <c r="C823" s="17" t="s">
        <v>4583</v>
      </c>
      <c r="D823" s="17" t="s">
        <v>2518</v>
      </c>
      <c r="E823" s="17" t="s">
        <v>458</v>
      </c>
      <c r="F823" s="17" t="s">
        <v>4584</v>
      </c>
      <c r="G823" s="18">
        <v>1</v>
      </c>
      <c r="H823" s="18">
        <v>1</v>
      </c>
      <c r="I823" s="19">
        <v>0</v>
      </c>
      <c r="J823" s="20">
        <v>0</v>
      </c>
      <c r="K823" s="21">
        <v>1</v>
      </c>
      <c r="L823" s="22">
        <v>0</v>
      </c>
      <c r="M823" s="34" t="s">
        <v>6163</v>
      </c>
      <c r="N823" s="34"/>
      <c r="O823" s="34"/>
      <c r="P823" s="34"/>
      <c r="Q823" s="34"/>
      <c r="R823" s="34"/>
    </row>
    <row r="824" spans="1:18" x14ac:dyDescent="0.3">
      <c r="A824" s="17" t="s">
        <v>1130</v>
      </c>
      <c r="B824" s="17" t="s">
        <v>4585</v>
      </c>
      <c r="C824" s="17" t="s">
        <v>4586</v>
      </c>
      <c r="D824" s="17" t="s">
        <v>4587</v>
      </c>
      <c r="E824" s="17" t="s">
        <v>963</v>
      </c>
      <c r="F824" s="17" t="s">
        <v>4588</v>
      </c>
      <c r="G824" s="18">
        <v>1</v>
      </c>
      <c r="H824" s="18">
        <v>1</v>
      </c>
      <c r="I824" s="19">
        <v>0</v>
      </c>
      <c r="J824" s="20">
        <v>0</v>
      </c>
      <c r="K824" s="21">
        <v>1</v>
      </c>
      <c r="L824" s="22">
        <v>0</v>
      </c>
      <c r="M824" s="34" t="s">
        <v>6163</v>
      </c>
      <c r="N824" s="34"/>
      <c r="O824" s="34"/>
      <c r="P824" s="34"/>
      <c r="Q824" s="34"/>
      <c r="R824" s="34"/>
    </row>
    <row r="825" spans="1:18" x14ac:dyDescent="0.3">
      <c r="A825" s="17" t="s">
        <v>4589</v>
      </c>
      <c r="B825" s="17" t="s">
        <v>4590</v>
      </c>
      <c r="C825" s="17" t="s">
        <v>1894</v>
      </c>
      <c r="D825" s="17" t="s">
        <v>4591</v>
      </c>
      <c r="E825" s="17" t="s">
        <v>347</v>
      </c>
      <c r="F825" s="17" t="s">
        <v>4592</v>
      </c>
      <c r="G825" s="18">
        <v>1</v>
      </c>
      <c r="H825" s="18">
        <v>1</v>
      </c>
      <c r="I825" s="19">
        <v>0</v>
      </c>
      <c r="J825" s="20">
        <v>1</v>
      </c>
      <c r="K825" s="21">
        <v>0</v>
      </c>
      <c r="L825" s="22">
        <v>0</v>
      </c>
      <c r="M825" s="34" t="s">
        <v>6162</v>
      </c>
      <c r="N825" s="34"/>
      <c r="O825" s="34"/>
      <c r="P825" s="34"/>
      <c r="Q825" s="34"/>
      <c r="R825" s="34"/>
    </row>
    <row r="826" spans="1:18" x14ac:dyDescent="0.3">
      <c r="A826" s="17" t="s">
        <v>4593</v>
      </c>
      <c r="B826" s="17" t="s">
        <v>4594</v>
      </c>
      <c r="C826" s="17" t="s">
        <v>4595</v>
      </c>
      <c r="D826" s="17" t="s">
        <v>4596</v>
      </c>
      <c r="E826" s="17" t="s">
        <v>264</v>
      </c>
      <c r="F826" s="17" t="s">
        <v>4597</v>
      </c>
      <c r="G826" s="18">
        <v>1</v>
      </c>
      <c r="H826" s="18">
        <v>3</v>
      </c>
      <c r="I826" s="19">
        <v>0</v>
      </c>
      <c r="J826" s="20">
        <v>1</v>
      </c>
      <c r="K826" s="21">
        <v>0</v>
      </c>
      <c r="L826" s="22">
        <v>0</v>
      </c>
      <c r="M826" s="34" t="s">
        <v>6165</v>
      </c>
      <c r="N826" s="34"/>
      <c r="O826" s="34"/>
      <c r="P826" s="34"/>
      <c r="Q826" s="34"/>
      <c r="R826" s="34"/>
    </row>
    <row r="827" spans="1:18" x14ac:dyDescent="0.3">
      <c r="A827" s="17" t="s">
        <v>295</v>
      </c>
      <c r="B827" s="17" t="s">
        <v>4150</v>
      </c>
      <c r="C827" s="17" t="s">
        <v>4598</v>
      </c>
      <c r="D827" s="17" t="s">
        <v>2671</v>
      </c>
      <c r="E827" s="17" t="s">
        <v>277</v>
      </c>
      <c r="F827" s="17" t="s">
        <v>4599</v>
      </c>
      <c r="G827" s="18">
        <v>1</v>
      </c>
      <c r="H827" s="18">
        <v>1</v>
      </c>
      <c r="I827" s="19">
        <v>0</v>
      </c>
      <c r="J827" s="20">
        <v>0</v>
      </c>
      <c r="K827" s="21">
        <v>1</v>
      </c>
      <c r="L827" s="22">
        <v>0</v>
      </c>
      <c r="M827" s="34" t="s">
        <v>6163</v>
      </c>
      <c r="N827" s="34"/>
      <c r="O827" s="34"/>
      <c r="P827" s="34"/>
      <c r="Q827" s="34"/>
      <c r="R827" s="34"/>
    </row>
    <row r="828" spans="1:18" x14ac:dyDescent="0.3">
      <c r="A828" s="17" t="s">
        <v>839</v>
      </c>
      <c r="B828" s="17" t="s">
        <v>4600</v>
      </c>
      <c r="C828" s="17" t="s">
        <v>1942</v>
      </c>
      <c r="D828" s="17" t="s">
        <v>1850</v>
      </c>
      <c r="E828" s="17" t="s">
        <v>411</v>
      </c>
      <c r="F828" s="17" t="s">
        <v>4601</v>
      </c>
      <c r="G828" s="18">
        <v>1</v>
      </c>
      <c r="H828" s="18">
        <v>1</v>
      </c>
      <c r="I828" s="19">
        <v>0</v>
      </c>
      <c r="J828" s="20">
        <v>0</v>
      </c>
      <c r="K828" s="21">
        <v>1</v>
      </c>
      <c r="L828" s="22">
        <v>0</v>
      </c>
      <c r="M828" s="34" t="s">
        <v>6163</v>
      </c>
      <c r="N828" s="34"/>
      <c r="O828" s="34"/>
      <c r="P828" s="34"/>
      <c r="Q828" s="34"/>
      <c r="R828" s="34"/>
    </row>
    <row r="829" spans="1:18" x14ac:dyDescent="0.3">
      <c r="A829" s="17" t="s">
        <v>1445</v>
      </c>
      <c r="B829" s="17" t="s">
        <v>3376</v>
      </c>
      <c r="C829" s="17" t="s">
        <v>4602</v>
      </c>
      <c r="D829" s="17" t="s">
        <v>1917</v>
      </c>
      <c r="E829" s="17" t="s">
        <v>1443</v>
      </c>
      <c r="F829" s="17" t="s">
        <v>4603</v>
      </c>
      <c r="G829" s="18">
        <v>1</v>
      </c>
      <c r="H829" s="18">
        <v>4</v>
      </c>
      <c r="I829" s="19">
        <v>0</v>
      </c>
      <c r="J829" s="20">
        <v>0</v>
      </c>
      <c r="K829" s="21">
        <v>0</v>
      </c>
      <c r="L829" s="22">
        <v>1</v>
      </c>
      <c r="M829" s="34" t="s">
        <v>6163</v>
      </c>
      <c r="N829" s="34"/>
      <c r="O829" s="34"/>
      <c r="P829" s="34"/>
      <c r="Q829" s="34"/>
      <c r="R829" s="34"/>
    </row>
    <row r="830" spans="1:18" x14ac:dyDescent="0.3">
      <c r="A830" s="17" t="s">
        <v>1685</v>
      </c>
      <c r="B830" s="17" t="s">
        <v>1686</v>
      </c>
      <c r="C830" s="17" t="s">
        <v>4604</v>
      </c>
      <c r="D830" s="17" t="s">
        <v>4605</v>
      </c>
      <c r="E830" s="17" t="s">
        <v>1318</v>
      </c>
      <c r="F830" s="17" t="s">
        <v>4606</v>
      </c>
      <c r="G830" s="18">
        <v>1</v>
      </c>
      <c r="H830" s="18">
        <v>2</v>
      </c>
      <c r="I830" s="19">
        <v>0</v>
      </c>
      <c r="J830" s="20">
        <v>0</v>
      </c>
      <c r="K830" s="21">
        <v>0</v>
      </c>
      <c r="L830" s="22">
        <v>1</v>
      </c>
      <c r="M830" s="34" t="s">
        <v>6161</v>
      </c>
      <c r="N830" s="34"/>
      <c r="O830" s="34"/>
      <c r="P830" s="34"/>
      <c r="Q830" s="34"/>
      <c r="R830" s="34"/>
    </row>
    <row r="831" spans="1:18" x14ac:dyDescent="0.3">
      <c r="A831" s="17" t="s">
        <v>1322</v>
      </c>
      <c r="B831" s="17" t="s">
        <v>4607</v>
      </c>
      <c r="C831" s="17" t="s">
        <v>2576</v>
      </c>
      <c r="D831" s="17" t="s">
        <v>2122</v>
      </c>
      <c r="E831" s="17" t="s">
        <v>322</v>
      </c>
      <c r="F831" s="17" t="s">
        <v>4608</v>
      </c>
      <c r="G831" s="18">
        <v>1</v>
      </c>
      <c r="H831" s="18">
        <v>1</v>
      </c>
      <c r="I831" s="19">
        <v>0</v>
      </c>
      <c r="J831" s="20">
        <v>0</v>
      </c>
      <c r="K831" s="21">
        <v>0</v>
      </c>
      <c r="L831" s="22">
        <v>1</v>
      </c>
      <c r="M831" s="34" t="s">
        <v>6163</v>
      </c>
      <c r="N831" s="34"/>
      <c r="O831" s="34"/>
      <c r="P831" s="34"/>
      <c r="Q831" s="34"/>
      <c r="R831" s="34"/>
    </row>
    <row r="832" spans="1:18" x14ac:dyDescent="0.3">
      <c r="A832" s="17" t="s">
        <v>711</v>
      </c>
      <c r="B832" s="17" t="s">
        <v>4609</v>
      </c>
      <c r="C832" s="17" t="s">
        <v>4610</v>
      </c>
      <c r="D832" s="17" t="s">
        <v>4611</v>
      </c>
      <c r="E832" s="17" t="s">
        <v>411</v>
      </c>
      <c r="F832" s="17" t="s">
        <v>4612</v>
      </c>
      <c r="G832" s="18">
        <v>1</v>
      </c>
      <c r="H832" s="18">
        <v>1</v>
      </c>
      <c r="I832" s="19">
        <v>0</v>
      </c>
      <c r="J832" s="20">
        <v>0</v>
      </c>
      <c r="K832" s="21">
        <v>1</v>
      </c>
      <c r="L832" s="22">
        <v>0</v>
      </c>
      <c r="M832" s="34" t="s">
        <v>6163</v>
      </c>
      <c r="N832" s="34"/>
      <c r="O832" s="34"/>
      <c r="P832" s="34"/>
      <c r="Q832" s="34"/>
      <c r="R832" s="34"/>
    </row>
    <row r="833" spans="1:18" x14ac:dyDescent="0.3">
      <c r="A833" s="17" t="s">
        <v>4613</v>
      </c>
      <c r="B833" s="17" t="s">
        <v>4614</v>
      </c>
      <c r="C833" s="17" t="s">
        <v>4615</v>
      </c>
      <c r="D833" s="17" t="s">
        <v>2051</v>
      </c>
      <c r="E833" s="17" t="s">
        <v>411</v>
      </c>
      <c r="F833" s="17" t="s">
        <v>4616</v>
      </c>
      <c r="G833" s="18">
        <v>1</v>
      </c>
      <c r="H833" s="18">
        <v>3</v>
      </c>
      <c r="I833" s="19">
        <v>0</v>
      </c>
      <c r="J833" s="20">
        <v>1</v>
      </c>
      <c r="K833" s="21">
        <v>0</v>
      </c>
      <c r="L833" s="22">
        <v>0</v>
      </c>
      <c r="M833" s="34" t="s">
        <v>6165</v>
      </c>
      <c r="N833" s="34"/>
      <c r="O833" s="34"/>
      <c r="P833" s="34"/>
      <c r="Q833" s="34"/>
      <c r="R833" s="34"/>
    </row>
    <row r="834" spans="1:18" x14ac:dyDescent="0.3">
      <c r="A834" s="17" t="s">
        <v>491</v>
      </c>
      <c r="B834" s="17" t="s">
        <v>4617</v>
      </c>
      <c r="C834" s="17" t="s">
        <v>2066</v>
      </c>
      <c r="D834" s="17" t="s">
        <v>1890</v>
      </c>
      <c r="E834" s="17" t="s">
        <v>467</v>
      </c>
      <c r="F834" s="17" t="s">
        <v>4618</v>
      </c>
      <c r="G834" s="18">
        <v>1</v>
      </c>
      <c r="H834" s="18">
        <v>1</v>
      </c>
      <c r="I834" s="19">
        <v>0</v>
      </c>
      <c r="J834" s="20">
        <v>0</v>
      </c>
      <c r="K834" s="21">
        <v>1</v>
      </c>
      <c r="L834" s="22">
        <v>0</v>
      </c>
      <c r="M834" s="34" t="s">
        <v>6163</v>
      </c>
      <c r="N834" s="34"/>
      <c r="O834" s="34"/>
      <c r="P834" s="34"/>
      <c r="Q834" s="34"/>
      <c r="R834" s="34"/>
    </row>
    <row r="835" spans="1:18" x14ac:dyDescent="0.3">
      <c r="A835" s="17" t="s">
        <v>4619</v>
      </c>
      <c r="B835" s="17" t="s">
        <v>4620</v>
      </c>
      <c r="C835" s="17" t="s">
        <v>4621</v>
      </c>
      <c r="D835" s="17" t="s">
        <v>2146</v>
      </c>
      <c r="E835" s="17" t="s">
        <v>467</v>
      </c>
      <c r="F835" s="17" t="s">
        <v>4622</v>
      </c>
      <c r="G835" s="18">
        <v>1</v>
      </c>
      <c r="H835" s="18">
        <v>10</v>
      </c>
      <c r="I835" s="19">
        <v>0</v>
      </c>
      <c r="J835" s="20">
        <v>1</v>
      </c>
      <c r="K835" s="21">
        <v>0</v>
      </c>
      <c r="L835" s="22">
        <v>0</v>
      </c>
      <c r="M835" s="34" t="s">
        <v>6162</v>
      </c>
      <c r="N835" s="34"/>
      <c r="O835" s="34"/>
      <c r="P835" s="34"/>
      <c r="Q835" s="34"/>
      <c r="R835" s="34"/>
    </row>
    <row r="836" spans="1:18" x14ac:dyDescent="0.3">
      <c r="A836" s="17" t="s">
        <v>1050</v>
      </c>
      <c r="B836" s="17" t="s">
        <v>4623</v>
      </c>
      <c r="C836" s="17" t="s">
        <v>4624</v>
      </c>
      <c r="D836" s="17" t="s">
        <v>4625</v>
      </c>
      <c r="E836" s="17" t="s">
        <v>1052</v>
      </c>
      <c r="F836" s="17" t="s">
        <v>4626</v>
      </c>
      <c r="G836" s="18">
        <v>1</v>
      </c>
      <c r="H836" s="18">
        <v>1</v>
      </c>
      <c r="I836" s="19">
        <v>0</v>
      </c>
      <c r="J836" s="20">
        <v>0</v>
      </c>
      <c r="K836" s="21">
        <v>1</v>
      </c>
      <c r="L836" s="22">
        <v>0</v>
      </c>
      <c r="M836" s="34" t="s">
        <v>6163</v>
      </c>
      <c r="N836" s="34"/>
      <c r="O836" s="34"/>
      <c r="P836" s="34"/>
      <c r="Q836" s="34"/>
      <c r="R836" s="34"/>
    </row>
    <row r="837" spans="1:18" x14ac:dyDescent="0.3">
      <c r="A837" s="17" t="s">
        <v>4627</v>
      </c>
      <c r="B837" s="17" t="s">
        <v>4628</v>
      </c>
      <c r="C837" s="17" t="s">
        <v>4629</v>
      </c>
      <c r="D837" s="17" t="s">
        <v>4630</v>
      </c>
      <c r="E837" s="17" t="s">
        <v>3310</v>
      </c>
      <c r="F837" s="17" t="s">
        <v>4631</v>
      </c>
      <c r="G837" s="18">
        <v>1</v>
      </c>
      <c r="H837" s="18">
        <v>1</v>
      </c>
      <c r="I837" s="19">
        <v>0</v>
      </c>
      <c r="J837" s="20">
        <v>1</v>
      </c>
      <c r="K837" s="21">
        <v>0</v>
      </c>
      <c r="L837" s="22">
        <v>0</v>
      </c>
      <c r="M837" s="34" t="s">
        <v>6165</v>
      </c>
      <c r="N837" s="34"/>
      <c r="O837" s="34"/>
      <c r="P837" s="34"/>
      <c r="Q837" s="34"/>
      <c r="R837" s="34"/>
    </row>
    <row r="838" spans="1:18" x14ac:dyDescent="0.3">
      <c r="A838" s="17" t="s">
        <v>367</v>
      </c>
      <c r="B838" s="17" t="s">
        <v>4632</v>
      </c>
      <c r="C838" s="17" t="s">
        <v>1884</v>
      </c>
      <c r="D838" s="17" t="s">
        <v>2341</v>
      </c>
      <c r="E838" s="17" t="s">
        <v>322</v>
      </c>
      <c r="F838" s="17" t="s">
        <v>4633</v>
      </c>
      <c r="G838" s="18">
        <v>1</v>
      </c>
      <c r="H838" s="18">
        <v>1</v>
      </c>
      <c r="I838" s="19">
        <v>0</v>
      </c>
      <c r="J838" s="20">
        <v>0</v>
      </c>
      <c r="K838" s="21">
        <v>1</v>
      </c>
      <c r="L838" s="22">
        <v>0</v>
      </c>
      <c r="M838" s="34" t="s">
        <v>6163</v>
      </c>
      <c r="N838" s="34"/>
      <c r="O838" s="34"/>
      <c r="P838" s="34"/>
      <c r="Q838" s="34"/>
      <c r="R838" s="34"/>
    </row>
    <row r="839" spans="1:18" x14ac:dyDescent="0.3">
      <c r="A839" s="17" t="s">
        <v>4634</v>
      </c>
      <c r="B839" s="17" t="s">
        <v>4541</v>
      </c>
      <c r="C839" s="17" t="s">
        <v>4635</v>
      </c>
      <c r="D839" s="17" t="s">
        <v>2175</v>
      </c>
      <c r="E839" s="17" t="s">
        <v>4543</v>
      </c>
      <c r="F839" s="17" t="s">
        <v>4636</v>
      </c>
      <c r="G839" s="18">
        <v>1</v>
      </c>
      <c r="H839" s="18">
        <v>2</v>
      </c>
      <c r="I839" s="19">
        <v>0</v>
      </c>
      <c r="J839" s="20">
        <v>1</v>
      </c>
      <c r="K839" s="21">
        <v>0</v>
      </c>
      <c r="L839" s="22">
        <v>0</v>
      </c>
      <c r="M839" s="34" t="s">
        <v>6165</v>
      </c>
      <c r="N839" s="34"/>
      <c r="O839" s="34"/>
      <c r="P839" s="34"/>
      <c r="Q839" s="34"/>
      <c r="R839" s="34"/>
    </row>
    <row r="840" spans="1:18" x14ac:dyDescent="0.3">
      <c r="A840" s="17" t="s">
        <v>702</v>
      </c>
      <c r="B840" s="17" t="s">
        <v>4637</v>
      </c>
      <c r="C840" s="17" t="s">
        <v>1857</v>
      </c>
      <c r="D840" s="17" t="s">
        <v>2039</v>
      </c>
      <c r="E840" s="17" t="s">
        <v>322</v>
      </c>
      <c r="F840" s="17" t="s">
        <v>4638</v>
      </c>
      <c r="G840" s="18">
        <v>1</v>
      </c>
      <c r="H840" s="18">
        <v>1</v>
      </c>
      <c r="I840" s="19">
        <v>0</v>
      </c>
      <c r="J840" s="20">
        <v>0</v>
      </c>
      <c r="K840" s="21">
        <v>1</v>
      </c>
      <c r="L840" s="22">
        <v>0</v>
      </c>
      <c r="M840" s="34" t="s">
        <v>6163</v>
      </c>
      <c r="N840" s="34"/>
      <c r="O840" s="34"/>
      <c r="P840" s="34"/>
      <c r="Q840" s="34"/>
      <c r="R840" s="34"/>
    </row>
    <row r="841" spans="1:18" x14ac:dyDescent="0.3">
      <c r="A841" s="17" t="s">
        <v>1566</v>
      </c>
      <c r="B841" s="17" t="s">
        <v>4639</v>
      </c>
      <c r="C841" s="17" t="s">
        <v>1894</v>
      </c>
      <c r="D841" s="17" t="s">
        <v>2359</v>
      </c>
      <c r="E841" s="17" t="s">
        <v>1318</v>
      </c>
      <c r="F841" s="17" t="s">
        <v>4640</v>
      </c>
      <c r="G841" s="18">
        <v>1</v>
      </c>
      <c r="H841" s="18">
        <v>1</v>
      </c>
      <c r="I841" s="19">
        <v>0</v>
      </c>
      <c r="J841" s="20">
        <v>0</v>
      </c>
      <c r="K841" s="21">
        <v>0</v>
      </c>
      <c r="L841" s="22">
        <v>1</v>
      </c>
      <c r="M841" s="34" t="s">
        <v>6161</v>
      </c>
      <c r="N841" s="34"/>
      <c r="O841" s="34"/>
      <c r="P841" s="34"/>
      <c r="Q841" s="34"/>
      <c r="R841" s="34"/>
    </row>
    <row r="842" spans="1:18" x14ac:dyDescent="0.3">
      <c r="A842" s="17" t="s">
        <v>4641</v>
      </c>
      <c r="B842" s="17" t="s">
        <v>4642</v>
      </c>
      <c r="C842" s="17" t="s">
        <v>4643</v>
      </c>
      <c r="D842" s="17" t="s">
        <v>1890</v>
      </c>
      <c r="E842" s="17" t="s">
        <v>3923</v>
      </c>
      <c r="F842" s="17" t="s">
        <v>4644</v>
      </c>
      <c r="G842" s="18">
        <v>1</v>
      </c>
      <c r="H842" s="18">
        <v>1</v>
      </c>
      <c r="I842" s="19">
        <v>1</v>
      </c>
      <c r="J842" s="20">
        <v>0</v>
      </c>
      <c r="K842" s="21">
        <v>0</v>
      </c>
      <c r="L842" s="22">
        <v>0</v>
      </c>
      <c r="M842" s="34" t="s">
        <v>6162</v>
      </c>
      <c r="N842" s="34"/>
      <c r="O842" s="34"/>
      <c r="P842" s="34"/>
      <c r="Q842" s="34"/>
      <c r="R842" s="34"/>
    </row>
    <row r="843" spans="1:18" x14ac:dyDescent="0.3">
      <c r="A843" s="17" t="s">
        <v>692</v>
      </c>
      <c r="B843" s="17" t="s">
        <v>693</v>
      </c>
      <c r="C843" s="17" t="s">
        <v>4645</v>
      </c>
      <c r="D843" s="17" t="s">
        <v>2021</v>
      </c>
      <c r="E843" s="17" t="s">
        <v>694</v>
      </c>
      <c r="F843" s="17" t="s">
        <v>4646</v>
      </c>
      <c r="G843" s="18">
        <v>1</v>
      </c>
      <c r="H843" s="18">
        <v>1</v>
      </c>
      <c r="I843" s="19">
        <v>0</v>
      </c>
      <c r="J843" s="20">
        <v>0</v>
      </c>
      <c r="K843" s="21">
        <v>1</v>
      </c>
      <c r="L843" s="22">
        <v>0</v>
      </c>
      <c r="M843" s="34" t="s">
        <v>6163</v>
      </c>
      <c r="N843" s="34"/>
      <c r="O843" s="34"/>
      <c r="P843" s="34"/>
      <c r="Q843" s="34"/>
      <c r="R843" s="34"/>
    </row>
    <row r="844" spans="1:18" x14ac:dyDescent="0.3">
      <c r="A844" s="17" t="s">
        <v>4647</v>
      </c>
      <c r="B844" s="17" t="s">
        <v>4648</v>
      </c>
      <c r="C844" s="17" t="s">
        <v>1894</v>
      </c>
      <c r="D844" s="17" t="s">
        <v>1917</v>
      </c>
      <c r="E844" s="17" t="s">
        <v>4649</v>
      </c>
      <c r="F844" s="17" t="s">
        <v>4650</v>
      </c>
      <c r="G844" s="18">
        <v>1</v>
      </c>
      <c r="H844" s="18">
        <v>1</v>
      </c>
      <c r="I844" s="19">
        <v>0</v>
      </c>
      <c r="J844" s="20">
        <v>1</v>
      </c>
      <c r="K844" s="21">
        <v>0</v>
      </c>
      <c r="L844" s="22">
        <v>0</v>
      </c>
      <c r="M844" s="34" t="s">
        <v>6162</v>
      </c>
      <c r="N844" s="34"/>
      <c r="O844" s="34"/>
      <c r="P844" s="34"/>
      <c r="Q844" s="34"/>
      <c r="R844" s="34"/>
    </row>
    <row r="845" spans="1:18" x14ac:dyDescent="0.3">
      <c r="A845" s="17" t="s">
        <v>4651</v>
      </c>
      <c r="B845" s="17" t="s">
        <v>4116</v>
      </c>
      <c r="C845" s="17" t="s">
        <v>1920</v>
      </c>
      <c r="D845" s="17" t="s">
        <v>2051</v>
      </c>
      <c r="E845" s="17" t="s">
        <v>3660</v>
      </c>
      <c r="F845" s="17" t="s">
        <v>4652</v>
      </c>
      <c r="G845" s="18">
        <v>1</v>
      </c>
      <c r="H845" s="18">
        <v>20</v>
      </c>
      <c r="I845" s="19">
        <v>0</v>
      </c>
      <c r="J845" s="20">
        <v>1</v>
      </c>
      <c r="K845" s="21">
        <v>0</v>
      </c>
      <c r="L845" s="22">
        <v>0</v>
      </c>
      <c r="M845" s="34" t="s">
        <v>6162</v>
      </c>
      <c r="N845" s="34"/>
      <c r="O845" s="34"/>
      <c r="P845" s="34"/>
      <c r="Q845" s="34"/>
      <c r="R845" s="34"/>
    </row>
    <row r="846" spans="1:18" x14ac:dyDescent="0.3">
      <c r="A846" s="17" t="s">
        <v>4653</v>
      </c>
      <c r="B846" s="17" t="s">
        <v>4654</v>
      </c>
      <c r="C846" s="17" t="s">
        <v>4655</v>
      </c>
      <c r="D846" s="17" t="s">
        <v>1917</v>
      </c>
      <c r="E846" s="17" t="s">
        <v>1194</v>
      </c>
      <c r="F846" s="17" t="s">
        <v>4656</v>
      </c>
      <c r="G846" s="18">
        <v>1</v>
      </c>
      <c r="H846" s="18">
        <v>10</v>
      </c>
      <c r="I846" s="19">
        <v>0</v>
      </c>
      <c r="J846" s="20">
        <v>1</v>
      </c>
      <c r="K846" s="21">
        <v>0</v>
      </c>
      <c r="L846" s="22">
        <v>0</v>
      </c>
      <c r="M846" s="34" t="s">
        <v>6165</v>
      </c>
      <c r="N846" s="34"/>
      <c r="O846" s="34"/>
      <c r="P846" s="34"/>
      <c r="Q846" s="34"/>
      <c r="R846" s="34"/>
    </row>
    <row r="847" spans="1:18" x14ac:dyDescent="0.3">
      <c r="A847" s="17" t="s">
        <v>4657</v>
      </c>
      <c r="B847" s="17" t="s">
        <v>4658</v>
      </c>
      <c r="C847" s="17" t="s">
        <v>4659</v>
      </c>
      <c r="D847" s="17" t="s">
        <v>2013</v>
      </c>
      <c r="E847" s="17" t="s">
        <v>277</v>
      </c>
      <c r="F847" s="17" t="s">
        <v>4660</v>
      </c>
      <c r="G847" s="18">
        <v>1</v>
      </c>
      <c r="H847" s="18">
        <v>72</v>
      </c>
      <c r="I847" s="19">
        <v>0</v>
      </c>
      <c r="J847" s="20">
        <v>1</v>
      </c>
      <c r="K847" s="21">
        <v>0</v>
      </c>
      <c r="L847" s="22">
        <v>0</v>
      </c>
      <c r="M847" s="34" t="s">
        <v>6162</v>
      </c>
      <c r="N847" s="34"/>
      <c r="O847" s="34"/>
      <c r="P847" s="34"/>
      <c r="Q847" s="34"/>
      <c r="R847" s="34"/>
    </row>
    <row r="848" spans="1:18" x14ac:dyDescent="0.3">
      <c r="A848" s="17" t="s">
        <v>4661</v>
      </c>
      <c r="B848" s="17" t="s">
        <v>4662</v>
      </c>
      <c r="C848" s="17" t="s">
        <v>4663</v>
      </c>
      <c r="D848" s="17" t="s">
        <v>2051</v>
      </c>
      <c r="E848" s="17" t="s">
        <v>2544</v>
      </c>
      <c r="F848" s="17" t="s">
        <v>4664</v>
      </c>
      <c r="G848" s="18">
        <v>1</v>
      </c>
      <c r="H848" s="18">
        <v>2</v>
      </c>
      <c r="I848" s="19">
        <v>1</v>
      </c>
      <c r="J848" s="20">
        <v>0</v>
      </c>
      <c r="K848" s="21">
        <v>0</v>
      </c>
      <c r="L848" s="22">
        <v>0</v>
      </c>
      <c r="M848" s="34" t="s">
        <v>6162</v>
      </c>
      <c r="N848" s="34"/>
      <c r="O848" s="34"/>
      <c r="P848" s="34"/>
      <c r="Q848" s="34"/>
      <c r="R848" s="34"/>
    </row>
    <row r="849" spans="1:18" x14ac:dyDescent="0.3">
      <c r="A849" s="17" t="s">
        <v>804</v>
      </c>
      <c r="B849" s="17" t="s">
        <v>4665</v>
      </c>
      <c r="C849" s="17" t="s">
        <v>2921</v>
      </c>
      <c r="D849" s="17" t="s">
        <v>1917</v>
      </c>
      <c r="E849" s="17" t="s">
        <v>325</v>
      </c>
      <c r="F849" s="17" t="s">
        <v>4666</v>
      </c>
      <c r="G849" s="18">
        <v>1</v>
      </c>
      <c r="H849" s="18">
        <v>15</v>
      </c>
      <c r="I849" s="19">
        <v>0</v>
      </c>
      <c r="J849" s="20">
        <v>0</v>
      </c>
      <c r="K849" s="21">
        <v>1</v>
      </c>
      <c r="L849" s="22">
        <v>0</v>
      </c>
      <c r="M849" s="34" t="s">
        <v>6164</v>
      </c>
      <c r="N849" s="34"/>
      <c r="O849" s="34"/>
      <c r="P849" s="34"/>
      <c r="Q849" s="34"/>
      <c r="R849" s="34"/>
    </row>
    <row r="850" spans="1:18" x14ac:dyDescent="0.3">
      <c r="A850" s="17" t="s">
        <v>326</v>
      </c>
      <c r="B850" s="17" t="s">
        <v>4667</v>
      </c>
      <c r="C850" s="17" t="s">
        <v>1930</v>
      </c>
      <c r="D850" s="17" t="s">
        <v>1917</v>
      </c>
      <c r="E850" s="17" t="s">
        <v>328</v>
      </c>
      <c r="F850" s="17" t="s">
        <v>4668</v>
      </c>
      <c r="G850" s="18">
        <v>1</v>
      </c>
      <c r="H850" s="18">
        <v>5</v>
      </c>
      <c r="I850" s="19">
        <v>0</v>
      </c>
      <c r="J850" s="20">
        <v>0</v>
      </c>
      <c r="K850" s="21">
        <v>1</v>
      </c>
      <c r="L850" s="22">
        <v>0</v>
      </c>
      <c r="M850" s="34" t="s">
        <v>6163</v>
      </c>
      <c r="N850" s="34"/>
      <c r="O850" s="34"/>
      <c r="P850" s="34"/>
      <c r="Q850" s="34"/>
      <c r="R850" s="34"/>
    </row>
    <row r="851" spans="1:18" x14ac:dyDescent="0.3">
      <c r="A851" s="17" t="s">
        <v>4669</v>
      </c>
      <c r="B851" s="17" t="s">
        <v>4670</v>
      </c>
      <c r="C851" s="17" t="s">
        <v>2538</v>
      </c>
      <c r="D851" s="17" t="s">
        <v>1850</v>
      </c>
      <c r="E851" s="17" t="s">
        <v>411</v>
      </c>
      <c r="F851" s="17" t="s">
        <v>4671</v>
      </c>
      <c r="G851" s="18">
        <v>1</v>
      </c>
      <c r="H851" s="18">
        <v>1</v>
      </c>
      <c r="I851" s="19">
        <v>0</v>
      </c>
      <c r="J851" s="20">
        <v>1</v>
      </c>
      <c r="K851" s="21">
        <v>0</v>
      </c>
      <c r="L851" s="22">
        <v>0</v>
      </c>
      <c r="M851" s="34" t="s">
        <v>6165</v>
      </c>
      <c r="N851" s="34"/>
      <c r="O851" s="34"/>
      <c r="P851" s="34"/>
      <c r="Q851" s="34"/>
      <c r="R851" s="34"/>
    </row>
    <row r="852" spans="1:18" x14ac:dyDescent="0.3">
      <c r="A852" s="17" t="s">
        <v>4672</v>
      </c>
      <c r="B852" s="17" t="s">
        <v>4673</v>
      </c>
      <c r="C852" s="17" t="s">
        <v>4674</v>
      </c>
      <c r="D852" s="17" t="s">
        <v>4675</v>
      </c>
      <c r="E852" s="17" t="s">
        <v>411</v>
      </c>
      <c r="F852" s="17" t="s">
        <v>4676</v>
      </c>
      <c r="G852" s="18">
        <v>1</v>
      </c>
      <c r="H852" s="18">
        <v>1</v>
      </c>
      <c r="I852" s="19">
        <v>0</v>
      </c>
      <c r="J852" s="20">
        <v>1</v>
      </c>
      <c r="K852" s="21">
        <v>0</v>
      </c>
      <c r="L852" s="22">
        <v>0</v>
      </c>
      <c r="M852" s="34" t="s">
        <v>6165</v>
      </c>
      <c r="N852" s="34"/>
      <c r="O852" s="34"/>
      <c r="P852" s="34"/>
      <c r="Q852" s="34"/>
      <c r="R852" s="34"/>
    </row>
    <row r="853" spans="1:18" x14ac:dyDescent="0.3">
      <c r="A853" s="17" t="s">
        <v>4677</v>
      </c>
      <c r="B853" s="17" t="s">
        <v>4678</v>
      </c>
      <c r="C853" s="17" t="s">
        <v>2117</v>
      </c>
      <c r="D853" s="17" t="s">
        <v>1917</v>
      </c>
      <c r="E853" s="17" t="s">
        <v>526</v>
      </c>
      <c r="F853" s="17" t="s">
        <v>4679</v>
      </c>
      <c r="G853" s="18">
        <v>1</v>
      </c>
      <c r="H853" s="18">
        <v>100</v>
      </c>
      <c r="I853" s="19">
        <v>0</v>
      </c>
      <c r="J853" s="20">
        <v>1</v>
      </c>
      <c r="K853" s="21">
        <v>0</v>
      </c>
      <c r="L853" s="22">
        <v>0</v>
      </c>
      <c r="M853" s="34" t="s">
        <v>6162</v>
      </c>
      <c r="N853" s="34"/>
      <c r="O853" s="34"/>
      <c r="P853" s="34"/>
      <c r="Q853" s="34"/>
      <c r="R853" s="34"/>
    </row>
    <row r="854" spans="1:18" x14ac:dyDescent="0.3">
      <c r="A854" s="17" t="s">
        <v>4680</v>
      </c>
      <c r="B854" s="17" t="s">
        <v>4681</v>
      </c>
      <c r="C854" s="17" t="s">
        <v>4682</v>
      </c>
      <c r="D854" s="17" t="s">
        <v>2013</v>
      </c>
      <c r="E854" s="17" t="s">
        <v>277</v>
      </c>
      <c r="F854" s="17" t="s">
        <v>4683</v>
      </c>
      <c r="G854" s="18">
        <v>1</v>
      </c>
      <c r="H854" s="18">
        <v>1</v>
      </c>
      <c r="I854" s="19">
        <v>0</v>
      </c>
      <c r="J854" s="20">
        <v>1</v>
      </c>
      <c r="K854" s="21">
        <v>0</v>
      </c>
      <c r="L854" s="22">
        <v>0</v>
      </c>
      <c r="M854" s="34" t="s">
        <v>6162</v>
      </c>
      <c r="N854" s="34"/>
      <c r="O854" s="34"/>
      <c r="P854" s="34"/>
      <c r="Q854" s="34"/>
      <c r="R854" s="34"/>
    </row>
    <row r="855" spans="1:18" x14ac:dyDescent="0.3">
      <c r="A855" s="17" t="s">
        <v>4684</v>
      </c>
      <c r="B855" s="17" t="s">
        <v>4685</v>
      </c>
      <c r="C855" s="17" t="s">
        <v>4686</v>
      </c>
      <c r="D855" s="17" t="s">
        <v>3289</v>
      </c>
      <c r="E855" s="17" t="s">
        <v>4687</v>
      </c>
      <c r="F855" s="17" t="s">
        <v>4688</v>
      </c>
      <c r="G855" s="18">
        <v>1</v>
      </c>
      <c r="H855" s="18">
        <v>4</v>
      </c>
      <c r="I855" s="19">
        <v>0</v>
      </c>
      <c r="J855" s="20">
        <v>1</v>
      </c>
      <c r="K855" s="21">
        <v>0</v>
      </c>
      <c r="L855" s="22">
        <v>0</v>
      </c>
      <c r="M855" s="34" t="s">
        <v>6165</v>
      </c>
      <c r="N855" s="34"/>
      <c r="O855" s="34"/>
      <c r="P855" s="34"/>
      <c r="Q855" s="34"/>
      <c r="R855" s="34"/>
    </row>
    <row r="856" spans="1:18" x14ac:dyDescent="0.3">
      <c r="A856" s="17" t="s">
        <v>4689</v>
      </c>
      <c r="B856" s="17" t="s">
        <v>4690</v>
      </c>
      <c r="C856" s="17" t="s">
        <v>1894</v>
      </c>
      <c r="D856" s="17" t="s">
        <v>2344</v>
      </c>
      <c r="E856" s="17" t="s">
        <v>519</v>
      </c>
      <c r="F856" s="17" t="s">
        <v>4691</v>
      </c>
      <c r="G856" s="18">
        <v>1</v>
      </c>
      <c r="H856" s="18">
        <v>5</v>
      </c>
      <c r="I856" s="19">
        <v>0</v>
      </c>
      <c r="J856" s="20">
        <v>1</v>
      </c>
      <c r="K856" s="21">
        <v>0</v>
      </c>
      <c r="L856" s="22">
        <v>0</v>
      </c>
      <c r="M856" s="34" t="s">
        <v>6166</v>
      </c>
      <c r="N856" s="34"/>
      <c r="O856" s="34"/>
      <c r="P856" s="34"/>
      <c r="Q856" s="34"/>
      <c r="R856" s="34"/>
    </row>
    <row r="857" spans="1:18" x14ac:dyDescent="0.3">
      <c r="A857" s="17" t="s">
        <v>1290</v>
      </c>
      <c r="B857" s="17" t="s">
        <v>4692</v>
      </c>
      <c r="C857" s="17" t="s">
        <v>1894</v>
      </c>
      <c r="D857" s="17" t="s">
        <v>1917</v>
      </c>
      <c r="E857" s="17" t="s">
        <v>1292</v>
      </c>
      <c r="F857" s="17" t="s">
        <v>4693</v>
      </c>
      <c r="G857" s="18">
        <v>1</v>
      </c>
      <c r="H857" s="18">
        <v>1</v>
      </c>
      <c r="I857" s="19">
        <v>0</v>
      </c>
      <c r="J857" s="20">
        <v>0</v>
      </c>
      <c r="K857" s="21">
        <v>0</v>
      </c>
      <c r="L857" s="22">
        <v>1</v>
      </c>
      <c r="M857" s="34" t="s">
        <v>6164</v>
      </c>
      <c r="N857" s="34"/>
      <c r="O857" s="34"/>
      <c r="P857" s="34"/>
      <c r="Q857" s="34"/>
      <c r="R857" s="34"/>
    </row>
    <row r="858" spans="1:18" x14ac:dyDescent="0.3">
      <c r="A858" s="17" t="s">
        <v>1091</v>
      </c>
      <c r="B858" s="17" t="s">
        <v>4694</v>
      </c>
      <c r="C858" s="17" t="s">
        <v>4695</v>
      </c>
      <c r="D858" s="17" t="s">
        <v>1917</v>
      </c>
      <c r="E858" s="17" t="s">
        <v>1093</v>
      </c>
      <c r="F858" s="17" t="s">
        <v>4696</v>
      </c>
      <c r="G858" s="18">
        <v>1</v>
      </c>
      <c r="H858" s="18">
        <v>9</v>
      </c>
      <c r="I858" s="19">
        <v>0</v>
      </c>
      <c r="J858" s="20">
        <v>0</v>
      </c>
      <c r="K858" s="21">
        <v>1</v>
      </c>
      <c r="L858" s="22">
        <v>0</v>
      </c>
      <c r="M858" s="34" t="s">
        <v>6163</v>
      </c>
      <c r="N858" s="34"/>
      <c r="O858" s="34"/>
      <c r="P858" s="34"/>
      <c r="Q858" s="34"/>
      <c r="R858" s="34"/>
    </row>
    <row r="859" spans="1:18" x14ac:dyDescent="0.3">
      <c r="A859" s="17" t="s">
        <v>4697</v>
      </c>
      <c r="B859" s="17" t="s">
        <v>4698</v>
      </c>
      <c r="C859" s="17" t="s">
        <v>4699</v>
      </c>
      <c r="D859" s="17" t="s">
        <v>2127</v>
      </c>
      <c r="E859" s="17" t="s">
        <v>277</v>
      </c>
      <c r="F859" s="17" t="s">
        <v>4700</v>
      </c>
      <c r="G859" s="18">
        <v>1</v>
      </c>
      <c r="H859" s="18">
        <v>1</v>
      </c>
      <c r="I859" s="19">
        <v>0</v>
      </c>
      <c r="J859" s="20">
        <v>1</v>
      </c>
      <c r="K859" s="21">
        <v>0</v>
      </c>
      <c r="L859" s="22">
        <v>0</v>
      </c>
      <c r="M859" s="34" t="s">
        <v>6165</v>
      </c>
      <c r="N859" s="34"/>
      <c r="O859" s="34"/>
      <c r="P859" s="34"/>
      <c r="Q859" s="34"/>
      <c r="R859" s="34"/>
    </row>
    <row r="860" spans="1:18" x14ac:dyDescent="0.3">
      <c r="A860" s="17" t="s">
        <v>4701</v>
      </c>
      <c r="B860" s="17" t="s">
        <v>4702</v>
      </c>
      <c r="C860" s="17" t="s">
        <v>4703</v>
      </c>
      <c r="D860" s="17" t="s">
        <v>1863</v>
      </c>
      <c r="E860" s="17" t="s">
        <v>411</v>
      </c>
      <c r="F860" s="17" t="s">
        <v>4704</v>
      </c>
      <c r="G860" s="18">
        <v>1</v>
      </c>
      <c r="H860" s="18">
        <v>2</v>
      </c>
      <c r="I860" s="19">
        <v>0</v>
      </c>
      <c r="J860" s="20">
        <v>1</v>
      </c>
      <c r="K860" s="21">
        <v>0</v>
      </c>
      <c r="L860" s="22">
        <v>0</v>
      </c>
      <c r="M860" s="34" t="s">
        <v>6165</v>
      </c>
      <c r="N860" s="34"/>
      <c r="O860" s="34"/>
      <c r="P860" s="34"/>
      <c r="Q860" s="34"/>
      <c r="R860" s="34"/>
    </row>
    <row r="861" spans="1:18" x14ac:dyDescent="0.3">
      <c r="A861" s="17" t="s">
        <v>4705</v>
      </c>
      <c r="B861" s="17" t="s">
        <v>4706</v>
      </c>
      <c r="C861" s="17" t="s">
        <v>4707</v>
      </c>
      <c r="D861" s="17" t="s">
        <v>1917</v>
      </c>
      <c r="E861" s="17" t="s">
        <v>4708</v>
      </c>
      <c r="F861" s="17" t="s">
        <v>4709</v>
      </c>
      <c r="G861" s="18">
        <v>1</v>
      </c>
      <c r="H861" s="18">
        <v>6</v>
      </c>
      <c r="I861" s="19">
        <v>0</v>
      </c>
      <c r="J861" s="20">
        <v>1</v>
      </c>
      <c r="K861" s="21">
        <v>0</v>
      </c>
      <c r="L861" s="22">
        <v>0</v>
      </c>
      <c r="M861" s="34" t="s">
        <v>6162</v>
      </c>
      <c r="N861" s="34"/>
      <c r="O861" s="34"/>
      <c r="P861" s="34"/>
      <c r="Q861" s="34"/>
      <c r="R861" s="34"/>
    </row>
    <row r="862" spans="1:18" x14ac:dyDescent="0.3">
      <c r="A862" s="17" t="s">
        <v>4710</v>
      </c>
      <c r="B862" s="17" t="s">
        <v>4711</v>
      </c>
      <c r="C862" s="17" t="s">
        <v>2066</v>
      </c>
      <c r="D862" s="17" t="s">
        <v>2155</v>
      </c>
      <c r="E862" s="17" t="s">
        <v>407</v>
      </c>
      <c r="F862" s="17" t="s">
        <v>4712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34" t="s">
        <v>6165</v>
      </c>
      <c r="N862" s="34"/>
      <c r="O862" s="34"/>
      <c r="P862" s="34"/>
      <c r="Q862" s="34"/>
      <c r="R862" s="34"/>
    </row>
    <row r="863" spans="1:18" x14ac:dyDescent="0.3">
      <c r="A863" s="17" t="s">
        <v>1042</v>
      </c>
      <c r="B863" s="17" t="s">
        <v>4713</v>
      </c>
      <c r="C863" s="17" t="s">
        <v>4329</v>
      </c>
      <c r="D863" s="17" t="s">
        <v>2165</v>
      </c>
      <c r="E863" s="17" t="s">
        <v>740</v>
      </c>
      <c r="F863" s="17" t="s">
        <v>4714</v>
      </c>
      <c r="G863" s="18">
        <v>1</v>
      </c>
      <c r="H863" s="18">
        <v>2</v>
      </c>
      <c r="I863" s="19">
        <v>0</v>
      </c>
      <c r="J863" s="20">
        <v>0</v>
      </c>
      <c r="K863" s="21">
        <v>1</v>
      </c>
      <c r="L863" s="22">
        <v>0</v>
      </c>
      <c r="M863" s="34" t="s">
        <v>6163</v>
      </c>
      <c r="N863" s="34"/>
      <c r="O863" s="34"/>
      <c r="P863" s="34"/>
      <c r="Q863" s="34"/>
      <c r="R863" s="34"/>
    </row>
    <row r="864" spans="1:18" x14ac:dyDescent="0.3">
      <c r="A864" s="17" t="s">
        <v>4715</v>
      </c>
      <c r="B864" s="17" t="s">
        <v>4716</v>
      </c>
      <c r="C864" s="17" t="s">
        <v>4717</v>
      </c>
      <c r="D864" s="17" t="s">
        <v>1890</v>
      </c>
      <c r="E864" s="17" t="s">
        <v>267</v>
      </c>
      <c r="F864" s="17" t="s">
        <v>4715</v>
      </c>
      <c r="G864" s="18">
        <v>1</v>
      </c>
      <c r="H864" s="18">
        <v>8</v>
      </c>
      <c r="I864" s="19">
        <v>0</v>
      </c>
      <c r="J864" s="20">
        <v>1</v>
      </c>
      <c r="K864" s="21">
        <v>0</v>
      </c>
      <c r="L864" s="22">
        <v>0</v>
      </c>
      <c r="M864" s="34" t="s">
        <v>6165</v>
      </c>
      <c r="N864" s="34"/>
      <c r="O864" s="34"/>
      <c r="P864" s="34"/>
      <c r="Q864" s="34"/>
      <c r="R864" s="34"/>
    </row>
    <row r="865" spans="1:18" x14ac:dyDescent="0.3">
      <c r="A865" s="17" t="s">
        <v>1115</v>
      </c>
      <c r="B865" s="17" t="s">
        <v>4718</v>
      </c>
      <c r="C865" s="17" t="s">
        <v>1942</v>
      </c>
      <c r="D865" s="17" t="s">
        <v>3076</v>
      </c>
      <c r="E865" s="17" t="s">
        <v>277</v>
      </c>
      <c r="F865" s="17" t="s">
        <v>4719</v>
      </c>
      <c r="G865" s="18">
        <v>1</v>
      </c>
      <c r="H865" s="18">
        <v>2</v>
      </c>
      <c r="I865" s="19">
        <v>0</v>
      </c>
      <c r="J865" s="20">
        <v>0</v>
      </c>
      <c r="K865" s="21">
        <v>1</v>
      </c>
      <c r="L865" s="22">
        <v>0</v>
      </c>
      <c r="M865" s="34" t="s">
        <v>6163</v>
      </c>
      <c r="N865" s="34"/>
      <c r="O865" s="34"/>
      <c r="P865" s="34"/>
      <c r="Q865" s="34"/>
      <c r="R865" s="34"/>
    </row>
    <row r="866" spans="1:18" x14ac:dyDescent="0.3">
      <c r="A866" s="17" t="s">
        <v>1501</v>
      </c>
      <c r="B866" s="17" t="s">
        <v>3142</v>
      </c>
      <c r="C866" s="17" t="s">
        <v>2184</v>
      </c>
      <c r="D866" s="17" t="s">
        <v>2146</v>
      </c>
      <c r="E866" s="17" t="s">
        <v>340</v>
      </c>
      <c r="F866" s="17" t="s">
        <v>4720</v>
      </c>
      <c r="G866" s="18">
        <v>1</v>
      </c>
      <c r="H866" s="18">
        <v>2</v>
      </c>
      <c r="I866" s="19">
        <v>0</v>
      </c>
      <c r="J866" s="20">
        <v>0</v>
      </c>
      <c r="K866" s="21">
        <v>0</v>
      </c>
      <c r="L866" s="22">
        <v>1</v>
      </c>
      <c r="M866" s="34" t="s">
        <v>6163</v>
      </c>
      <c r="N866" s="34"/>
      <c r="O866" s="34"/>
      <c r="P866" s="34"/>
      <c r="Q866" s="34"/>
      <c r="R866" s="34"/>
    </row>
    <row r="867" spans="1:18" x14ac:dyDescent="0.3">
      <c r="A867" s="17" t="s">
        <v>1319</v>
      </c>
      <c r="B867" s="17" t="s">
        <v>4721</v>
      </c>
      <c r="C867" s="17" t="s">
        <v>4722</v>
      </c>
      <c r="D867" s="17" t="s">
        <v>3581</v>
      </c>
      <c r="E867" s="17" t="s">
        <v>1318</v>
      </c>
      <c r="F867" s="17" t="s">
        <v>4723</v>
      </c>
      <c r="G867" s="18">
        <v>1</v>
      </c>
      <c r="H867" s="18">
        <v>2</v>
      </c>
      <c r="I867" s="19">
        <v>0</v>
      </c>
      <c r="J867" s="20">
        <v>0</v>
      </c>
      <c r="K867" s="21">
        <v>0</v>
      </c>
      <c r="L867" s="22">
        <v>1</v>
      </c>
      <c r="M867" s="34" t="s">
        <v>6161</v>
      </c>
      <c r="N867" s="34"/>
      <c r="O867" s="34"/>
      <c r="P867" s="34"/>
      <c r="Q867" s="34"/>
      <c r="R867" s="34"/>
    </row>
    <row r="868" spans="1:18" x14ac:dyDescent="0.3">
      <c r="A868" s="17" t="s">
        <v>4724</v>
      </c>
      <c r="B868" s="17" t="s">
        <v>4725</v>
      </c>
      <c r="C868" s="17" t="s">
        <v>1894</v>
      </c>
      <c r="D868" s="17" t="s">
        <v>2078</v>
      </c>
      <c r="E868" s="17" t="s">
        <v>2666</v>
      </c>
      <c r="F868" s="17" t="s">
        <v>4726</v>
      </c>
      <c r="G868" s="18">
        <v>1</v>
      </c>
      <c r="H868" s="18">
        <v>1</v>
      </c>
      <c r="I868" s="19">
        <v>0</v>
      </c>
      <c r="J868" s="20">
        <v>1</v>
      </c>
      <c r="K868" s="21">
        <v>0</v>
      </c>
      <c r="L868" s="22">
        <v>0</v>
      </c>
      <c r="M868" s="34" t="s">
        <v>6165</v>
      </c>
      <c r="N868" s="34"/>
      <c r="O868" s="34"/>
      <c r="P868" s="34"/>
      <c r="Q868" s="34"/>
      <c r="R868" s="34"/>
    </row>
    <row r="869" spans="1:18" x14ac:dyDescent="0.3">
      <c r="A869" s="17" t="s">
        <v>4727</v>
      </c>
      <c r="B869" s="17" t="s">
        <v>4728</v>
      </c>
      <c r="C869" s="17" t="s">
        <v>2320</v>
      </c>
      <c r="D869" s="17" t="s">
        <v>1890</v>
      </c>
      <c r="E869" s="17" t="s">
        <v>277</v>
      </c>
      <c r="F869" s="17" t="s">
        <v>4729</v>
      </c>
      <c r="G869" s="18">
        <v>1</v>
      </c>
      <c r="H869" s="18">
        <v>2</v>
      </c>
      <c r="I869" s="19">
        <v>0</v>
      </c>
      <c r="J869" s="20">
        <v>1</v>
      </c>
      <c r="K869" s="21">
        <v>0</v>
      </c>
      <c r="L869" s="22">
        <v>0</v>
      </c>
      <c r="M869" s="34" t="s">
        <v>6165</v>
      </c>
      <c r="N869" s="34"/>
      <c r="O869" s="34"/>
      <c r="P869" s="34"/>
      <c r="Q869" s="34"/>
      <c r="R869" s="34"/>
    </row>
    <row r="870" spans="1:18" x14ac:dyDescent="0.3">
      <c r="A870" s="17" t="s">
        <v>629</v>
      </c>
      <c r="B870" s="17" t="s">
        <v>630</v>
      </c>
      <c r="C870" s="17" t="s">
        <v>4730</v>
      </c>
      <c r="D870" s="17" t="s">
        <v>1917</v>
      </c>
      <c r="E870" s="17" t="s">
        <v>628</v>
      </c>
      <c r="F870" s="17" t="s">
        <v>4731</v>
      </c>
      <c r="G870" s="18">
        <v>1</v>
      </c>
      <c r="H870" s="18">
        <v>2</v>
      </c>
      <c r="I870" s="19">
        <v>0</v>
      </c>
      <c r="J870" s="20">
        <v>0</v>
      </c>
      <c r="K870" s="21">
        <v>1</v>
      </c>
      <c r="L870" s="22">
        <v>0</v>
      </c>
      <c r="M870" s="34" t="s">
        <v>6163</v>
      </c>
      <c r="N870" s="34"/>
      <c r="O870" s="34"/>
      <c r="P870" s="34"/>
      <c r="Q870" s="34"/>
      <c r="R870" s="34"/>
    </row>
    <row r="871" spans="1:18" x14ac:dyDescent="0.3">
      <c r="A871" s="17" t="s">
        <v>1082</v>
      </c>
      <c r="B871" s="17" t="s">
        <v>4732</v>
      </c>
      <c r="C871" s="17" t="s">
        <v>4733</v>
      </c>
      <c r="D871" s="17" t="s">
        <v>1840</v>
      </c>
      <c r="E871" s="17" t="s">
        <v>1084</v>
      </c>
      <c r="F871" s="17" t="s">
        <v>4734</v>
      </c>
      <c r="G871" s="18">
        <v>1</v>
      </c>
      <c r="H871" s="18">
        <v>1</v>
      </c>
      <c r="I871" s="19">
        <v>0</v>
      </c>
      <c r="J871" s="20">
        <v>0</v>
      </c>
      <c r="K871" s="21">
        <v>1</v>
      </c>
      <c r="L871" s="22">
        <v>0</v>
      </c>
      <c r="M871" s="34" t="s">
        <v>6163</v>
      </c>
      <c r="N871" s="34"/>
      <c r="O871" s="34"/>
      <c r="P871" s="34"/>
      <c r="Q871" s="34"/>
      <c r="R871" s="34"/>
    </row>
    <row r="872" spans="1:18" x14ac:dyDescent="0.3">
      <c r="A872" s="17" t="s">
        <v>867</v>
      </c>
      <c r="B872" s="17" t="s">
        <v>4735</v>
      </c>
      <c r="C872" s="17" t="s">
        <v>1894</v>
      </c>
      <c r="D872" s="17" t="s">
        <v>2631</v>
      </c>
      <c r="E872" s="17" t="s">
        <v>458</v>
      </c>
      <c r="F872" s="17" t="s">
        <v>4736</v>
      </c>
      <c r="G872" s="18">
        <v>1</v>
      </c>
      <c r="H872" s="18">
        <v>1</v>
      </c>
      <c r="I872" s="19">
        <v>0</v>
      </c>
      <c r="J872" s="20">
        <v>0</v>
      </c>
      <c r="K872" s="21">
        <v>1</v>
      </c>
      <c r="L872" s="22">
        <v>0</v>
      </c>
      <c r="M872" s="34" t="s">
        <v>6163</v>
      </c>
      <c r="N872" s="34"/>
      <c r="O872" s="34"/>
      <c r="P872" s="34"/>
      <c r="Q872" s="34"/>
      <c r="R872" s="34"/>
    </row>
    <row r="873" spans="1:18" x14ac:dyDescent="0.3">
      <c r="A873" s="17" t="s">
        <v>1663</v>
      </c>
      <c r="B873" s="17" t="s">
        <v>4737</v>
      </c>
      <c r="C873" s="17" t="s">
        <v>2131</v>
      </c>
      <c r="D873" s="17" t="s">
        <v>4738</v>
      </c>
      <c r="E873" s="17" t="s">
        <v>1318</v>
      </c>
      <c r="F873" s="17" t="s">
        <v>4739</v>
      </c>
      <c r="G873" s="18">
        <v>1</v>
      </c>
      <c r="H873" s="18">
        <v>1</v>
      </c>
      <c r="I873" s="19">
        <v>0</v>
      </c>
      <c r="J873" s="20">
        <v>0</v>
      </c>
      <c r="K873" s="21">
        <v>0</v>
      </c>
      <c r="L873" s="22">
        <v>1</v>
      </c>
      <c r="M873" s="34" t="s">
        <v>6161</v>
      </c>
      <c r="N873" s="34"/>
      <c r="O873" s="34"/>
      <c r="P873" s="34"/>
      <c r="Q873" s="34"/>
      <c r="R873" s="34"/>
    </row>
    <row r="874" spans="1:18" x14ac:dyDescent="0.3">
      <c r="A874" s="17" t="s">
        <v>4740</v>
      </c>
      <c r="B874" s="17" t="s">
        <v>4741</v>
      </c>
      <c r="C874" s="17" t="s">
        <v>4511</v>
      </c>
      <c r="D874" s="17" t="s">
        <v>2051</v>
      </c>
      <c r="E874" s="17" t="s">
        <v>4742</v>
      </c>
      <c r="F874" s="17" t="s">
        <v>4743</v>
      </c>
      <c r="G874" s="18">
        <v>1</v>
      </c>
      <c r="H874" s="18">
        <v>20</v>
      </c>
      <c r="I874" s="19">
        <v>0</v>
      </c>
      <c r="J874" s="20">
        <v>1</v>
      </c>
      <c r="K874" s="21">
        <v>0</v>
      </c>
      <c r="L874" s="22">
        <v>0</v>
      </c>
      <c r="M874" s="34" t="s">
        <v>6162</v>
      </c>
      <c r="N874" s="34"/>
      <c r="O874" s="34"/>
      <c r="P874" s="34"/>
      <c r="Q874" s="34"/>
      <c r="R874" s="34"/>
    </row>
    <row r="875" spans="1:18" x14ac:dyDescent="0.3">
      <c r="A875" s="17" t="s">
        <v>4744</v>
      </c>
      <c r="B875" s="17" t="s">
        <v>410</v>
      </c>
      <c r="C875" s="17" t="s">
        <v>2522</v>
      </c>
      <c r="D875" s="17" t="s">
        <v>1890</v>
      </c>
      <c r="E875" s="17" t="s">
        <v>411</v>
      </c>
      <c r="F875" s="17" t="s">
        <v>4745</v>
      </c>
      <c r="G875" s="18">
        <v>1</v>
      </c>
      <c r="H875" s="18">
        <v>1</v>
      </c>
      <c r="I875" s="19">
        <v>0</v>
      </c>
      <c r="J875" s="20">
        <v>1</v>
      </c>
      <c r="K875" s="21">
        <v>0</v>
      </c>
      <c r="L875" s="22">
        <v>0</v>
      </c>
      <c r="M875" s="34" t="s">
        <v>6162</v>
      </c>
      <c r="N875" s="34"/>
      <c r="O875" s="34"/>
      <c r="P875" s="34"/>
      <c r="Q875" s="34"/>
      <c r="R875" s="34"/>
    </row>
    <row r="876" spans="1:18" x14ac:dyDescent="0.3">
      <c r="A876" s="17" t="s">
        <v>1696</v>
      </c>
      <c r="B876" s="17" t="s">
        <v>1697</v>
      </c>
      <c r="C876" s="17" t="s">
        <v>4746</v>
      </c>
      <c r="D876" s="17" t="s">
        <v>3639</v>
      </c>
      <c r="E876" s="17" t="s">
        <v>1318</v>
      </c>
      <c r="F876" s="17" t="s">
        <v>4747</v>
      </c>
      <c r="G876" s="18">
        <v>1</v>
      </c>
      <c r="H876" s="18">
        <v>1</v>
      </c>
      <c r="I876" s="19">
        <v>0</v>
      </c>
      <c r="J876" s="20">
        <v>0</v>
      </c>
      <c r="K876" s="21">
        <v>0</v>
      </c>
      <c r="L876" s="22">
        <v>1</v>
      </c>
      <c r="M876" s="34" t="s">
        <v>6161</v>
      </c>
      <c r="N876" s="34"/>
      <c r="O876" s="34"/>
      <c r="P876" s="34"/>
      <c r="Q876" s="34"/>
      <c r="R876" s="34"/>
    </row>
    <row r="877" spans="1:18" x14ac:dyDescent="0.3">
      <c r="A877" s="17" t="s">
        <v>4748</v>
      </c>
      <c r="B877" s="17" t="s">
        <v>4749</v>
      </c>
      <c r="C877" s="17" t="s">
        <v>1894</v>
      </c>
      <c r="D877" s="17" t="s">
        <v>1917</v>
      </c>
      <c r="E877" s="17" t="s">
        <v>4750</v>
      </c>
      <c r="F877" s="17" t="s">
        <v>4751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34" t="s">
        <v>6165</v>
      </c>
      <c r="N877" s="34"/>
      <c r="O877" s="34"/>
      <c r="P877" s="34"/>
      <c r="Q877" s="34"/>
      <c r="R877" s="34"/>
    </row>
    <row r="878" spans="1:18" x14ac:dyDescent="0.3">
      <c r="A878" s="17" t="s">
        <v>981</v>
      </c>
      <c r="B878" s="17" t="s">
        <v>4752</v>
      </c>
      <c r="C878" s="17" t="s">
        <v>4753</v>
      </c>
      <c r="D878" s="17" t="s">
        <v>4754</v>
      </c>
      <c r="E878" s="17" t="s">
        <v>511</v>
      </c>
      <c r="F878" s="17" t="s">
        <v>4755</v>
      </c>
      <c r="G878" s="18">
        <v>1</v>
      </c>
      <c r="H878" s="18">
        <v>2</v>
      </c>
      <c r="I878" s="19">
        <v>0</v>
      </c>
      <c r="J878" s="20">
        <v>0</v>
      </c>
      <c r="K878" s="21">
        <v>1</v>
      </c>
      <c r="L878" s="22">
        <v>0</v>
      </c>
      <c r="M878" s="34" t="s">
        <v>6163</v>
      </c>
      <c r="N878" s="34"/>
      <c r="O878" s="34"/>
      <c r="P878" s="34"/>
      <c r="Q878" s="34"/>
      <c r="R878" s="34"/>
    </row>
    <row r="879" spans="1:18" x14ac:dyDescent="0.3">
      <c r="A879" s="17" t="s">
        <v>4756</v>
      </c>
      <c r="B879" s="17" t="s">
        <v>4757</v>
      </c>
      <c r="C879" s="17" t="s">
        <v>4758</v>
      </c>
      <c r="D879" s="17" t="s">
        <v>2146</v>
      </c>
      <c r="E879" s="17" t="s">
        <v>475</v>
      </c>
      <c r="F879" s="17" t="s">
        <v>4759</v>
      </c>
      <c r="G879" s="18">
        <v>1</v>
      </c>
      <c r="H879" s="18">
        <v>3</v>
      </c>
      <c r="I879" s="19">
        <v>0</v>
      </c>
      <c r="J879" s="20">
        <v>1</v>
      </c>
      <c r="K879" s="21">
        <v>0</v>
      </c>
      <c r="L879" s="22">
        <v>0</v>
      </c>
      <c r="M879" s="34" t="s">
        <v>6165</v>
      </c>
      <c r="N879" s="34"/>
      <c r="O879" s="34"/>
      <c r="P879" s="34"/>
      <c r="Q879" s="34"/>
      <c r="R879" s="34"/>
    </row>
    <row r="880" spans="1:18" x14ac:dyDescent="0.3">
      <c r="A880" s="17" t="s">
        <v>4760</v>
      </c>
      <c r="B880" s="17" t="s">
        <v>4761</v>
      </c>
      <c r="C880" s="17" t="s">
        <v>2131</v>
      </c>
      <c r="D880" s="17" t="s">
        <v>2013</v>
      </c>
      <c r="E880" s="17" t="s">
        <v>347</v>
      </c>
      <c r="F880" s="17" t="s">
        <v>4762</v>
      </c>
      <c r="G880" s="18">
        <v>1</v>
      </c>
      <c r="H880" s="18">
        <v>6</v>
      </c>
      <c r="I880" s="19">
        <v>0</v>
      </c>
      <c r="J880" s="20">
        <v>1</v>
      </c>
      <c r="K880" s="21">
        <v>0</v>
      </c>
      <c r="L880" s="22">
        <v>0</v>
      </c>
      <c r="M880" s="34" t="s">
        <v>6165</v>
      </c>
      <c r="N880" s="34"/>
      <c r="O880" s="34"/>
      <c r="P880" s="34"/>
      <c r="Q880" s="34"/>
      <c r="R880" s="34"/>
    </row>
    <row r="881" spans="1:18" x14ac:dyDescent="0.3">
      <c r="A881" s="17" t="s">
        <v>4763</v>
      </c>
      <c r="B881" s="17" t="s">
        <v>4764</v>
      </c>
      <c r="C881" s="17" t="s">
        <v>4765</v>
      </c>
      <c r="D881" s="17" t="s">
        <v>2051</v>
      </c>
      <c r="E881" s="17" t="s">
        <v>2819</v>
      </c>
      <c r="F881" s="17" t="s">
        <v>4766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34" t="s">
        <v>6162</v>
      </c>
      <c r="N881" s="34"/>
      <c r="O881" s="34"/>
      <c r="P881" s="34"/>
      <c r="Q881" s="34"/>
      <c r="R881" s="34"/>
    </row>
    <row r="882" spans="1:18" x14ac:dyDescent="0.3">
      <c r="A882" s="17" t="s">
        <v>1675</v>
      </c>
      <c r="B882" s="17" t="s">
        <v>1676</v>
      </c>
      <c r="C882" s="17" t="s">
        <v>4767</v>
      </c>
      <c r="D882" s="17" t="s">
        <v>1917</v>
      </c>
      <c r="E882" s="17" t="s">
        <v>1677</v>
      </c>
      <c r="F882" s="17" t="s">
        <v>4768</v>
      </c>
      <c r="G882" s="18">
        <v>1</v>
      </c>
      <c r="H882" s="18">
        <v>1</v>
      </c>
      <c r="I882" s="19">
        <v>0</v>
      </c>
      <c r="J882" s="20">
        <v>0</v>
      </c>
      <c r="K882" s="21">
        <v>0</v>
      </c>
      <c r="L882" s="22">
        <v>1</v>
      </c>
      <c r="M882" s="34" t="s">
        <v>6163</v>
      </c>
      <c r="N882" s="34"/>
      <c r="O882" s="34"/>
      <c r="P882" s="34"/>
      <c r="Q882" s="34"/>
      <c r="R882" s="34"/>
    </row>
    <row r="883" spans="1:18" x14ac:dyDescent="0.3">
      <c r="A883" s="17" t="s">
        <v>4769</v>
      </c>
      <c r="B883" s="17" t="s">
        <v>4770</v>
      </c>
      <c r="C883" s="17" t="s">
        <v>1894</v>
      </c>
      <c r="D883" s="17" t="s">
        <v>4630</v>
      </c>
      <c r="E883" s="17" t="s">
        <v>3310</v>
      </c>
      <c r="F883" s="17" t="s">
        <v>4771</v>
      </c>
      <c r="G883" s="18">
        <v>1</v>
      </c>
      <c r="H883" s="18">
        <v>2</v>
      </c>
      <c r="I883" s="19">
        <v>0</v>
      </c>
      <c r="J883" s="20">
        <v>1</v>
      </c>
      <c r="K883" s="21">
        <v>0</v>
      </c>
      <c r="L883" s="22">
        <v>0</v>
      </c>
      <c r="M883" s="34" t="s">
        <v>6162</v>
      </c>
      <c r="N883" s="34"/>
      <c r="O883" s="34"/>
      <c r="P883" s="34"/>
      <c r="Q883" s="34"/>
      <c r="R883" s="34"/>
    </row>
    <row r="884" spans="1:18" x14ac:dyDescent="0.3">
      <c r="A884" s="17" t="s">
        <v>1031</v>
      </c>
      <c r="B884" s="17" t="s">
        <v>4772</v>
      </c>
      <c r="C884" s="17" t="s">
        <v>4773</v>
      </c>
      <c r="D884" s="17" t="s">
        <v>2969</v>
      </c>
      <c r="E884" s="17" t="s">
        <v>264</v>
      </c>
      <c r="F884" s="17" t="s">
        <v>4774</v>
      </c>
      <c r="G884" s="18">
        <v>1</v>
      </c>
      <c r="H884" s="18">
        <v>10</v>
      </c>
      <c r="I884" s="19">
        <v>0</v>
      </c>
      <c r="J884" s="20">
        <v>0</v>
      </c>
      <c r="K884" s="21">
        <v>1</v>
      </c>
      <c r="L884" s="22">
        <v>0</v>
      </c>
      <c r="M884" s="34" t="s">
        <v>6163</v>
      </c>
      <c r="N884" s="34"/>
      <c r="O884" s="34"/>
      <c r="P884" s="34"/>
      <c r="Q884" s="34"/>
      <c r="R884" s="34"/>
    </row>
    <row r="885" spans="1:18" x14ac:dyDescent="0.3">
      <c r="A885" s="17" t="s">
        <v>1277</v>
      </c>
      <c r="B885" s="17" t="s">
        <v>4775</v>
      </c>
      <c r="C885" s="17" t="s">
        <v>1894</v>
      </c>
      <c r="D885" s="17" t="s">
        <v>1917</v>
      </c>
      <c r="E885" s="17" t="s">
        <v>959</v>
      </c>
      <c r="F885" s="17" t="s">
        <v>4776</v>
      </c>
      <c r="G885" s="18">
        <v>1</v>
      </c>
      <c r="H885" s="18">
        <v>2</v>
      </c>
      <c r="I885" s="19">
        <v>0</v>
      </c>
      <c r="J885" s="20">
        <v>0</v>
      </c>
      <c r="K885" s="21">
        <v>0</v>
      </c>
      <c r="L885" s="22">
        <v>1</v>
      </c>
      <c r="M885" s="34" t="s">
        <v>6163</v>
      </c>
      <c r="N885" s="34"/>
      <c r="O885" s="34"/>
      <c r="P885" s="34"/>
      <c r="Q885" s="34"/>
      <c r="R885" s="34"/>
    </row>
    <row r="886" spans="1:18" x14ac:dyDescent="0.3">
      <c r="A886" s="17" t="s">
        <v>1520</v>
      </c>
      <c r="B886" s="17" t="s">
        <v>1521</v>
      </c>
      <c r="C886" s="17" t="s">
        <v>4777</v>
      </c>
      <c r="D886" s="17" t="s">
        <v>2304</v>
      </c>
      <c r="E886" s="17" t="s">
        <v>1522</v>
      </c>
      <c r="F886" s="17" t="s">
        <v>4778</v>
      </c>
      <c r="G886" s="18">
        <v>1</v>
      </c>
      <c r="H886" s="18">
        <v>1</v>
      </c>
      <c r="I886" s="19">
        <v>0</v>
      </c>
      <c r="J886" s="20">
        <v>0</v>
      </c>
      <c r="K886" s="21">
        <v>0</v>
      </c>
      <c r="L886" s="22">
        <v>1</v>
      </c>
      <c r="M886" s="34" t="s">
        <v>6161</v>
      </c>
      <c r="N886" s="34"/>
      <c r="O886" s="34"/>
      <c r="P886" s="34"/>
      <c r="Q886" s="34"/>
      <c r="R886" s="34"/>
    </row>
    <row r="887" spans="1:18" x14ac:dyDescent="0.3">
      <c r="A887" s="17" t="s">
        <v>4779</v>
      </c>
      <c r="B887" s="17" t="s">
        <v>3710</v>
      </c>
      <c r="C887" s="17" t="s">
        <v>4780</v>
      </c>
      <c r="D887" s="17" t="s">
        <v>4781</v>
      </c>
      <c r="E887" s="17" t="s">
        <v>277</v>
      </c>
      <c r="F887" s="17" t="s">
        <v>4782</v>
      </c>
      <c r="G887" s="18">
        <v>1</v>
      </c>
      <c r="H887" s="18">
        <v>1</v>
      </c>
      <c r="I887" s="19">
        <v>0</v>
      </c>
      <c r="J887" s="20">
        <v>1</v>
      </c>
      <c r="K887" s="21">
        <v>0</v>
      </c>
      <c r="L887" s="22">
        <v>0</v>
      </c>
      <c r="M887" s="34" t="s">
        <v>6165</v>
      </c>
      <c r="N887" s="34"/>
      <c r="O887" s="34"/>
      <c r="P887" s="34"/>
      <c r="Q887" s="34"/>
      <c r="R887" s="34"/>
    </row>
    <row r="888" spans="1:18" x14ac:dyDescent="0.3">
      <c r="A888" s="17" t="s">
        <v>1419</v>
      </c>
      <c r="B888" s="17" t="s">
        <v>4783</v>
      </c>
      <c r="C888" s="17" t="s">
        <v>2145</v>
      </c>
      <c r="D888" s="17" t="s">
        <v>2344</v>
      </c>
      <c r="E888" s="17" t="s">
        <v>340</v>
      </c>
      <c r="F888" s="17" t="s">
        <v>4784</v>
      </c>
      <c r="G888" s="18">
        <v>1</v>
      </c>
      <c r="H888" s="18">
        <v>1</v>
      </c>
      <c r="I888" s="19">
        <v>0</v>
      </c>
      <c r="J888" s="20">
        <v>0</v>
      </c>
      <c r="K888" s="21">
        <v>0</v>
      </c>
      <c r="L888" s="22">
        <v>1</v>
      </c>
      <c r="M888" s="34" t="s">
        <v>6163</v>
      </c>
      <c r="N888" s="34"/>
      <c r="O888" s="34"/>
      <c r="P888" s="34"/>
      <c r="Q888" s="34"/>
      <c r="R888" s="34"/>
    </row>
    <row r="889" spans="1:18" x14ac:dyDescent="0.3">
      <c r="A889" s="17" t="s">
        <v>1095</v>
      </c>
      <c r="B889" s="17" t="s">
        <v>4785</v>
      </c>
      <c r="C889" s="17" t="s">
        <v>4786</v>
      </c>
      <c r="D889" s="17" t="s">
        <v>1917</v>
      </c>
      <c r="E889" s="17" t="s">
        <v>1073</v>
      </c>
      <c r="F889" s="17" t="s">
        <v>4787</v>
      </c>
      <c r="G889" s="18">
        <v>1</v>
      </c>
      <c r="H889" s="18">
        <v>4</v>
      </c>
      <c r="I889" s="19">
        <v>0</v>
      </c>
      <c r="J889" s="20">
        <v>0</v>
      </c>
      <c r="K889" s="21">
        <v>1</v>
      </c>
      <c r="L889" s="22">
        <v>0</v>
      </c>
      <c r="M889" s="34" t="s">
        <v>6163</v>
      </c>
      <c r="N889" s="34"/>
      <c r="O889" s="34"/>
      <c r="P889" s="34"/>
      <c r="Q889" s="34"/>
      <c r="R889" s="34"/>
    </row>
    <row r="890" spans="1:18" x14ac:dyDescent="0.3">
      <c r="A890" s="17" t="s">
        <v>558</v>
      </c>
      <c r="B890" s="17" t="s">
        <v>4788</v>
      </c>
      <c r="C890" s="17" t="s">
        <v>1894</v>
      </c>
      <c r="D890" s="17" t="s">
        <v>4789</v>
      </c>
      <c r="E890" s="17" t="s">
        <v>560</v>
      </c>
      <c r="F890" s="17" t="s">
        <v>4790</v>
      </c>
      <c r="G890" s="18">
        <v>1</v>
      </c>
      <c r="H890" s="18">
        <v>2</v>
      </c>
      <c r="I890" s="19">
        <v>0</v>
      </c>
      <c r="J890" s="20">
        <v>0</v>
      </c>
      <c r="K890" s="21">
        <v>1</v>
      </c>
      <c r="L890" s="22">
        <v>0</v>
      </c>
      <c r="M890" s="34" t="s">
        <v>6163</v>
      </c>
      <c r="N890" s="34"/>
      <c r="O890" s="34"/>
      <c r="P890" s="34"/>
      <c r="Q890" s="34"/>
      <c r="R890" s="34"/>
    </row>
    <row r="891" spans="1:18" x14ac:dyDescent="0.3">
      <c r="A891" s="17" t="s">
        <v>1479</v>
      </c>
      <c r="B891" s="17" t="s">
        <v>4791</v>
      </c>
      <c r="C891" s="17" t="s">
        <v>1894</v>
      </c>
      <c r="D891" s="17" t="s">
        <v>2063</v>
      </c>
      <c r="E891" s="17" t="s">
        <v>1414</v>
      </c>
      <c r="F891" s="17" t="s">
        <v>4792</v>
      </c>
      <c r="G891" s="18">
        <v>1</v>
      </c>
      <c r="H891" s="18">
        <v>1</v>
      </c>
      <c r="I891" s="19">
        <v>0</v>
      </c>
      <c r="J891" s="20">
        <v>0</v>
      </c>
      <c r="K891" s="21">
        <v>0</v>
      </c>
      <c r="L891" s="22">
        <v>1</v>
      </c>
      <c r="M891" s="34" t="s">
        <v>6163</v>
      </c>
      <c r="N891" s="34"/>
      <c r="O891" s="34"/>
      <c r="P891" s="34"/>
      <c r="Q891" s="34"/>
      <c r="R891" s="34"/>
    </row>
    <row r="892" spans="1:18" x14ac:dyDescent="0.3">
      <c r="A892" s="17" t="s">
        <v>4793</v>
      </c>
      <c r="B892" s="17" t="s">
        <v>4794</v>
      </c>
      <c r="C892" s="17" t="s">
        <v>4795</v>
      </c>
      <c r="D892" s="17" t="s">
        <v>4026</v>
      </c>
      <c r="E892" s="17" t="s">
        <v>322</v>
      </c>
      <c r="F892" s="17" t="s">
        <v>4796</v>
      </c>
      <c r="G892" s="18">
        <v>1</v>
      </c>
      <c r="H892" s="18">
        <v>3</v>
      </c>
      <c r="I892" s="19">
        <v>0</v>
      </c>
      <c r="J892" s="20">
        <v>1</v>
      </c>
      <c r="K892" s="21">
        <v>0</v>
      </c>
      <c r="L892" s="22">
        <v>0</v>
      </c>
      <c r="M892" s="34" t="s">
        <v>6165</v>
      </c>
      <c r="N892" s="34"/>
      <c r="O892" s="34"/>
      <c r="P892" s="34"/>
      <c r="Q892" s="34"/>
      <c r="R892" s="34"/>
    </row>
    <row r="893" spans="1:18" x14ac:dyDescent="0.3">
      <c r="A893" s="17" t="s">
        <v>4797</v>
      </c>
      <c r="B893" s="17" t="s">
        <v>4798</v>
      </c>
      <c r="C893" s="17" t="s">
        <v>1862</v>
      </c>
      <c r="D893" s="17" t="s">
        <v>4799</v>
      </c>
      <c r="E893" s="17" t="s">
        <v>2825</v>
      </c>
      <c r="F893" s="17" t="s">
        <v>4800</v>
      </c>
      <c r="G893" s="18">
        <v>1</v>
      </c>
      <c r="H893" s="18">
        <v>2</v>
      </c>
      <c r="I893" s="19">
        <v>0</v>
      </c>
      <c r="J893" s="20">
        <v>1</v>
      </c>
      <c r="K893" s="21">
        <v>0</v>
      </c>
      <c r="L893" s="22">
        <v>0</v>
      </c>
      <c r="M893" s="34" t="s">
        <v>6164</v>
      </c>
      <c r="N893" s="34"/>
      <c r="O893" s="34"/>
      <c r="P893" s="34"/>
      <c r="Q893" s="34"/>
      <c r="R893" s="34"/>
    </row>
    <row r="894" spans="1:18" x14ac:dyDescent="0.3">
      <c r="A894" s="17" t="s">
        <v>4801</v>
      </c>
      <c r="B894" s="17" t="s">
        <v>4802</v>
      </c>
      <c r="C894" s="17" t="s">
        <v>1894</v>
      </c>
      <c r="D894" s="17" t="s">
        <v>4803</v>
      </c>
      <c r="E894" s="17" t="s">
        <v>347</v>
      </c>
      <c r="F894" s="17" t="s">
        <v>4804</v>
      </c>
      <c r="G894" s="18">
        <v>1</v>
      </c>
      <c r="H894" s="18">
        <v>1</v>
      </c>
      <c r="I894" s="19">
        <v>0</v>
      </c>
      <c r="J894" s="20">
        <v>1</v>
      </c>
      <c r="K894" s="21">
        <v>0</v>
      </c>
      <c r="L894" s="22">
        <v>0</v>
      </c>
      <c r="M894" s="34" t="s">
        <v>6165</v>
      </c>
      <c r="N894" s="34"/>
      <c r="O894" s="34"/>
      <c r="P894" s="34"/>
      <c r="Q894" s="34"/>
      <c r="R894" s="34"/>
    </row>
    <row r="895" spans="1:18" x14ac:dyDescent="0.3">
      <c r="A895" s="17" t="s">
        <v>4805</v>
      </c>
      <c r="B895" s="17" t="s">
        <v>4381</v>
      </c>
      <c r="C895" s="17" t="s">
        <v>3143</v>
      </c>
      <c r="D895" s="17" t="s">
        <v>2013</v>
      </c>
      <c r="E895" s="17" t="s">
        <v>1767</v>
      </c>
      <c r="F895" s="17" t="s">
        <v>4806</v>
      </c>
      <c r="G895" s="18">
        <v>1</v>
      </c>
      <c r="H895" s="18">
        <v>5</v>
      </c>
      <c r="I895" s="19">
        <v>1</v>
      </c>
      <c r="J895" s="20">
        <v>0</v>
      </c>
      <c r="K895" s="21">
        <v>0</v>
      </c>
      <c r="L895" s="22">
        <v>0</v>
      </c>
      <c r="M895" s="34" t="s">
        <v>6162</v>
      </c>
      <c r="N895" s="34"/>
      <c r="O895" s="34"/>
      <c r="P895" s="34"/>
      <c r="Q895" s="34"/>
      <c r="R895" s="34"/>
    </row>
    <row r="896" spans="1:18" x14ac:dyDescent="0.3">
      <c r="A896" s="17" t="s">
        <v>4807</v>
      </c>
      <c r="B896" s="17" t="s">
        <v>4808</v>
      </c>
      <c r="C896" s="17" t="s">
        <v>4809</v>
      </c>
      <c r="D896" s="17" t="s">
        <v>2071</v>
      </c>
      <c r="E896" s="17" t="s">
        <v>740</v>
      </c>
      <c r="F896" s="17" t="s">
        <v>4810</v>
      </c>
      <c r="G896" s="18">
        <v>1</v>
      </c>
      <c r="H896" s="18">
        <v>1</v>
      </c>
      <c r="I896" s="19">
        <v>0</v>
      </c>
      <c r="J896" s="20">
        <v>1</v>
      </c>
      <c r="K896" s="21">
        <v>0</v>
      </c>
      <c r="L896" s="22">
        <v>0</v>
      </c>
      <c r="M896" s="34" t="s">
        <v>6165</v>
      </c>
      <c r="N896" s="34"/>
      <c r="O896" s="34"/>
      <c r="P896" s="34"/>
      <c r="Q896" s="34"/>
      <c r="R896" s="34"/>
    </row>
    <row r="897" spans="1:18" x14ac:dyDescent="0.3">
      <c r="A897" s="17" t="s">
        <v>4811</v>
      </c>
      <c r="B897" s="17" t="s">
        <v>4812</v>
      </c>
      <c r="C897" s="17" t="s">
        <v>1894</v>
      </c>
      <c r="D897" s="17" t="s">
        <v>2051</v>
      </c>
      <c r="E897" s="17" t="s">
        <v>305</v>
      </c>
      <c r="F897" s="17" t="s">
        <v>4813</v>
      </c>
      <c r="G897" s="18">
        <v>1</v>
      </c>
      <c r="H897" s="18">
        <v>3</v>
      </c>
      <c r="I897" s="19">
        <v>0</v>
      </c>
      <c r="J897" s="20">
        <v>1</v>
      </c>
      <c r="K897" s="21">
        <v>0</v>
      </c>
      <c r="L897" s="22">
        <v>0</v>
      </c>
      <c r="M897" s="34" t="s">
        <v>6162</v>
      </c>
      <c r="N897" s="34"/>
      <c r="O897" s="34"/>
      <c r="P897" s="34"/>
      <c r="Q897" s="34"/>
      <c r="R897" s="34"/>
    </row>
    <row r="898" spans="1:18" x14ac:dyDescent="0.3">
      <c r="A898" s="17" t="s">
        <v>1181</v>
      </c>
      <c r="B898" s="17" t="s">
        <v>4814</v>
      </c>
      <c r="C898" s="17" t="s">
        <v>1952</v>
      </c>
      <c r="D898" s="17" t="s">
        <v>1850</v>
      </c>
      <c r="E898" s="17" t="s">
        <v>411</v>
      </c>
      <c r="F898" s="17" t="s">
        <v>4815</v>
      </c>
      <c r="G898" s="18">
        <v>1</v>
      </c>
      <c r="H898" s="18">
        <v>1</v>
      </c>
      <c r="I898" s="19">
        <v>0</v>
      </c>
      <c r="J898" s="20">
        <v>0</v>
      </c>
      <c r="K898" s="21">
        <v>1</v>
      </c>
      <c r="L898" s="22">
        <v>0</v>
      </c>
      <c r="M898" s="34" t="s">
        <v>6163</v>
      </c>
      <c r="N898" s="34"/>
      <c r="O898" s="34"/>
      <c r="P898" s="34"/>
      <c r="Q898" s="34"/>
      <c r="R898" s="34"/>
    </row>
    <row r="899" spans="1:18" x14ac:dyDescent="0.3">
      <c r="A899" s="17" t="s">
        <v>4816</v>
      </c>
      <c r="B899" s="17" t="s">
        <v>4817</v>
      </c>
      <c r="C899" s="17" t="s">
        <v>3058</v>
      </c>
      <c r="D899" s="17" t="s">
        <v>1917</v>
      </c>
      <c r="E899" s="17" t="s">
        <v>1205</v>
      </c>
      <c r="F899" s="17" t="s">
        <v>4818</v>
      </c>
      <c r="G899" s="18">
        <v>1</v>
      </c>
      <c r="H899" s="18">
        <v>3</v>
      </c>
      <c r="I899" s="19">
        <v>0</v>
      </c>
      <c r="J899" s="20">
        <v>1</v>
      </c>
      <c r="K899" s="21">
        <v>0</v>
      </c>
      <c r="L899" s="22">
        <v>0</v>
      </c>
      <c r="M899" s="34" t="s">
        <v>6162</v>
      </c>
      <c r="N899" s="34"/>
      <c r="O899" s="34"/>
      <c r="P899" s="34"/>
      <c r="Q899" s="34"/>
      <c r="R899" s="34"/>
    </row>
    <row r="900" spans="1:18" x14ac:dyDescent="0.3">
      <c r="A900" s="17" t="s">
        <v>4819</v>
      </c>
      <c r="B900" s="17" t="s">
        <v>4820</v>
      </c>
      <c r="C900" s="17" t="s">
        <v>1983</v>
      </c>
      <c r="D900" s="17" t="s">
        <v>4821</v>
      </c>
      <c r="E900" s="17" t="s">
        <v>4822</v>
      </c>
      <c r="F900" s="17" t="s">
        <v>4823</v>
      </c>
      <c r="G900" s="18">
        <v>1</v>
      </c>
      <c r="H900" s="18">
        <v>3</v>
      </c>
      <c r="I900" s="19">
        <v>1</v>
      </c>
      <c r="J900" s="20">
        <v>0</v>
      </c>
      <c r="K900" s="21">
        <v>0</v>
      </c>
      <c r="L900" s="22">
        <v>0</v>
      </c>
      <c r="M900" s="34" t="s">
        <v>6162</v>
      </c>
      <c r="N900" s="34"/>
      <c r="O900" s="34"/>
      <c r="P900" s="34"/>
      <c r="Q900" s="34"/>
      <c r="R900" s="34"/>
    </row>
    <row r="901" spans="1:18" x14ac:dyDescent="0.3">
      <c r="A901" s="17" t="s">
        <v>1625</v>
      </c>
      <c r="B901" s="17" t="s">
        <v>4824</v>
      </c>
      <c r="C901" s="17" t="s">
        <v>1894</v>
      </c>
      <c r="D901" s="17" t="s">
        <v>2367</v>
      </c>
      <c r="E901" s="17" t="s">
        <v>1627</v>
      </c>
      <c r="F901" s="17" t="s">
        <v>4825</v>
      </c>
      <c r="G901" s="18">
        <v>1</v>
      </c>
      <c r="H901" s="18">
        <v>2</v>
      </c>
      <c r="I901" s="19">
        <v>0</v>
      </c>
      <c r="J901" s="20">
        <v>0</v>
      </c>
      <c r="K901" s="21">
        <v>0</v>
      </c>
      <c r="L901" s="22">
        <v>1</v>
      </c>
      <c r="M901" s="34" t="s">
        <v>6163</v>
      </c>
      <c r="N901" s="34"/>
      <c r="O901" s="34"/>
      <c r="P901" s="34"/>
      <c r="Q901" s="34"/>
      <c r="R901" s="34"/>
    </row>
    <row r="902" spans="1:18" x14ac:dyDescent="0.3">
      <c r="A902" s="17" t="s">
        <v>4826</v>
      </c>
      <c r="B902" s="17" t="s">
        <v>4827</v>
      </c>
      <c r="C902" s="17" t="s">
        <v>1894</v>
      </c>
      <c r="D902" s="17" t="s">
        <v>1917</v>
      </c>
      <c r="E902" s="17" t="s">
        <v>1735</v>
      </c>
      <c r="F902" s="17" t="s">
        <v>4828</v>
      </c>
      <c r="G902" s="18">
        <v>1</v>
      </c>
      <c r="H902" s="18">
        <v>1</v>
      </c>
      <c r="I902" s="19">
        <v>0</v>
      </c>
      <c r="J902" s="20">
        <v>1</v>
      </c>
      <c r="K902" s="21">
        <v>0</v>
      </c>
      <c r="L902" s="22">
        <v>0</v>
      </c>
      <c r="M902" s="34" t="s">
        <v>6165</v>
      </c>
      <c r="N902" s="34"/>
      <c r="O902" s="34"/>
      <c r="P902" s="34"/>
      <c r="Q902" s="34"/>
      <c r="R902" s="34"/>
    </row>
    <row r="903" spans="1:18" x14ac:dyDescent="0.3">
      <c r="A903" s="17" t="s">
        <v>4829</v>
      </c>
      <c r="B903" s="17" t="s">
        <v>4830</v>
      </c>
      <c r="C903" s="17" t="s">
        <v>2131</v>
      </c>
      <c r="D903" s="17" t="s">
        <v>2367</v>
      </c>
      <c r="E903" s="17" t="s">
        <v>322</v>
      </c>
      <c r="F903" s="17" t="s">
        <v>4831</v>
      </c>
      <c r="G903" s="18">
        <v>1</v>
      </c>
      <c r="H903" s="18">
        <v>2</v>
      </c>
      <c r="I903" s="19">
        <v>1</v>
      </c>
      <c r="J903" s="20">
        <v>0</v>
      </c>
      <c r="K903" s="21">
        <v>0</v>
      </c>
      <c r="L903" s="22">
        <v>0</v>
      </c>
      <c r="M903" s="34" t="s">
        <v>6162</v>
      </c>
      <c r="N903" s="34"/>
      <c r="O903" s="34"/>
      <c r="P903" s="34"/>
      <c r="Q903" s="34"/>
      <c r="R903" s="34"/>
    </row>
    <row r="904" spans="1:18" x14ac:dyDescent="0.3">
      <c r="A904" s="17" t="s">
        <v>4832</v>
      </c>
      <c r="B904" s="17" t="s">
        <v>4833</v>
      </c>
      <c r="C904" s="17" t="s">
        <v>4834</v>
      </c>
      <c r="D904" s="17" t="s">
        <v>1917</v>
      </c>
      <c r="E904" s="17" t="s">
        <v>264</v>
      </c>
      <c r="F904" s="17" t="s">
        <v>4835</v>
      </c>
      <c r="G904" s="18">
        <v>1</v>
      </c>
      <c r="H904" s="18">
        <v>4</v>
      </c>
      <c r="I904" s="19">
        <v>0</v>
      </c>
      <c r="J904" s="20">
        <v>1</v>
      </c>
      <c r="K904" s="21">
        <v>0</v>
      </c>
      <c r="L904" s="22">
        <v>0</v>
      </c>
      <c r="M904" s="34" t="s">
        <v>6165</v>
      </c>
      <c r="N904" s="34"/>
      <c r="O904" s="34"/>
      <c r="P904" s="34"/>
      <c r="Q904" s="34"/>
      <c r="R904" s="34"/>
    </row>
    <row r="905" spans="1:18" x14ac:dyDescent="0.3">
      <c r="A905" s="17" t="s">
        <v>1448</v>
      </c>
      <c r="B905" s="17" t="s">
        <v>3719</v>
      </c>
      <c r="C905" s="17" t="s">
        <v>2921</v>
      </c>
      <c r="D905" s="17" t="s">
        <v>1917</v>
      </c>
      <c r="E905" s="17" t="s">
        <v>1443</v>
      </c>
      <c r="F905" s="17" t="s">
        <v>4836</v>
      </c>
      <c r="G905" s="18">
        <v>1</v>
      </c>
      <c r="H905" s="18">
        <v>4</v>
      </c>
      <c r="I905" s="19">
        <v>0</v>
      </c>
      <c r="J905" s="20">
        <v>0</v>
      </c>
      <c r="K905" s="21">
        <v>0</v>
      </c>
      <c r="L905" s="22">
        <v>1</v>
      </c>
      <c r="M905" s="34" t="s">
        <v>6163</v>
      </c>
      <c r="N905" s="34"/>
      <c r="O905" s="34"/>
      <c r="P905" s="34"/>
      <c r="Q905" s="34"/>
      <c r="R905" s="34"/>
    </row>
    <row r="906" spans="1:18" x14ac:dyDescent="0.3">
      <c r="A906" s="17" t="s">
        <v>572</v>
      </c>
      <c r="B906" s="17" t="s">
        <v>4837</v>
      </c>
      <c r="C906" s="17" t="s">
        <v>1894</v>
      </c>
      <c r="D906" s="17" t="s">
        <v>1917</v>
      </c>
      <c r="E906" s="17" t="s">
        <v>574</v>
      </c>
      <c r="F906" s="17" t="s">
        <v>4838</v>
      </c>
      <c r="G906" s="18">
        <v>1</v>
      </c>
      <c r="H906" s="18">
        <v>1</v>
      </c>
      <c r="I906" s="19">
        <v>0</v>
      </c>
      <c r="J906" s="20">
        <v>0</v>
      </c>
      <c r="K906" s="21">
        <v>1</v>
      </c>
      <c r="L906" s="22">
        <v>0</v>
      </c>
      <c r="M906" s="34" t="s">
        <v>6163</v>
      </c>
      <c r="N906" s="34"/>
      <c r="O906" s="34"/>
      <c r="P906" s="34"/>
      <c r="Q906" s="34"/>
      <c r="R906" s="34"/>
    </row>
    <row r="907" spans="1:18" x14ac:dyDescent="0.3">
      <c r="A907" s="17" t="s">
        <v>4839</v>
      </c>
      <c r="B907" s="17" t="s">
        <v>3022</v>
      </c>
      <c r="C907" s="17" t="s">
        <v>1920</v>
      </c>
      <c r="D907" s="17" t="s">
        <v>3023</v>
      </c>
      <c r="E907" s="17" t="s">
        <v>3024</v>
      </c>
      <c r="F907" s="17" t="s">
        <v>4840</v>
      </c>
      <c r="G907" s="18">
        <v>1</v>
      </c>
      <c r="H907" s="18">
        <v>2</v>
      </c>
      <c r="I907" s="19">
        <v>1</v>
      </c>
      <c r="J907" s="20">
        <v>0</v>
      </c>
      <c r="K907" s="21">
        <v>0</v>
      </c>
      <c r="L907" s="22">
        <v>0</v>
      </c>
      <c r="M907" s="34" t="s">
        <v>6162</v>
      </c>
      <c r="N907" s="34"/>
      <c r="O907" s="34"/>
      <c r="P907" s="34"/>
      <c r="Q907" s="34"/>
      <c r="R907" s="34"/>
    </row>
    <row r="908" spans="1:18" x14ac:dyDescent="0.3">
      <c r="A908" s="17" t="s">
        <v>4841</v>
      </c>
      <c r="B908" s="17" t="s">
        <v>4842</v>
      </c>
      <c r="C908" s="17" t="s">
        <v>4843</v>
      </c>
      <c r="D908" s="17" t="s">
        <v>4844</v>
      </c>
      <c r="E908" s="17" t="s">
        <v>4845</v>
      </c>
      <c r="F908" s="17" t="s">
        <v>4846</v>
      </c>
      <c r="G908" s="18">
        <v>1</v>
      </c>
      <c r="H908" s="18">
        <v>4</v>
      </c>
      <c r="I908" s="19">
        <v>1</v>
      </c>
      <c r="J908" s="20">
        <v>0</v>
      </c>
      <c r="K908" s="21">
        <v>0</v>
      </c>
      <c r="L908" s="22">
        <v>0</v>
      </c>
      <c r="M908" s="34" t="s">
        <v>6162</v>
      </c>
      <c r="N908" s="34"/>
      <c r="O908" s="34"/>
      <c r="P908" s="34"/>
      <c r="Q908" s="34"/>
      <c r="R908" s="34"/>
    </row>
    <row r="909" spans="1:18" x14ac:dyDescent="0.3">
      <c r="A909" s="17" t="s">
        <v>1339</v>
      </c>
      <c r="B909" s="17" t="s">
        <v>4847</v>
      </c>
      <c r="C909" s="17" t="s">
        <v>4848</v>
      </c>
      <c r="D909" s="17" t="s">
        <v>1917</v>
      </c>
      <c r="E909" s="17" t="s">
        <v>1341</v>
      </c>
      <c r="F909" s="17" t="s">
        <v>4849</v>
      </c>
      <c r="G909" s="18">
        <v>1</v>
      </c>
      <c r="H909" s="18">
        <v>1</v>
      </c>
      <c r="I909" s="19">
        <v>0</v>
      </c>
      <c r="J909" s="20">
        <v>0</v>
      </c>
      <c r="K909" s="21">
        <v>0</v>
      </c>
      <c r="L909" s="22">
        <v>1</v>
      </c>
      <c r="M909" s="34" t="s">
        <v>6163</v>
      </c>
      <c r="N909" s="34"/>
      <c r="O909" s="34"/>
      <c r="P909" s="34"/>
      <c r="Q909" s="34"/>
      <c r="R909" s="34"/>
    </row>
    <row r="910" spans="1:18" x14ac:dyDescent="0.3">
      <c r="A910" s="17" t="s">
        <v>4850</v>
      </c>
      <c r="B910" s="17" t="s">
        <v>4851</v>
      </c>
      <c r="C910" s="17" t="s">
        <v>4852</v>
      </c>
      <c r="D910" s="17" t="s">
        <v>4853</v>
      </c>
      <c r="E910" s="17" t="s">
        <v>3290</v>
      </c>
      <c r="F910" s="17" t="s">
        <v>4854</v>
      </c>
      <c r="G910" s="18">
        <v>1</v>
      </c>
      <c r="H910" s="18">
        <v>12</v>
      </c>
      <c r="I910" s="19">
        <v>0</v>
      </c>
      <c r="J910" s="20">
        <v>1</v>
      </c>
      <c r="K910" s="21">
        <v>0</v>
      </c>
      <c r="L910" s="22">
        <v>0</v>
      </c>
      <c r="M910" s="34" t="s">
        <v>6162</v>
      </c>
      <c r="N910" s="34"/>
      <c r="O910" s="34"/>
      <c r="P910" s="34"/>
      <c r="Q910" s="34"/>
      <c r="R910" s="34"/>
    </row>
    <row r="911" spans="1:18" x14ac:dyDescent="0.3">
      <c r="A911" s="17" t="s">
        <v>1175</v>
      </c>
      <c r="B911" s="17" t="s">
        <v>4855</v>
      </c>
      <c r="C911" s="17" t="s">
        <v>4856</v>
      </c>
      <c r="D911" s="17" t="s">
        <v>1917</v>
      </c>
      <c r="E911" s="17" t="s">
        <v>781</v>
      </c>
      <c r="F911" s="17" t="s">
        <v>4857</v>
      </c>
      <c r="G911" s="18">
        <v>1</v>
      </c>
      <c r="H911" s="18">
        <v>2</v>
      </c>
      <c r="I911" s="19">
        <v>0</v>
      </c>
      <c r="J911" s="20">
        <v>0</v>
      </c>
      <c r="K911" s="21">
        <v>1</v>
      </c>
      <c r="L911" s="22">
        <v>0</v>
      </c>
      <c r="M911" s="34" t="s">
        <v>6163</v>
      </c>
      <c r="N911" s="34"/>
      <c r="O911" s="34"/>
      <c r="P911" s="34"/>
      <c r="Q911" s="34"/>
      <c r="R911" s="34"/>
    </row>
    <row r="912" spans="1:18" x14ac:dyDescent="0.3">
      <c r="A912" s="17" t="s">
        <v>988</v>
      </c>
      <c r="B912" s="17" t="s">
        <v>3773</v>
      </c>
      <c r="C912" s="17" t="s">
        <v>2576</v>
      </c>
      <c r="D912" s="17" t="s">
        <v>3051</v>
      </c>
      <c r="E912" s="17" t="s">
        <v>990</v>
      </c>
      <c r="F912" s="17" t="s">
        <v>4858</v>
      </c>
      <c r="G912" s="18">
        <v>1</v>
      </c>
      <c r="H912" s="18">
        <v>1</v>
      </c>
      <c r="I912" s="19">
        <v>0</v>
      </c>
      <c r="J912" s="20">
        <v>0</v>
      </c>
      <c r="K912" s="21">
        <v>1</v>
      </c>
      <c r="L912" s="22">
        <v>0</v>
      </c>
      <c r="M912" s="34" t="s">
        <v>6163</v>
      </c>
      <c r="N912" s="34"/>
      <c r="O912" s="34"/>
      <c r="P912" s="34"/>
      <c r="Q912" s="34"/>
      <c r="R912" s="34"/>
    </row>
    <row r="913" spans="1:18" x14ac:dyDescent="0.3">
      <c r="A913" s="17" t="s">
        <v>4859</v>
      </c>
      <c r="B913" s="17" t="s">
        <v>4860</v>
      </c>
      <c r="C913" s="17" t="s">
        <v>4861</v>
      </c>
      <c r="D913" s="17" t="s">
        <v>3617</v>
      </c>
      <c r="E913" s="17" t="s">
        <v>4862</v>
      </c>
      <c r="F913" s="17" t="s">
        <v>4863</v>
      </c>
      <c r="G913" s="18">
        <v>1</v>
      </c>
      <c r="H913" s="18">
        <v>48</v>
      </c>
      <c r="I913" s="19">
        <v>0</v>
      </c>
      <c r="J913" s="20">
        <v>1</v>
      </c>
      <c r="K913" s="21">
        <v>0</v>
      </c>
      <c r="L913" s="22">
        <v>0</v>
      </c>
      <c r="M913" s="34" t="s">
        <v>6165</v>
      </c>
      <c r="N913" s="34"/>
      <c r="O913" s="34"/>
      <c r="P913" s="34"/>
      <c r="Q913" s="34"/>
      <c r="R913" s="34"/>
    </row>
    <row r="914" spans="1:18" x14ac:dyDescent="0.3">
      <c r="A914" s="17" t="s">
        <v>4864</v>
      </c>
      <c r="B914" s="17" t="s">
        <v>4865</v>
      </c>
      <c r="C914" s="17" t="s">
        <v>1894</v>
      </c>
      <c r="D914" s="17" t="s">
        <v>1917</v>
      </c>
      <c r="E914" s="17" t="s">
        <v>352</v>
      </c>
      <c r="F914" s="17" t="s">
        <v>4866</v>
      </c>
      <c r="G914" s="18">
        <v>1</v>
      </c>
      <c r="H914" s="18">
        <v>2</v>
      </c>
      <c r="I914" s="19">
        <v>0</v>
      </c>
      <c r="J914" s="20">
        <v>1</v>
      </c>
      <c r="K914" s="21">
        <v>0</v>
      </c>
      <c r="L914" s="22">
        <v>0</v>
      </c>
      <c r="M914" s="34" t="s">
        <v>6165</v>
      </c>
      <c r="N914" s="34"/>
      <c r="O914" s="34"/>
      <c r="P914" s="34"/>
      <c r="Q914" s="34"/>
      <c r="R914" s="34"/>
    </row>
    <row r="915" spans="1:18" x14ac:dyDescent="0.3">
      <c r="A915" s="17" t="s">
        <v>532</v>
      </c>
      <c r="B915" s="17" t="s">
        <v>4867</v>
      </c>
      <c r="C915" s="17" t="s">
        <v>4868</v>
      </c>
      <c r="D915" s="17" t="s">
        <v>2426</v>
      </c>
      <c r="E915" s="17" t="s">
        <v>407</v>
      </c>
      <c r="F915" s="17" t="s">
        <v>4869</v>
      </c>
      <c r="G915" s="18">
        <v>1</v>
      </c>
      <c r="H915" s="18">
        <v>1</v>
      </c>
      <c r="I915" s="19">
        <v>0</v>
      </c>
      <c r="J915" s="20">
        <v>0</v>
      </c>
      <c r="K915" s="21">
        <v>1</v>
      </c>
      <c r="L915" s="22">
        <v>0</v>
      </c>
      <c r="M915" s="34" t="s">
        <v>6163</v>
      </c>
      <c r="N915" s="34"/>
      <c r="O915" s="34"/>
      <c r="P915" s="34"/>
      <c r="Q915" s="34"/>
      <c r="R915" s="34"/>
    </row>
    <row r="916" spans="1:18" x14ac:dyDescent="0.3">
      <c r="A916" s="17" t="s">
        <v>779</v>
      </c>
      <c r="B916" s="17" t="s">
        <v>4870</v>
      </c>
      <c r="C916" s="17" t="s">
        <v>1894</v>
      </c>
      <c r="D916" s="17" t="s">
        <v>2063</v>
      </c>
      <c r="E916" s="17" t="s">
        <v>781</v>
      </c>
      <c r="F916" s="17" t="s">
        <v>4871</v>
      </c>
      <c r="G916" s="18">
        <v>1</v>
      </c>
      <c r="H916" s="18">
        <v>3</v>
      </c>
      <c r="I916" s="19">
        <v>0</v>
      </c>
      <c r="J916" s="20">
        <v>0</v>
      </c>
      <c r="K916" s="21">
        <v>1</v>
      </c>
      <c r="L916" s="22">
        <v>0</v>
      </c>
      <c r="M916" s="34" t="s">
        <v>6163</v>
      </c>
      <c r="N916" s="34"/>
      <c r="O916" s="34"/>
      <c r="P916" s="34"/>
      <c r="Q916" s="34"/>
      <c r="R916" s="34"/>
    </row>
    <row r="917" spans="1:18" x14ac:dyDescent="0.3">
      <c r="A917" s="17" t="s">
        <v>1809</v>
      </c>
      <c r="B917" s="17" t="s">
        <v>4872</v>
      </c>
      <c r="C917" s="17" t="s">
        <v>1844</v>
      </c>
      <c r="D917" s="17" t="s">
        <v>1840</v>
      </c>
      <c r="E917" s="17" t="s">
        <v>322</v>
      </c>
      <c r="F917" s="17" t="s">
        <v>4873</v>
      </c>
      <c r="G917" s="18">
        <v>1</v>
      </c>
      <c r="H917" s="18">
        <v>2</v>
      </c>
      <c r="I917" s="19">
        <v>0</v>
      </c>
      <c r="J917" s="20">
        <v>0</v>
      </c>
      <c r="K917" s="21">
        <v>0</v>
      </c>
      <c r="L917" s="22">
        <v>1</v>
      </c>
      <c r="M917" s="34" t="s">
        <v>6163</v>
      </c>
      <c r="N917" s="34"/>
      <c r="O917" s="34"/>
      <c r="P917" s="34"/>
      <c r="Q917" s="34"/>
      <c r="R917" s="34"/>
    </row>
    <row r="918" spans="1:18" x14ac:dyDescent="0.3">
      <c r="A918" s="17" t="s">
        <v>4874</v>
      </c>
      <c r="B918" s="17" t="s">
        <v>4875</v>
      </c>
      <c r="C918" s="17" t="s">
        <v>1884</v>
      </c>
      <c r="D918" s="17" t="s">
        <v>1917</v>
      </c>
      <c r="E918" s="17" t="s">
        <v>1073</v>
      </c>
      <c r="F918" s="17" t="s">
        <v>4876</v>
      </c>
      <c r="G918" s="18">
        <v>1</v>
      </c>
      <c r="H918" s="18">
        <v>1</v>
      </c>
      <c r="I918" s="19">
        <v>0</v>
      </c>
      <c r="J918" s="20">
        <v>1</v>
      </c>
      <c r="K918" s="21">
        <v>0</v>
      </c>
      <c r="L918" s="22">
        <v>0</v>
      </c>
      <c r="M918" s="34" t="s">
        <v>6162</v>
      </c>
      <c r="N918" s="34"/>
      <c r="O918" s="34"/>
      <c r="P918" s="34"/>
      <c r="Q918" s="34"/>
      <c r="R918" s="34"/>
    </row>
    <row r="919" spans="1:18" x14ac:dyDescent="0.3">
      <c r="A919" s="17" t="s">
        <v>1287</v>
      </c>
      <c r="B919" s="17" t="s">
        <v>4877</v>
      </c>
      <c r="C919" s="17" t="s">
        <v>1894</v>
      </c>
      <c r="D919" s="17" t="s">
        <v>1917</v>
      </c>
      <c r="E919" s="17" t="s">
        <v>1289</v>
      </c>
      <c r="F919" s="17" t="s">
        <v>4878</v>
      </c>
      <c r="G919" s="18">
        <v>1</v>
      </c>
      <c r="H919" s="18">
        <v>1</v>
      </c>
      <c r="I919" s="19">
        <v>0</v>
      </c>
      <c r="J919" s="20">
        <v>0</v>
      </c>
      <c r="K919" s="21">
        <v>0</v>
      </c>
      <c r="L919" s="22">
        <v>1</v>
      </c>
      <c r="M919" s="34" t="s">
        <v>6163</v>
      </c>
      <c r="N919" s="34"/>
      <c r="O919" s="34"/>
      <c r="P919" s="34"/>
      <c r="Q919" s="34"/>
      <c r="R919" s="34"/>
    </row>
    <row r="920" spans="1:18" x14ac:dyDescent="0.3">
      <c r="A920" s="17" t="s">
        <v>4879</v>
      </c>
      <c r="B920" s="17" t="s">
        <v>4880</v>
      </c>
      <c r="C920" s="17" t="s">
        <v>4881</v>
      </c>
      <c r="D920" s="17" t="s">
        <v>4882</v>
      </c>
      <c r="E920" s="17" t="s">
        <v>3352</v>
      </c>
      <c r="F920" s="17" t="s">
        <v>4883</v>
      </c>
      <c r="G920" s="18">
        <v>1</v>
      </c>
      <c r="H920" s="18">
        <v>12</v>
      </c>
      <c r="I920" s="19">
        <v>0</v>
      </c>
      <c r="J920" s="20">
        <v>1</v>
      </c>
      <c r="K920" s="21">
        <v>0</v>
      </c>
      <c r="L920" s="22">
        <v>0</v>
      </c>
      <c r="M920" s="34" t="s">
        <v>6162</v>
      </c>
      <c r="N920" s="34"/>
      <c r="O920" s="34"/>
      <c r="P920" s="34"/>
      <c r="Q920" s="34"/>
      <c r="R920" s="34"/>
    </row>
    <row r="921" spans="1:18" x14ac:dyDescent="0.3">
      <c r="A921" s="17" t="s">
        <v>4884</v>
      </c>
      <c r="B921" s="17" t="s">
        <v>4885</v>
      </c>
      <c r="C921" s="17" t="s">
        <v>4886</v>
      </c>
      <c r="D921" s="17" t="s">
        <v>4023</v>
      </c>
      <c r="E921" s="17" t="s">
        <v>407</v>
      </c>
      <c r="F921" s="17" t="s">
        <v>4887</v>
      </c>
      <c r="G921" s="18">
        <v>1</v>
      </c>
      <c r="H921" s="18">
        <v>4</v>
      </c>
      <c r="I921" s="19">
        <v>0</v>
      </c>
      <c r="J921" s="20">
        <v>1</v>
      </c>
      <c r="K921" s="21">
        <v>0</v>
      </c>
      <c r="L921" s="22">
        <v>0</v>
      </c>
      <c r="M921" s="34" t="s">
        <v>6165</v>
      </c>
      <c r="N921" s="34"/>
      <c r="O921" s="34"/>
      <c r="P921" s="34"/>
      <c r="Q921" s="34"/>
      <c r="R921" s="34"/>
    </row>
    <row r="922" spans="1:18" x14ac:dyDescent="0.3">
      <c r="A922" s="17" t="s">
        <v>4888</v>
      </c>
      <c r="B922" s="17" t="s">
        <v>4889</v>
      </c>
      <c r="C922" s="17" t="s">
        <v>4535</v>
      </c>
      <c r="D922" s="17" t="s">
        <v>2051</v>
      </c>
      <c r="E922" s="17" t="s">
        <v>347</v>
      </c>
      <c r="F922" s="17" t="s">
        <v>4890</v>
      </c>
      <c r="G922" s="18">
        <v>1</v>
      </c>
      <c r="H922" s="18">
        <v>6</v>
      </c>
      <c r="I922" s="19">
        <v>0</v>
      </c>
      <c r="J922" s="20">
        <v>1</v>
      </c>
      <c r="K922" s="21">
        <v>0</v>
      </c>
      <c r="L922" s="22">
        <v>0</v>
      </c>
      <c r="M922" s="34" t="s">
        <v>6165</v>
      </c>
      <c r="N922" s="34"/>
      <c r="O922" s="34"/>
      <c r="P922" s="34"/>
      <c r="Q922" s="34"/>
      <c r="R922" s="34"/>
    </row>
    <row r="923" spans="1:18" x14ac:dyDescent="0.3">
      <c r="A923" s="17" t="s">
        <v>1586</v>
      </c>
      <c r="B923" s="17" t="s">
        <v>4891</v>
      </c>
      <c r="C923" s="17" t="s">
        <v>4892</v>
      </c>
      <c r="D923" s="17" t="s">
        <v>1984</v>
      </c>
      <c r="E923" s="17" t="s">
        <v>1588</v>
      </c>
      <c r="F923" s="17" t="s">
        <v>4893</v>
      </c>
      <c r="G923" s="18">
        <v>1</v>
      </c>
      <c r="H923" s="18">
        <v>1</v>
      </c>
      <c r="I923" s="19">
        <v>0</v>
      </c>
      <c r="J923" s="20">
        <v>0</v>
      </c>
      <c r="K923" s="21">
        <v>0</v>
      </c>
      <c r="L923" s="22">
        <v>1</v>
      </c>
      <c r="M923" s="34" t="s">
        <v>6163</v>
      </c>
      <c r="N923" s="34"/>
      <c r="O923" s="34"/>
      <c r="P923" s="34"/>
      <c r="Q923" s="34"/>
      <c r="R923" s="34"/>
    </row>
    <row r="924" spans="1:18" x14ac:dyDescent="0.3">
      <c r="A924" s="17" t="s">
        <v>1452</v>
      </c>
      <c r="B924" s="17" t="s">
        <v>3719</v>
      </c>
      <c r="C924" s="17" t="s">
        <v>2921</v>
      </c>
      <c r="D924" s="17" t="s">
        <v>1917</v>
      </c>
      <c r="E924" s="17" t="s">
        <v>1443</v>
      </c>
      <c r="F924" s="17" t="s">
        <v>4894</v>
      </c>
      <c r="G924" s="18">
        <v>1</v>
      </c>
      <c r="H924" s="18">
        <v>4</v>
      </c>
      <c r="I924" s="19">
        <v>0</v>
      </c>
      <c r="J924" s="20">
        <v>0</v>
      </c>
      <c r="K924" s="21">
        <v>0</v>
      </c>
      <c r="L924" s="22">
        <v>1</v>
      </c>
      <c r="M924" s="34" t="s">
        <v>6163</v>
      </c>
      <c r="N924" s="34"/>
      <c r="O924" s="34"/>
      <c r="P924" s="34"/>
      <c r="Q924" s="34"/>
      <c r="R924" s="34"/>
    </row>
    <row r="925" spans="1:18" x14ac:dyDescent="0.3">
      <c r="A925" s="17" t="s">
        <v>4895</v>
      </c>
      <c r="B925" s="17" t="s">
        <v>4896</v>
      </c>
      <c r="C925" s="17" t="s">
        <v>3894</v>
      </c>
      <c r="D925" s="17" t="s">
        <v>2078</v>
      </c>
      <c r="E925" s="17" t="s">
        <v>322</v>
      </c>
      <c r="F925" s="17" t="s">
        <v>4897</v>
      </c>
      <c r="G925" s="18">
        <v>1</v>
      </c>
      <c r="H925" s="18">
        <v>3</v>
      </c>
      <c r="I925" s="19">
        <v>0</v>
      </c>
      <c r="J925" s="20">
        <v>1</v>
      </c>
      <c r="K925" s="21">
        <v>0</v>
      </c>
      <c r="L925" s="22">
        <v>0</v>
      </c>
      <c r="M925" s="34" t="s">
        <v>6162</v>
      </c>
      <c r="N925" s="34"/>
      <c r="O925" s="34"/>
      <c r="P925" s="34"/>
      <c r="Q925" s="34"/>
      <c r="R925" s="34"/>
    </row>
    <row r="926" spans="1:18" x14ac:dyDescent="0.3">
      <c r="A926" s="17" t="s">
        <v>4898</v>
      </c>
      <c r="B926" s="17" t="s">
        <v>4880</v>
      </c>
      <c r="C926" s="17" t="s">
        <v>4899</v>
      </c>
      <c r="D926" s="17" t="s">
        <v>4900</v>
      </c>
      <c r="E926" s="17" t="s">
        <v>3352</v>
      </c>
      <c r="F926" s="17" t="s">
        <v>4901</v>
      </c>
      <c r="G926" s="18">
        <v>1</v>
      </c>
      <c r="H926" s="18">
        <v>12</v>
      </c>
      <c r="I926" s="19">
        <v>0</v>
      </c>
      <c r="J926" s="20">
        <v>1</v>
      </c>
      <c r="K926" s="21">
        <v>0</v>
      </c>
      <c r="L926" s="22">
        <v>0</v>
      </c>
      <c r="M926" s="34" t="s">
        <v>6162</v>
      </c>
      <c r="N926" s="34"/>
      <c r="O926" s="34"/>
      <c r="P926" s="34"/>
      <c r="Q926" s="34"/>
      <c r="R926" s="34"/>
    </row>
    <row r="927" spans="1:18" x14ac:dyDescent="0.3">
      <c r="A927" s="17" t="s">
        <v>4902</v>
      </c>
      <c r="B927" s="17" t="s">
        <v>4903</v>
      </c>
      <c r="C927" s="17" t="s">
        <v>4904</v>
      </c>
      <c r="D927" s="17" t="s">
        <v>1868</v>
      </c>
      <c r="E927" s="17" t="s">
        <v>322</v>
      </c>
      <c r="F927" s="17" t="s">
        <v>4905</v>
      </c>
      <c r="G927" s="18">
        <v>1</v>
      </c>
      <c r="H927" s="18">
        <v>1</v>
      </c>
      <c r="I927" s="19">
        <v>0</v>
      </c>
      <c r="J927" s="20">
        <v>1</v>
      </c>
      <c r="K927" s="21">
        <v>0</v>
      </c>
      <c r="L927" s="22">
        <v>0</v>
      </c>
      <c r="M927" s="34" t="s">
        <v>6165</v>
      </c>
      <c r="N927" s="34"/>
      <c r="O927" s="34"/>
      <c r="P927" s="34"/>
      <c r="Q927" s="34"/>
      <c r="R927" s="34"/>
    </row>
    <row r="928" spans="1:18" x14ac:dyDescent="0.3">
      <c r="A928" s="17" t="s">
        <v>1650</v>
      </c>
      <c r="B928" s="17" t="s">
        <v>4906</v>
      </c>
      <c r="C928" s="17" t="s">
        <v>1894</v>
      </c>
      <c r="D928" s="17" t="s">
        <v>3717</v>
      </c>
      <c r="E928" s="17" t="s">
        <v>1318</v>
      </c>
      <c r="F928" s="17" t="s">
        <v>4907</v>
      </c>
      <c r="G928" s="18">
        <v>1</v>
      </c>
      <c r="H928" s="18">
        <v>5</v>
      </c>
      <c r="I928" s="19">
        <v>0</v>
      </c>
      <c r="J928" s="20">
        <v>0</v>
      </c>
      <c r="K928" s="21">
        <v>0</v>
      </c>
      <c r="L928" s="22">
        <v>1</v>
      </c>
      <c r="M928" s="34" t="s">
        <v>6161</v>
      </c>
      <c r="N928" s="34"/>
      <c r="O928" s="34"/>
      <c r="P928" s="34"/>
      <c r="Q928" s="34"/>
      <c r="R928" s="34"/>
    </row>
    <row r="929" spans="1:18" x14ac:dyDescent="0.3">
      <c r="A929" s="17" t="s">
        <v>1551</v>
      </c>
      <c r="B929" s="17" t="s">
        <v>4908</v>
      </c>
      <c r="C929" s="17" t="s">
        <v>4909</v>
      </c>
      <c r="D929" s="17" t="s">
        <v>1917</v>
      </c>
      <c r="E929" s="17" t="s">
        <v>1318</v>
      </c>
      <c r="F929" s="17" t="s">
        <v>4910</v>
      </c>
      <c r="G929" s="18">
        <v>1</v>
      </c>
      <c r="H929" s="18">
        <v>6</v>
      </c>
      <c r="I929" s="19">
        <v>0</v>
      </c>
      <c r="J929" s="20">
        <v>0</v>
      </c>
      <c r="K929" s="21">
        <v>0</v>
      </c>
      <c r="L929" s="22">
        <v>1</v>
      </c>
      <c r="M929" s="34" t="s">
        <v>6161</v>
      </c>
      <c r="N929" s="34"/>
      <c r="O929" s="34"/>
      <c r="P929" s="34"/>
      <c r="Q929" s="34"/>
      <c r="R929" s="34"/>
    </row>
    <row r="930" spans="1:18" x14ac:dyDescent="0.3">
      <c r="A930" s="17" t="s">
        <v>1102</v>
      </c>
      <c r="B930" s="17" t="s">
        <v>4911</v>
      </c>
      <c r="C930" s="17" t="s">
        <v>1894</v>
      </c>
      <c r="D930" s="17" t="s">
        <v>1917</v>
      </c>
      <c r="E930" s="17" t="s">
        <v>1104</v>
      </c>
      <c r="F930" s="17" t="s">
        <v>4912</v>
      </c>
      <c r="G930" s="18">
        <v>1</v>
      </c>
      <c r="H930" s="18">
        <v>3</v>
      </c>
      <c r="I930" s="19">
        <v>0</v>
      </c>
      <c r="J930" s="20">
        <v>0</v>
      </c>
      <c r="K930" s="21">
        <v>1</v>
      </c>
      <c r="L930" s="22">
        <v>0</v>
      </c>
      <c r="M930" s="34" t="s">
        <v>6163</v>
      </c>
      <c r="N930" s="34"/>
      <c r="O930" s="34"/>
      <c r="P930" s="34"/>
      <c r="Q930" s="34"/>
      <c r="R930" s="34"/>
    </row>
    <row r="931" spans="1:18" x14ac:dyDescent="0.3">
      <c r="A931" s="17" t="s">
        <v>4913</v>
      </c>
      <c r="B931" s="17" t="s">
        <v>4914</v>
      </c>
      <c r="C931" s="17" t="s">
        <v>4915</v>
      </c>
      <c r="D931" s="17" t="s">
        <v>2004</v>
      </c>
      <c r="E931" s="17" t="s">
        <v>322</v>
      </c>
      <c r="F931" s="17" t="s">
        <v>4916</v>
      </c>
      <c r="G931" s="18">
        <v>1</v>
      </c>
      <c r="H931" s="18">
        <v>4</v>
      </c>
      <c r="I931" s="19">
        <v>0</v>
      </c>
      <c r="J931" s="20">
        <v>1</v>
      </c>
      <c r="K931" s="21">
        <v>0</v>
      </c>
      <c r="L931" s="22">
        <v>0</v>
      </c>
      <c r="M931" s="34" t="s">
        <v>6162</v>
      </c>
      <c r="N931" s="34"/>
      <c r="O931" s="34"/>
      <c r="P931" s="34"/>
      <c r="Q931" s="34"/>
      <c r="R931" s="34"/>
    </row>
    <row r="932" spans="1:18" x14ac:dyDescent="0.3">
      <c r="A932" s="17" t="s">
        <v>4917</v>
      </c>
      <c r="B932" s="17" t="s">
        <v>4918</v>
      </c>
      <c r="C932" s="17" t="s">
        <v>4919</v>
      </c>
      <c r="D932" s="17" t="s">
        <v>1917</v>
      </c>
      <c r="E932" s="17" t="s">
        <v>4920</v>
      </c>
      <c r="F932" s="17" t="s">
        <v>4921</v>
      </c>
      <c r="G932" s="18">
        <v>1</v>
      </c>
      <c r="H932" s="18">
        <v>2</v>
      </c>
      <c r="I932" s="19">
        <v>1</v>
      </c>
      <c r="J932" s="20">
        <v>0</v>
      </c>
      <c r="K932" s="21">
        <v>0</v>
      </c>
      <c r="L932" s="22">
        <v>0</v>
      </c>
      <c r="M932" s="34" t="s">
        <v>6162</v>
      </c>
      <c r="N932" s="34"/>
      <c r="O932" s="34"/>
      <c r="P932" s="34"/>
      <c r="Q932" s="34"/>
      <c r="R932" s="34"/>
    </row>
    <row r="933" spans="1:18" x14ac:dyDescent="0.3">
      <c r="A933" s="17" t="s">
        <v>4922</v>
      </c>
      <c r="B933" s="17" t="s">
        <v>4923</v>
      </c>
      <c r="C933" s="17" t="s">
        <v>4924</v>
      </c>
      <c r="D933" s="17" t="s">
        <v>4226</v>
      </c>
      <c r="E933" s="17" t="s">
        <v>963</v>
      </c>
      <c r="F933" s="17" t="s">
        <v>4925</v>
      </c>
      <c r="G933" s="18">
        <v>1</v>
      </c>
      <c r="H933" s="18">
        <v>2</v>
      </c>
      <c r="I933" s="19">
        <v>1</v>
      </c>
      <c r="J933" s="20">
        <v>0</v>
      </c>
      <c r="K933" s="21">
        <v>0</v>
      </c>
      <c r="L933" s="22">
        <v>0</v>
      </c>
      <c r="M933" s="34" t="s">
        <v>6162</v>
      </c>
      <c r="N933" s="34"/>
      <c r="O933" s="34"/>
      <c r="P933" s="34"/>
      <c r="Q933" s="34"/>
      <c r="R933" s="34"/>
    </row>
    <row r="934" spans="1:18" x14ac:dyDescent="0.3">
      <c r="A934" s="17" t="s">
        <v>4926</v>
      </c>
      <c r="B934" s="17" t="s">
        <v>4927</v>
      </c>
      <c r="C934" s="17" t="s">
        <v>4928</v>
      </c>
      <c r="D934" s="17" t="s">
        <v>1917</v>
      </c>
      <c r="E934" s="17" t="s">
        <v>277</v>
      </c>
      <c r="F934" s="17" t="s">
        <v>4929</v>
      </c>
      <c r="G934" s="18">
        <v>1</v>
      </c>
      <c r="H934" s="18">
        <v>20</v>
      </c>
      <c r="I934" s="19">
        <v>0</v>
      </c>
      <c r="J934" s="20">
        <v>1</v>
      </c>
      <c r="K934" s="21">
        <v>0</v>
      </c>
      <c r="L934" s="22">
        <v>0</v>
      </c>
      <c r="M934" s="34" t="s">
        <v>6162</v>
      </c>
      <c r="N934" s="34"/>
      <c r="O934" s="34"/>
      <c r="P934" s="34"/>
      <c r="Q934" s="34"/>
      <c r="R934" s="34"/>
    </row>
    <row r="935" spans="1:18" x14ac:dyDescent="0.3">
      <c r="A935" s="17" t="s">
        <v>1665</v>
      </c>
      <c r="B935" s="17" t="s">
        <v>4930</v>
      </c>
      <c r="C935" s="17" t="s">
        <v>4060</v>
      </c>
      <c r="D935" s="17" t="s">
        <v>1917</v>
      </c>
      <c r="E935" s="17" t="s">
        <v>1318</v>
      </c>
      <c r="F935" s="17" t="s">
        <v>4931</v>
      </c>
      <c r="G935" s="18">
        <v>1</v>
      </c>
      <c r="H935" s="18">
        <v>1</v>
      </c>
      <c r="I935" s="19">
        <v>0</v>
      </c>
      <c r="J935" s="20">
        <v>0</v>
      </c>
      <c r="K935" s="21">
        <v>0</v>
      </c>
      <c r="L935" s="22">
        <v>1</v>
      </c>
      <c r="M935" s="34" t="s">
        <v>6161</v>
      </c>
      <c r="N935" s="34"/>
      <c r="O935" s="34"/>
      <c r="P935" s="34"/>
      <c r="Q935" s="34"/>
      <c r="R935" s="34"/>
    </row>
    <row r="936" spans="1:18" x14ac:dyDescent="0.3">
      <c r="A936" s="17" t="s">
        <v>4932</v>
      </c>
      <c r="B936" s="17" t="s">
        <v>4933</v>
      </c>
      <c r="C936" s="17" t="s">
        <v>4934</v>
      </c>
      <c r="D936" s="17" t="s">
        <v>4935</v>
      </c>
      <c r="E936" s="17" t="s">
        <v>4936</v>
      </c>
      <c r="F936" s="17" t="s">
        <v>4937</v>
      </c>
      <c r="G936" s="18">
        <v>1</v>
      </c>
      <c r="H936" s="18">
        <v>1</v>
      </c>
      <c r="I936" s="19">
        <v>1</v>
      </c>
      <c r="J936" s="20">
        <v>0</v>
      </c>
      <c r="K936" s="21">
        <v>0</v>
      </c>
      <c r="L936" s="22">
        <v>0</v>
      </c>
      <c r="M936" s="34" t="s">
        <v>6162</v>
      </c>
      <c r="N936" s="34"/>
      <c r="O936" s="34"/>
      <c r="P936" s="34"/>
      <c r="Q936" s="34"/>
      <c r="R936" s="34"/>
    </row>
    <row r="937" spans="1:18" x14ac:dyDescent="0.3">
      <c r="A937" s="17" t="s">
        <v>1454</v>
      </c>
      <c r="B937" s="17" t="s">
        <v>4217</v>
      </c>
      <c r="C937" s="17" t="s">
        <v>2921</v>
      </c>
      <c r="D937" s="17" t="s">
        <v>1917</v>
      </c>
      <c r="E937" s="17" t="s">
        <v>1443</v>
      </c>
      <c r="F937" s="17" t="s">
        <v>4938</v>
      </c>
      <c r="G937" s="18">
        <v>1</v>
      </c>
      <c r="H937" s="18">
        <v>4</v>
      </c>
      <c r="I937" s="19">
        <v>0</v>
      </c>
      <c r="J937" s="20">
        <v>0</v>
      </c>
      <c r="K937" s="21">
        <v>0</v>
      </c>
      <c r="L937" s="22">
        <v>1</v>
      </c>
      <c r="M937" s="34" t="s">
        <v>6163</v>
      </c>
      <c r="N937" s="34"/>
      <c r="O937" s="34"/>
      <c r="P937" s="34"/>
      <c r="Q937" s="34"/>
      <c r="R937" s="34"/>
    </row>
    <row r="938" spans="1:18" x14ac:dyDescent="0.3">
      <c r="A938" s="17" t="s">
        <v>4939</v>
      </c>
      <c r="B938" s="17" t="s">
        <v>4940</v>
      </c>
      <c r="C938" s="17" t="s">
        <v>4941</v>
      </c>
      <c r="D938" s="17" t="s">
        <v>1984</v>
      </c>
      <c r="E938" s="17" t="s">
        <v>322</v>
      </c>
      <c r="F938" s="17" t="s">
        <v>4942</v>
      </c>
      <c r="G938" s="18">
        <v>1</v>
      </c>
      <c r="H938" s="18">
        <v>1</v>
      </c>
      <c r="I938" s="19">
        <v>0</v>
      </c>
      <c r="J938" s="20">
        <v>1</v>
      </c>
      <c r="K938" s="21">
        <v>0</v>
      </c>
      <c r="L938" s="22">
        <v>0</v>
      </c>
      <c r="M938" s="34" t="s">
        <v>6165</v>
      </c>
      <c r="N938" s="34"/>
      <c r="O938" s="34"/>
      <c r="P938" s="34"/>
      <c r="Q938" s="34"/>
      <c r="R938" s="34"/>
    </row>
    <row r="939" spans="1:18" x14ac:dyDescent="0.3">
      <c r="A939" s="17" t="s">
        <v>4943</v>
      </c>
      <c r="B939" s="17" t="s">
        <v>4944</v>
      </c>
      <c r="C939" s="17" t="s">
        <v>4945</v>
      </c>
      <c r="D939" s="17" t="s">
        <v>1850</v>
      </c>
      <c r="E939" s="17" t="s">
        <v>570</v>
      </c>
      <c r="F939" s="17" t="s">
        <v>4946</v>
      </c>
      <c r="G939" s="18">
        <v>1</v>
      </c>
      <c r="H939" s="18">
        <v>1</v>
      </c>
      <c r="I939" s="19">
        <v>0</v>
      </c>
      <c r="J939" s="20">
        <v>1</v>
      </c>
      <c r="K939" s="21">
        <v>0</v>
      </c>
      <c r="L939" s="22">
        <v>0</v>
      </c>
      <c r="M939" s="34" t="s">
        <v>6165</v>
      </c>
      <c r="N939" s="34"/>
      <c r="O939" s="34"/>
      <c r="P939" s="34"/>
      <c r="Q939" s="34"/>
      <c r="R939" s="34"/>
    </row>
    <row r="940" spans="1:18" x14ac:dyDescent="0.3">
      <c r="A940" s="17" t="s">
        <v>4947</v>
      </c>
      <c r="B940" s="17" t="s">
        <v>4948</v>
      </c>
      <c r="C940" s="17" t="s">
        <v>1894</v>
      </c>
      <c r="D940" s="17" t="s">
        <v>2118</v>
      </c>
      <c r="E940" s="17" t="s">
        <v>4949</v>
      </c>
      <c r="F940" s="17" t="s">
        <v>4950</v>
      </c>
      <c r="G940" s="18">
        <v>1</v>
      </c>
      <c r="H940" s="18">
        <v>2</v>
      </c>
      <c r="I940" s="19">
        <v>0</v>
      </c>
      <c r="J940" s="20">
        <v>1</v>
      </c>
      <c r="K940" s="21">
        <v>0</v>
      </c>
      <c r="L940" s="22">
        <v>0</v>
      </c>
      <c r="M940" s="34" t="s">
        <v>6165</v>
      </c>
      <c r="N940" s="34"/>
      <c r="O940" s="34"/>
      <c r="P940" s="34"/>
      <c r="Q940" s="34"/>
      <c r="R940" s="34"/>
    </row>
    <row r="941" spans="1:18" x14ac:dyDescent="0.3">
      <c r="A941" s="17" t="s">
        <v>4951</v>
      </c>
      <c r="B941" s="17" t="s">
        <v>4952</v>
      </c>
      <c r="C941" s="17" t="s">
        <v>1894</v>
      </c>
      <c r="D941" s="17" t="s">
        <v>1840</v>
      </c>
      <c r="E941" s="17" t="s">
        <v>411</v>
      </c>
      <c r="F941" s="17" t="s">
        <v>4953</v>
      </c>
      <c r="G941" s="18">
        <v>1</v>
      </c>
      <c r="H941" s="18">
        <v>1</v>
      </c>
      <c r="I941" s="19">
        <v>0</v>
      </c>
      <c r="J941" s="20">
        <v>1</v>
      </c>
      <c r="K941" s="21">
        <v>0</v>
      </c>
      <c r="L941" s="22">
        <v>0</v>
      </c>
      <c r="M941" s="34" t="s">
        <v>6165</v>
      </c>
      <c r="N941" s="34"/>
      <c r="O941" s="34"/>
      <c r="P941" s="34"/>
      <c r="Q941" s="34"/>
      <c r="R941" s="34"/>
    </row>
    <row r="942" spans="1:18" x14ac:dyDescent="0.3">
      <c r="A942" s="17" t="s">
        <v>4954</v>
      </c>
      <c r="B942" s="17" t="s">
        <v>4955</v>
      </c>
      <c r="C942" s="17" t="s">
        <v>4956</v>
      </c>
      <c r="D942" s="17" t="s">
        <v>2175</v>
      </c>
      <c r="E942" s="17" t="s">
        <v>2072</v>
      </c>
      <c r="F942" s="17" t="s">
        <v>4957</v>
      </c>
      <c r="G942" s="18">
        <v>1</v>
      </c>
      <c r="H942" s="18">
        <v>4</v>
      </c>
      <c r="I942" s="19">
        <v>0</v>
      </c>
      <c r="J942" s="20">
        <v>1</v>
      </c>
      <c r="K942" s="21">
        <v>0</v>
      </c>
      <c r="L942" s="22">
        <v>0</v>
      </c>
      <c r="M942" s="34" t="s">
        <v>6162</v>
      </c>
      <c r="N942" s="34"/>
      <c r="O942" s="34"/>
      <c r="P942" s="34"/>
      <c r="Q942" s="34"/>
      <c r="R942" s="34"/>
    </row>
    <row r="943" spans="1:18" x14ac:dyDescent="0.3">
      <c r="A943" s="17" t="s">
        <v>4958</v>
      </c>
      <c r="B943" s="17" t="s">
        <v>4959</v>
      </c>
      <c r="C943" s="17" t="s">
        <v>1894</v>
      </c>
      <c r="D943" s="17" t="s">
        <v>4960</v>
      </c>
      <c r="E943" s="17" t="s">
        <v>4961</v>
      </c>
      <c r="F943" s="17" t="s">
        <v>4962</v>
      </c>
      <c r="G943" s="18">
        <v>1</v>
      </c>
      <c r="H943" s="18">
        <v>2</v>
      </c>
      <c r="I943" s="19">
        <v>0</v>
      </c>
      <c r="J943" s="20">
        <v>1</v>
      </c>
      <c r="K943" s="21">
        <v>0</v>
      </c>
      <c r="L943" s="22">
        <v>0</v>
      </c>
      <c r="M943" s="34" t="s">
        <v>6165</v>
      </c>
      <c r="N943" s="34"/>
      <c r="O943" s="34"/>
      <c r="P943" s="34"/>
      <c r="Q943" s="34"/>
      <c r="R943" s="34"/>
    </row>
    <row r="944" spans="1:18" x14ac:dyDescent="0.3">
      <c r="A944" s="17" t="s">
        <v>4963</v>
      </c>
      <c r="B944" s="17" t="s">
        <v>4964</v>
      </c>
      <c r="C944" s="17" t="s">
        <v>1894</v>
      </c>
      <c r="D944" s="17" t="s">
        <v>2051</v>
      </c>
      <c r="E944" s="17" t="s">
        <v>322</v>
      </c>
      <c r="F944" s="17" t="s">
        <v>4965</v>
      </c>
      <c r="G944" s="18">
        <v>1</v>
      </c>
      <c r="H944" s="18">
        <v>3</v>
      </c>
      <c r="I944" s="19">
        <v>0</v>
      </c>
      <c r="J944" s="20">
        <v>1</v>
      </c>
      <c r="K944" s="21">
        <v>0</v>
      </c>
      <c r="L944" s="22">
        <v>0</v>
      </c>
      <c r="M944" s="34" t="s">
        <v>6165</v>
      </c>
      <c r="N944" s="34"/>
      <c r="O944" s="34"/>
      <c r="P944" s="34"/>
      <c r="Q944" s="34"/>
      <c r="R944" s="34"/>
    </row>
    <row r="945" spans="1:18" x14ac:dyDescent="0.3">
      <c r="A945" s="17" t="s">
        <v>919</v>
      </c>
      <c r="B945" s="17" t="s">
        <v>4966</v>
      </c>
      <c r="C945" s="17" t="s">
        <v>4967</v>
      </c>
      <c r="D945" s="17" t="s">
        <v>1890</v>
      </c>
      <c r="E945" s="17" t="s">
        <v>411</v>
      </c>
      <c r="F945" s="17" t="s">
        <v>4968</v>
      </c>
      <c r="G945" s="18">
        <v>1</v>
      </c>
      <c r="H945" s="18">
        <v>1</v>
      </c>
      <c r="I945" s="19">
        <v>0</v>
      </c>
      <c r="J945" s="20">
        <v>0</v>
      </c>
      <c r="K945" s="21">
        <v>1</v>
      </c>
      <c r="L945" s="22">
        <v>0</v>
      </c>
      <c r="M945" s="34" t="s">
        <v>6163</v>
      </c>
      <c r="N945" s="34"/>
      <c r="O945" s="34"/>
      <c r="P945" s="34"/>
      <c r="Q945" s="34"/>
      <c r="R945" s="34"/>
    </row>
    <row r="946" spans="1:18" x14ac:dyDescent="0.3">
      <c r="A946" s="17" t="s">
        <v>4969</v>
      </c>
      <c r="B946" s="17" t="s">
        <v>4970</v>
      </c>
      <c r="C946" s="17" t="s">
        <v>4971</v>
      </c>
      <c r="D946" s="17" t="s">
        <v>2051</v>
      </c>
      <c r="E946" s="17" t="s">
        <v>519</v>
      </c>
      <c r="F946" s="17" t="s">
        <v>4972</v>
      </c>
      <c r="G946" s="18">
        <v>1</v>
      </c>
      <c r="H946" s="18">
        <v>2</v>
      </c>
      <c r="I946" s="19">
        <v>1</v>
      </c>
      <c r="J946" s="20">
        <v>0</v>
      </c>
      <c r="K946" s="21">
        <v>0</v>
      </c>
      <c r="L946" s="22">
        <v>0</v>
      </c>
      <c r="M946" s="34" t="s">
        <v>6162</v>
      </c>
      <c r="N946" s="34"/>
      <c r="O946" s="34"/>
      <c r="P946" s="34"/>
      <c r="Q946" s="34"/>
      <c r="R946" s="34"/>
    </row>
    <row r="947" spans="1:18" x14ac:dyDescent="0.3">
      <c r="A947" s="17" t="s">
        <v>4973</v>
      </c>
      <c r="B947" s="17" t="s">
        <v>4974</v>
      </c>
      <c r="C947" s="17" t="s">
        <v>4975</v>
      </c>
      <c r="D947" s="17" t="s">
        <v>4976</v>
      </c>
      <c r="E947" s="17" t="s">
        <v>4862</v>
      </c>
      <c r="F947" s="17" t="s">
        <v>4977</v>
      </c>
      <c r="G947" s="18">
        <v>1</v>
      </c>
      <c r="H947" s="18">
        <v>1</v>
      </c>
      <c r="I947" s="19">
        <v>0</v>
      </c>
      <c r="J947" s="20">
        <v>1</v>
      </c>
      <c r="K947" s="21">
        <v>0</v>
      </c>
      <c r="L947" s="22">
        <v>0</v>
      </c>
      <c r="M947" s="34" t="s">
        <v>6165</v>
      </c>
      <c r="N947" s="34"/>
      <c r="O947" s="34"/>
      <c r="P947" s="34"/>
      <c r="Q947" s="34"/>
      <c r="R947" s="34"/>
    </row>
    <row r="948" spans="1:18" x14ac:dyDescent="0.3">
      <c r="A948" s="17" t="s">
        <v>1502</v>
      </c>
      <c r="B948" s="17" t="s">
        <v>3142</v>
      </c>
      <c r="C948" s="17" t="s">
        <v>4393</v>
      </c>
      <c r="D948" s="17" t="s">
        <v>2146</v>
      </c>
      <c r="E948" s="17" t="s">
        <v>340</v>
      </c>
      <c r="F948" s="17" t="s">
        <v>4978</v>
      </c>
      <c r="G948" s="18">
        <v>1</v>
      </c>
      <c r="H948" s="18">
        <v>1</v>
      </c>
      <c r="I948" s="19">
        <v>0</v>
      </c>
      <c r="J948" s="20">
        <v>0</v>
      </c>
      <c r="K948" s="21">
        <v>0</v>
      </c>
      <c r="L948" s="22">
        <v>1</v>
      </c>
      <c r="M948" s="34" t="s">
        <v>6163</v>
      </c>
      <c r="N948" s="34"/>
      <c r="O948" s="34"/>
      <c r="P948" s="34"/>
      <c r="Q948" s="34"/>
      <c r="R948" s="34"/>
    </row>
    <row r="949" spans="1:18" x14ac:dyDescent="0.3">
      <c r="A949" s="17" t="s">
        <v>4979</v>
      </c>
      <c r="B949" s="17" t="s">
        <v>4980</v>
      </c>
      <c r="C949" s="17" t="s">
        <v>4981</v>
      </c>
      <c r="D949" s="17" t="s">
        <v>2213</v>
      </c>
      <c r="E949" s="17" t="s">
        <v>347</v>
      </c>
      <c r="F949" s="17" t="s">
        <v>4982</v>
      </c>
      <c r="G949" s="18">
        <v>1</v>
      </c>
      <c r="H949" s="18">
        <v>2</v>
      </c>
      <c r="I949" s="19">
        <v>0</v>
      </c>
      <c r="J949" s="20">
        <v>1</v>
      </c>
      <c r="K949" s="21">
        <v>0</v>
      </c>
      <c r="L949" s="22">
        <v>0</v>
      </c>
      <c r="M949" s="34" t="s">
        <v>6162</v>
      </c>
      <c r="N949" s="34"/>
      <c r="O949" s="34"/>
      <c r="P949" s="34"/>
      <c r="Q949" s="34"/>
      <c r="R949" s="34"/>
    </row>
    <row r="950" spans="1:18" x14ac:dyDescent="0.3">
      <c r="A950" s="17" t="s">
        <v>4983</v>
      </c>
      <c r="B950" s="17" t="s">
        <v>4984</v>
      </c>
      <c r="C950" s="17" t="s">
        <v>4985</v>
      </c>
      <c r="D950" s="17" t="s">
        <v>1984</v>
      </c>
      <c r="E950" s="17" t="s">
        <v>411</v>
      </c>
      <c r="F950" s="17" t="s">
        <v>4986</v>
      </c>
      <c r="G950" s="18">
        <v>1</v>
      </c>
      <c r="H950" s="18">
        <v>1</v>
      </c>
      <c r="I950" s="19">
        <v>1</v>
      </c>
      <c r="J950" s="20">
        <v>0</v>
      </c>
      <c r="K950" s="21">
        <v>0</v>
      </c>
      <c r="L950" s="22">
        <v>0</v>
      </c>
      <c r="M950" s="34" t="s">
        <v>6162</v>
      </c>
      <c r="N950" s="34"/>
      <c r="O950" s="34"/>
      <c r="P950" s="34"/>
      <c r="Q950" s="34"/>
      <c r="R950" s="34"/>
    </row>
    <row r="951" spans="1:18" x14ac:dyDescent="0.3">
      <c r="A951" s="17" t="s">
        <v>4987</v>
      </c>
      <c r="B951" s="17" t="s">
        <v>1719</v>
      </c>
      <c r="C951" s="17" t="s">
        <v>3154</v>
      </c>
      <c r="D951" s="17" t="s">
        <v>1917</v>
      </c>
      <c r="E951" s="17" t="s">
        <v>1414</v>
      </c>
      <c r="F951" s="17" t="s">
        <v>4988</v>
      </c>
      <c r="G951" s="18">
        <v>1</v>
      </c>
      <c r="H951" s="18">
        <v>2</v>
      </c>
      <c r="I951" s="19">
        <v>0</v>
      </c>
      <c r="J951" s="20">
        <v>1</v>
      </c>
      <c r="K951" s="21">
        <v>0</v>
      </c>
      <c r="L951" s="22">
        <v>0</v>
      </c>
      <c r="M951" s="34" t="s">
        <v>6165</v>
      </c>
      <c r="N951" s="34"/>
      <c r="O951" s="34"/>
      <c r="P951" s="34"/>
      <c r="Q951" s="34"/>
      <c r="R951" s="34"/>
    </row>
    <row r="952" spans="1:18" x14ac:dyDescent="0.3">
      <c r="A952" s="17" t="s">
        <v>1481</v>
      </c>
      <c r="B952" s="17" t="s">
        <v>4989</v>
      </c>
      <c r="C952" s="17" t="s">
        <v>1942</v>
      </c>
      <c r="D952" s="17" t="s">
        <v>1917</v>
      </c>
      <c r="E952" s="17" t="s">
        <v>1414</v>
      </c>
      <c r="F952" s="17" t="s">
        <v>4990</v>
      </c>
      <c r="G952" s="18">
        <v>1</v>
      </c>
      <c r="H952" s="18">
        <v>2</v>
      </c>
      <c r="I952" s="19">
        <v>0</v>
      </c>
      <c r="J952" s="20">
        <v>0</v>
      </c>
      <c r="K952" s="21">
        <v>0</v>
      </c>
      <c r="L952" s="22">
        <v>1</v>
      </c>
      <c r="M952" s="34" t="s">
        <v>6163</v>
      </c>
      <c r="N952" s="34"/>
      <c r="O952" s="34"/>
      <c r="P952" s="34"/>
      <c r="Q952" s="34"/>
      <c r="R952" s="34"/>
    </row>
    <row r="953" spans="1:18" x14ac:dyDescent="0.3">
      <c r="A953" s="17" t="s">
        <v>1028</v>
      </c>
      <c r="B953" s="17" t="s">
        <v>4772</v>
      </c>
      <c r="C953" s="17" t="s">
        <v>4991</v>
      </c>
      <c r="D953" s="17" t="s">
        <v>2969</v>
      </c>
      <c r="E953" s="17" t="s">
        <v>264</v>
      </c>
      <c r="F953" s="17" t="s">
        <v>4992</v>
      </c>
      <c r="G953" s="18">
        <v>1</v>
      </c>
      <c r="H953" s="18">
        <v>11</v>
      </c>
      <c r="I953" s="19">
        <v>0</v>
      </c>
      <c r="J953" s="20">
        <v>0</v>
      </c>
      <c r="K953" s="21">
        <v>1</v>
      </c>
      <c r="L953" s="22">
        <v>0</v>
      </c>
      <c r="M953" s="34" t="s">
        <v>6163</v>
      </c>
      <c r="N953" s="34"/>
      <c r="O953" s="34"/>
      <c r="P953" s="34"/>
      <c r="Q953" s="34"/>
      <c r="R953" s="34"/>
    </row>
    <row r="954" spans="1:18" x14ac:dyDescent="0.3">
      <c r="A954" s="17" t="s">
        <v>4993</v>
      </c>
      <c r="B954" s="17" t="s">
        <v>4994</v>
      </c>
      <c r="C954" s="17" t="s">
        <v>1988</v>
      </c>
      <c r="D954" s="17" t="s">
        <v>1835</v>
      </c>
      <c r="E954" s="17" t="s">
        <v>347</v>
      </c>
      <c r="F954" s="17" t="s">
        <v>4995</v>
      </c>
      <c r="G954" s="18">
        <v>1</v>
      </c>
      <c r="H954" s="18">
        <v>4</v>
      </c>
      <c r="I954" s="19">
        <v>0</v>
      </c>
      <c r="J954" s="20">
        <v>1</v>
      </c>
      <c r="K954" s="21">
        <v>0</v>
      </c>
      <c r="L954" s="22">
        <v>0</v>
      </c>
      <c r="M954" s="34" t="s">
        <v>6162</v>
      </c>
      <c r="N954" s="34"/>
      <c r="O954" s="34"/>
      <c r="P954" s="34"/>
      <c r="Q954" s="34"/>
      <c r="R954" s="34"/>
    </row>
    <row r="955" spans="1:18" x14ac:dyDescent="0.3">
      <c r="A955" s="17" t="s">
        <v>4996</v>
      </c>
      <c r="B955" s="17" t="s">
        <v>4997</v>
      </c>
      <c r="C955" s="17" t="s">
        <v>2226</v>
      </c>
      <c r="D955" s="17" t="s">
        <v>2122</v>
      </c>
      <c r="E955" s="17" t="s">
        <v>1414</v>
      </c>
      <c r="F955" s="17" t="s">
        <v>4998</v>
      </c>
      <c r="G955" s="18">
        <v>1</v>
      </c>
      <c r="H955" s="18">
        <v>1</v>
      </c>
      <c r="I955" s="19">
        <v>0</v>
      </c>
      <c r="J955" s="20">
        <v>1</v>
      </c>
      <c r="K955" s="21">
        <v>0</v>
      </c>
      <c r="L955" s="22">
        <v>0</v>
      </c>
      <c r="M955" s="34" t="s">
        <v>6166</v>
      </c>
      <c r="N955" s="34"/>
      <c r="O955" s="34"/>
      <c r="P955" s="34"/>
      <c r="Q955" s="34"/>
      <c r="R955" s="34"/>
    </row>
    <row r="956" spans="1:18" x14ac:dyDescent="0.3">
      <c r="A956" s="17" t="s">
        <v>4999</v>
      </c>
      <c r="B956" s="17" t="s">
        <v>5000</v>
      </c>
      <c r="C956" s="17" t="s">
        <v>1894</v>
      </c>
      <c r="D956" s="17" t="s">
        <v>1850</v>
      </c>
      <c r="E956" s="17" t="s">
        <v>5001</v>
      </c>
      <c r="F956" s="17" t="s">
        <v>5002</v>
      </c>
      <c r="G956" s="18">
        <v>1</v>
      </c>
      <c r="H956" s="18">
        <v>1</v>
      </c>
      <c r="I956" s="19">
        <v>0</v>
      </c>
      <c r="J956" s="20">
        <v>1</v>
      </c>
      <c r="K956" s="21">
        <v>0</v>
      </c>
      <c r="L956" s="22">
        <v>0</v>
      </c>
      <c r="M956" s="34" t="s">
        <v>6165</v>
      </c>
      <c r="N956" s="34"/>
      <c r="O956" s="34"/>
      <c r="P956" s="34"/>
      <c r="Q956" s="34"/>
      <c r="R956" s="34"/>
    </row>
    <row r="957" spans="1:18" x14ac:dyDescent="0.3">
      <c r="A957" s="17" t="s">
        <v>5003</v>
      </c>
      <c r="B957" s="17" t="s">
        <v>5004</v>
      </c>
      <c r="C957" s="17" t="s">
        <v>1894</v>
      </c>
      <c r="D957" s="17" t="s">
        <v>5005</v>
      </c>
      <c r="E957" s="17" t="s">
        <v>946</v>
      </c>
      <c r="F957" s="17" t="s">
        <v>5006</v>
      </c>
      <c r="G957" s="18">
        <v>1</v>
      </c>
      <c r="H957" s="18">
        <v>5</v>
      </c>
      <c r="I957" s="19">
        <v>0</v>
      </c>
      <c r="J957" s="20">
        <v>1</v>
      </c>
      <c r="K957" s="21">
        <v>0</v>
      </c>
      <c r="L957" s="22">
        <v>0</v>
      </c>
      <c r="M957" s="34" t="s">
        <v>6165</v>
      </c>
      <c r="N957" s="34"/>
      <c r="O957" s="34"/>
      <c r="P957" s="34"/>
      <c r="Q957" s="34"/>
      <c r="R957" s="34"/>
    </row>
    <row r="958" spans="1:18" x14ac:dyDescent="0.3">
      <c r="A958" s="17" t="s">
        <v>1733</v>
      </c>
      <c r="B958" s="17" t="s">
        <v>5007</v>
      </c>
      <c r="C958" s="17" t="s">
        <v>5008</v>
      </c>
      <c r="D958" s="17" t="s">
        <v>1917</v>
      </c>
      <c r="E958" s="17" t="s">
        <v>1735</v>
      </c>
      <c r="F958" s="17" t="s">
        <v>5009</v>
      </c>
      <c r="G958" s="18">
        <v>1</v>
      </c>
      <c r="H958" s="18">
        <v>3</v>
      </c>
      <c r="I958" s="19">
        <v>0</v>
      </c>
      <c r="J958" s="20">
        <v>0</v>
      </c>
      <c r="K958" s="21">
        <v>0</v>
      </c>
      <c r="L958" s="22">
        <v>1</v>
      </c>
      <c r="M958" s="34" t="s">
        <v>6163</v>
      </c>
      <c r="N958" s="34"/>
      <c r="O958" s="34"/>
      <c r="P958" s="34"/>
      <c r="Q958" s="34"/>
      <c r="R958" s="34"/>
    </row>
    <row r="959" spans="1:18" x14ac:dyDescent="0.3">
      <c r="A959" s="17" t="s">
        <v>5010</v>
      </c>
      <c r="B959" s="17" t="s">
        <v>5011</v>
      </c>
      <c r="C959" s="17" t="s">
        <v>1894</v>
      </c>
      <c r="D959" s="17" t="s">
        <v>2175</v>
      </c>
      <c r="E959" s="17" t="s">
        <v>277</v>
      </c>
      <c r="F959" s="17" t="s">
        <v>5012</v>
      </c>
      <c r="G959" s="18">
        <v>1</v>
      </c>
      <c r="H959" s="18">
        <v>1</v>
      </c>
      <c r="I959" s="19">
        <v>1</v>
      </c>
      <c r="J959" s="20">
        <v>0</v>
      </c>
      <c r="K959" s="21">
        <v>0</v>
      </c>
      <c r="L959" s="22">
        <v>0</v>
      </c>
      <c r="M959" s="34" t="s">
        <v>6162</v>
      </c>
      <c r="N959" s="34"/>
      <c r="O959" s="34"/>
      <c r="P959" s="34"/>
      <c r="Q959" s="34"/>
      <c r="R959" s="34"/>
    </row>
    <row r="960" spans="1:18" x14ac:dyDescent="0.3">
      <c r="A960" s="17" t="s">
        <v>1088</v>
      </c>
      <c r="B960" s="17" t="s">
        <v>5013</v>
      </c>
      <c r="C960" s="17" t="s">
        <v>1894</v>
      </c>
      <c r="D960" s="17" t="s">
        <v>2175</v>
      </c>
      <c r="E960" s="17" t="s">
        <v>1090</v>
      </c>
      <c r="F960" s="17" t="s">
        <v>5014</v>
      </c>
      <c r="G960" s="18">
        <v>1</v>
      </c>
      <c r="H960" s="18">
        <v>2</v>
      </c>
      <c r="I960" s="19">
        <v>0</v>
      </c>
      <c r="J960" s="20">
        <v>0</v>
      </c>
      <c r="K960" s="21">
        <v>1</v>
      </c>
      <c r="L960" s="22">
        <v>0</v>
      </c>
      <c r="M960" s="34" t="s">
        <v>6163</v>
      </c>
      <c r="N960" s="34"/>
      <c r="O960" s="34"/>
      <c r="P960" s="34"/>
      <c r="Q960" s="34"/>
      <c r="R960" s="34"/>
    </row>
    <row r="961" spans="1:18" x14ac:dyDescent="0.3">
      <c r="A961" s="17" t="s">
        <v>5015</v>
      </c>
      <c r="B961" s="17" t="s">
        <v>5016</v>
      </c>
      <c r="C961" s="17" t="s">
        <v>5017</v>
      </c>
      <c r="D961" s="17" t="s">
        <v>2213</v>
      </c>
      <c r="E961" s="17" t="s">
        <v>411</v>
      </c>
      <c r="F961" s="17" t="s">
        <v>5018</v>
      </c>
      <c r="G961" s="18">
        <v>1</v>
      </c>
      <c r="H961" s="18">
        <v>1</v>
      </c>
      <c r="I961" s="19">
        <v>0</v>
      </c>
      <c r="J961" s="20">
        <v>1</v>
      </c>
      <c r="K961" s="21">
        <v>0</v>
      </c>
      <c r="L961" s="22">
        <v>0</v>
      </c>
      <c r="M961" s="34" t="s">
        <v>6162</v>
      </c>
      <c r="N961" s="34"/>
      <c r="O961" s="34"/>
      <c r="P961" s="34"/>
      <c r="Q961" s="34"/>
      <c r="R961" s="34"/>
    </row>
    <row r="962" spans="1:18" x14ac:dyDescent="0.3">
      <c r="A962" s="17" t="s">
        <v>1483</v>
      </c>
      <c r="B962" s="17" t="s">
        <v>5019</v>
      </c>
      <c r="C962" s="17" t="s">
        <v>5020</v>
      </c>
      <c r="D962" s="17" t="s">
        <v>1917</v>
      </c>
      <c r="E962" s="17" t="s">
        <v>1414</v>
      </c>
      <c r="F962" s="17" t="s">
        <v>5021</v>
      </c>
      <c r="G962" s="18">
        <v>1</v>
      </c>
      <c r="H962" s="18">
        <v>2</v>
      </c>
      <c r="I962" s="19">
        <v>0</v>
      </c>
      <c r="J962" s="20">
        <v>0</v>
      </c>
      <c r="K962" s="21">
        <v>0</v>
      </c>
      <c r="L962" s="22">
        <v>1</v>
      </c>
      <c r="M962" s="34" t="s">
        <v>6163</v>
      </c>
      <c r="N962" s="34"/>
      <c r="O962" s="34"/>
      <c r="P962" s="34"/>
      <c r="Q962" s="34"/>
      <c r="R962" s="34"/>
    </row>
    <row r="963" spans="1:18" x14ac:dyDescent="0.3">
      <c r="A963" s="17" t="s">
        <v>5022</v>
      </c>
      <c r="B963" s="17" t="s">
        <v>5023</v>
      </c>
      <c r="C963" s="17" t="s">
        <v>1894</v>
      </c>
      <c r="D963" s="17" t="s">
        <v>1917</v>
      </c>
      <c r="E963" s="17" t="s">
        <v>5024</v>
      </c>
      <c r="F963" s="17" t="s">
        <v>5025</v>
      </c>
      <c r="G963" s="18">
        <v>1</v>
      </c>
      <c r="H963" s="18">
        <v>100</v>
      </c>
      <c r="I963" s="19">
        <v>1</v>
      </c>
      <c r="J963" s="20">
        <v>0</v>
      </c>
      <c r="K963" s="21">
        <v>0</v>
      </c>
      <c r="L963" s="22">
        <v>0</v>
      </c>
      <c r="M963" s="34" t="s">
        <v>6162</v>
      </c>
      <c r="N963" s="34"/>
      <c r="O963" s="34"/>
      <c r="P963" s="34"/>
      <c r="Q963" s="34"/>
      <c r="R963" s="34"/>
    </row>
    <row r="964" spans="1:18" x14ac:dyDescent="0.3">
      <c r="A964" s="17" t="s">
        <v>975</v>
      </c>
      <c r="B964" s="17" t="s">
        <v>5026</v>
      </c>
      <c r="C964" s="17" t="s">
        <v>5027</v>
      </c>
      <c r="D964" s="17" t="s">
        <v>2304</v>
      </c>
      <c r="E964" s="17" t="s">
        <v>467</v>
      </c>
      <c r="F964" s="17" t="s">
        <v>5028</v>
      </c>
      <c r="G964" s="18">
        <v>1</v>
      </c>
      <c r="H964" s="18">
        <v>2</v>
      </c>
      <c r="I964" s="19">
        <v>0</v>
      </c>
      <c r="J964" s="20">
        <v>0</v>
      </c>
      <c r="K964" s="21">
        <v>1</v>
      </c>
      <c r="L964" s="22">
        <v>0</v>
      </c>
      <c r="M964" s="34" t="s">
        <v>6163</v>
      </c>
      <c r="N964" s="34"/>
      <c r="O964" s="34"/>
      <c r="P964" s="34"/>
      <c r="Q964" s="34"/>
      <c r="R964" s="34"/>
    </row>
    <row r="965" spans="1:18" x14ac:dyDescent="0.3">
      <c r="A965" s="17" t="s">
        <v>1275</v>
      </c>
      <c r="B965" s="17" t="s">
        <v>5029</v>
      </c>
      <c r="C965" s="17" t="s">
        <v>1894</v>
      </c>
      <c r="D965" s="17" t="s">
        <v>1917</v>
      </c>
      <c r="E965" s="17" t="s">
        <v>352</v>
      </c>
      <c r="F965" s="17" t="s">
        <v>5030</v>
      </c>
      <c r="G965" s="18">
        <v>1</v>
      </c>
      <c r="H965" s="18">
        <v>1</v>
      </c>
      <c r="I965" s="19">
        <v>0</v>
      </c>
      <c r="J965" s="20">
        <v>0</v>
      </c>
      <c r="K965" s="21">
        <v>0</v>
      </c>
      <c r="L965" s="22">
        <v>1</v>
      </c>
      <c r="M965" s="34" t="s">
        <v>6163</v>
      </c>
      <c r="N965" s="34"/>
      <c r="O965" s="34"/>
      <c r="P965" s="34"/>
      <c r="Q965" s="34"/>
      <c r="R965" s="34"/>
    </row>
    <row r="966" spans="1:18" x14ac:dyDescent="0.3">
      <c r="A966" s="17" t="s">
        <v>1721</v>
      </c>
      <c r="B966" s="17" t="s">
        <v>5031</v>
      </c>
      <c r="C966" s="17" t="s">
        <v>5032</v>
      </c>
      <c r="D966" s="17" t="s">
        <v>1917</v>
      </c>
      <c r="E966" s="17" t="s">
        <v>1286</v>
      </c>
      <c r="F966" s="17" t="s">
        <v>5033</v>
      </c>
      <c r="G966" s="18">
        <v>1</v>
      </c>
      <c r="H966" s="18">
        <v>1</v>
      </c>
      <c r="I966" s="19">
        <v>0</v>
      </c>
      <c r="J966" s="20">
        <v>0</v>
      </c>
      <c r="K966" s="21">
        <v>0</v>
      </c>
      <c r="L966" s="22">
        <v>1</v>
      </c>
      <c r="M966" s="34" t="s">
        <v>6163</v>
      </c>
      <c r="N966" s="34"/>
      <c r="O966" s="34"/>
      <c r="P966" s="34"/>
      <c r="Q966" s="34"/>
      <c r="R966" s="34"/>
    </row>
    <row r="967" spans="1:18" x14ac:dyDescent="0.3">
      <c r="A967" s="17" t="s">
        <v>5034</v>
      </c>
      <c r="B967" s="17" t="s">
        <v>5035</v>
      </c>
      <c r="C967" s="17" t="s">
        <v>3633</v>
      </c>
      <c r="D967" s="17" t="s">
        <v>3634</v>
      </c>
      <c r="E967" s="17" t="s">
        <v>587</v>
      </c>
      <c r="F967" s="17" t="s">
        <v>5036</v>
      </c>
      <c r="G967" s="18">
        <v>1</v>
      </c>
      <c r="H967" s="18">
        <v>12</v>
      </c>
      <c r="I967" s="19">
        <v>1</v>
      </c>
      <c r="J967" s="20">
        <v>0</v>
      </c>
      <c r="K967" s="21">
        <v>0</v>
      </c>
      <c r="L967" s="22">
        <v>0</v>
      </c>
      <c r="M967" s="34" t="s">
        <v>6162</v>
      </c>
      <c r="N967" s="34"/>
      <c r="O967" s="34"/>
      <c r="P967" s="34"/>
      <c r="Q967" s="34"/>
      <c r="R967" s="34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6640625" style="34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5" t="s">
        <v>6183</v>
      </c>
      <c r="B1" s="75"/>
      <c r="C1" s="75"/>
      <c r="D1" s="75"/>
    </row>
    <row r="2" spans="1:14" ht="15" thickBot="1" x14ac:dyDescent="0.35">
      <c r="A2" s="47" t="s">
        <v>6182</v>
      </c>
      <c r="B2" s="48" t="s">
        <v>6178</v>
      </c>
      <c r="C2" s="48" t="s">
        <v>6177</v>
      </c>
      <c r="D2" s="49" t="s">
        <v>6176</v>
      </c>
    </row>
    <row r="3" spans="1:14" x14ac:dyDescent="0.3">
      <c r="A3" s="51" t="s">
        <v>6179</v>
      </c>
      <c r="B3" s="60" t="s">
        <v>6163</v>
      </c>
      <c r="C3" s="61">
        <v>551</v>
      </c>
      <c r="D3" s="62">
        <v>342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551</v>
      </c>
      <c r="N3" t="str">
        <f>IF($L3=2,$C3,"")</f>
        <v/>
      </c>
    </row>
    <row r="4" spans="1:14" x14ac:dyDescent="0.3">
      <c r="A4" s="45"/>
      <c r="B4" s="43" t="s">
        <v>6164</v>
      </c>
      <c r="C4" s="44">
        <v>65</v>
      </c>
      <c r="D4" s="46">
        <v>26</v>
      </c>
      <c r="K4" s="34" t="str">
        <f t="shared" ref="K4:K15" si="0">IF(OR($B4="Corporate non-stock - demand too low to convert",$B4="Non-stock in the primary DC - demand too low to convert",$B4="Low impact - only 1 or 2 line impact"),1,"")</f>
        <v/>
      </c>
      <c r="L4" s="34" t="str">
        <f t="shared" ref="L4:L15" si="1">IF($B4="Grand Total",2,"")</f>
        <v/>
      </c>
      <c r="M4" s="34" t="str">
        <f t="shared" ref="M4:M15" si="2">IF($K4=1,$C4,"")</f>
        <v/>
      </c>
      <c r="N4" s="34" t="str">
        <f t="shared" ref="N4:N15" si="3">IF($L4=2,$C4,"")</f>
        <v/>
      </c>
    </row>
    <row r="5" spans="1:14" x14ac:dyDescent="0.3">
      <c r="A5" s="45"/>
      <c r="B5" s="66" t="s">
        <v>6168</v>
      </c>
      <c r="C5" s="67">
        <v>46</v>
      </c>
      <c r="D5" s="68">
        <v>4</v>
      </c>
      <c r="K5" s="34" t="str">
        <f t="shared" si="0"/>
        <v/>
      </c>
      <c r="L5" s="34" t="str">
        <f t="shared" si="1"/>
        <v/>
      </c>
      <c r="M5" s="34" t="str">
        <f t="shared" si="2"/>
        <v/>
      </c>
      <c r="N5" s="34" t="str">
        <f t="shared" si="3"/>
        <v/>
      </c>
    </row>
    <row r="6" spans="1:14" ht="15" thickBot="1" x14ac:dyDescent="0.35">
      <c r="A6" s="52"/>
      <c r="B6" s="53" t="s">
        <v>6161</v>
      </c>
      <c r="C6" s="54">
        <v>42</v>
      </c>
      <c r="D6" s="55">
        <v>30</v>
      </c>
      <c r="K6" s="34" t="str">
        <f t="shared" si="0"/>
        <v/>
      </c>
      <c r="L6" s="34" t="str">
        <f t="shared" si="1"/>
        <v/>
      </c>
      <c r="M6" s="34" t="str">
        <f t="shared" si="2"/>
        <v/>
      </c>
      <c r="N6" s="34" t="str">
        <f t="shared" si="3"/>
        <v/>
      </c>
    </row>
    <row r="7" spans="1:14" x14ac:dyDescent="0.3">
      <c r="A7" s="50" t="s">
        <v>6180</v>
      </c>
      <c r="B7" s="63" t="s">
        <v>6165</v>
      </c>
      <c r="C7" s="64">
        <v>431</v>
      </c>
      <c r="D7" s="65">
        <v>232</v>
      </c>
      <c r="K7" s="34">
        <f t="shared" si="0"/>
        <v>1</v>
      </c>
      <c r="L7" s="34" t="str">
        <f t="shared" si="1"/>
        <v/>
      </c>
      <c r="M7" s="34">
        <f t="shared" si="2"/>
        <v>431</v>
      </c>
      <c r="N7" s="34" t="str">
        <f t="shared" si="3"/>
        <v/>
      </c>
    </row>
    <row r="8" spans="1:14" ht="15" thickBot="1" x14ac:dyDescent="0.35">
      <c r="A8" s="56"/>
      <c r="B8" s="69" t="s">
        <v>6166</v>
      </c>
      <c r="C8" s="70">
        <v>93</v>
      </c>
      <c r="D8" s="71">
        <v>27</v>
      </c>
      <c r="K8" s="34" t="str">
        <f t="shared" si="0"/>
        <v/>
      </c>
      <c r="L8" s="34" t="str">
        <f t="shared" si="1"/>
        <v/>
      </c>
      <c r="M8" s="34" t="str">
        <f t="shared" si="2"/>
        <v/>
      </c>
      <c r="N8" s="34" t="str">
        <f t="shared" si="3"/>
        <v/>
      </c>
    </row>
    <row r="9" spans="1:14" x14ac:dyDescent="0.3">
      <c r="A9" s="51" t="s">
        <v>6181</v>
      </c>
      <c r="B9" s="60" t="s">
        <v>6162</v>
      </c>
      <c r="C9" s="61">
        <v>311</v>
      </c>
      <c r="D9" s="62">
        <v>256</v>
      </c>
      <c r="K9" s="34">
        <f t="shared" si="0"/>
        <v>1</v>
      </c>
      <c r="L9" s="34" t="str">
        <f t="shared" si="1"/>
        <v/>
      </c>
      <c r="M9" s="34">
        <f t="shared" si="2"/>
        <v>311</v>
      </c>
      <c r="N9" s="34" t="str">
        <f t="shared" si="3"/>
        <v/>
      </c>
    </row>
    <row r="10" spans="1:14" x14ac:dyDescent="0.3">
      <c r="A10" s="45"/>
      <c r="B10" s="43" t="s">
        <v>6169</v>
      </c>
      <c r="C10" s="44">
        <v>236</v>
      </c>
      <c r="D10" s="46">
        <v>45</v>
      </c>
      <c r="K10" s="34" t="str">
        <f t="shared" si="0"/>
        <v/>
      </c>
      <c r="L10" s="34" t="str">
        <f t="shared" si="1"/>
        <v/>
      </c>
      <c r="M10" s="34" t="str">
        <f t="shared" si="2"/>
        <v/>
      </c>
      <c r="N10" s="34" t="str">
        <f t="shared" si="3"/>
        <v/>
      </c>
    </row>
    <row r="11" spans="1:14" ht="15" thickBot="1" x14ac:dyDescent="0.35">
      <c r="A11" s="52"/>
      <c r="B11" s="72" t="s">
        <v>6170</v>
      </c>
      <c r="C11" s="73">
        <v>12</v>
      </c>
      <c r="D11" s="74">
        <v>3</v>
      </c>
      <c r="K11" s="34" t="str">
        <f t="shared" si="0"/>
        <v/>
      </c>
      <c r="L11" s="34" t="str">
        <f t="shared" si="1"/>
        <v/>
      </c>
      <c r="M11" s="34" t="str">
        <f t="shared" si="2"/>
        <v/>
      </c>
      <c r="N11" s="34" t="str">
        <f t="shared" si="3"/>
        <v/>
      </c>
    </row>
    <row r="12" spans="1:14" ht="15" thickBot="1" x14ac:dyDescent="0.35">
      <c r="B12" s="57" t="s">
        <v>11</v>
      </c>
      <c r="C12" s="58">
        <v>1787</v>
      </c>
      <c r="D12" s="59">
        <v>965</v>
      </c>
      <c r="K12" s="34" t="str">
        <f t="shared" si="0"/>
        <v/>
      </c>
      <c r="L12" s="34">
        <f t="shared" si="1"/>
        <v>2</v>
      </c>
      <c r="M12" s="34" t="str">
        <f t="shared" si="2"/>
        <v/>
      </c>
      <c r="N12" s="34">
        <f t="shared" si="3"/>
        <v>1787</v>
      </c>
    </row>
    <row r="13" spans="1:14" x14ac:dyDescent="0.3">
      <c r="K13" s="34" t="str">
        <f t="shared" si="0"/>
        <v/>
      </c>
      <c r="L13" s="34" t="str">
        <f t="shared" si="1"/>
        <v/>
      </c>
      <c r="M13" s="34" t="str">
        <f t="shared" si="2"/>
        <v/>
      </c>
      <c r="N13" s="34" t="str">
        <f t="shared" si="3"/>
        <v/>
      </c>
    </row>
    <row r="14" spans="1:14" x14ac:dyDescent="0.3">
      <c r="K14" s="34" t="str">
        <f t="shared" si="0"/>
        <v/>
      </c>
      <c r="L14" s="34" t="str">
        <f t="shared" si="1"/>
        <v/>
      </c>
      <c r="M14" s="34" t="str">
        <f t="shared" si="2"/>
        <v/>
      </c>
      <c r="N14" s="34" t="str">
        <f t="shared" si="3"/>
        <v/>
      </c>
    </row>
    <row r="15" spans="1:14" x14ac:dyDescent="0.3">
      <c r="K15" s="34" t="str">
        <f t="shared" si="0"/>
        <v/>
      </c>
      <c r="L15" s="34" t="str">
        <f t="shared" si="1"/>
        <v/>
      </c>
      <c r="M15" s="34" t="str">
        <f t="shared" si="2"/>
        <v/>
      </c>
      <c r="N15" s="34" t="str">
        <f t="shared" si="3"/>
        <v/>
      </c>
    </row>
    <row r="20" spans="13:15" x14ac:dyDescent="0.3">
      <c r="M20">
        <f>SUM(M1:M19)</f>
        <v>1293</v>
      </c>
      <c r="N20">
        <f>SUM(N1:N19)</f>
        <v>1787</v>
      </c>
      <c r="O20">
        <f>M20/N20</f>
        <v>0.72355903749300499</v>
      </c>
    </row>
    <row r="21" spans="13:15" x14ac:dyDescent="0.3">
      <c r="O21" t="str">
        <f>TEXT(O20,"0.0%")</f>
        <v>72.4%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9"/>
  <sheetViews>
    <sheetView topLeftCell="J1" workbookViewId="0">
      <selection activeCell="AA1" sqref="AA1"/>
    </sheetView>
  </sheetViews>
  <sheetFormatPr defaultRowHeight="14.4" x14ac:dyDescent="0.3"/>
  <cols>
    <col min="3" max="3" width="14.88671875" customWidth="1"/>
    <col min="16" max="16" width="9.77734375" bestFit="1" customWidth="1"/>
  </cols>
  <sheetData>
    <row r="1" spans="1:32" ht="27" x14ac:dyDescent="0.3">
      <c r="A1" s="27" t="s">
        <v>5054</v>
      </c>
      <c r="B1" s="27" t="s">
        <v>5055</v>
      </c>
      <c r="C1" s="27" t="s">
        <v>249</v>
      </c>
      <c r="D1" s="27" t="s">
        <v>5056</v>
      </c>
      <c r="E1" s="27" t="s">
        <v>5057</v>
      </c>
      <c r="F1" s="27" t="s">
        <v>5058</v>
      </c>
      <c r="G1" s="27" t="s">
        <v>5059</v>
      </c>
      <c r="H1" s="27" t="s">
        <v>5060</v>
      </c>
      <c r="I1" s="27">
        <v>2</v>
      </c>
      <c r="J1" s="27">
        <v>3</v>
      </c>
      <c r="K1" s="27">
        <v>6</v>
      </c>
      <c r="L1" s="27">
        <v>7</v>
      </c>
      <c r="M1" s="27">
        <v>9</v>
      </c>
      <c r="N1" s="27" t="s">
        <v>5061</v>
      </c>
      <c r="O1" s="27" t="s">
        <v>5062</v>
      </c>
      <c r="P1" t="s">
        <v>6112</v>
      </c>
      <c r="Q1" s="29" t="s">
        <v>6113</v>
      </c>
      <c r="R1" s="29" t="s">
        <v>6114</v>
      </c>
      <c r="S1" s="29" t="s">
        <v>6115</v>
      </c>
      <c r="T1" s="29" t="s">
        <v>6116</v>
      </c>
      <c r="U1" s="29" t="s">
        <v>6117</v>
      </c>
      <c r="V1" s="29" t="s">
        <v>6118</v>
      </c>
      <c r="W1" s="29" t="s">
        <v>6119</v>
      </c>
      <c r="X1" s="29" t="s">
        <v>6120</v>
      </c>
      <c r="Y1" s="29" t="s">
        <v>6121</v>
      </c>
      <c r="Z1" s="29" t="s">
        <v>6122</v>
      </c>
      <c r="AA1" s="32" t="s">
        <v>6167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28" t="s">
        <v>1399</v>
      </c>
      <c r="B2" s="28" t="s">
        <v>5063</v>
      </c>
      <c r="C2" s="28" t="s">
        <v>1833</v>
      </c>
      <c r="D2" s="28" t="s">
        <v>1834</v>
      </c>
      <c r="E2" s="28" t="s">
        <v>1835</v>
      </c>
      <c r="F2" s="28" t="s">
        <v>322</v>
      </c>
      <c r="G2" s="28" t="s">
        <v>5064</v>
      </c>
      <c r="H2" s="28" t="s">
        <v>5065</v>
      </c>
      <c r="I2" s="28">
        <v>8</v>
      </c>
      <c r="J2" s="28">
        <v>0</v>
      </c>
      <c r="K2" s="28">
        <v>10</v>
      </c>
      <c r="L2" s="28">
        <v>1</v>
      </c>
      <c r="M2" s="28">
        <v>1</v>
      </c>
      <c r="N2" s="28">
        <v>20</v>
      </c>
      <c r="O2" s="28">
        <v>24</v>
      </c>
      <c r="P2">
        <v>20</v>
      </c>
      <c r="Q2" s="30" t="s">
        <v>6123</v>
      </c>
      <c r="R2" s="30" t="s">
        <v>6124</v>
      </c>
      <c r="S2" s="30" t="s">
        <v>1244</v>
      </c>
      <c r="T2" s="30" t="s">
        <v>6125</v>
      </c>
      <c r="U2" s="30" t="s">
        <v>6125</v>
      </c>
      <c r="V2" s="30" t="s">
        <v>6126</v>
      </c>
      <c r="W2" s="30" t="s">
        <v>6126</v>
      </c>
      <c r="X2" s="30" t="s">
        <v>6126</v>
      </c>
      <c r="Y2" s="30" t="s">
        <v>6126</v>
      </c>
      <c r="Z2" s="30" t="s">
        <v>6126</v>
      </c>
      <c r="AA2" s="31" t="s">
        <v>6168</v>
      </c>
      <c r="AB2">
        <v>3</v>
      </c>
      <c r="AD2">
        <v>3</v>
      </c>
    </row>
    <row r="3" spans="1:32" x14ac:dyDescent="0.3">
      <c r="A3" s="28" t="s">
        <v>1842</v>
      </c>
      <c r="B3" s="28" t="s">
        <v>5066</v>
      </c>
      <c r="C3" s="28" t="s">
        <v>1843</v>
      </c>
      <c r="D3" s="28" t="s">
        <v>1844</v>
      </c>
      <c r="E3" s="28" t="s">
        <v>1845</v>
      </c>
      <c r="F3" s="28" t="s">
        <v>5067</v>
      </c>
      <c r="G3" s="28" t="s">
        <v>5068</v>
      </c>
      <c r="H3" s="28" t="s">
        <v>5069</v>
      </c>
      <c r="I3" s="28">
        <v>1</v>
      </c>
      <c r="J3" s="28">
        <v>0</v>
      </c>
      <c r="K3" s="28">
        <v>0</v>
      </c>
      <c r="L3" s="28">
        <v>1</v>
      </c>
      <c r="M3" s="28">
        <v>0</v>
      </c>
      <c r="N3" s="28">
        <v>2</v>
      </c>
      <c r="O3" s="28">
        <v>4</v>
      </c>
      <c r="P3">
        <v>14</v>
      </c>
      <c r="Q3" s="30" t="s">
        <v>6127</v>
      </c>
      <c r="R3" s="30" t="s">
        <v>6124</v>
      </c>
      <c r="S3" s="30" t="s">
        <v>6128</v>
      </c>
      <c r="T3" s="30" t="s">
        <v>6125</v>
      </c>
      <c r="U3" s="30" t="s">
        <v>6129</v>
      </c>
      <c r="V3" s="30" t="s">
        <v>6130</v>
      </c>
      <c r="W3" s="30" t="s">
        <v>6130</v>
      </c>
      <c r="X3" s="30" t="s">
        <v>6130</v>
      </c>
      <c r="Y3" s="30" t="s">
        <v>6130</v>
      </c>
      <c r="Z3" s="30" t="s">
        <v>6130</v>
      </c>
      <c r="AA3" s="31" t="s">
        <v>6169</v>
      </c>
    </row>
    <row r="4" spans="1:32" x14ac:dyDescent="0.3">
      <c r="A4" s="28" t="s">
        <v>1842</v>
      </c>
      <c r="B4" s="28" t="s">
        <v>5066</v>
      </c>
      <c r="C4" s="28" t="s">
        <v>1843</v>
      </c>
      <c r="D4" s="28" t="s">
        <v>1844</v>
      </c>
      <c r="E4" s="28" t="s">
        <v>1845</v>
      </c>
      <c r="F4" s="28" t="s">
        <v>5067</v>
      </c>
      <c r="G4" s="28" t="s">
        <v>5068</v>
      </c>
      <c r="H4" s="28" t="s">
        <v>5070</v>
      </c>
      <c r="I4" s="28">
        <v>7</v>
      </c>
      <c r="J4" s="28">
        <v>0</v>
      </c>
      <c r="K4" s="28">
        <v>4</v>
      </c>
      <c r="L4" s="28">
        <v>0</v>
      </c>
      <c r="M4" s="28">
        <v>1</v>
      </c>
      <c r="N4" s="28">
        <v>12</v>
      </c>
      <c r="O4" s="28">
        <v>24</v>
      </c>
      <c r="P4">
        <v>14</v>
      </c>
      <c r="Q4" s="30" t="s">
        <v>6127</v>
      </c>
      <c r="R4" s="30" t="s">
        <v>6124</v>
      </c>
      <c r="S4" s="30" t="s">
        <v>6128</v>
      </c>
      <c r="T4" s="30" t="s">
        <v>6125</v>
      </c>
      <c r="U4" s="30" t="s">
        <v>6129</v>
      </c>
      <c r="V4" s="30" t="s">
        <v>6130</v>
      </c>
      <c r="W4" s="30" t="s">
        <v>6130</v>
      </c>
      <c r="X4" s="30" t="s">
        <v>6130</v>
      </c>
      <c r="Y4" s="30" t="s">
        <v>6130</v>
      </c>
      <c r="Z4" s="30" t="s">
        <v>6130</v>
      </c>
      <c r="AA4" s="31" t="s">
        <v>6169</v>
      </c>
    </row>
    <row r="5" spans="1:32" x14ac:dyDescent="0.3">
      <c r="A5" s="28" t="s">
        <v>1837</v>
      </c>
      <c r="B5" s="28" t="s">
        <v>5066</v>
      </c>
      <c r="C5" s="28" t="s">
        <v>1838</v>
      </c>
      <c r="D5" s="28" t="s">
        <v>1839</v>
      </c>
      <c r="E5" s="28" t="s">
        <v>1840</v>
      </c>
      <c r="F5" s="28" t="s">
        <v>5067</v>
      </c>
      <c r="G5" s="28" t="s">
        <v>5071</v>
      </c>
      <c r="H5" s="28" t="s">
        <v>5069</v>
      </c>
      <c r="I5" s="28">
        <v>8</v>
      </c>
      <c r="J5" s="28">
        <v>0</v>
      </c>
      <c r="K5" s="28">
        <v>0</v>
      </c>
      <c r="L5" s="28">
        <v>0</v>
      </c>
      <c r="M5" s="28">
        <v>0</v>
      </c>
      <c r="N5" s="28">
        <v>8</v>
      </c>
      <c r="O5" s="28">
        <v>19</v>
      </c>
      <c r="P5">
        <v>14</v>
      </c>
      <c r="Q5" s="30" t="s">
        <v>6127</v>
      </c>
      <c r="R5" s="30" t="s">
        <v>6124</v>
      </c>
      <c r="S5" s="30" t="s">
        <v>6128</v>
      </c>
      <c r="T5" s="30" t="s">
        <v>6125</v>
      </c>
      <c r="U5" s="30" t="s">
        <v>6125</v>
      </c>
      <c r="V5" s="30" t="s">
        <v>6130</v>
      </c>
      <c r="W5" s="30" t="s">
        <v>6126</v>
      </c>
      <c r="X5" s="30" t="s">
        <v>6126</v>
      </c>
      <c r="Y5" s="30" t="s">
        <v>6130</v>
      </c>
      <c r="Z5" s="30" t="s">
        <v>6130</v>
      </c>
      <c r="AA5" s="31" t="s">
        <v>6169</v>
      </c>
    </row>
    <row r="6" spans="1:32" x14ac:dyDescent="0.3">
      <c r="A6" s="28" t="s">
        <v>1837</v>
      </c>
      <c r="B6" s="28" t="s">
        <v>5066</v>
      </c>
      <c r="C6" s="28" t="s">
        <v>1838</v>
      </c>
      <c r="D6" s="28" t="s">
        <v>1839</v>
      </c>
      <c r="E6" s="28" t="s">
        <v>1840</v>
      </c>
      <c r="F6" s="28" t="s">
        <v>5067</v>
      </c>
      <c r="G6" s="28" t="s">
        <v>5071</v>
      </c>
      <c r="H6" s="28" t="s">
        <v>5072</v>
      </c>
      <c r="I6" s="28">
        <v>1</v>
      </c>
      <c r="J6" s="28">
        <v>1</v>
      </c>
      <c r="K6" s="28">
        <v>0</v>
      </c>
      <c r="L6" s="28">
        <v>0</v>
      </c>
      <c r="M6" s="28">
        <v>0</v>
      </c>
      <c r="N6" s="28">
        <v>2</v>
      </c>
      <c r="O6" s="28">
        <v>2</v>
      </c>
      <c r="P6">
        <v>14</v>
      </c>
      <c r="Q6" s="30" t="s">
        <v>6127</v>
      </c>
      <c r="R6" s="30" t="s">
        <v>6124</v>
      </c>
      <c r="S6" s="30" t="s">
        <v>6128</v>
      </c>
      <c r="T6" s="30" t="s">
        <v>6125</v>
      </c>
      <c r="U6" s="30" t="s">
        <v>6125</v>
      </c>
      <c r="V6" s="30" t="s">
        <v>6130</v>
      </c>
      <c r="W6" s="30" t="s">
        <v>6126</v>
      </c>
      <c r="X6" s="30" t="s">
        <v>6126</v>
      </c>
      <c r="Y6" s="30" t="s">
        <v>6130</v>
      </c>
      <c r="Z6" s="30" t="s">
        <v>6130</v>
      </c>
      <c r="AA6" s="31" t="s">
        <v>6166</v>
      </c>
    </row>
    <row r="7" spans="1:32" x14ac:dyDescent="0.3">
      <c r="A7" s="28" t="s">
        <v>1837</v>
      </c>
      <c r="B7" s="28" t="s">
        <v>5066</v>
      </c>
      <c r="C7" s="28" t="s">
        <v>1838</v>
      </c>
      <c r="D7" s="28" t="s">
        <v>1839</v>
      </c>
      <c r="E7" s="28" t="s">
        <v>1840</v>
      </c>
      <c r="F7" s="28" t="s">
        <v>5067</v>
      </c>
      <c r="G7" s="28" t="s">
        <v>5071</v>
      </c>
      <c r="H7" s="28" t="s">
        <v>5070</v>
      </c>
      <c r="I7" s="28">
        <v>4</v>
      </c>
      <c r="J7" s="28">
        <v>0</v>
      </c>
      <c r="K7" s="28">
        <v>0</v>
      </c>
      <c r="L7" s="28">
        <v>0</v>
      </c>
      <c r="M7" s="28">
        <v>0</v>
      </c>
      <c r="N7" s="28">
        <v>4</v>
      </c>
      <c r="O7" s="28">
        <v>7</v>
      </c>
      <c r="P7">
        <v>14</v>
      </c>
      <c r="Q7" s="30" t="s">
        <v>6127</v>
      </c>
      <c r="R7" s="30" t="s">
        <v>6124</v>
      </c>
      <c r="S7" s="30" t="s">
        <v>6128</v>
      </c>
      <c r="T7" s="30" t="s">
        <v>6125</v>
      </c>
      <c r="U7" s="30" t="s">
        <v>6125</v>
      </c>
      <c r="V7" s="30" t="s">
        <v>6130</v>
      </c>
      <c r="W7" s="30" t="s">
        <v>6126</v>
      </c>
      <c r="X7" s="30" t="s">
        <v>6126</v>
      </c>
      <c r="Y7" s="30" t="s">
        <v>6130</v>
      </c>
      <c r="Z7" s="30" t="s">
        <v>6130</v>
      </c>
      <c r="AA7" s="31" t="s">
        <v>6169</v>
      </c>
    </row>
    <row r="8" spans="1:32" x14ac:dyDescent="0.3">
      <c r="A8" s="28" t="s">
        <v>1847</v>
      </c>
      <c r="B8" s="28" t="s">
        <v>5066</v>
      </c>
      <c r="C8" s="28" t="s">
        <v>1848</v>
      </c>
      <c r="D8" s="28" t="s">
        <v>1849</v>
      </c>
      <c r="E8" s="28" t="s">
        <v>1850</v>
      </c>
      <c r="F8" s="28" t="s">
        <v>5067</v>
      </c>
      <c r="G8" s="28" t="s">
        <v>5073</v>
      </c>
      <c r="H8" s="28" t="s">
        <v>5069</v>
      </c>
      <c r="I8" s="28">
        <v>0</v>
      </c>
      <c r="J8" s="28">
        <v>2</v>
      </c>
      <c r="K8" s="28">
        <v>0</v>
      </c>
      <c r="L8" s="28">
        <v>0</v>
      </c>
      <c r="M8" s="28">
        <v>0</v>
      </c>
      <c r="N8" s="28">
        <v>2</v>
      </c>
      <c r="O8" s="28">
        <v>4</v>
      </c>
      <c r="P8">
        <v>12</v>
      </c>
      <c r="Q8" s="30" t="s">
        <v>6127</v>
      </c>
      <c r="R8" s="30" t="s">
        <v>6124</v>
      </c>
      <c r="S8" s="30" t="s">
        <v>6128</v>
      </c>
      <c r="T8" s="30" t="s">
        <v>6125</v>
      </c>
      <c r="U8" s="30" t="s">
        <v>6125</v>
      </c>
      <c r="V8" s="30" t="s">
        <v>6130</v>
      </c>
      <c r="W8" s="30" t="s">
        <v>6130</v>
      </c>
      <c r="X8" s="30" t="s">
        <v>6130</v>
      </c>
      <c r="Y8" s="30" t="s">
        <v>6130</v>
      </c>
      <c r="Z8" s="30" t="s">
        <v>6130</v>
      </c>
      <c r="AA8" s="31" t="s">
        <v>6169</v>
      </c>
    </row>
    <row r="9" spans="1:32" x14ac:dyDescent="0.3">
      <c r="A9" s="28" t="s">
        <v>1847</v>
      </c>
      <c r="B9" s="28" t="s">
        <v>5066</v>
      </c>
      <c r="C9" s="28" t="s">
        <v>1848</v>
      </c>
      <c r="D9" s="28" t="s">
        <v>1849</v>
      </c>
      <c r="E9" s="28" t="s">
        <v>1850</v>
      </c>
      <c r="F9" s="28" t="s">
        <v>5067</v>
      </c>
      <c r="G9" s="28" t="s">
        <v>5073</v>
      </c>
      <c r="H9" s="28" t="s">
        <v>5070</v>
      </c>
      <c r="I9" s="28">
        <v>0</v>
      </c>
      <c r="J9" s="28">
        <v>6</v>
      </c>
      <c r="K9" s="28">
        <v>0</v>
      </c>
      <c r="L9" s="28">
        <v>0</v>
      </c>
      <c r="M9" s="28">
        <v>4</v>
      </c>
      <c r="N9" s="28">
        <v>10</v>
      </c>
      <c r="O9" s="28">
        <v>21</v>
      </c>
      <c r="P9">
        <v>12</v>
      </c>
      <c r="Q9" s="30" t="s">
        <v>6127</v>
      </c>
      <c r="R9" s="30" t="s">
        <v>6124</v>
      </c>
      <c r="S9" s="30" t="s">
        <v>6128</v>
      </c>
      <c r="T9" s="30" t="s">
        <v>6125</v>
      </c>
      <c r="U9" s="30" t="s">
        <v>6125</v>
      </c>
      <c r="V9" s="30" t="s">
        <v>6130</v>
      </c>
      <c r="W9" s="30" t="s">
        <v>6130</v>
      </c>
      <c r="X9" s="30" t="s">
        <v>6130</v>
      </c>
      <c r="Y9" s="30" t="s">
        <v>6130</v>
      </c>
      <c r="Z9" s="30" t="s">
        <v>6130</v>
      </c>
      <c r="AA9" s="31" t="s">
        <v>6169</v>
      </c>
    </row>
    <row r="10" spans="1:32" x14ac:dyDescent="0.3">
      <c r="A10" s="28" t="s">
        <v>1405</v>
      </c>
      <c r="B10" s="28" t="s">
        <v>5074</v>
      </c>
      <c r="C10" s="28" t="s">
        <v>1852</v>
      </c>
      <c r="D10" s="28" t="s">
        <v>1853</v>
      </c>
      <c r="E10" s="28" t="s">
        <v>1840</v>
      </c>
      <c r="F10" s="28" t="s">
        <v>5075</v>
      </c>
      <c r="G10" s="28" t="s">
        <v>5076</v>
      </c>
      <c r="H10" s="28" t="s">
        <v>5065</v>
      </c>
      <c r="I10" s="28">
        <v>0</v>
      </c>
      <c r="J10" s="28">
        <v>8</v>
      </c>
      <c r="K10" s="28">
        <v>0</v>
      </c>
      <c r="L10" s="28">
        <v>4</v>
      </c>
      <c r="M10" s="28">
        <v>0</v>
      </c>
      <c r="N10" s="28">
        <v>12</v>
      </c>
      <c r="O10" s="28">
        <v>18</v>
      </c>
      <c r="P10">
        <v>12</v>
      </c>
      <c r="Q10" s="30" t="s">
        <v>6123</v>
      </c>
      <c r="R10" s="30" t="s">
        <v>6124</v>
      </c>
      <c r="S10" s="30" t="s">
        <v>1244</v>
      </c>
      <c r="T10" s="30" t="s">
        <v>6125</v>
      </c>
      <c r="U10" s="30" t="s">
        <v>6125</v>
      </c>
      <c r="V10" s="30" t="s">
        <v>6126</v>
      </c>
      <c r="W10" s="30" t="s">
        <v>6126</v>
      </c>
      <c r="X10" s="30" t="s">
        <v>6126</v>
      </c>
      <c r="Y10" s="30" t="s">
        <v>6126</v>
      </c>
      <c r="Z10" s="30" t="s">
        <v>6126</v>
      </c>
      <c r="AA10" s="31" t="s">
        <v>6163</v>
      </c>
    </row>
    <row r="11" spans="1:32" x14ac:dyDescent="0.3">
      <c r="A11" s="28" t="s">
        <v>1855</v>
      </c>
      <c r="B11" s="28" t="s">
        <v>5066</v>
      </c>
      <c r="C11" s="28" t="s">
        <v>1856</v>
      </c>
      <c r="D11" s="28" t="s">
        <v>1857</v>
      </c>
      <c r="E11" s="28" t="s">
        <v>1858</v>
      </c>
      <c r="F11" s="28" t="s">
        <v>5067</v>
      </c>
      <c r="G11" s="28" t="s">
        <v>5077</v>
      </c>
      <c r="H11" s="28" t="s">
        <v>5069</v>
      </c>
      <c r="I11" s="28">
        <v>4</v>
      </c>
      <c r="J11" s="28">
        <v>2</v>
      </c>
      <c r="K11" s="28">
        <v>0</v>
      </c>
      <c r="L11" s="28">
        <v>3</v>
      </c>
      <c r="M11" s="28">
        <v>0</v>
      </c>
      <c r="N11" s="28">
        <v>9</v>
      </c>
      <c r="O11" s="28">
        <v>16</v>
      </c>
      <c r="P11">
        <v>11</v>
      </c>
      <c r="Q11" s="30" t="s">
        <v>6127</v>
      </c>
      <c r="R11" s="30" t="s">
        <v>6124</v>
      </c>
      <c r="S11" s="30" t="s">
        <v>6128</v>
      </c>
      <c r="T11" s="30" t="s">
        <v>6125</v>
      </c>
      <c r="U11" s="30" t="s">
        <v>6125</v>
      </c>
      <c r="V11" s="30" t="s">
        <v>6130</v>
      </c>
      <c r="W11" s="30" t="s">
        <v>6130</v>
      </c>
      <c r="X11" s="30" t="s">
        <v>6130</v>
      </c>
      <c r="Y11" s="30" t="s">
        <v>6130</v>
      </c>
      <c r="Z11" s="30" t="s">
        <v>6126</v>
      </c>
      <c r="AA11" s="31" t="s">
        <v>6169</v>
      </c>
    </row>
    <row r="12" spans="1:32" x14ac:dyDescent="0.3">
      <c r="A12" s="28" t="s">
        <v>1855</v>
      </c>
      <c r="B12" s="28" t="s">
        <v>5066</v>
      </c>
      <c r="C12" s="28" t="s">
        <v>1856</v>
      </c>
      <c r="D12" s="28" t="s">
        <v>1857</v>
      </c>
      <c r="E12" s="28" t="s">
        <v>1858</v>
      </c>
      <c r="F12" s="28" t="s">
        <v>5067</v>
      </c>
      <c r="G12" s="28" t="s">
        <v>5077</v>
      </c>
      <c r="H12" s="28" t="s">
        <v>5070</v>
      </c>
      <c r="I12" s="28">
        <v>0</v>
      </c>
      <c r="J12" s="28">
        <v>1</v>
      </c>
      <c r="K12" s="28">
        <v>0</v>
      </c>
      <c r="L12" s="28">
        <v>1</v>
      </c>
      <c r="M12" s="28">
        <v>0</v>
      </c>
      <c r="N12" s="28">
        <v>2</v>
      </c>
      <c r="O12" s="28">
        <v>30</v>
      </c>
      <c r="P12">
        <v>11</v>
      </c>
      <c r="Q12" s="30" t="s">
        <v>6127</v>
      </c>
      <c r="R12" s="30" t="s">
        <v>6124</v>
      </c>
      <c r="S12" s="30" t="s">
        <v>6128</v>
      </c>
      <c r="T12" s="30" t="s">
        <v>6125</v>
      </c>
      <c r="U12" s="30" t="s">
        <v>6125</v>
      </c>
      <c r="V12" s="30" t="s">
        <v>6130</v>
      </c>
      <c r="W12" s="30" t="s">
        <v>6130</v>
      </c>
      <c r="X12" s="30" t="s">
        <v>6130</v>
      </c>
      <c r="Y12" s="30" t="s">
        <v>6130</v>
      </c>
      <c r="Z12" s="30" t="s">
        <v>6126</v>
      </c>
      <c r="AA12" s="31" t="s">
        <v>6169</v>
      </c>
    </row>
    <row r="13" spans="1:32" x14ac:dyDescent="0.3">
      <c r="A13" s="28" t="s">
        <v>1860</v>
      </c>
      <c r="B13" s="28" t="s">
        <v>5078</v>
      </c>
      <c r="C13" s="28" t="s">
        <v>1861</v>
      </c>
      <c r="D13" s="28" t="s">
        <v>1862</v>
      </c>
      <c r="E13" s="28" t="s">
        <v>1863</v>
      </c>
      <c r="F13" s="28" t="s">
        <v>1864</v>
      </c>
      <c r="G13" s="28" t="s">
        <v>5079</v>
      </c>
      <c r="H13" s="28" t="s">
        <v>5069</v>
      </c>
      <c r="I13" s="28">
        <v>1</v>
      </c>
      <c r="J13" s="28">
        <v>2</v>
      </c>
      <c r="K13" s="28">
        <v>1</v>
      </c>
      <c r="L13" s="28">
        <v>3</v>
      </c>
      <c r="M13" s="28">
        <v>4</v>
      </c>
      <c r="N13" s="28">
        <v>11</v>
      </c>
      <c r="O13" s="28">
        <v>28</v>
      </c>
      <c r="P13">
        <v>11</v>
      </c>
      <c r="Q13" s="30" t="s">
        <v>6127</v>
      </c>
      <c r="R13" s="30" t="s">
        <v>6124</v>
      </c>
      <c r="S13" s="30" t="s">
        <v>6128</v>
      </c>
      <c r="T13" s="30" t="s">
        <v>6125</v>
      </c>
      <c r="U13" s="30" t="s">
        <v>6131</v>
      </c>
      <c r="V13" s="30" t="s">
        <v>6130</v>
      </c>
      <c r="W13" s="30" t="s">
        <v>6130</v>
      </c>
      <c r="X13" s="30" t="s">
        <v>6130</v>
      </c>
      <c r="Y13" s="30" t="s">
        <v>6130</v>
      </c>
      <c r="Z13" s="30" t="s">
        <v>6130</v>
      </c>
      <c r="AA13" s="31" t="s">
        <v>6169</v>
      </c>
    </row>
    <row r="14" spans="1:32" x14ac:dyDescent="0.3">
      <c r="A14" s="28" t="s">
        <v>1870</v>
      </c>
      <c r="B14" s="28" t="s">
        <v>5080</v>
      </c>
      <c r="C14" s="28" t="s">
        <v>1871</v>
      </c>
      <c r="D14" s="28" t="s">
        <v>1872</v>
      </c>
      <c r="E14" s="28" t="s">
        <v>1873</v>
      </c>
      <c r="F14" s="28" t="s">
        <v>1874</v>
      </c>
      <c r="G14" s="28" t="s">
        <v>5081</v>
      </c>
      <c r="H14" s="28" t="s">
        <v>5072</v>
      </c>
      <c r="I14" s="28">
        <v>0</v>
      </c>
      <c r="J14" s="28">
        <v>0</v>
      </c>
      <c r="K14" s="28">
        <v>0</v>
      </c>
      <c r="L14" s="28">
        <v>2</v>
      </c>
      <c r="M14" s="28">
        <v>8</v>
      </c>
      <c r="N14" s="28">
        <v>10</v>
      </c>
      <c r="O14" s="28">
        <v>85</v>
      </c>
      <c r="P14">
        <v>10</v>
      </c>
      <c r="Q14" s="30" t="s">
        <v>6127</v>
      </c>
      <c r="R14" s="30" t="s">
        <v>6124</v>
      </c>
      <c r="S14" s="30" t="s">
        <v>6128</v>
      </c>
      <c r="T14" s="30" t="s">
        <v>6125</v>
      </c>
      <c r="U14" s="30" t="s">
        <v>6125</v>
      </c>
      <c r="V14" s="30" t="s">
        <v>6130</v>
      </c>
      <c r="W14" s="30" t="s">
        <v>6126</v>
      </c>
      <c r="X14" s="30" t="s">
        <v>6126</v>
      </c>
      <c r="Y14" s="30" t="s">
        <v>6126</v>
      </c>
      <c r="Z14" s="30" t="s">
        <v>6126</v>
      </c>
      <c r="AA14" s="31" t="s">
        <v>6166</v>
      </c>
      <c r="AF14">
        <v>15</v>
      </c>
    </row>
    <row r="15" spans="1:32" x14ac:dyDescent="0.3">
      <c r="A15" s="28" t="s">
        <v>1876</v>
      </c>
      <c r="B15" s="28" t="s">
        <v>5066</v>
      </c>
      <c r="C15" s="28" t="s">
        <v>1877</v>
      </c>
      <c r="D15" s="28" t="s">
        <v>1878</v>
      </c>
      <c r="E15" s="28" t="s">
        <v>1868</v>
      </c>
      <c r="F15" s="28" t="s">
        <v>5067</v>
      </c>
      <c r="G15" s="28" t="s">
        <v>5082</v>
      </c>
      <c r="H15" s="28" t="s">
        <v>5072</v>
      </c>
      <c r="I15" s="28">
        <v>0</v>
      </c>
      <c r="J15" s="28">
        <v>0</v>
      </c>
      <c r="K15" s="28">
        <v>6</v>
      </c>
      <c r="L15" s="28">
        <v>0</v>
      </c>
      <c r="M15" s="28">
        <v>4</v>
      </c>
      <c r="N15" s="28">
        <v>10</v>
      </c>
      <c r="O15" s="28">
        <v>17</v>
      </c>
      <c r="P15">
        <v>10</v>
      </c>
      <c r="Q15" s="30" t="s">
        <v>6127</v>
      </c>
      <c r="R15" s="30" t="s">
        <v>6124</v>
      </c>
      <c r="S15" s="30" t="s">
        <v>6128</v>
      </c>
      <c r="T15" s="30" t="s">
        <v>6125</v>
      </c>
      <c r="U15" s="30" t="s">
        <v>6129</v>
      </c>
      <c r="V15" s="30" t="s">
        <v>6130</v>
      </c>
      <c r="W15" s="30" t="s">
        <v>6126</v>
      </c>
      <c r="X15" s="30" t="s">
        <v>6126</v>
      </c>
      <c r="Y15" s="30" t="s">
        <v>6130</v>
      </c>
      <c r="Z15" s="30" t="s">
        <v>6126</v>
      </c>
      <c r="AA15" s="31" t="s">
        <v>6166</v>
      </c>
      <c r="AD15">
        <v>4</v>
      </c>
    </row>
    <row r="16" spans="1:32" x14ac:dyDescent="0.3">
      <c r="A16" s="28" t="s">
        <v>1365</v>
      </c>
      <c r="B16" s="28" t="s">
        <v>5083</v>
      </c>
      <c r="C16" s="28" t="s">
        <v>1366</v>
      </c>
      <c r="D16" s="28" t="s">
        <v>1880</v>
      </c>
      <c r="E16" s="28" t="s">
        <v>1835</v>
      </c>
      <c r="F16" s="28" t="s">
        <v>5084</v>
      </c>
      <c r="G16" s="28" t="s">
        <v>5085</v>
      </c>
      <c r="H16" s="28" t="s">
        <v>5065</v>
      </c>
      <c r="I16" s="28">
        <v>7</v>
      </c>
      <c r="J16" s="28">
        <v>1</v>
      </c>
      <c r="K16" s="28">
        <v>0</v>
      </c>
      <c r="L16" s="28">
        <v>0</v>
      </c>
      <c r="M16" s="28">
        <v>2</v>
      </c>
      <c r="N16" s="28">
        <v>10</v>
      </c>
      <c r="O16" s="28">
        <v>13</v>
      </c>
      <c r="P16">
        <v>10</v>
      </c>
      <c r="Q16" s="30" t="s">
        <v>6123</v>
      </c>
      <c r="R16" s="30" t="s">
        <v>6124</v>
      </c>
      <c r="S16" s="30" t="s">
        <v>1244</v>
      </c>
      <c r="T16" s="30" t="s">
        <v>6125</v>
      </c>
      <c r="U16" s="30" t="s">
        <v>6125</v>
      </c>
      <c r="V16" s="30" t="s">
        <v>6126</v>
      </c>
      <c r="W16" s="30" t="s">
        <v>6126</v>
      </c>
      <c r="X16" s="30" t="s">
        <v>6126</v>
      </c>
      <c r="Y16" s="30" t="s">
        <v>6126</v>
      </c>
      <c r="Z16" s="30" t="s">
        <v>6126</v>
      </c>
      <c r="AA16" s="31" t="s">
        <v>6168</v>
      </c>
      <c r="AB16">
        <v>3</v>
      </c>
    </row>
    <row r="17" spans="1:31" x14ac:dyDescent="0.3">
      <c r="A17" s="28" t="s">
        <v>1865</v>
      </c>
      <c r="B17" s="28" t="s">
        <v>5066</v>
      </c>
      <c r="C17" s="28" t="s">
        <v>1866</v>
      </c>
      <c r="D17" s="28" t="s">
        <v>1867</v>
      </c>
      <c r="E17" s="28" t="s">
        <v>1868</v>
      </c>
      <c r="F17" s="28" t="s">
        <v>5067</v>
      </c>
      <c r="G17" s="28" t="s">
        <v>5086</v>
      </c>
      <c r="H17" s="28" t="s">
        <v>5069</v>
      </c>
      <c r="I17" s="28">
        <v>2</v>
      </c>
      <c r="J17" s="28">
        <v>0</v>
      </c>
      <c r="K17" s="28">
        <v>0</v>
      </c>
      <c r="L17" s="28">
        <v>0</v>
      </c>
      <c r="M17" s="28">
        <v>0</v>
      </c>
      <c r="N17" s="28">
        <v>2</v>
      </c>
      <c r="O17" s="28">
        <v>3</v>
      </c>
      <c r="P17">
        <v>10</v>
      </c>
      <c r="Q17" s="30" t="s">
        <v>6127</v>
      </c>
      <c r="R17" s="30" t="s">
        <v>6132</v>
      </c>
      <c r="S17" s="30" t="s">
        <v>6132</v>
      </c>
      <c r="T17" s="30" t="s">
        <v>6125</v>
      </c>
      <c r="U17" s="30" t="s">
        <v>6129</v>
      </c>
      <c r="V17" s="30" t="s">
        <v>6126</v>
      </c>
      <c r="W17" s="30" t="s">
        <v>6126</v>
      </c>
      <c r="X17" s="30" t="s">
        <v>6126</v>
      </c>
      <c r="Y17" s="30" t="s">
        <v>6126</v>
      </c>
      <c r="Z17" s="30" t="s">
        <v>6126</v>
      </c>
      <c r="AA17" s="31" t="s">
        <v>6164</v>
      </c>
    </row>
    <row r="18" spans="1:31" x14ac:dyDescent="0.3">
      <c r="A18" s="28" t="s">
        <v>1865</v>
      </c>
      <c r="B18" s="28" t="s">
        <v>5066</v>
      </c>
      <c r="C18" s="28" t="s">
        <v>1866</v>
      </c>
      <c r="D18" s="28" t="s">
        <v>1867</v>
      </c>
      <c r="E18" s="28" t="s">
        <v>1868</v>
      </c>
      <c r="F18" s="28" t="s">
        <v>5067</v>
      </c>
      <c r="G18" s="28" t="s">
        <v>5086</v>
      </c>
      <c r="H18" s="28" t="s">
        <v>5072</v>
      </c>
      <c r="I18" s="28">
        <v>0</v>
      </c>
      <c r="J18" s="28">
        <v>3</v>
      </c>
      <c r="K18" s="28">
        <v>0</v>
      </c>
      <c r="L18" s="28">
        <v>0</v>
      </c>
      <c r="M18" s="28">
        <v>0</v>
      </c>
      <c r="N18" s="28">
        <v>3</v>
      </c>
      <c r="O18" s="28">
        <v>5</v>
      </c>
      <c r="P18">
        <v>10</v>
      </c>
      <c r="Q18" s="30" t="s">
        <v>6127</v>
      </c>
      <c r="R18" s="30" t="s">
        <v>6132</v>
      </c>
      <c r="S18" s="30" t="s">
        <v>6132</v>
      </c>
      <c r="T18" s="30" t="s">
        <v>6125</v>
      </c>
      <c r="U18" s="30" t="s">
        <v>6129</v>
      </c>
      <c r="V18" s="30" t="s">
        <v>6126</v>
      </c>
      <c r="W18" s="30" t="s">
        <v>6126</v>
      </c>
      <c r="X18" s="30" t="s">
        <v>6126</v>
      </c>
      <c r="Y18" s="30" t="s">
        <v>6126</v>
      </c>
      <c r="Z18" s="30" t="s">
        <v>6126</v>
      </c>
      <c r="AA18" s="31" t="s">
        <v>6164</v>
      </c>
    </row>
    <row r="19" spans="1:31" x14ac:dyDescent="0.3">
      <c r="A19" s="28" t="s">
        <v>1865</v>
      </c>
      <c r="B19" s="28" t="s">
        <v>5066</v>
      </c>
      <c r="C19" s="28" t="s">
        <v>1866</v>
      </c>
      <c r="D19" s="28" t="s">
        <v>1867</v>
      </c>
      <c r="E19" s="28" t="s">
        <v>1868</v>
      </c>
      <c r="F19" s="28" t="s">
        <v>5067</v>
      </c>
      <c r="G19" s="28" t="s">
        <v>5086</v>
      </c>
      <c r="H19" s="28" t="s">
        <v>5070</v>
      </c>
      <c r="I19" s="28">
        <v>4</v>
      </c>
      <c r="J19" s="28">
        <v>0</v>
      </c>
      <c r="K19" s="28">
        <v>0</v>
      </c>
      <c r="L19" s="28">
        <v>1</v>
      </c>
      <c r="M19" s="28">
        <v>0</v>
      </c>
      <c r="N19" s="28">
        <v>5</v>
      </c>
      <c r="O19" s="28">
        <v>5</v>
      </c>
      <c r="P19">
        <v>10</v>
      </c>
      <c r="Q19" s="30" t="s">
        <v>6127</v>
      </c>
      <c r="R19" s="30" t="s">
        <v>6132</v>
      </c>
      <c r="S19" s="30" t="s">
        <v>6132</v>
      </c>
      <c r="T19" s="30" t="s">
        <v>6125</v>
      </c>
      <c r="U19" s="30" t="s">
        <v>6129</v>
      </c>
      <c r="V19" s="30" t="s">
        <v>6126</v>
      </c>
      <c r="W19" s="30" t="s">
        <v>6126</v>
      </c>
      <c r="X19" s="30" t="s">
        <v>6126</v>
      </c>
      <c r="Y19" s="30" t="s">
        <v>6126</v>
      </c>
      <c r="Z19" s="30" t="s">
        <v>6126</v>
      </c>
      <c r="AA19" s="31" t="s">
        <v>6164</v>
      </c>
    </row>
    <row r="20" spans="1:31" x14ac:dyDescent="0.3">
      <c r="A20" s="28" t="s">
        <v>1882</v>
      </c>
      <c r="B20" s="28" t="s">
        <v>5066</v>
      </c>
      <c r="C20" s="28" t="s">
        <v>1883</v>
      </c>
      <c r="D20" s="28" t="s">
        <v>1884</v>
      </c>
      <c r="E20" s="28" t="s">
        <v>1885</v>
      </c>
      <c r="F20" s="28" t="s">
        <v>5067</v>
      </c>
      <c r="G20" s="28" t="s">
        <v>5087</v>
      </c>
      <c r="H20" s="28" t="s">
        <v>5069</v>
      </c>
      <c r="I20" s="28">
        <v>0</v>
      </c>
      <c r="J20" s="28">
        <v>1</v>
      </c>
      <c r="K20" s="28">
        <v>0</v>
      </c>
      <c r="L20" s="28">
        <v>0</v>
      </c>
      <c r="M20" s="28">
        <v>0</v>
      </c>
      <c r="N20" s="28">
        <v>1</v>
      </c>
      <c r="O20" s="28">
        <v>1</v>
      </c>
      <c r="P20">
        <v>9</v>
      </c>
      <c r="Q20" s="30" t="s">
        <v>6127</v>
      </c>
      <c r="R20" s="30" t="s">
        <v>6124</v>
      </c>
      <c r="S20" s="30" t="s">
        <v>6128</v>
      </c>
      <c r="T20" s="30" t="s">
        <v>6125</v>
      </c>
      <c r="U20" s="30" t="s">
        <v>6133</v>
      </c>
      <c r="V20" s="30" t="s">
        <v>6130</v>
      </c>
      <c r="W20" s="30" t="s">
        <v>6130</v>
      </c>
      <c r="X20" s="30" t="s">
        <v>6130</v>
      </c>
      <c r="Y20" s="30" t="s">
        <v>6130</v>
      </c>
      <c r="Z20" s="30" t="s">
        <v>6130</v>
      </c>
      <c r="AA20" s="31" t="s">
        <v>6169</v>
      </c>
    </row>
    <row r="21" spans="1:31" x14ac:dyDescent="0.3">
      <c r="A21" s="28" t="s">
        <v>1882</v>
      </c>
      <c r="B21" s="28" t="s">
        <v>5066</v>
      </c>
      <c r="C21" s="28" t="s">
        <v>1883</v>
      </c>
      <c r="D21" s="28" t="s">
        <v>1884</v>
      </c>
      <c r="E21" s="28" t="s">
        <v>1885</v>
      </c>
      <c r="F21" s="28" t="s">
        <v>5067</v>
      </c>
      <c r="G21" s="28" t="s">
        <v>5087</v>
      </c>
      <c r="H21" s="28" t="s">
        <v>5070</v>
      </c>
      <c r="I21" s="28">
        <v>0</v>
      </c>
      <c r="J21" s="28">
        <v>4</v>
      </c>
      <c r="K21" s="28">
        <v>0</v>
      </c>
      <c r="L21" s="28">
        <v>3</v>
      </c>
      <c r="M21" s="28">
        <v>1</v>
      </c>
      <c r="N21" s="28">
        <v>8</v>
      </c>
      <c r="O21" s="28">
        <v>57</v>
      </c>
      <c r="P21">
        <v>9</v>
      </c>
      <c r="Q21" s="30" t="s">
        <v>6127</v>
      </c>
      <c r="R21" s="30" t="s">
        <v>6124</v>
      </c>
      <c r="S21" s="30" t="s">
        <v>6128</v>
      </c>
      <c r="T21" s="30" t="s">
        <v>6125</v>
      </c>
      <c r="U21" s="30" t="s">
        <v>6133</v>
      </c>
      <c r="V21" s="30" t="s">
        <v>6130</v>
      </c>
      <c r="W21" s="30" t="s">
        <v>6130</v>
      </c>
      <c r="X21" s="30" t="s">
        <v>6130</v>
      </c>
      <c r="Y21" s="30" t="s">
        <v>6130</v>
      </c>
      <c r="Z21" s="30" t="s">
        <v>6130</v>
      </c>
      <c r="AA21" s="31" t="s">
        <v>6169</v>
      </c>
    </row>
    <row r="22" spans="1:31" x14ac:dyDescent="0.3">
      <c r="A22" s="28" t="s">
        <v>1892</v>
      </c>
      <c r="B22" s="28" t="s">
        <v>5074</v>
      </c>
      <c r="C22" s="28" t="s">
        <v>1893</v>
      </c>
      <c r="D22" s="28" t="s">
        <v>1894</v>
      </c>
      <c r="E22" s="28" t="s">
        <v>1835</v>
      </c>
      <c r="F22" s="28" t="s">
        <v>5088</v>
      </c>
      <c r="G22" s="28" t="s">
        <v>5089</v>
      </c>
      <c r="H22" s="28" t="s">
        <v>5072</v>
      </c>
      <c r="I22" s="28">
        <v>0</v>
      </c>
      <c r="J22" s="28">
        <v>4</v>
      </c>
      <c r="K22" s="28">
        <v>0</v>
      </c>
      <c r="L22" s="28">
        <v>2</v>
      </c>
      <c r="M22" s="28">
        <v>0</v>
      </c>
      <c r="N22" s="28">
        <v>6</v>
      </c>
      <c r="O22" s="28">
        <v>12</v>
      </c>
      <c r="P22">
        <v>9</v>
      </c>
      <c r="Q22" s="30" t="s">
        <v>6127</v>
      </c>
      <c r="R22" s="30" t="s">
        <v>6124</v>
      </c>
      <c r="S22" s="30" t="s">
        <v>6128</v>
      </c>
      <c r="T22" s="30" t="s">
        <v>6125</v>
      </c>
      <c r="U22" s="30" t="s">
        <v>6125</v>
      </c>
      <c r="V22" s="30" t="s">
        <v>6130</v>
      </c>
      <c r="W22" s="30" t="s">
        <v>6126</v>
      </c>
      <c r="X22" s="30" t="s">
        <v>6126</v>
      </c>
      <c r="Y22" s="30" t="s">
        <v>6126</v>
      </c>
      <c r="Z22" s="30" t="s">
        <v>6130</v>
      </c>
      <c r="AA22" s="31" t="s">
        <v>6165</v>
      </c>
    </row>
    <row r="23" spans="1:31" x14ac:dyDescent="0.3">
      <c r="A23" s="28" t="s">
        <v>1892</v>
      </c>
      <c r="B23" s="28" t="s">
        <v>5074</v>
      </c>
      <c r="C23" s="28" t="s">
        <v>1893</v>
      </c>
      <c r="D23" s="28" t="s">
        <v>1894</v>
      </c>
      <c r="E23" s="28" t="s">
        <v>1835</v>
      </c>
      <c r="F23" s="28" t="s">
        <v>5088</v>
      </c>
      <c r="G23" s="28" t="s">
        <v>5089</v>
      </c>
      <c r="H23" s="28" t="s">
        <v>5070</v>
      </c>
      <c r="I23" s="28">
        <v>0</v>
      </c>
      <c r="J23" s="28">
        <v>0</v>
      </c>
      <c r="K23" s="28">
        <v>0</v>
      </c>
      <c r="L23" s="28">
        <v>0</v>
      </c>
      <c r="M23" s="28">
        <v>3</v>
      </c>
      <c r="N23" s="28">
        <v>3</v>
      </c>
      <c r="O23" s="28">
        <v>10</v>
      </c>
      <c r="P23">
        <v>9</v>
      </c>
      <c r="Q23" s="30" t="s">
        <v>6127</v>
      </c>
      <c r="R23" s="30" t="s">
        <v>6124</v>
      </c>
      <c r="S23" s="30" t="s">
        <v>6128</v>
      </c>
      <c r="T23" s="30" t="s">
        <v>6125</v>
      </c>
      <c r="U23" s="30" t="s">
        <v>6125</v>
      </c>
      <c r="V23" s="30" t="s">
        <v>6130</v>
      </c>
      <c r="W23" s="30" t="s">
        <v>6126</v>
      </c>
      <c r="X23" s="30" t="s">
        <v>6126</v>
      </c>
      <c r="Y23" s="30" t="s">
        <v>6126</v>
      </c>
      <c r="Z23" s="30" t="s">
        <v>6130</v>
      </c>
      <c r="AA23" s="31" t="s">
        <v>6170</v>
      </c>
    </row>
    <row r="24" spans="1:31" x14ac:dyDescent="0.3">
      <c r="A24" s="28" t="s">
        <v>1896</v>
      </c>
      <c r="B24" s="28" t="s">
        <v>5074</v>
      </c>
      <c r="C24" s="28" t="s">
        <v>1897</v>
      </c>
      <c r="D24" s="28" t="s">
        <v>1898</v>
      </c>
      <c r="E24" s="28" t="s">
        <v>1868</v>
      </c>
      <c r="F24" s="28" t="s">
        <v>5088</v>
      </c>
      <c r="G24" s="28" t="s">
        <v>5090</v>
      </c>
      <c r="H24" s="28" t="s">
        <v>5072</v>
      </c>
      <c r="I24" s="28">
        <v>0</v>
      </c>
      <c r="J24" s="28">
        <v>0</v>
      </c>
      <c r="K24" s="28">
        <v>0</v>
      </c>
      <c r="L24" s="28">
        <v>8</v>
      </c>
      <c r="M24" s="28">
        <v>0</v>
      </c>
      <c r="N24" s="28">
        <v>8</v>
      </c>
      <c r="O24" s="28">
        <v>10</v>
      </c>
      <c r="P24">
        <v>9</v>
      </c>
      <c r="Q24" s="30" t="s">
        <v>6134</v>
      </c>
      <c r="R24" s="30" t="s">
        <v>6124</v>
      </c>
      <c r="S24" s="30" t="s">
        <v>6128</v>
      </c>
      <c r="T24" s="30" t="s">
        <v>6125</v>
      </c>
      <c r="U24" s="30" t="s">
        <v>6125</v>
      </c>
      <c r="V24" s="30" t="s">
        <v>6130</v>
      </c>
      <c r="W24" s="30" t="s">
        <v>6130</v>
      </c>
      <c r="X24" s="30" t="s">
        <v>6130</v>
      </c>
      <c r="Y24" s="30" t="s">
        <v>6126</v>
      </c>
      <c r="Z24" s="30" t="s">
        <v>6130</v>
      </c>
      <c r="AA24" s="31" t="s">
        <v>6166</v>
      </c>
      <c r="AE24">
        <v>4</v>
      </c>
    </row>
    <row r="25" spans="1:31" x14ac:dyDescent="0.3">
      <c r="A25" s="28" t="s">
        <v>1896</v>
      </c>
      <c r="B25" s="28" t="s">
        <v>5074</v>
      </c>
      <c r="C25" s="28" t="s">
        <v>1897</v>
      </c>
      <c r="D25" s="28" t="s">
        <v>1898</v>
      </c>
      <c r="E25" s="28" t="s">
        <v>1868</v>
      </c>
      <c r="F25" s="28" t="s">
        <v>5088</v>
      </c>
      <c r="G25" s="28" t="s">
        <v>5090</v>
      </c>
      <c r="H25" s="28" t="s">
        <v>5070</v>
      </c>
      <c r="I25" s="28">
        <v>0</v>
      </c>
      <c r="J25" s="28">
        <v>1</v>
      </c>
      <c r="K25" s="28">
        <v>0</v>
      </c>
      <c r="L25" s="28">
        <v>0</v>
      </c>
      <c r="M25" s="28">
        <v>0</v>
      </c>
      <c r="N25" s="28">
        <v>1</v>
      </c>
      <c r="O25" s="28">
        <v>2</v>
      </c>
      <c r="P25">
        <v>9</v>
      </c>
      <c r="Q25" s="30" t="s">
        <v>6134</v>
      </c>
      <c r="R25" s="30" t="s">
        <v>6124</v>
      </c>
      <c r="S25" s="30" t="s">
        <v>6128</v>
      </c>
      <c r="T25" s="30" t="s">
        <v>6125</v>
      </c>
      <c r="U25" s="30" t="s">
        <v>6125</v>
      </c>
      <c r="V25" s="30" t="s">
        <v>6130</v>
      </c>
      <c r="W25" s="30" t="s">
        <v>6130</v>
      </c>
      <c r="X25" s="30" t="s">
        <v>6130</v>
      </c>
      <c r="Y25" s="30" t="s">
        <v>6126</v>
      </c>
      <c r="Z25" s="30" t="s">
        <v>6130</v>
      </c>
      <c r="AA25" s="31" t="s">
        <v>6169</v>
      </c>
    </row>
    <row r="26" spans="1:31" x14ac:dyDescent="0.3">
      <c r="A26" s="28" t="s">
        <v>1642</v>
      </c>
      <c r="B26" s="28" t="s">
        <v>5063</v>
      </c>
      <c r="C26" s="28" t="s">
        <v>1900</v>
      </c>
      <c r="D26" s="28" t="s">
        <v>1901</v>
      </c>
      <c r="E26" s="28" t="s">
        <v>1850</v>
      </c>
      <c r="F26" s="28" t="s">
        <v>322</v>
      </c>
      <c r="G26" s="28" t="s">
        <v>5091</v>
      </c>
      <c r="H26" s="28" t="s">
        <v>5065</v>
      </c>
      <c r="I26" s="28">
        <v>2</v>
      </c>
      <c r="J26" s="28">
        <v>0</v>
      </c>
      <c r="K26" s="28">
        <v>7</v>
      </c>
      <c r="L26" s="28">
        <v>0</v>
      </c>
      <c r="M26" s="28">
        <v>0</v>
      </c>
      <c r="N26" s="28">
        <v>9</v>
      </c>
      <c r="O26" s="28">
        <v>12</v>
      </c>
      <c r="P26">
        <v>9</v>
      </c>
      <c r="Q26" s="30" t="s">
        <v>6123</v>
      </c>
      <c r="R26" s="30" t="s">
        <v>6124</v>
      </c>
      <c r="S26" s="30" t="s">
        <v>1244</v>
      </c>
      <c r="T26" s="30" t="s">
        <v>6125</v>
      </c>
      <c r="U26" s="30" t="s">
        <v>6125</v>
      </c>
      <c r="V26" s="30" t="s">
        <v>6126</v>
      </c>
      <c r="W26" s="30" t="s">
        <v>6126</v>
      </c>
      <c r="X26" s="30" t="s">
        <v>6126</v>
      </c>
      <c r="Y26" s="30" t="s">
        <v>6126</v>
      </c>
      <c r="Z26" s="30" t="s">
        <v>6126</v>
      </c>
      <c r="AA26" s="31" t="s">
        <v>6168</v>
      </c>
      <c r="AD26">
        <v>4</v>
      </c>
    </row>
    <row r="27" spans="1:31" x14ac:dyDescent="0.3">
      <c r="A27" s="28" t="s">
        <v>1279</v>
      </c>
      <c r="B27" s="28" t="s">
        <v>5083</v>
      </c>
      <c r="C27" s="28" t="s">
        <v>1903</v>
      </c>
      <c r="D27" s="28" t="s">
        <v>1904</v>
      </c>
      <c r="E27" s="28" t="s">
        <v>1905</v>
      </c>
      <c r="F27" s="28" t="s">
        <v>5084</v>
      </c>
      <c r="G27" s="28" t="s">
        <v>5092</v>
      </c>
      <c r="H27" s="28" t="s">
        <v>5065</v>
      </c>
      <c r="I27" s="28">
        <v>3</v>
      </c>
      <c r="J27" s="28">
        <v>0</v>
      </c>
      <c r="K27" s="28">
        <v>3</v>
      </c>
      <c r="L27" s="28">
        <v>3</v>
      </c>
      <c r="M27" s="28">
        <v>0</v>
      </c>
      <c r="N27" s="28">
        <v>9</v>
      </c>
      <c r="O27" s="28">
        <v>11</v>
      </c>
      <c r="P27">
        <v>9</v>
      </c>
      <c r="Q27" s="30" t="s">
        <v>6123</v>
      </c>
      <c r="R27" s="30" t="s">
        <v>6124</v>
      </c>
      <c r="S27" s="30" t="s">
        <v>1244</v>
      </c>
      <c r="T27" s="30" t="s">
        <v>6125</v>
      </c>
      <c r="U27" s="30" t="s">
        <v>6125</v>
      </c>
      <c r="V27" s="30" t="s">
        <v>6126</v>
      </c>
      <c r="W27" s="30" t="s">
        <v>6126</v>
      </c>
      <c r="X27" s="30" t="s">
        <v>6126</v>
      </c>
      <c r="Y27" s="30" t="s">
        <v>6126</v>
      </c>
      <c r="Z27" s="30" t="s">
        <v>6126</v>
      </c>
      <c r="AA27" s="31" t="s">
        <v>6163</v>
      </c>
    </row>
    <row r="28" spans="1:31" x14ac:dyDescent="0.3">
      <c r="A28" s="28" t="s">
        <v>1887</v>
      </c>
      <c r="B28" s="28" t="s">
        <v>5066</v>
      </c>
      <c r="C28" s="28" t="s">
        <v>1888</v>
      </c>
      <c r="D28" s="28" t="s">
        <v>1889</v>
      </c>
      <c r="E28" s="28" t="s">
        <v>1890</v>
      </c>
      <c r="F28" s="28" t="s">
        <v>5067</v>
      </c>
      <c r="G28" s="28" t="s">
        <v>5093</v>
      </c>
      <c r="H28" s="28" t="s">
        <v>5072</v>
      </c>
      <c r="I28" s="28">
        <v>0</v>
      </c>
      <c r="J28" s="28">
        <v>0</v>
      </c>
      <c r="K28" s="28">
        <v>0</v>
      </c>
      <c r="L28" s="28">
        <v>9</v>
      </c>
      <c r="M28" s="28">
        <v>0</v>
      </c>
      <c r="N28" s="28">
        <v>9</v>
      </c>
      <c r="O28" s="28">
        <v>11</v>
      </c>
      <c r="P28">
        <v>9</v>
      </c>
      <c r="Q28" s="30" t="s">
        <v>6127</v>
      </c>
      <c r="R28" s="30" t="s">
        <v>6124</v>
      </c>
      <c r="S28" s="30" t="s">
        <v>6128</v>
      </c>
      <c r="T28" s="30" t="s">
        <v>6125</v>
      </c>
      <c r="U28" s="30" t="s">
        <v>6125</v>
      </c>
      <c r="V28" s="30" t="s">
        <v>6130</v>
      </c>
      <c r="W28" s="30" t="s">
        <v>6130</v>
      </c>
      <c r="X28" s="30" t="s">
        <v>6126</v>
      </c>
      <c r="Y28" s="30" t="s">
        <v>6126</v>
      </c>
      <c r="Z28" s="30" t="s">
        <v>6126</v>
      </c>
      <c r="AA28" s="31" t="s">
        <v>6166</v>
      </c>
      <c r="AE28">
        <v>4</v>
      </c>
    </row>
    <row r="29" spans="1:31" x14ac:dyDescent="0.3">
      <c r="A29" s="28" t="s">
        <v>653</v>
      </c>
      <c r="B29" s="28" t="s">
        <v>5094</v>
      </c>
      <c r="C29" s="28" t="s">
        <v>654</v>
      </c>
      <c r="D29" s="28" t="s">
        <v>1907</v>
      </c>
      <c r="E29" s="28" t="s">
        <v>1835</v>
      </c>
      <c r="F29" s="28" t="s">
        <v>5067</v>
      </c>
      <c r="G29" s="28" t="s">
        <v>5095</v>
      </c>
      <c r="H29" s="28" t="s">
        <v>5096</v>
      </c>
      <c r="I29" s="28">
        <v>9</v>
      </c>
      <c r="J29" s="28">
        <v>0</v>
      </c>
      <c r="K29" s="28">
        <v>0</v>
      </c>
      <c r="L29" s="28">
        <v>0</v>
      </c>
      <c r="M29" s="28">
        <v>0</v>
      </c>
      <c r="N29" s="28">
        <v>9</v>
      </c>
      <c r="O29" s="28">
        <v>9</v>
      </c>
      <c r="P29">
        <v>9</v>
      </c>
      <c r="Q29" s="30" t="s">
        <v>6135</v>
      </c>
      <c r="R29" s="30" t="s">
        <v>6132</v>
      </c>
      <c r="S29" s="30" t="s">
        <v>6132</v>
      </c>
      <c r="T29" s="30" t="s">
        <v>6125</v>
      </c>
      <c r="U29" s="30" t="s">
        <v>6129</v>
      </c>
      <c r="V29" s="30" t="s">
        <v>6126</v>
      </c>
      <c r="W29" s="30" t="s">
        <v>6126</v>
      </c>
      <c r="X29" s="30" t="s">
        <v>6126</v>
      </c>
      <c r="Y29" s="30" t="s">
        <v>6126</v>
      </c>
      <c r="Z29" s="30" t="s">
        <v>6126</v>
      </c>
      <c r="AA29" s="31" t="s">
        <v>6164</v>
      </c>
    </row>
    <row r="30" spans="1:31" x14ac:dyDescent="0.3">
      <c r="A30" s="28" t="s">
        <v>1915</v>
      </c>
      <c r="B30" s="28" t="s">
        <v>5074</v>
      </c>
      <c r="C30" s="28" t="s">
        <v>1916</v>
      </c>
      <c r="D30" s="28" t="s">
        <v>1844</v>
      </c>
      <c r="E30" s="28" t="s">
        <v>1917</v>
      </c>
      <c r="F30" s="28" t="s">
        <v>5088</v>
      </c>
      <c r="G30" s="28" t="s">
        <v>5097</v>
      </c>
      <c r="H30" s="28" t="s">
        <v>5072</v>
      </c>
      <c r="I30" s="28">
        <v>0</v>
      </c>
      <c r="J30" s="28">
        <v>0</v>
      </c>
      <c r="K30" s="28">
        <v>6</v>
      </c>
      <c r="L30" s="28">
        <v>0</v>
      </c>
      <c r="M30" s="28">
        <v>0</v>
      </c>
      <c r="N30" s="28">
        <v>6</v>
      </c>
      <c r="O30" s="28">
        <v>1152</v>
      </c>
      <c r="P30">
        <v>8</v>
      </c>
      <c r="Q30" s="30" t="s">
        <v>6136</v>
      </c>
      <c r="R30" s="30" t="s">
        <v>6124</v>
      </c>
      <c r="S30" s="30" t="s">
        <v>6128</v>
      </c>
      <c r="T30" s="30" t="s">
        <v>6125</v>
      </c>
      <c r="U30" s="30" t="s">
        <v>6125</v>
      </c>
      <c r="V30" s="30" t="s">
        <v>6130</v>
      </c>
      <c r="W30" s="30" t="s">
        <v>6126</v>
      </c>
      <c r="X30" s="30" t="s">
        <v>6126</v>
      </c>
      <c r="Y30" s="30" t="s">
        <v>6130</v>
      </c>
      <c r="Z30" s="30" t="s">
        <v>6130</v>
      </c>
      <c r="AA30" s="31" t="s">
        <v>6166</v>
      </c>
      <c r="AD30">
        <v>200</v>
      </c>
    </row>
    <row r="31" spans="1:31" x14ac:dyDescent="0.3">
      <c r="A31" s="28" t="s">
        <v>1915</v>
      </c>
      <c r="B31" s="28" t="s">
        <v>5074</v>
      </c>
      <c r="C31" s="28" t="s">
        <v>1916</v>
      </c>
      <c r="D31" s="28" t="s">
        <v>1844</v>
      </c>
      <c r="E31" s="28" t="s">
        <v>1917</v>
      </c>
      <c r="F31" s="28" t="s">
        <v>5088</v>
      </c>
      <c r="G31" s="28" t="s">
        <v>5097</v>
      </c>
      <c r="H31" s="28" t="s">
        <v>5070</v>
      </c>
      <c r="I31" s="28">
        <v>0</v>
      </c>
      <c r="J31" s="28">
        <v>0</v>
      </c>
      <c r="K31" s="28">
        <v>0</v>
      </c>
      <c r="L31" s="28">
        <v>0</v>
      </c>
      <c r="M31" s="28">
        <v>2</v>
      </c>
      <c r="N31" s="28">
        <v>2</v>
      </c>
      <c r="O31" s="28">
        <v>193</v>
      </c>
      <c r="P31">
        <v>8</v>
      </c>
      <c r="Q31" s="30" t="s">
        <v>6136</v>
      </c>
      <c r="R31" s="30" t="s">
        <v>6124</v>
      </c>
      <c r="S31" s="30" t="s">
        <v>6128</v>
      </c>
      <c r="T31" s="30" t="s">
        <v>6125</v>
      </c>
      <c r="U31" s="30" t="s">
        <v>6125</v>
      </c>
      <c r="V31" s="30" t="s">
        <v>6130</v>
      </c>
      <c r="W31" s="30" t="s">
        <v>6126</v>
      </c>
      <c r="X31" s="30" t="s">
        <v>6126</v>
      </c>
      <c r="Y31" s="30" t="s">
        <v>6130</v>
      </c>
      <c r="Z31" s="30" t="s">
        <v>6130</v>
      </c>
      <c r="AA31" s="31" t="s">
        <v>6169</v>
      </c>
    </row>
    <row r="32" spans="1:31" x14ac:dyDescent="0.3">
      <c r="A32" s="28" t="s">
        <v>1919</v>
      </c>
      <c r="B32" s="28" t="s">
        <v>5066</v>
      </c>
      <c r="C32" s="28" t="s">
        <v>1883</v>
      </c>
      <c r="D32" s="28" t="s">
        <v>1920</v>
      </c>
      <c r="E32" s="28" t="s">
        <v>1885</v>
      </c>
      <c r="F32" s="28" t="s">
        <v>5067</v>
      </c>
      <c r="G32" s="28" t="s">
        <v>5098</v>
      </c>
      <c r="H32" s="28" t="s">
        <v>5070</v>
      </c>
      <c r="I32" s="28">
        <v>0</v>
      </c>
      <c r="J32" s="28">
        <v>5</v>
      </c>
      <c r="K32" s="28">
        <v>0</v>
      </c>
      <c r="L32" s="28">
        <v>2</v>
      </c>
      <c r="M32" s="28">
        <v>1</v>
      </c>
      <c r="N32" s="28">
        <v>8</v>
      </c>
      <c r="O32" s="28">
        <v>67</v>
      </c>
      <c r="P32">
        <v>8</v>
      </c>
      <c r="Q32" s="30" t="s">
        <v>6127</v>
      </c>
      <c r="R32" s="30" t="s">
        <v>6124</v>
      </c>
      <c r="S32" s="30" t="s">
        <v>6128</v>
      </c>
      <c r="T32" s="30" t="s">
        <v>6125</v>
      </c>
      <c r="U32" s="30" t="s">
        <v>6133</v>
      </c>
      <c r="V32" s="30" t="s">
        <v>6130</v>
      </c>
      <c r="W32" s="30" t="s">
        <v>6130</v>
      </c>
      <c r="X32" s="30" t="s">
        <v>6130</v>
      </c>
      <c r="Y32" s="30" t="s">
        <v>6130</v>
      </c>
      <c r="Z32" s="30" t="s">
        <v>6130</v>
      </c>
      <c r="AA32" s="31" t="s">
        <v>6169</v>
      </c>
    </row>
    <row r="33" spans="1:28" x14ac:dyDescent="0.3">
      <c r="A33" s="28" t="s">
        <v>1909</v>
      </c>
      <c r="B33" s="28" t="s">
        <v>5099</v>
      </c>
      <c r="C33" s="28" t="s">
        <v>1910</v>
      </c>
      <c r="D33" s="28" t="s">
        <v>1911</v>
      </c>
      <c r="E33" s="28" t="s">
        <v>1912</v>
      </c>
      <c r="F33" s="28" t="s">
        <v>1913</v>
      </c>
      <c r="G33" s="28" t="s">
        <v>5100</v>
      </c>
      <c r="H33" s="28" t="s">
        <v>5069</v>
      </c>
      <c r="I33" s="28">
        <v>0</v>
      </c>
      <c r="J33" s="28">
        <v>0</v>
      </c>
      <c r="K33" s="28">
        <v>2</v>
      </c>
      <c r="L33" s="28">
        <v>0</v>
      </c>
      <c r="M33" s="28">
        <v>4</v>
      </c>
      <c r="N33" s="28">
        <v>6</v>
      </c>
      <c r="O33" s="28">
        <v>14</v>
      </c>
      <c r="P33">
        <v>8</v>
      </c>
      <c r="Q33" s="30" t="s">
        <v>6137</v>
      </c>
      <c r="R33" s="30" t="s">
        <v>6124</v>
      </c>
      <c r="S33" s="30" t="s">
        <v>6128</v>
      </c>
      <c r="T33" s="30" t="s">
        <v>6125</v>
      </c>
      <c r="U33" s="30" t="s">
        <v>6125</v>
      </c>
      <c r="V33" s="30" t="s">
        <v>6130</v>
      </c>
      <c r="W33" s="30" t="s">
        <v>6130</v>
      </c>
      <c r="X33" s="30" t="s">
        <v>6130</v>
      </c>
      <c r="Y33" s="30" t="s">
        <v>6130</v>
      </c>
      <c r="Z33" s="30" t="s">
        <v>6130</v>
      </c>
      <c r="AA33" s="31" t="s">
        <v>6169</v>
      </c>
    </row>
    <row r="34" spans="1:28" x14ac:dyDescent="0.3">
      <c r="A34" s="28" t="s">
        <v>1909</v>
      </c>
      <c r="B34" s="28" t="s">
        <v>5099</v>
      </c>
      <c r="C34" s="28" t="s">
        <v>1910</v>
      </c>
      <c r="D34" s="28" t="s">
        <v>1911</v>
      </c>
      <c r="E34" s="28" t="s">
        <v>1912</v>
      </c>
      <c r="F34" s="28" t="s">
        <v>1913</v>
      </c>
      <c r="G34" s="28" t="s">
        <v>5100</v>
      </c>
      <c r="H34" s="28" t="s">
        <v>5070</v>
      </c>
      <c r="I34" s="28">
        <v>0</v>
      </c>
      <c r="J34" s="28">
        <v>0</v>
      </c>
      <c r="K34" s="28">
        <v>0</v>
      </c>
      <c r="L34" s="28">
        <v>0</v>
      </c>
      <c r="M34" s="28">
        <v>2</v>
      </c>
      <c r="N34" s="28">
        <v>2</v>
      </c>
      <c r="O34" s="28">
        <v>3</v>
      </c>
      <c r="P34">
        <v>8</v>
      </c>
      <c r="Q34" s="30" t="s">
        <v>6137</v>
      </c>
      <c r="R34" s="30" t="s">
        <v>6124</v>
      </c>
      <c r="S34" s="30" t="s">
        <v>6128</v>
      </c>
      <c r="T34" s="30" t="s">
        <v>6125</v>
      </c>
      <c r="U34" s="30" t="s">
        <v>6125</v>
      </c>
      <c r="V34" s="30" t="s">
        <v>6130</v>
      </c>
      <c r="W34" s="30" t="s">
        <v>6130</v>
      </c>
      <c r="X34" s="30" t="s">
        <v>6130</v>
      </c>
      <c r="Y34" s="30" t="s">
        <v>6130</v>
      </c>
      <c r="Z34" s="30" t="s">
        <v>6130</v>
      </c>
      <c r="AA34" s="31" t="s">
        <v>6169</v>
      </c>
    </row>
    <row r="35" spans="1:28" x14ac:dyDescent="0.3">
      <c r="A35" s="28" t="s">
        <v>1925</v>
      </c>
      <c r="B35" s="28" t="s">
        <v>5063</v>
      </c>
      <c r="C35" s="28" t="s">
        <v>1926</v>
      </c>
      <c r="D35" s="28" t="s">
        <v>1898</v>
      </c>
      <c r="E35" s="28" t="s">
        <v>1868</v>
      </c>
      <c r="F35" s="28" t="s">
        <v>322</v>
      </c>
      <c r="G35" s="28" t="s">
        <v>5101</v>
      </c>
      <c r="H35" s="28" t="s">
        <v>5072</v>
      </c>
      <c r="I35" s="28">
        <v>0</v>
      </c>
      <c r="J35" s="28">
        <v>0</v>
      </c>
      <c r="K35" s="28">
        <v>7</v>
      </c>
      <c r="L35" s="28">
        <v>0</v>
      </c>
      <c r="M35" s="28">
        <v>1</v>
      </c>
      <c r="N35" s="28">
        <v>8</v>
      </c>
      <c r="O35" s="28">
        <v>12</v>
      </c>
      <c r="P35">
        <v>8</v>
      </c>
      <c r="Q35" s="30" t="s">
        <v>6127</v>
      </c>
      <c r="R35" s="30" t="s">
        <v>6124</v>
      </c>
      <c r="S35" s="30" t="s">
        <v>6128</v>
      </c>
      <c r="T35" s="30" t="s">
        <v>6125</v>
      </c>
      <c r="U35" s="30" t="s">
        <v>6125</v>
      </c>
      <c r="V35" s="30" t="s">
        <v>6130</v>
      </c>
      <c r="W35" s="30" t="s">
        <v>6130</v>
      </c>
      <c r="X35" s="30" t="s">
        <v>6126</v>
      </c>
      <c r="Y35" s="30" t="s">
        <v>6126</v>
      </c>
      <c r="Z35" s="30" t="s">
        <v>6126</v>
      </c>
      <c r="AA35" s="31" t="s">
        <v>6165</v>
      </c>
    </row>
    <row r="36" spans="1:28" x14ac:dyDescent="0.3">
      <c r="A36" s="28" t="s">
        <v>1380</v>
      </c>
      <c r="B36" s="28" t="s">
        <v>5083</v>
      </c>
      <c r="C36" s="28" t="s">
        <v>1922</v>
      </c>
      <c r="D36" s="28" t="s">
        <v>1923</v>
      </c>
      <c r="E36" s="28" t="s">
        <v>1905</v>
      </c>
      <c r="F36" s="28" t="s">
        <v>5084</v>
      </c>
      <c r="G36" s="28" t="s">
        <v>5102</v>
      </c>
      <c r="H36" s="28" t="s">
        <v>5065</v>
      </c>
      <c r="I36" s="28">
        <v>2</v>
      </c>
      <c r="J36" s="28">
        <v>0</v>
      </c>
      <c r="K36" s="28">
        <v>0</v>
      </c>
      <c r="L36" s="28">
        <v>4</v>
      </c>
      <c r="M36" s="28">
        <v>2</v>
      </c>
      <c r="N36" s="28">
        <v>8</v>
      </c>
      <c r="O36" s="28">
        <v>9</v>
      </c>
      <c r="P36">
        <v>8</v>
      </c>
      <c r="Q36" s="30" t="s">
        <v>6123</v>
      </c>
      <c r="R36" s="30" t="s">
        <v>6124</v>
      </c>
      <c r="S36" s="30" t="s">
        <v>1244</v>
      </c>
      <c r="T36" s="30" t="s">
        <v>6125</v>
      </c>
      <c r="U36" s="30" t="s">
        <v>6125</v>
      </c>
      <c r="V36" s="30" t="s">
        <v>6126</v>
      </c>
      <c r="W36" s="30" t="s">
        <v>6126</v>
      </c>
      <c r="X36" s="30" t="s">
        <v>6126</v>
      </c>
      <c r="Y36" s="30" t="s">
        <v>6126</v>
      </c>
      <c r="Z36" s="30" t="s">
        <v>6126</v>
      </c>
      <c r="AA36" s="31" t="s">
        <v>6163</v>
      </c>
    </row>
    <row r="37" spans="1:28" x14ac:dyDescent="0.3">
      <c r="A37" s="28" t="s">
        <v>1947</v>
      </c>
      <c r="B37" s="28" t="s">
        <v>5080</v>
      </c>
      <c r="C37" s="28" t="s">
        <v>1871</v>
      </c>
      <c r="D37" s="28" t="s">
        <v>1948</v>
      </c>
      <c r="E37" s="28" t="s">
        <v>1873</v>
      </c>
      <c r="F37" s="28" t="s">
        <v>1874</v>
      </c>
      <c r="G37" s="28" t="s">
        <v>5103</v>
      </c>
      <c r="H37" s="28" t="s">
        <v>5069</v>
      </c>
      <c r="I37" s="28">
        <v>2</v>
      </c>
      <c r="J37" s="28">
        <v>0</v>
      </c>
      <c r="K37" s="28">
        <v>0</v>
      </c>
      <c r="L37" s="28">
        <v>0</v>
      </c>
      <c r="M37" s="28">
        <v>0</v>
      </c>
      <c r="N37" s="28">
        <v>2</v>
      </c>
      <c r="O37" s="28">
        <v>3</v>
      </c>
      <c r="P37">
        <v>7</v>
      </c>
      <c r="Q37" s="30" t="s">
        <v>6127</v>
      </c>
      <c r="R37" s="30" t="s">
        <v>6124</v>
      </c>
      <c r="S37" s="30" t="s">
        <v>6128</v>
      </c>
      <c r="T37" s="30" t="s">
        <v>6125</v>
      </c>
      <c r="U37" s="30" t="s">
        <v>6125</v>
      </c>
      <c r="V37" s="30" t="s">
        <v>6130</v>
      </c>
      <c r="W37" s="30" t="s">
        <v>6126</v>
      </c>
      <c r="X37" s="30" t="s">
        <v>6126</v>
      </c>
      <c r="Y37" s="30" t="s">
        <v>6126</v>
      </c>
      <c r="Z37" s="30" t="s">
        <v>6126</v>
      </c>
      <c r="AA37" s="31" t="s">
        <v>6169</v>
      </c>
    </row>
    <row r="38" spans="1:28" x14ac:dyDescent="0.3">
      <c r="A38" s="28" t="s">
        <v>1947</v>
      </c>
      <c r="B38" s="28" t="s">
        <v>5080</v>
      </c>
      <c r="C38" s="28" t="s">
        <v>1871</v>
      </c>
      <c r="D38" s="28" t="s">
        <v>1948</v>
      </c>
      <c r="E38" s="28" t="s">
        <v>1873</v>
      </c>
      <c r="F38" s="28" t="s">
        <v>1874</v>
      </c>
      <c r="G38" s="28" t="s">
        <v>5103</v>
      </c>
      <c r="H38" s="28" t="s">
        <v>5072</v>
      </c>
      <c r="I38" s="28">
        <v>0</v>
      </c>
      <c r="J38" s="28">
        <v>0</v>
      </c>
      <c r="K38" s="28">
        <v>0</v>
      </c>
      <c r="L38" s="28">
        <v>1</v>
      </c>
      <c r="M38" s="28">
        <v>4</v>
      </c>
      <c r="N38" s="28">
        <v>5</v>
      </c>
      <c r="O38" s="28">
        <v>90</v>
      </c>
      <c r="P38">
        <v>7</v>
      </c>
      <c r="Q38" s="30" t="s">
        <v>6127</v>
      </c>
      <c r="R38" s="30" t="s">
        <v>6124</v>
      </c>
      <c r="S38" s="30" t="s">
        <v>6128</v>
      </c>
      <c r="T38" s="30" t="s">
        <v>6125</v>
      </c>
      <c r="U38" s="30" t="s">
        <v>6125</v>
      </c>
      <c r="V38" s="30" t="s">
        <v>6130</v>
      </c>
      <c r="W38" s="30" t="s">
        <v>6126</v>
      </c>
      <c r="X38" s="30" t="s">
        <v>6126</v>
      </c>
      <c r="Y38" s="30" t="s">
        <v>6126</v>
      </c>
      <c r="Z38" s="30" t="s">
        <v>6126</v>
      </c>
      <c r="AA38" s="31" t="s">
        <v>6165</v>
      </c>
    </row>
    <row r="39" spans="1:28" x14ac:dyDescent="0.3">
      <c r="A39" s="28" t="s">
        <v>1944</v>
      </c>
      <c r="B39" s="28" t="s">
        <v>5066</v>
      </c>
      <c r="C39" s="28" t="s">
        <v>1883</v>
      </c>
      <c r="D39" s="28" t="s">
        <v>1945</v>
      </c>
      <c r="E39" s="28" t="s">
        <v>1885</v>
      </c>
      <c r="F39" s="28" t="s">
        <v>5067</v>
      </c>
      <c r="G39" s="28" t="s">
        <v>5104</v>
      </c>
      <c r="H39" s="28" t="s">
        <v>5069</v>
      </c>
      <c r="I39" s="28">
        <v>0</v>
      </c>
      <c r="J39" s="28">
        <v>3</v>
      </c>
      <c r="K39" s="28">
        <v>0</v>
      </c>
      <c r="L39" s="28">
        <v>0</v>
      </c>
      <c r="M39" s="28">
        <v>1</v>
      </c>
      <c r="N39" s="28">
        <v>4</v>
      </c>
      <c r="O39" s="28">
        <v>6</v>
      </c>
      <c r="P39">
        <v>7</v>
      </c>
      <c r="Q39" s="30" t="s">
        <v>6127</v>
      </c>
      <c r="R39" s="30" t="s">
        <v>6124</v>
      </c>
      <c r="S39" s="30" t="s">
        <v>6128</v>
      </c>
      <c r="T39" s="30" t="s">
        <v>6125</v>
      </c>
      <c r="U39" s="30" t="s">
        <v>6133</v>
      </c>
      <c r="V39" s="30" t="s">
        <v>6130</v>
      </c>
      <c r="W39" s="30" t="s">
        <v>6130</v>
      </c>
      <c r="X39" s="30" t="s">
        <v>6130</v>
      </c>
      <c r="Y39" s="30" t="s">
        <v>6130</v>
      </c>
      <c r="Z39" s="30" t="s">
        <v>6130</v>
      </c>
      <c r="AA39" s="31" t="s">
        <v>6169</v>
      </c>
    </row>
    <row r="40" spans="1:28" x14ac:dyDescent="0.3">
      <c r="A40" s="28" t="s">
        <v>1944</v>
      </c>
      <c r="B40" s="28" t="s">
        <v>5066</v>
      </c>
      <c r="C40" s="28" t="s">
        <v>1883</v>
      </c>
      <c r="D40" s="28" t="s">
        <v>1945</v>
      </c>
      <c r="E40" s="28" t="s">
        <v>1885</v>
      </c>
      <c r="F40" s="28" t="s">
        <v>5067</v>
      </c>
      <c r="G40" s="28" t="s">
        <v>5104</v>
      </c>
      <c r="H40" s="28" t="s">
        <v>5070</v>
      </c>
      <c r="I40" s="28">
        <v>0</v>
      </c>
      <c r="J40" s="28">
        <v>1</v>
      </c>
      <c r="K40" s="28">
        <v>1</v>
      </c>
      <c r="L40" s="28">
        <v>0</v>
      </c>
      <c r="M40" s="28">
        <v>1</v>
      </c>
      <c r="N40" s="28">
        <v>3</v>
      </c>
      <c r="O40" s="28">
        <v>20</v>
      </c>
      <c r="P40">
        <v>7</v>
      </c>
      <c r="Q40" s="30" t="s">
        <v>6127</v>
      </c>
      <c r="R40" s="30" t="s">
        <v>6124</v>
      </c>
      <c r="S40" s="30" t="s">
        <v>6128</v>
      </c>
      <c r="T40" s="30" t="s">
        <v>6125</v>
      </c>
      <c r="U40" s="30" t="s">
        <v>6133</v>
      </c>
      <c r="V40" s="30" t="s">
        <v>6130</v>
      </c>
      <c r="W40" s="30" t="s">
        <v>6130</v>
      </c>
      <c r="X40" s="30" t="s">
        <v>6130</v>
      </c>
      <c r="Y40" s="30" t="s">
        <v>6130</v>
      </c>
      <c r="Z40" s="30" t="s">
        <v>6130</v>
      </c>
      <c r="AA40" s="31" t="s">
        <v>6169</v>
      </c>
    </row>
    <row r="41" spans="1:28" x14ac:dyDescent="0.3">
      <c r="A41" s="28" t="s">
        <v>1928</v>
      </c>
      <c r="B41" s="28" t="s">
        <v>5074</v>
      </c>
      <c r="C41" s="28" t="s">
        <v>1929</v>
      </c>
      <c r="D41" s="28" t="s">
        <v>1930</v>
      </c>
      <c r="E41" s="28" t="s">
        <v>1931</v>
      </c>
      <c r="F41" s="28" t="s">
        <v>5105</v>
      </c>
      <c r="G41" s="28" t="s">
        <v>5106</v>
      </c>
      <c r="H41" s="28" t="s">
        <v>5072</v>
      </c>
      <c r="I41" s="28">
        <v>0</v>
      </c>
      <c r="J41" s="28">
        <v>1</v>
      </c>
      <c r="K41" s="28">
        <v>1</v>
      </c>
      <c r="L41" s="28">
        <v>2</v>
      </c>
      <c r="M41" s="28">
        <v>3</v>
      </c>
      <c r="N41" s="28">
        <v>7</v>
      </c>
      <c r="O41" s="28">
        <v>21</v>
      </c>
      <c r="P41">
        <v>7</v>
      </c>
      <c r="Q41" s="30" t="s">
        <v>6136</v>
      </c>
      <c r="R41" s="30" t="s">
        <v>6124</v>
      </c>
      <c r="S41" s="30" t="s">
        <v>6128</v>
      </c>
      <c r="T41" s="30" t="s">
        <v>6125</v>
      </c>
      <c r="U41" s="30" t="s">
        <v>6125</v>
      </c>
      <c r="V41" s="30" t="s">
        <v>6130</v>
      </c>
      <c r="W41" s="30" t="s">
        <v>6126</v>
      </c>
      <c r="X41" s="30" t="s">
        <v>6130</v>
      </c>
      <c r="Y41" s="30" t="s">
        <v>6126</v>
      </c>
      <c r="Z41" s="30" t="s">
        <v>6126</v>
      </c>
      <c r="AA41" s="31" t="s">
        <v>6166</v>
      </c>
    </row>
    <row r="42" spans="1:28" x14ac:dyDescent="0.3">
      <c r="A42" s="28" t="s">
        <v>1933</v>
      </c>
      <c r="B42" s="28" t="s">
        <v>5066</v>
      </c>
      <c r="C42" s="28" t="s">
        <v>1934</v>
      </c>
      <c r="D42" s="28" t="s">
        <v>1935</v>
      </c>
      <c r="E42" s="28" t="s">
        <v>1890</v>
      </c>
      <c r="F42" s="28" t="s">
        <v>5067</v>
      </c>
      <c r="G42" s="28" t="s">
        <v>5107</v>
      </c>
      <c r="H42" s="28" t="s">
        <v>5069</v>
      </c>
      <c r="I42" s="28">
        <v>3</v>
      </c>
      <c r="J42" s="28">
        <v>0</v>
      </c>
      <c r="K42" s="28">
        <v>1</v>
      </c>
      <c r="L42" s="28">
        <v>0</v>
      </c>
      <c r="M42" s="28">
        <v>0</v>
      </c>
      <c r="N42" s="28">
        <v>4</v>
      </c>
      <c r="O42" s="28">
        <v>14</v>
      </c>
      <c r="P42">
        <v>7</v>
      </c>
      <c r="Q42" s="30" t="s">
        <v>6127</v>
      </c>
      <c r="R42" s="30" t="s">
        <v>6124</v>
      </c>
      <c r="S42" s="30" t="s">
        <v>6128</v>
      </c>
      <c r="T42" s="30" t="s">
        <v>6125</v>
      </c>
      <c r="U42" s="30" t="s">
        <v>6125</v>
      </c>
      <c r="V42" s="30" t="s">
        <v>6130</v>
      </c>
      <c r="W42" s="30" t="s">
        <v>6130</v>
      </c>
      <c r="X42" s="30" t="s">
        <v>6130</v>
      </c>
      <c r="Y42" s="30" t="s">
        <v>6126</v>
      </c>
      <c r="Z42" s="30" t="s">
        <v>6130</v>
      </c>
      <c r="AA42" s="31" t="s">
        <v>6169</v>
      </c>
    </row>
    <row r="43" spans="1:28" x14ac:dyDescent="0.3">
      <c r="A43" s="28" t="s">
        <v>1933</v>
      </c>
      <c r="B43" s="28" t="s">
        <v>5066</v>
      </c>
      <c r="C43" s="28" t="s">
        <v>1934</v>
      </c>
      <c r="D43" s="28" t="s">
        <v>1935</v>
      </c>
      <c r="E43" s="28" t="s">
        <v>1890</v>
      </c>
      <c r="F43" s="28" t="s">
        <v>5067</v>
      </c>
      <c r="G43" s="28" t="s">
        <v>5107</v>
      </c>
      <c r="H43" s="28" t="s">
        <v>5070</v>
      </c>
      <c r="I43" s="28">
        <v>2</v>
      </c>
      <c r="J43" s="28">
        <v>0</v>
      </c>
      <c r="K43" s="28">
        <v>0</v>
      </c>
      <c r="L43" s="28">
        <v>0</v>
      </c>
      <c r="M43" s="28">
        <v>1</v>
      </c>
      <c r="N43" s="28">
        <v>3</v>
      </c>
      <c r="O43" s="28">
        <v>7</v>
      </c>
      <c r="P43">
        <v>7</v>
      </c>
      <c r="Q43" s="30" t="s">
        <v>6127</v>
      </c>
      <c r="R43" s="30" t="s">
        <v>6124</v>
      </c>
      <c r="S43" s="30" t="s">
        <v>6128</v>
      </c>
      <c r="T43" s="30" t="s">
        <v>6125</v>
      </c>
      <c r="U43" s="30" t="s">
        <v>6125</v>
      </c>
      <c r="V43" s="30" t="s">
        <v>6130</v>
      </c>
      <c r="W43" s="30" t="s">
        <v>6130</v>
      </c>
      <c r="X43" s="30" t="s">
        <v>6130</v>
      </c>
      <c r="Y43" s="30" t="s">
        <v>6126</v>
      </c>
      <c r="Z43" s="30" t="s">
        <v>6130</v>
      </c>
      <c r="AA43" s="31" t="s">
        <v>6169</v>
      </c>
    </row>
    <row r="44" spans="1:28" x14ac:dyDescent="0.3">
      <c r="A44" s="28" t="s">
        <v>1941</v>
      </c>
      <c r="B44" s="28" t="s">
        <v>5066</v>
      </c>
      <c r="C44" s="28" t="s">
        <v>410</v>
      </c>
      <c r="D44" s="28" t="s">
        <v>1942</v>
      </c>
      <c r="E44" s="28" t="s">
        <v>1890</v>
      </c>
      <c r="F44" s="28" t="s">
        <v>5067</v>
      </c>
      <c r="G44" s="28" t="s">
        <v>5108</v>
      </c>
      <c r="H44" s="28" t="s">
        <v>5072</v>
      </c>
      <c r="I44" s="28">
        <v>0</v>
      </c>
      <c r="J44" s="28">
        <v>0</v>
      </c>
      <c r="K44" s="28">
        <v>4</v>
      </c>
      <c r="L44" s="28">
        <v>0</v>
      </c>
      <c r="M44" s="28">
        <v>3</v>
      </c>
      <c r="N44" s="28">
        <v>7</v>
      </c>
      <c r="O44" s="28">
        <v>15</v>
      </c>
      <c r="P44">
        <v>7</v>
      </c>
      <c r="Q44" s="30" t="s">
        <v>6127</v>
      </c>
      <c r="R44" s="30" t="s">
        <v>6124</v>
      </c>
      <c r="S44" s="30" t="s">
        <v>6128</v>
      </c>
      <c r="T44" s="30" t="s">
        <v>6125</v>
      </c>
      <c r="U44" s="30" t="s">
        <v>6125</v>
      </c>
      <c r="V44" s="30" t="s">
        <v>6130</v>
      </c>
      <c r="W44" s="30" t="s">
        <v>6130</v>
      </c>
      <c r="X44" s="30" t="s">
        <v>6126</v>
      </c>
      <c r="Y44" s="30" t="s">
        <v>6130</v>
      </c>
      <c r="Z44" s="30" t="s">
        <v>6126</v>
      </c>
      <c r="AA44" s="31" t="s">
        <v>6165</v>
      </c>
    </row>
    <row r="45" spans="1:28" x14ac:dyDescent="0.3">
      <c r="A45" s="28" t="s">
        <v>1242</v>
      </c>
      <c r="B45" s="28" t="s">
        <v>5063</v>
      </c>
      <c r="C45" s="28" t="s">
        <v>1937</v>
      </c>
      <c r="D45" s="28" t="s">
        <v>1938</v>
      </c>
      <c r="E45" s="28" t="s">
        <v>1939</v>
      </c>
      <c r="F45" s="28" t="s">
        <v>322</v>
      </c>
      <c r="G45" s="28" t="s">
        <v>5109</v>
      </c>
      <c r="H45" s="28" t="s">
        <v>5065</v>
      </c>
      <c r="I45" s="28">
        <v>4</v>
      </c>
      <c r="J45" s="28">
        <v>0</v>
      </c>
      <c r="K45" s="28">
        <v>3</v>
      </c>
      <c r="L45" s="28">
        <v>0</v>
      </c>
      <c r="M45" s="28">
        <v>0</v>
      </c>
      <c r="N45" s="28">
        <v>7</v>
      </c>
      <c r="O45" s="28">
        <v>12</v>
      </c>
      <c r="P45">
        <v>7</v>
      </c>
      <c r="Q45" s="30" t="s">
        <v>6123</v>
      </c>
      <c r="R45" s="30" t="s">
        <v>6124</v>
      </c>
      <c r="S45" s="30" t="s">
        <v>1244</v>
      </c>
      <c r="T45" s="30" t="s">
        <v>6125</v>
      </c>
      <c r="U45" s="30" t="s">
        <v>6133</v>
      </c>
      <c r="V45" s="30" t="s">
        <v>6126</v>
      </c>
      <c r="W45" s="30" t="s">
        <v>6126</v>
      </c>
      <c r="X45" s="30" t="s">
        <v>6126</v>
      </c>
      <c r="Y45" s="30" t="s">
        <v>6126</v>
      </c>
      <c r="Z45" s="30" t="s">
        <v>6126</v>
      </c>
      <c r="AA45" s="31" t="s">
        <v>6168</v>
      </c>
      <c r="AB45">
        <v>3</v>
      </c>
    </row>
    <row r="46" spans="1:28" x14ac:dyDescent="0.3">
      <c r="A46" s="28" t="s">
        <v>1969</v>
      </c>
      <c r="B46" s="28" t="s">
        <v>5080</v>
      </c>
      <c r="C46" s="28" t="s">
        <v>1871</v>
      </c>
      <c r="D46" s="28" t="s">
        <v>1970</v>
      </c>
      <c r="E46" s="28" t="s">
        <v>1873</v>
      </c>
      <c r="F46" s="28" t="s">
        <v>1874</v>
      </c>
      <c r="G46" s="28" t="s">
        <v>5110</v>
      </c>
      <c r="H46" s="28" t="s">
        <v>5072</v>
      </c>
      <c r="I46" s="28">
        <v>0</v>
      </c>
      <c r="J46" s="28">
        <v>0</v>
      </c>
      <c r="K46" s="28">
        <v>0</v>
      </c>
      <c r="L46" s="28">
        <v>2</v>
      </c>
      <c r="M46" s="28">
        <v>4</v>
      </c>
      <c r="N46" s="28">
        <v>6</v>
      </c>
      <c r="O46" s="28">
        <v>75</v>
      </c>
      <c r="P46">
        <v>6</v>
      </c>
      <c r="Q46" s="30" t="s">
        <v>6127</v>
      </c>
      <c r="R46" s="30" t="s">
        <v>6124</v>
      </c>
      <c r="S46" s="30" t="s">
        <v>6128</v>
      </c>
      <c r="T46" s="30" t="s">
        <v>6125</v>
      </c>
      <c r="U46" s="30" t="s">
        <v>6125</v>
      </c>
      <c r="V46" s="30" t="s">
        <v>6130</v>
      </c>
      <c r="W46" s="30" t="s">
        <v>6126</v>
      </c>
      <c r="X46" s="30" t="s">
        <v>6126</v>
      </c>
      <c r="Y46" s="30" t="s">
        <v>6126</v>
      </c>
      <c r="Z46" s="30" t="s">
        <v>6126</v>
      </c>
      <c r="AA46" s="31" t="s">
        <v>6165</v>
      </c>
    </row>
    <row r="47" spans="1:28" x14ac:dyDescent="0.3">
      <c r="A47" s="28" t="s">
        <v>1964</v>
      </c>
      <c r="B47" s="28" t="s">
        <v>5111</v>
      </c>
      <c r="C47" s="28" t="s">
        <v>1965</v>
      </c>
      <c r="D47" s="28" t="s">
        <v>1966</v>
      </c>
      <c r="E47" s="28" t="s">
        <v>1967</v>
      </c>
      <c r="F47" s="28" t="s">
        <v>5112</v>
      </c>
      <c r="G47" s="28" t="s">
        <v>5113</v>
      </c>
      <c r="H47" s="28" t="s">
        <v>5069</v>
      </c>
      <c r="I47" s="28">
        <v>0</v>
      </c>
      <c r="J47" s="28">
        <v>0</v>
      </c>
      <c r="K47" s="28">
        <v>0</v>
      </c>
      <c r="L47" s="28">
        <v>6</v>
      </c>
      <c r="M47" s="28">
        <v>0</v>
      </c>
      <c r="N47" s="28">
        <v>6</v>
      </c>
      <c r="O47" s="28">
        <v>37</v>
      </c>
      <c r="P47">
        <v>6</v>
      </c>
      <c r="Q47" s="30" t="s">
        <v>6127</v>
      </c>
      <c r="R47" s="30" t="s">
        <v>6138</v>
      </c>
      <c r="S47" s="30" t="s">
        <v>6128</v>
      </c>
      <c r="T47" s="30" t="s">
        <v>6139</v>
      </c>
      <c r="U47" s="30" t="s">
        <v>6140</v>
      </c>
      <c r="V47" s="30" t="s">
        <v>6130</v>
      </c>
      <c r="W47" s="30" t="s">
        <v>6130</v>
      </c>
      <c r="X47" s="30" t="s">
        <v>6130</v>
      </c>
      <c r="Y47" s="30" t="s">
        <v>6130</v>
      </c>
      <c r="Z47" s="30" t="s">
        <v>6130</v>
      </c>
      <c r="AA47" s="31" t="s">
        <v>6169</v>
      </c>
    </row>
    <row r="48" spans="1:28" x14ac:dyDescent="0.3">
      <c r="A48" s="28" t="s">
        <v>1992</v>
      </c>
      <c r="B48" s="28" t="s">
        <v>5114</v>
      </c>
      <c r="C48" s="28" t="s">
        <v>1993</v>
      </c>
      <c r="D48" s="28" t="s">
        <v>1994</v>
      </c>
      <c r="E48" s="28" t="s">
        <v>1890</v>
      </c>
      <c r="F48" s="28" t="s">
        <v>267</v>
      </c>
      <c r="G48" s="28" t="s">
        <v>5115</v>
      </c>
      <c r="H48" s="28" t="s">
        <v>5070</v>
      </c>
      <c r="I48" s="28">
        <v>4</v>
      </c>
      <c r="J48" s="28">
        <v>0</v>
      </c>
      <c r="K48" s="28">
        <v>1</v>
      </c>
      <c r="L48" s="28">
        <v>0</v>
      </c>
      <c r="M48" s="28">
        <v>1</v>
      </c>
      <c r="N48" s="28">
        <v>6</v>
      </c>
      <c r="O48" s="28">
        <v>19</v>
      </c>
      <c r="P48">
        <v>6</v>
      </c>
      <c r="Q48" s="30" t="s">
        <v>6127</v>
      </c>
      <c r="R48" s="30" t="s">
        <v>6124</v>
      </c>
      <c r="S48" s="30" t="s">
        <v>6128</v>
      </c>
      <c r="T48" s="30" t="s">
        <v>6125</v>
      </c>
      <c r="U48" s="30" t="s">
        <v>6125</v>
      </c>
      <c r="V48" s="30" t="s">
        <v>6130</v>
      </c>
      <c r="W48" s="30" t="s">
        <v>6130</v>
      </c>
      <c r="X48" s="30" t="s">
        <v>6130</v>
      </c>
      <c r="Y48" s="30" t="s">
        <v>6130</v>
      </c>
      <c r="Z48" s="30" t="s">
        <v>6130</v>
      </c>
      <c r="AA48" s="31" t="s">
        <v>6169</v>
      </c>
    </row>
    <row r="49" spans="1:27" x14ac:dyDescent="0.3">
      <c r="A49" s="28" t="s">
        <v>1954</v>
      </c>
      <c r="B49" s="28" t="s">
        <v>5074</v>
      </c>
      <c r="C49" s="28" t="s">
        <v>1955</v>
      </c>
      <c r="D49" s="28" t="s">
        <v>1956</v>
      </c>
      <c r="E49" s="28" t="s">
        <v>1931</v>
      </c>
      <c r="F49" s="28" t="s">
        <v>5088</v>
      </c>
      <c r="G49" s="28" t="s">
        <v>5116</v>
      </c>
      <c r="H49" s="28" t="s">
        <v>5072</v>
      </c>
      <c r="I49" s="28">
        <v>0</v>
      </c>
      <c r="J49" s="28">
        <v>0</v>
      </c>
      <c r="K49" s="28">
        <v>0</v>
      </c>
      <c r="L49" s="28">
        <v>4</v>
      </c>
      <c r="M49" s="28">
        <v>2</v>
      </c>
      <c r="N49" s="28">
        <v>6</v>
      </c>
      <c r="O49" s="28">
        <v>16</v>
      </c>
      <c r="P49">
        <v>6</v>
      </c>
      <c r="Q49" s="30" t="s">
        <v>6127</v>
      </c>
      <c r="R49" s="30" t="s">
        <v>6124</v>
      </c>
      <c r="S49" s="30" t="s">
        <v>6128</v>
      </c>
      <c r="T49" s="30" t="s">
        <v>6125</v>
      </c>
      <c r="U49" s="30" t="s">
        <v>6133</v>
      </c>
      <c r="V49" s="30" t="s">
        <v>6130</v>
      </c>
      <c r="W49" s="30" t="s">
        <v>6126</v>
      </c>
      <c r="X49" s="30" t="s">
        <v>6126</v>
      </c>
      <c r="Y49" s="30" t="s">
        <v>6126</v>
      </c>
      <c r="Z49" s="30" t="s">
        <v>6126</v>
      </c>
      <c r="AA49" s="31" t="s">
        <v>6165</v>
      </c>
    </row>
    <row r="50" spans="1:27" x14ac:dyDescent="0.3">
      <c r="A50" s="28" t="s">
        <v>656</v>
      </c>
      <c r="B50" s="28" t="s">
        <v>5074</v>
      </c>
      <c r="C50" s="28" t="s">
        <v>1975</v>
      </c>
      <c r="D50" s="28" t="s">
        <v>1894</v>
      </c>
      <c r="E50" s="28" t="s">
        <v>1835</v>
      </c>
      <c r="F50" s="28" t="s">
        <v>5088</v>
      </c>
      <c r="G50" s="28" t="s">
        <v>5117</v>
      </c>
      <c r="H50" s="28" t="s">
        <v>5096</v>
      </c>
      <c r="I50" s="28">
        <v>3</v>
      </c>
      <c r="J50" s="28">
        <v>0</v>
      </c>
      <c r="K50" s="28">
        <v>0</v>
      </c>
      <c r="L50" s="28">
        <v>3</v>
      </c>
      <c r="M50" s="28">
        <v>0</v>
      </c>
      <c r="N50" s="28">
        <v>6</v>
      </c>
      <c r="O50" s="28">
        <v>12</v>
      </c>
      <c r="P50">
        <v>6</v>
      </c>
      <c r="Q50" s="30" t="s">
        <v>6135</v>
      </c>
      <c r="R50" s="30" t="s">
        <v>6124</v>
      </c>
      <c r="S50" s="30" t="s">
        <v>6141</v>
      </c>
      <c r="T50" s="30" t="s">
        <v>6125</v>
      </c>
      <c r="U50" s="30" t="s">
        <v>6125</v>
      </c>
      <c r="V50" s="30" t="s">
        <v>6126</v>
      </c>
      <c r="W50" s="30" t="s">
        <v>6126</v>
      </c>
      <c r="X50" s="30" t="s">
        <v>6126</v>
      </c>
      <c r="Y50" s="30" t="s">
        <v>6126</v>
      </c>
      <c r="Z50" s="30" t="s">
        <v>6126</v>
      </c>
      <c r="AA50" s="31" t="s">
        <v>6163</v>
      </c>
    </row>
    <row r="51" spans="1:27" x14ac:dyDescent="0.3">
      <c r="A51" s="28" t="s">
        <v>1981</v>
      </c>
      <c r="B51" s="28" t="s">
        <v>5111</v>
      </c>
      <c r="C51" s="28" t="s">
        <v>1982</v>
      </c>
      <c r="D51" s="28" t="s">
        <v>1983</v>
      </c>
      <c r="E51" s="28" t="s">
        <v>1984</v>
      </c>
      <c r="F51" s="28" t="s">
        <v>5112</v>
      </c>
      <c r="G51" s="28" t="s">
        <v>5118</v>
      </c>
      <c r="H51" s="28" t="s">
        <v>5069</v>
      </c>
      <c r="I51" s="28">
        <v>0</v>
      </c>
      <c r="J51" s="28">
        <v>0</v>
      </c>
      <c r="K51" s="28">
        <v>0</v>
      </c>
      <c r="L51" s="28">
        <v>6</v>
      </c>
      <c r="M51" s="28">
        <v>0</v>
      </c>
      <c r="N51" s="28">
        <v>6</v>
      </c>
      <c r="O51" s="28">
        <v>12</v>
      </c>
      <c r="P51">
        <v>6</v>
      </c>
      <c r="Q51" s="30" t="s">
        <v>6127</v>
      </c>
      <c r="R51" s="30" t="s">
        <v>6138</v>
      </c>
      <c r="S51" s="30" t="s">
        <v>6128</v>
      </c>
      <c r="T51" s="30" t="s">
        <v>6125</v>
      </c>
      <c r="U51" s="30" t="s">
        <v>6140</v>
      </c>
      <c r="V51" s="30" t="s">
        <v>6130</v>
      </c>
      <c r="W51" s="30" t="s">
        <v>6130</v>
      </c>
      <c r="X51" s="30" t="s">
        <v>6130</v>
      </c>
      <c r="Y51" s="30" t="s">
        <v>6130</v>
      </c>
      <c r="Z51" s="30" t="s">
        <v>6130</v>
      </c>
      <c r="AA51" s="31" t="s">
        <v>6169</v>
      </c>
    </row>
    <row r="52" spans="1:27" x14ac:dyDescent="0.3">
      <c r="A52" s="28" t="s">
        <v>1977</v>
      </c>
      <c r="B52" s="28" t="s">
        <v>5066</v>
      </c>
      <c r="C52" s="28" t="s">
        <v>1978</v>
      </c>
      <c r="D52" s="28" t="s">
        <v>1979</v>
      </c>
      <c r="E52" s="28" t="s">
        <v>1845</v>
      </c>
      <c r="F52" s="28" t="s">
        <v>5067</v>
      </c>
      <c r="G52" s="28" t="s">
        <v>5119</v>
      </c>
      <c r="H52" s="28" t="s">
        <v>5072</v>
      </c>
      <c r="I52" s="28">
        <v>0</v>
      </c>
      <c r="J52" s="28">
        <v>0</v>
      </c>
      <c r="K52" s="28">
        <v>1</v>
      </c>
      <c r="L52" s="28">
        <v>0</v>
      </c>
      <c r="M52" s="28">
        <v>4</v>
      </c>
      <c r="N52" s="28">
        <v>5</v>
      </c>
      <c r="O52" s="28">
        <v>6</v>
      </c>
      <c r="P52">
        <v>6</v>
      </c>
      <c r="Q52" s="30" t="s">
        <v>6127</v>
      </c>
      <c r="R52" s="30" t="s">
        <v>6124</v>
      </c>
      <c r="S52" s="30" t="s">
        <v>6128</v>
      </c>
      <c r="T52" s="30" t="s">
        <v>6125</v>
      </c>
      <c r="U52" s="30" t="s">
        <v>6133</v>
      </c>
      <c r="V52" s="30" t="s">
        <v>6130</v>
      </c>
      <c r="W52" s="30" t="s">
        <v>6130</v>
      </c>
      <c r="X52" s="30" t="s">
        <v>6126</v>
      </c>
      <c r="Y52" s="30" t="s">
        <v>6130</v>
      </c>
      <c r="Z52" s="30" t="s">
        <v>6126</v>
      </c>
      <c r="AA52" s="31" t="s">
        <v>6165</v>
      </c>
    </row>
    <row r="53" spans="1:27" x14ac:dyDescent="0.3">
      <c r="A53" s="28" t="s">
        <v>1977</v>
      </c>
      <c r="B53" s="28" t="s">
        <v>5066</v>
      </c>
      <c r="C53" s="28" t="s">
        <v>1978</v>
      </c>
      <c r="D53" s="28" t="s">
        <v>1979</v>
      </c>
      <c r="E53" s="28" t="s">
        <v>1845</v>
      </c>
      <c r="F53" s="28" t="s">
        <v>5067</v>
      </c>
      <c r="G53" s="28" t="s">
        <v>5119</v>
      </c>
      <c r="H53" s="28" t="s">
        <v>5070</v>
      </c>
      <c r="I53" s="28">
        <v>0</v>
      </c>
      <c r="J53" s="28">
        <v>0</v>
      </c>
      <c r="K53" s="28">
        <v>0</v>
      </c>
      <c r="L53" s="28">
        <v>1</v>
      </c>
      <c r="M53" s="28">
        <v>0</v>
      </c>
      <c r="N53" s="28">
        <v>1</v>
      </c>
      <c r="O53" s="28">
        <v>5</v>
      </c>
      <c r="P53">
        <v>6</v>
      </c>
      <c r="Q53" s="30" t="s">
        <v>6127</v>
      </c>
      <c r="R53" s="30" t="s">
        <v>6124</v>
      </c>
      <c r="S53" s="30" t="s">
        <v>6128</v>
      </c>
      <c r="T53" s="30" t="s">
        <v>6125</v>
      </c>
      <c r="U53" s="30" t="s">
        <v>6133</v>
      </c>
      <c r="V53" s="30" t="s">
        <v>6130</v>
      </c>
      <c r="W53" s="30" t="s">
        <v>6130</v>
      </c>
      <c r="X53" s="30" t="s">
        <v>6126</v>
      </c>
      <c r="Y53" s="30" t="s">
        <v>6130</v>
      </c>
      <c r="Z53" s="30" t="s">
        <v>6126</v>
      </c>
      <c r="AA53" s="31" t="s">
        <v>6169</v>
      </c>
    </row>
    <row r="54" spans="1:27" x14ac:dyDescent="0.3">
      <c r="A54" s="28" t="s">
        <v>404</v>
      </c>
      <c r="B54" s="28" t="s">
        <v>5120</v>
      </c>
      <c r="C54" s="28" t="s">
        <v>1972</v>
      </c>
      <c r="D54" s="28" t="s">
        <v>1973</v>
      </c>
      <c r="E54" s="28" t="s">
        <v>1845</v>
      </c>
      <c r="F54" s="28" t="s">
        <v>5121</v>
      </c>
      <c r="G54" s="28" t="s">
        <v>5122</v>
      </c>
      <c r="H54" s="28" t="s">
        <v>5096</v>
      </c>
      <c r="I54" s="28">
        <v>0</v>
      </c>
      <c r="J54" s="28">
        <v>0</v>
      </c>
      <c r="K54" s="28">
        <v>0</v>
      </c>
      <c r="L54" s="28">
        <v>6</v>
      </c>
      <c r="M54" s="28">
        <v>0</v>
      </c>
      <c r="N54" s="28">
        <v>6</v>
      </c>
      <c r="O54" s="28">
        <v>9</v>
      </c>
      <c r="P54">
        <v>6</v>
      </c>
      <c r="Q54" s="30" t="s">
        <v>6135</v>
      </c>
      <c r="R54" s="30" t="s">
        <v>6124</v>
      </c>
      <c r="S54" s="30" t="s">
        <v>6141</v>
      </c>
      <c r="T54" s="30" t="s">
        <v>6125</v>
      </c>
      <c r="U54" s="30" t="s">
        <v>6125</v>
      </c>
      <c r="V54" s="30" t="s">
        <v>6126</v>
      </c>
      <c r="W54" s="30" t="s">
        <v>6126</v>
      </c>
      <c r="X54" s="30" t="s">
        <v>6126</v>
      </c>
      <c r="Y54" s="30" t="s">
        <v>6126</v>
      </c>
      <c r="Z54" s="30" t="s">
        <v>6126</v>
      </c>
      <c r="AA54" s="31" t="s">
        <v>6163</v>
      </c>
    </row>
    <row r="55" spans="1:27" x14ac:dyDescent="0.3">
      <c r="A55" s="28" t="s">
        <v>1958</v>
      </c>
      <c r="B55" s="28" t="s">
        <v>5123</v>
      </c>
      <c r="C55" s="28" t="s">
        <v>1959</v>
      </c>
      <c r="D55" s="28" t="s">
        <v>1960</v>
      </c>
      <c r="E55" s="28" t="s">
        <v>1961</v>
      </c>
      <c r="F55" s="28" t="s">
        <v>1962</v>
      </c>
      <c r="G55" s="28" t="s">
        <v>5124</v>
      </c>
      <c r="H55" s="28" t="s">
        <v>5069</v>
      </c>
      <c r="I55" s="28">
        <v>4</v>
      </c>
      <c r="J55" s="28">
        <v>0</v>
      </c>
      <c r="K55" s="28">
        <v>0</v>
      </c>
      <c r="L55" s="28">
        <v>0</v>
      </c>
      <c r="M55" s="28">
        <v>0</v>
      </c>
      <c r="N55" s="28">
        <v>4</v>
      </c>
      <c r="O55" s="28">
        <v>6</v>
      </c>
      <c r="P55">
        <v>6</v>
      </c>
      <c r="Q55" s="30" t="s">
        <v>6136</v>
      </c>
      <c r="R55" s="30" t="s">
        <v>1244</v>
      </c>
      <c r="S55" s="30" t="s">
        <v>6128</v>
      </c>
      <c r="T55" s="30" t="s">
        <v>6125</v>
      </c>
      <c r="U55" s="30" t="s">
        <v>6125</v>
      </c>
      <c r="V55" s="30" t="s">
        <v>6126</v>
      </c>
      <c r="W55" s="30" t="s">
        <v>6126</v>
      </c>
      <c r="X55" s="30" t="s">
        <v>6126</v>
      </c>
      <c r="Y55" s="30" t="s">
        <v>6126</v>
      </c>
      <c r="Z55" s="30" t="s">
        <v>6126</v>
      </c>
      <c r="AA55" s="31" t="s">
        <v>6164</v>
      </c>
    </row>
    <row r="56" spans="1:27" x14ac:dyDescent="0.3">
      <c r="A56" s="28" t="s">
        <v>1958</v>
      </c>
      <c r="B56" s="28" t="s">
        <v>5123</v>
      </c>
      <c r="C56" s="28" t="s">
        <v>1959</v>
      </c>
      <c r="D56" s="28" t="s">
        <v>1960</v>
      </c>
      <c r="E56" s="28" t="s">
        <v>1961</v>
      </c>
      <c r="F56" s="28" t="s">
        <v>1962</v>
      </c>
      <c r="G56" s="28" t="s">
        <v>5124</v>
      </c>
      <c r="H56" s="28" t="s">
        <v>5072</v>
      </c>
      <c r="I56" s="28">
        <v>0</v>
      </c>
      <c r="J56" s="28">
        <v>1</v>
      </c>
      <c r="K56" s="28">
        <v>0</v>
      </c>
      <c r="L56" s="28">
        <v>1</v>
      </c>
      <c r="M56" s="28">
        <v>0</v>
      </c>
      <c r="N56" s="28">
        <v>2</v>
      </c>
      <c r="O56" s="28">
        <v>3</v>
      </c>
      <c r="P56">
        <v>6</v>
      </c>
      <c r="Q56" s="30" t="s">
        <v>6136</v>
      </c>
      <c r="R56" s="30" t="s">
        <v>1244</v>
      </c>
      <c r="S56" s="30" t="s">
        <v>6128</v>
      </c>
      <c r="T56" s="30" t="s">
        <v>6125</v>
      </c>
      <c r="U56" s="30" t="s">
        <v>6125</v>
      </c>
      <c r="V56" s="30" t="s">
        <v>6126</v>
      </c>
      <c r="W56" s="30" t="s">
        <v>6126</v>
      </c>
      <c r="X56" s="30" t="s">
        <v>6126</v>
      </c>
      <c r="Y56" s="30" t="s">
        <v>6126</v>
      </c>
      <c r="Z56" s="30" t="s">
        <v>6126</v>
      </c>
      <c r="AA56" s="31" t="s">
        <v>6164</v>
      </c>
    </row>
    <row r="57" spans="1:27" x14ac:dyDescent="0.3">
      <c r="A57" s="28" t="s">
        <v>1950</v>
      </c>
      <c r="B57" s="28" t="s">
        <v>5074</v>
      </c>
      <c r="C57" s="28" t="s">
        <v>1951</v>
      </c>
      <c r="D57" s="28" t="s">
        <v>1952</v>
      </c>
      <c r="E57" s="28" t="s">
        <v>1850</v>
      </c>
      <c r="F57" s="28" t="s">
        <v>5088</v>
      </c>
      <c r="G57" s="28" t="s">
        <v>5125</v>
      </c>
      <c r="H57" s="28" t="s">
        <v>5072</v>
      </c>
      <c r="I57" s="28">
        <v>0</v>
      </c>
      <c r="J57" s="28">
        <v>0</v>
      </c>
      <c r="K57" s="28">
        <v>0</v>
      </c>
      <c r="L57" s="28">
        <v>2</v>
      </c>
      <c r="M57" s="28">
        <v>4</v>
      </c>
      <c r="N57" s="28">
        <v>6</v>
      </c>
      <c r="O57" s="28">
        <v>8</v>
      </c>
      <c r="P57">
        <v>6</v>
      </c>
      <c r="Q57" s="30" t="s">
        <v>6127</v>
      </c>
      <c r="R57" s="30" t="s">
        <v>6124</v>
      </c>
      <c r="S57" s="30" t="s">
        <v>6128</v>
      </c>
      <c r="T57" s="30" t="s">
        <v>6125</v>
      </c>
      <c r="U57" s="30" t="s">
        <v>6125</v>
      </c>
      <c r="V57" s="30" t="s">
        <v>6130</v>
      </c>
      <c r="W57" s="30" t="s">
        <v>6126</v>
      </c>
      <c r="X57" s="30" t="s">
        <v>6126</v>
      </c>
      <c r="Y57" s="30" t="s">
        <v>6126</v>
      </c>
      <c r="Z57" s="30" t="s">
        <v>6126</v>
      </c>
      <c r="AA57" s="31" t="s">
        <v>6165</v>
      </c>
    </row>
    <row r="58" spans="1:27" x14ac:dyDescent="0.3">
      <c r="A58" s="28" t="s">
        <v>1986</v>
      </c>
      <c r="B58" s="28" t="s">
        <v>5123</v>
      </c>
      <c r="C58" s="28" t="s">
        <v>1987</v>
      </c>
      <c r="D58" s="28" t="s">
        <v>1988</v>
      </c>
      <c r="E58" s="28" t="s">
        <v>1989</v>
      </c>
      <c r="F58" s="28" t="s">
        <v>1990</v>
      </c>
      <c r="G58" s="28" t="s">
        <v>5126</v>
      </c>
      <c r="H58" s="28" t="s">
        <v>5072</v>
      </c>
      <c r="I58" s="28">
        <v>0</v>
      </c>
      <c r="J58" s="28">
        <v>4</v>
      </c>
      <c r="K58" s="28">
        <v>0</v>
      </c>
      <c r="L58" s="28">
        <v>0</v>
      </c>
      <c r="M58" s="28">
        <v>2</v>
      </c>
      <c r="N58" s="28">
        <v>6</v>
      </c>
      <c r="O58" s="28">
        <v>7</v>
      </c>
      <c r="P58">
        <v>6</v>
      </c>
      <c r="Q58" s="30" t="s">
        <v>6127</v>
      </c>
      <c r="R58" s="30" t="s">
        <v>6124</v>
      </c>
      <c r="S58" s="30" t="s">
        <v>6128</v>
      </c>
      <c r="T58" s="30" t="s">
        <v>6125</v>
      </c>
      <c r="U58" s="30" t="s">
        <v>6125</v>
      </c>
      <c r="V58" s="30" t="s">
        <v>6130</v>
      </c>
      <c r="W58" s="30" t="s">
        <v>6126</v>
      </c>
      <c r="X58" s="30" t="s">
        <v>6126</v>
      </c>
      <c r="Y58" s="30" t="s">
        <v>6126</v>
      </c>
      <c r="Z58" s="30" t="s">
        <v>6126</v>
      </c>
      <c r="AA58" s="31" t="s">
        <v>6165</v>
      </c>
    </row>
    <row r="59" spans="1:27" x14ac:dyDescent="0.3">
      <c r="A59" s="28" t="s">
        <v>2061</v>
      </c>
      <c r="B59" s="28" t="s">
        <v>5127</v>
      </c>
      <c r="C59" s="28" t="s">
        <v>2062</v>
      </c>
      <c r="D59" s="28" t="s">
        <v>1894</v>
      </c>
      <c r="E59" s="28" t="s">
        <v>2063</v>
      </c>
      <c r="F59" s="28" t="s">
        <v>277</v>
      </c>
      <c r="G59" s="28" t="s">
        <v>5128</v>
      </c>
      <c r="H59" s="28" t="s">
        <v>5072</v>
      </c>
      <c r="I59" s="28">
        <v>0</v>
      </c>
      <c r="J59" s="28">
        <v>0</v>
      </c>
      <c r="K59" s="28">
        <v>0</v>
      </c>
      <c r="L59" s="28">
        <v>5</v>
      </c>
      <c r="M59" s="28">
        <v>0</v>
      </c>
      <c r="N59" s="28">
        <v>5</v>
      </c>
      <c r="O59" s="28">
        <v>452</v>
      </c>
      <c r="P59">
        <v>5</v>
      </c>
      <c r="Q59" s="30" t="s">
        <v>6127</v>
      </c>
      <c r="R59" s="30" t="s">
        <v>6124</v>
      </c>
      <c r="S59" s="30" t="s">
        <v>6128</v>
      </c>
      <c r="T59" s="30" t="s">
        <v>6125</v>
      </c>
      <c r="U59" s="30" t="s">
        <v>6131</v>
      </c>
      <c r="V59" s="30" t="s">
        <v>6130</v>
      </c>
      <c r="W59" s="30" t="s">
        <v>6126</v>
      </c>
      <c r="X59" s="30" t="s">
        <v>6126</v>
      </c>
      <c r="Y59" s="30" t="s">
        <v>6126</v>
      </c>
      <c r="Z59" s="30" t="s">
        <v>6126</v>
      </c>
      <c r="AA59" s="31" t="s">
        <v>6165</v>
      </c>
    </row>
    <row r="60" spans="1:27" x14ac:dyDescent="0.3">
      <c r="A60" s="28" t="s">
        <v>2053</v>
      </c>
      <c r="B60" s="28" t="s">
        <v>5066</v>
      </c>
      <c r="C60" s="28" t="s">
        <v>2054</v>
      </c>
      <c r="D60" s="28" t="s">
        <v>2055</v>
      </c>
      <c r="E60" s="28" t="s">
        <v>1917</v>
      </c>
      <c r="F60" s="28" t="s">
        <v>587</v>
      </c>
      <c r="G60" s="28" t="s">
        <v>5129</v>
      </c>
      <c r="H60" s="28" t="s">
        <v>5072</v>
      </c>
      <c r="I60" s="28">
        <v>0</v>
      </c>
      <c r="J60" s="28">
        <v>0</v>
      </c>
      <c r="K60" s="28">
        <v>0</v>
      </c>
      <c r="L60" s="28">
        <v>4</v>
      </c>
      <c r="M60" s="28">
        <v>0</v>
      </c>
      <c r="N60" s="28">
        <v>4</v>
      </c>
      <c r="O60" s="28">
        <v>180</v>
      </c>
      <c r="P60">
        <v>5</v>
      </c>
      <c r="Q60" s="30" t="s">
        <v>6127</v>
      </c>
      <c r="R60" s="30" t="s">
        <v>6124</v>
      </c>
      <c r="S60" s="30" t="s">
        <v>6128</v>
      </c>
      <c r="T60" s="30" t="s">
        <v>6125</v>
      </c>
      <c r="U60" s="30" t="s">
        <v>6129</v>
      </c>
      <c r="V60" s="30" t="s">
        <v>6130</v>
      </c>
      <c r="W60" s="30" t="s">
        <v>6130</v>
      </c>
      <c r="X60" s="30" t="s">
        <v>6126</v>
      </c>
      <c r="Y60" s="30" t="s">
        <v>6126</v>
      </c>
      <c r="Z60" s="30" t="s">
        <v>6126</v>
      </c>
      <c r="AA60" s="31" t="s">
        <v>6165</v>
      </c>
    </row>
    <row r="61" spans="1:27" x14ac:dyDescent="0.3">
      <c r="A61" s="28" t="s">
        <v>2053</v>
      </c>
      <c r="B61" s="28" t="s">
        <v>5066</v>
      </c>
      <c r="C61" s="28" t="s">
        <v>2054</v>
      </c>
      <c r="D61" s="28" t="s">
        <v>2055</v>
      </c>
      <c r="E61" s="28" t="s">
        <v>1917</v>
      </c>
      <c r="F61" s="28" t="s">
        <v>587</v>
      </c>
      <c r="G61" s="28" t="s">
        <v>5129</v>
      </c>
      <c r="H61" s="28" t="s">
        <v>5070</v>
      </c>
      <c r="I61" s="28">
        <v>1</v>
      </c>
      <c r="J61" s="28">
        <v>0</v>
      </c>
      <c r="K61" s="28">
        <v>0</v>
      </c>
      <c r="L61" s="28">
        <v>0</v>
      </c>
      <c r="M61" s="28">
        <v>0</v>
      </c>
      <c r="N61" s="28">
        <v>1</v>
      </c>
      <c r="O61" s="28">
        <v>50</v>
      </c>
      <c r="P61">
        <v>5</v>
      </c>
      <c r="Q61" s="30" t="s">
        <v>6127</v>
      </c>
      <c r="R61" s="30" t="s">
        <v>6124</v>
      </c>
      <c r="S61" s="30" t="s">
        <v>6128</v>
      </c>
      <c r="T61" s="30" t="s">
        <v>6125</v>
      </c>
      <c r="U61" s="30" t="s">
        <v>6129</v>
      </c>
      <c r="V61" s="30" t="s">
        <v>6130</v>
      </c>
      <c r="W61" s="30" t="s">
        <v>6130</v>
      </c>
      <c r="X61" s="30" t="s">
        <v>6126</v>
      </c>
      <c r="Y61" s="30" t="s">
        <v>6126</v>
      </c>
      <c r="Z61" s="30" t="s">
        <v>6126</v>
      </c>
      <c r="AA61" s="31" t="s">
        <v>6169</v>
      </c>
    </row>
    <row r="62" spans="1:27" x14ac:dyDescent="0.3">
      <c r="A62" s="28" t="s">
        <v>2010</v>
      </c>
      <c r="B62" s="28" t="s">
        <v>5078</v>
      </c>
      <c r="C62" s="28" t="s">
        <v>2011</v>
      </c>
      <c r="D62" s="28" t="s">
        <v>2012</v>
      </c>
      <c r="E62" s="28" t="s">
        <v>2013</v>
      </c>
      <c r="F62" s="28" t="s">
        <v>5130</v>
      </c>
      <c r="G62" s="28" t="s">
        <v>5131</v>
      </c>
      <c r="H62" s="28" t="s">
        <v>5072</v>
      </c>
      <c r="I62" s="28">
        <v>0</v>
      </c>
      <c r="J62" s="28">
        <v>0</v>
      </c>
      <c r="K62" s="28">
        <v>5</v>
      </c>
      <c r="L62" s="28">
        <v>0</v>
      </c>
      <c r="M62" s="28">
        <v>0</v>
      </c>
      <c r="N62" s="28">
        <v>5</v>
      </c>
      <c r="O62" s="28">
        <v>44</v>
      </c>
      <c r="P62">
        <v>5</v>
      </c>
      <c r="Q62" s="30" t="s">
        <v>6127</v>
      </c>
      <c r="R62" s="30" t="s">
        <v>6124</v>
      </c>
      <c r="S62" s="30" t="s">
        <v>6128</v>
      </c>
      <c r="T62" s="30" t="s">
        <v>6125</v>
      </c>
      <c r="U62" s="30" t="s">
        <v>6125</v>
      </c>
      <c r="V62" s="30" t="s">
        <v>6130</v>
      </c>
      <c r="W62" s="30" t="s">
        <v>6126</v>
      </c>
      <c r="X62" s="30" t="s">
        <v>6126</v>
      </c>
      <c r="Y62" s="30" t="s">
        <v>6130</v>
      </c>
      <c r="Z62" s="30" t="s">
        <v>6126</v>
      </c>
      <c r="AA62" s="31" t="s">
        <v>6165</v>
      </c>
    </row>
    <row r="63" spans="1:27" x14ac:dyDescent="0.3">
      <c r="A63" s="28" t="s">
        <v>1422</v>
      </c>
      <c r="B63" s="28" t="s">
        <v>5132</v>
      </c>
      <c r="C63" s="28" t="s">
        <v>2074</v>
      </c>
      <c r="D63" s="28" t="s">
        <v>2075</v>
      </c>
      <c r="E63" s="28" t="s">
        <v>1917</v>
      </c>
      <c r="F63" s="28" t="s">
        <v>1424</v>
      </c>
      <c r="G63" s="28" t="s">
        <v>5133</v>
      </c>
      <c r="H63" s="28" t="s">
        <v>5065</v>
      </c>
      <c r="I63" s="28">
        <v>2</v>
      </c>
      <c r="J63" s="28">
        <v>0</v>
      </c>
      <c r="K63" s="28">
        <v>0</v>
      </c>
      <c r="L63" s="28">
        <v>0</v>
      </c>
      <c r="M63" s="28">
        <v>3</v>
      </c>
      <c r="N63" s="28">
        <v>5</v>
      </c>
      <c r="O63" s="28">
        <v>28</v>
      </c>
      <c r="P63">
        <v>5</v>
      </c>
      <c r="Q63" s="30" t="s">
        <v>6123</v>
      </c>
      <c r="R63" s="30" t="s">
        <v>6124</v>
      </c>
      <c r="S63" s="30" t="s">
        <v>1244</v>
      </c>
      <c r="T63" s="30" t="s">
        <v>6125</v>
      </c>
      <c r="U63" s="30" t="s">
        <v>6125</v>
      </c>
      <c r="V63" s="30" t="s">
        <v>6126</v>
      </c>
      <c r="W63" s="30" t="s">
        <v>6126</v>
      </c>
      <c r="X63" s="30" t="s">
        <v>6126</v>
      </c>
      <c r="Y63" s="30" t="s">
        <v>6126</v>
      </c>
      <c r="Z63" s="30" t="s">
        <v>6126</v>
      </c>
      <c r="AA63" s="31" t="s">
        <v>6163</v>
      </c>
    </row>
    <row r="64" spans="1:27" x14ac:dyDescent="0.3">
      <c r="A64" s="28" t="s">
        <v>670</v>
      </c>
      <c r="B64" s="28" t="s">
        <v>5063</v>
      </c>
      <c r="C64" s="28" t="s">
        <v>2065</v>
      </c>
      <c r="D64" s="28" t="s">
        <v>2066</v>
      </c>
      <c r="E64" s="28" t="s">
        <v>1890</v>
      </c>
      <c r="F64" s="28" t="s">
        <v>322</v>
      </c>
      <c r="G64" s="28" t="s">
        <v>5134</v>
      </c>
      <c r="H64" s="28" t="s">
        <v>5096</v>
      </c>
      <c r="I64" s="28">
        <v>3</v>
      </c>
      <c r="J64" s="28">
        <v>0</v>
      </c>
      <c r="K64" s="28">
        <v>0</v>
      </c>
      <c r="L64" s="28">
        <v>2</v>
      </c>
      <c r="M64" s="28">
        <v>0</v>
      </c>
      <c r="N64" s="28">
        <v>5</v>
      </c>
      <c r="O64" s="28">
        <v>28</v>
      </c>
      <c r="P64">
        <v>5</v>
      </c>
      <c r="Q64" s="30" t="s">
        <v>6135</v>
      </c>
      <c r="R64" s="30" t="s">
        <v>6124</v>
      </c>
      <c r="S64" s="30" t="s">
        <v>6141</v>
      </c>
      <c r="T64" s="30" t="s">
        <v>6125</v>
      </c>
      <c r="U64" s="30" t="s">
        <v>6125</v>
      </c>
      <c r="V64" s="30" t="s">
        <v>6126</v>
      </c>
      <c r="W64" s="30" t="s">
        <v>6126</v>
      </c>
      <c r="X64" s="30" t="s">
        <v>6126</v>
      </c>
      <c r="Y64" s="30" t="s">
        <v>6126</v>
      </c>
      <c r="Z64" s="30" t="s">
        <v>6126</v>
      </c>
      <c r="AA64" s="31" t="s">
        <v>6163</v>
      </c>
    </row>
    <row r="65" spans="1:31" x14ac:dyDescent="0.3">
      <c r="A65" s="28" t="s">
        <v>472</v>
      </c>
      <c r="B65" s="28" t="s">
        <v>5120</v>
      </c>
      <c r="C65" s="28" t="s">
        <v>1995</v>
      </c>
      <c r="D65" s="28" t="s">
        <v>1996</v>
      </c>
      <c r="E65" s="28" t="s">
        <v>1997</v>
      </c>
      <c r="F65" s="28" t="s">
        <v>475</v>
      </c>
      <c r="G65" s="28" t="s">
        <v>5135</v>
      </c>
      <c r="H65" s="28" t="s">
        <v>5096</v>
      </c>
      <c r="I65" s="28">
        <v>0</v>
      </c>
      <c r="J65" s="28">
        <v>0</v>
      </c>
      <c r="K65" s="28">
        <v>0</v>
      </c>
      <c r="L65" s="28">
        <v>5</v>
      </c>
      <c r="M65" s="28">
        <v>0</v>
      </c>
      <c r="N65" s="28">
        <v>5</v>
      </c>
      <c r="O65" s="28">
        <v>20</v>
      </c>
      <c r="P65">
        <v>5</v>
      </c>
      <c r="Q65" s="30" t="s">
        <v>6135</v>
      </c>
      <c r="R65" s="30" t="s">
        <v>6124</v>
      </c>
      <c r="S65" s="30" t="s">
        <v>6141</v>
      </c>
      <c r="T65" s="30" t="s">
        <v>6125</v>
      </c>
      <c r="U65" s="30" t="s">
        <v>6125</v>
      </c>
      <c r="V65" s="30" t="s">
        <v>6126</v>
      </c>
      <c r="W65" s="30" t="s">
        <v>6126</v>
      </c>
      <c r="X65" s="30" t="s">
        <v>6126</v>
      </c>
      <c r="Y65" s="30" t="s">
        <v>6126</v>
      </c>
      <c r="Z65" s="30" t="s">
        <v>6126</v>
      </c>
      <c r="AA65" s="31" t="s">
        <v>6163</v>
      </c>
    </row>
    <row r="66" spans="1:31" x14ac:dyDescent="0.3">
      <c r="A66" s="28" t="s">
        <v>2041</v>
      </c>
      <c r="B66" s="28" t="s">
        <v>5074</v>
      </c>
      <c r="C66" s="28" t="s">
        <v>2042</v>
      </c>
      <c r="D66" s="28" t="s">
        <v>2043</v>
      </c>
      <c r="E66" s="28" t="s">
        <v>1931</v>
      </c>
      <c r="F66" s="28" t="s">
        <v>5088</v>
      </c>
      <c r="G66" s="28" t="s">
        <v>5136</v>
      </c>
      <c r="H66" s="28" t="s">
        <v>5072</v>
      </c>
      <c r="I66" s="28">
        <v>0</v>
      </c>
      <c r="J66" s="28">
        <v>1</v>
      </c>
      <c r="K66" s="28">
        <v>0</v>
      </c>
      <c r="L66" s="28">
        <v>2</v>
      </c>
      <c r="M66" s="28">
        <v>0</v>
      </c>
      <c r="N66" s="28">
        <v>3</v>
      </c>
      <c r="O66" s="28">
        <v>8</v>
      </c>
      <c r="P66">
        <v>5</v>
      </c>
      <c r="Q66" s="30" t="s">
        <v>6127</v>
      </c>
      <c r="R66" s="30" t="s">
        <v>6124</v>
      </c>
      <c r="S66" s="30" t="s">
        <v>6128</v>
      </c>
      <c r="T66" s="30" t="s">
        <v>6125</v>
      </c>
      <c r="U66" s="30" t="s">
        <v>6142</v>
      </c>
      <c r="V66" s="30" t="s">
        <v>6130</v>
      </c>
      <c r="W66" s="30" t="s">
        <v>6126</v>
      </c>
      <c r="X66" s="30" t="s">
        <v>6126</v>
      </c>
      <c r="Y66" s="30" t="s">
        <v>6126</v>
      </c>
      <c r="Z66" s="30" t="s">
        <v>6130</v>
      </c>
      <c r="AA66" s="31" t="s">
        <v>6165</v>
      </c>
    </row>
    <row r="67" spans="1:31" x14ac:dyDescent="0.3">
      <c r="A67" s="28" t="s">
        <v>2041</v>
      </c>
      <c r="B67" s="28" t="s">
        <v>5074</v>
      </c>
      <c r="C67" s="28" t="s">
        <v>2042</v>
      </c>
      <c r="D67" s="28" t="s">
        <v>2043</v>
      </c>
      <c r="E67" s="28" t="s">
        <v>1931</v>
      </c>
      <c r="F67" s="28" t="s">
        <v>5088</v>
      </c>
      <c r="G67" s="28" t="s">
        <v>5136</v>
      </c>
      <c r="H67" s="28" t="s">
        <v>5070</v>
      </c>
      <c r="I67" s="28">
        <v>0</v>
      </c>
      <c r="J67" s="28">
        <v>0</v>
      </c>
      <c r="K67" s="28">
        <v>0</v>
      </c>
      <c r="L67" s="28">
        <v>0</v>
      </c>
      <c r="M67" s="28">
        <v>2</v>
      </c>
      <c r="N67" s="28">
        <v>2</v>
      </c>
      <c r="O67" s="28">
        <v>8</v>
      </c>
      <c r="P67">
        <v>5</v>
      </c>
      <c r="Q67" s="30" t="s">
        <v>6127</v>
      </c>
      <c r="R67" s="30" t="s">
        <v>6124</v>
      </c>
      <c r="S67" s="30" t="s">
        <v>6128</v>
      </c>
      <c r="T67" s="30" t="s">
        <v>6125</v>
      </c>
      <c r="U67" s="30" t="s">
        <v>6142</v>
      </c>
      <c r="V67" s="30" t="s">
        <v>6130</v>
      </c>
      <c r="W67" s="30" t="s">
        <v>6126</v>
      </c>
      <c r="X67" s="30" t="s">
        <v>6126</v>
      </c>
      <c r="Y67" s="30" t="s">
        <v>6126</v>
      </c>
      <c r="Z67" s="30" t="s">
        <v>6130</v>
      </c>
      <c r="AA67" s="31" t="s">
        <v>6169</v>
      </c>
    </row>
    <row r="68" spans="1:31" x14ac:dyDescent="0.3">
      <c r="A68" s="28" t="s">
        <v>2048</v>
      </c>
      <c r="B68" s="28" t="s">
        <v>5078</v>
      </c>
      <c r="C68" s="28" t="s">
        <v>2049</v>
      </c>
      <c r="D68" s="28" t="s">
        <v>2050</v>
      </c>
      <c r="E68" s="28" t="s">
        <v>2051</v>
      </c>
      <c r="F68" s="28" t="s">
        <v>609</v>
      </c>
      <c r="G68" s="28" t="s">
        <v>5137</v>
      </c>
      <c r="H68" s="28" t="s">
        <v>5069</v>
      </c>
      <c r="I68" s="28">
        <v>5</v>
      </c>
      <c r="J68" s="28">
        <v>0</v>
      </c>
      <c r="K68" s="28">
        <v>0</v>
      </c>
      <c r="L68" s="28">
        <v>0</v>
      </c>
      <c r="M68" s="28">
        <v>0</v>
      </c>
      <c r="N68" s="28">
        <v>5</v>
      </c>
      <c r="O68" s="28">
        <v>13</v>
      </c>
      <c r="P68">
        <v>5</v>
      </c>
      <c r="Q68" s="30" t="s">
        <v>6127</v>
      </c>
      <c r="R68" s="30" t="s">
        <v>6124</v>
      </c>
      <c r="S68" s="30" t="s">
        <v>6128</v>
      </c>
      <c r="T68" s="30" t="s">
        <v>6125</v>
      </c>
      <c r="U68" s="30" t="s">
        <v>6133</v>
      </c>
      <c r="V68" s="30" t="s">
        <v>6130</v>
      </c>
      <c r="W68" s="30" t="s">
        <v>6126</v>
      </c>
      <c r="X68" s="30" t="s">
        <v>6126</v>
      </c>
      <c r="Y68" s="30" t="s">
        <v>6126</v>
      </c>
      <c r="Z68" s="30" t="s">
        <v>6126</v>
      </c>
      <c r="AA68" s="31" t="s">
        <v>6170</v>
      </c>
    </row>
    <row r="69" spans="1:31" x14ac:dyDescent="0.3">
      <c r="A69" s="28" t="s">
        <v>2023</v>
      </c>
      <c r="B69" s="28" t="s">
        <v>5066</v>
      </c>
      <c r="C69" s="28" t="s">
        <v>2024</v>
      </c>
      <c r="D69" s="28" t="s">
        <v>1894</v>
      </c>
      <c r="E69" s="28" t="s">
        <v>1845</v>
      </c>
      <c r="F69" s="28" t="s">
        <v>5067</v>
      </c>
      <c r="G69" s="28" t="s">
        <v>5138</v>
      </c>
      <c r="H69" s="28" t="s">
        <v>5069</v>
      </c>
      <c r="I69" s="28">
        <v>1</v>
      </c>
      <c r="J69" s="28">
        <v>0</v>
      </c>
      <c r="K69" s="28">
        <v>0</v>
      </c>
      <c r="L69" s="28">
        <v>0</v>
      </c>
      <c r="M69" s="28">
        <v>0</v>
      </c>
      <c r="N69" s="28">
        <v>1</v>
      </c>
      <c r="O69" s="28">
        <v>6</v>
      </c>
      <c r="P69">
        <v>5</v>
      </c>
      <c r="Q69" s="30" t="s">
        <v>6127</v>
      </c>
      <c r="R69" s="30" t="s">
        <v>6124</v>
      </c>
      <c r="S69" s="30" t="s">
        <v>6128</v>
      </c>
      <c r="T69" s="30" t="s">
        <v>6125</v>
      </c>
      <c r="U69" s="30" t="s">
        <v>6131</v>
      </c>
      <c r="V69" s="30" t="s">
        <v>6130</v>
      </c>
      <c r="W69" s="30" t="s">
        <v>6126</v>
      </c>
      <c r="X69" s="30" t="s">
        <v>6126</v>
      </c>
      <c r="Y69" s="30" t="s">
        <v>6130</v>
      </c>
      <c r="Z69" s="30" t="s">
        <v>6126</v>
      </c>
      <c r="AA69" s="31" t="s">
        <v>6169</v>
      </c>
    </row>
    <row r="70" spans="1:31" x14ac:dyDescent="0.3">
      <c r="A70" s="28" t="s">
        <v>2023</v>
      </c>
      <c r="B70" s="28" t="s">
        <v>5066</v>
      </c>
      <c r="C70" s="28" t="s">
        <v>2024</v>
      </c>
      <c r="D70" s="28" t="s">
        <v>1894</v>
      </c>
      <c r="E70" s="28" t="s">
        <v>1845</v>
      </c>
      <c r="F70" s="28" t="s">
        <v>5067</v>
      </c>
      <c r="G70" s="28" t="s">
        <v>5138</v>
      </c>
      <c r="H70" s="28" t="s">
        <v>5072</v>
      </c>
      <c r="I70" s="28">
        <v>0</v>
      </c>
      <c r="J70" s="28">
        <v>0</v>
      </c>
      <c r="K70" s="28">
        <v>0</v>
      </c>
      <c r="L70" s="28">
        <v>0</v>
      </c>
      <c r="M70" s="28">
        <v>4</v>
      </c>
      <c r="N70" s="28">
        <v>4</v>
      </c>
      <c r="O70" s="28">
        <v>5</v>
      </c>
      <c r="P70">
        <v>5</v>
      </c>
      <c r="Q70" s="30" t="s">
        <v>6127</v>
      </c>
      <c r="R70" s="30" t="s">
        <v>6124</v>
      </c>
      <c r="S70" s="30" t="s">
        <v>6128</v>
      </c>
      <c r="T70" s="30" t="s">
        <v>6125</v>
      </c>
      <c r="U70" s="30" t="s">
        <v>6131</v>
      </c>
      <c r="V70" s="30" t="s">
        <v>6130</v>
      </c>
      <c r="W70" s="30" t="s">
        <v>6126</v>
      </c>
      <c r="X70" s="30" t="s">
        <v>6126</v>
      </c>
      <c r="Y70" s="30" t="s">
        <v>6130</v>
      </c>
      <c r="Z70" s="30" t="s">
        <v>6126</v>
      </c>
      <c r="AA70" s="31" t="s">
        <v>6165</v>
      </c>
    </row>
    <row r="71" spans="1:31" x14ac:dyDescent="0.3">
      <c r="A71" s="28" t="s">
        <v>2002</v>
      </c>
      <c r="B71" s="28" t="s">
        <v>5139</v>
      </c>
      <c r="C71" s="28" t="s">
        <v>2003</v>
      </c>
      <c r="D71" s="28" t="s">
        <v>1894</v>
      </c>
      <c r="E71" s="28" t="s">
        <v>2004</v>
      </c>
      <c r="F71" s="28" t="s">
        <v>362</v>
      </c>
      <c r="G71" s="28" t="s">
        <v>5140</v>
      </c>
      <c r="H71" s="28" t="s">
        <v>5072</v>
      </c>
      <c r="I71" s="28">
        <v>1</v>
      </c>
      <c r="J71" s="28">
        <v>0</v>
      </c>
      <c r="K71" s="28">
        <v>4</v>
      </c>
      <c r="L71" s="28">
        <v>0</v>
      </c>
      <c r="M71" s="28">
        <v>0</v>
      </c>
      <c r="N71" s="28">
        <v>5</v>
      </c>
      <c r="O71" s="28">
        <v>10</v>
      </c>
      <c r="P71">
        <v>5</v>
      </c>
      <c r="Q71" s="30" t="s">
        <v>6127</v>
      </c>
      <c r="R71" s="30" t="s">
        <v>6132</v>
      </c>
      <c r="S71" s="30" t="s">
        <v>6132</v>
      </c>
      <c r="T71" s="30" t="s">
        <v>6125</v>
      </c>
      <c r="U71" s="30" t="s">
        <v>6125</v>
      </c>
      <c r="V71" s="30" t="s">
        <v>6126</v>
      </c>
      <c r="W71" s="30" t="s">
        <v>6126</v>
      </c>
      <c r="X71" s="30" t="s">
        <v>6126</v>
      </c>
      <c r="Y71" s="30" t="s">
        <v>6126</v>
      </c>
      <c r="Z71" s="30" t="s">
        <v>6126</v>
      </c>
      <c r="AA71" s="31" t="s">
        <v>6164</v>
      </c>
    </row>
    <row r="72" spans="1:31" x14ac:dyDescent="0.3">
      <c r="A72" s="28" t="s">
        <v>2030</v>
      </c>
      <c r="B72" s="28" t="s">
        <v>5066</v>
      </c>
      <c r="C72" s="28" t="s">
        <v>2031</v>
      </c>
      <c r="D72" s="28" t="s">
        <v>2032</v>
      </c>
      <c r="E72" s="28" t="s">
        <v>1890</v>
      </c>
      <c r="F72" s="28" t="s">
        <v>5067</v>
      </c>
      <c r="G72" s="28" t="s">
        <v>5141</v>
      </c>
      <c r="H72" s="28" t="s">
        <v>5072</v>
      </c>
      <c r="I72" s="28">
        <v>0</v>
      </c>
      <c r="J72" s="28">
        <v>0</v>
      </c>
      <c r="K72" s="28">
        <v>0</v>
      </c>
      <c r="L72" s="28">
        <v>5</v>
      </c>
      <c r="M72" s="28">
        <v>0</v>
      </c>
      <c r="N72" s="28">
        <v>5</v>
      </c>
      <c r="O72" s="28">
        <v>9</v>
      </c>
      <c r="P72">
        <v>5</v>
      </c>
      <c r="Q72" s="30" t="s">
        <v>6127</v>
      </c>
      <c r="R72" s="30" t="s">
        <v>6124</v>
      </c>
      <c r="S72" s="30" t="s">
        <v>6128</v>
      </c>
      <c r="T72" s="30" t="s">
        <v>6125</v>
      </c>
      <c r="U72" s="30" t="s">
        <v>6125</v>
      </c>
      <c r="V72" s="30" t="s">
        <v>6130</v>
      </c>
      <c r="W72" s="30" t="s">
        <v>6130</v>
      </c>
      <c r="X72" s="30" t="s">
        <v>6126</v>
      </c>
      <c r="Y72" s="30" t="s">
        <v>6126</v>
      </c>
      <c r="Z72" s="30" t="s">
        <v>6126</v>
      </c>
      <c r="AA72" s="31" t="s">
        <v>6165</v>
      </c>
    </row>
    <row r="73" spans="1:31" x14ac:dyDescent="0.3">
      <c r="A73" s="28" t="s">
        <v>2036</v>
      </c>
      <c r="B73" s="28" t="s">
        <v>5074</v>
      </c>
      <c r="C73" s="28" t="s">
        <v>2037</v>
      </c>
      <c r="D73" s="28" t="s">
        <v>2038</v>
      </c>
      <c r="E73" s="28" t="s">
        <v>2039</v>
      </c>
      <c r="F73" s="28" t="s">
        <v>5142</v>
      </c>
      <c r="G73" s="28" t="s">
        <v>5143</v>
      </c>
      <c r="H73" s="28" t="s">
        <v>5069</v>
      </c>
      <c r="I73" s="28">
        <v>1</v>
      </c>
      <c r="J73" s="28">
        <v>0</v>
      </c>
      <c r="K73" s="28">
        <v>0</v>
      </c>
      <c r="L73" s="28">
        <v>0</v>
      </c>
      <c r="M73" s="28">
        <v>0</v>
      </c>
      <c r="N73" s="28">
        <v>1</v>
      </c>
      <c r="O73" s="28">
        <v>2</v>
      </c>
      <c r="P73">
        <v>5</v>
      </c>
      <c r="Q73" s="30" t="s">
        <v>6136</v>
      </c>
      <c r="R73" s="30" t="s">
        <v>6124</v>
      </c>
      <c r="S73" s="30" t="s">
        <v>6128</v>
      </c>
      <c r="T73" s="30" t="s">
        <v>6125</v>
      </c>
      <c r="U73" s="30" t="s">
        <v>6125</v>
      </c>
      <c r="V73" s="30" t="s">
        <v>6130</v>
      </c>
      <c r="W73" s="30" t="s">
        <v>6126</v>
      </c>
      <c r="X73" s="30" t="s">
        <v>6126</v>
      </c>
      <c r="Y73" s="30" t="s">
        <v>6126</v>
      </c>
      <c r="Z73" s="30" t="s">
        <v>6126</v>
      </c>
      <c r="AA73" s="31" t="s">
        <v>6169</v>
      </c>
    </row>
    <row r="74" spans="1:31" x14ac:dyDescent="0.3">
      <c r="A74" s="28" t="s">
        <v>2036</v>
      </c>
      <c r="B74" s="28" t="s">
        <v>5074</v>
      </c>
      <c r="C74" s="28" t="s">
        <v>2037</v>
      </c>
      <c r="D74" s="28" t="s">
        <v>2038</v>
      </c>
      <c r="E74" s="28" t="s">
        <v>2039</v>
      </c>
      <c r="F74" s="28" t="s">
        <v>5142</v>
      </c>
      <c r="G74" s="28" t="s">
        <v>5143</v>
      </c>
      <c r="H74" s="28" t="s">
        <v>5072</v>
      </c>
      <c r="I74" s="28">
        <v>0</v>
      </c>
      <c r="J74" s="28">
        <v>0</v>
      </c>
      <c r="K74" s="28">
        <v>0</v>
      </c>
      <c r="L74" s="28">
        <v>4</v>
      </c>
      <c r="M74" s="28">
        <v>0</v>
      </c>
      <c r="N74" s="28">
        <v>4</v>
      </c>
      <c r="O74" s="28">
        <v>7</v>
      </c>
      <c r="P74">
        <v>5</v>
      </c>
      <c r="Q74" s="30" t="s">
        <v>6136</v>
      </c>
      <c r="R74" s="30" t="s">
        <v>6124</v>
      </c>
      <c r="S74" s="30" t="s">
        <v>6128</v>
      </c>
      <c r="T74" s="30" t="s">
        <v>6125</v>
      </c>
      <c r="U74" s="30" t="s">
        <v>6125</v>
      </c>
      <c r="V74" s="30" t="s">
        <v>6130</v>
      </c>
      <c r="W74" s="30" t="s">
        <v>6126</v>
      </c>
      <c r="X74" s="30" t="s">
        <v>6126</v>
      </c>
      <c r="Y74" s="30" t="s">
        <v>6126</v>
      </c>
      <c r="Z74" s="30" t="s">
        <v>6126</v>
      </c>
      <c r="AA74" s="31" t="s">
        <v>6165</v>
      </c>
    </row>
    <row r="75" spans="1:31" x14ac:dyDescent="0.3">
      <c r="A75" s="28" t="s">
        <v>1629</v>
      </c>
      <c r="B75" s="28" t="s">
        <v>5144</v>
      </c>
      <c r="C75" s="28" t="s">
        <v>2057</v>
      </c>
      <c r="D75" s="28" t="s">
        <v>2058</v>
      </c>
      <c r="E75" s="28" t="s">
        <v>2059</v>
      </c>
      <c r="F75" s="28" t="s">
        <v>1318</v>
      </c>
      <c r="G75" s="28" t="s">
        <v>5145</v>
      </c>
      <c r="H75" s="28" t="s">
        <v>5065</v>
      </c>
      <c r="I75" s="28">
        <v>0</v>
      </c>
      <c r="J75" s="28">
        <v>0</v>
      </c>
      <c r="K75" s="28">
        <v>5</v>
      </c>
      <c r="L75" s="28">
        <v>0</v>
      </c>
      <c r="M75" s="28">
        <v>0</v>
      </c>
      <c r="N75" s="28">
        <v>5</v>
      </c>
      <c r="O75" s="28">
        <v>8</v>
      </c>
      <c r="P75">
        <v>5</v>
      </c>
      <c r="Q75" s="30" t="s">
        <v>6143</v>
      </c>
      <c r="R75" s="30" t="s">
        <v>6124</v>
      </c>
      <c r="S75" s="30" t="s">
        <v>1244</v>
      </c>
      <c r="T75" s="30" t="s">
        <v>6125</v>
      </c>
      <c r="U75" s="30" t="s">
        <v>6125</v>
      </c>
      <c r="V75" s="30" t="s">
        <v>6126</v>
      </c>
      <c r="W75" s="30" t="s">
        <v>6126</v>
      </c>
      <c r="X75" s="30" t="s">
        <v>6126</v>
      </c>
      <c r="Y75" s="30" t="s">
        <v>6126</v>
      </c>
      <c r="Z75" s="30" t="s">
        <v>6126</v>
      </c>
      <c r="AA75" s="31" t="s">
        <v>6161</v>
      </c>
    </row>
    <row r="76" spans="1:31" x14ac:dyDescent="0.3">
      <c r="A76" s="28" t="s">
        <v>799</v>
      </c>
      <c r="B76" s="28" t="s">
        <v>5120</v>
      </c>
      <c r="C76" s="28" t="s">
        <v>2045</v>
      </c>
      <c r="D76" s="28" t="s">
        <v>2046</v>
      </c>
      <c r="E76" s="28" t="s">
        <v>2021</v>
      </c>
      <c r="F76" s="28" t="s">
        <v>267</v>
      </c>
      <c r="G76" s="28" t="s">
        <v>5146</v>
      </c>
      <c r="H76" s="28" t="s">
        <v>5096</v>
      </c>
      <c r="I76" s="28">
        <v>1</v>
      </c>
      <c r="J76" s="28">
        <v>0</v>
      </c>
      <c r="K76" s="28">
        <v>0</v>
      </c>
      <c r="L76" s="28">
        <v>4</v>
      </c>
      <c r="M76" s="28">
        <v>0</v>
      </c>
      <c r="N76" s="28">
        <v>5</v>
      </c>
      <c r="O76" s="28">
        <v>8</v>
      </c>
      <c r="P76">
        <v>5</v>
      </c>
      <c r="Q76" s="30" t="s">
        <v>6135</v>
      </c>
      <c r="R76" s="30" t="s">
        <v>6124</v>
      </c>
      <c r="S76" s="30" t="s">
        <v>6141</v>
      </c>
      <c r="T76" s="30" t="s">
        <v>6125</v>
      </c>
      <c r="U76" s="30" t="s">
        <v>6125</v>
      </c>
      <c r="V76" s="30" t="s">
        <v>6126</v>
      </c>
      <c r="W76" s="30" t="s">
        <v>6126</v>
      </c>
      <c r="X76" s="30" t="s">
        <v>6126</v>
      </c>
      <c r="Y76" s="30" t="s">
        <v>6126</v>
      </c>
      <c r="Z76" s="30" t="s">
        <v>6126</v>
      </c>
      <c r="AA76" s="31" t="s">
        <v>6163</v>
      </c>
    </row>
    <row r="77" spans="1:31" x14ac:dyDescent="0.3">
      <c r="A77" s="28" t="s">
        <v>1999</v>
      </c>
      <c r="B77" s="28" t="s">
        <v>5074</v>
      </c>
      <c r="C77" s="28" t="s">
        <v>2000</v>
      </c>
      <c r="D77" s="28" t="s">
        <v>1988</v>
      </c>
      <c r="E77" s="28" t="s">
        <v>1835</v>
      </c>
      <c r="F77" s="28" t="s">
        <v>5088</v>
      </c>
      <c r="G77" s="28" t="s">
        <v>5147</v>
      </c>
      <c r="H77" s="28" t="s">
        <v>5072</v>
      </c>
      <c r="I77" s="28">
        <v>0</v>
      </c>
      <c r="J77" s="28">
        <v>0</v>
      </c>
      <c r="K77" s="28">
        <v>4</v>
      </c>
      <c r="L77" s="28">
        <v>1</v>
      </c>
      <c r="M77" s="28">
        <v>0</v>
      </c>
      <c r="N77" s="28">
        <v>5</v>
      </c>
      <c r="O77" s="28">
        <v>8</v>
      </c>
      <c r="P77">
        <v>5</v>
      </c>
      <c r="Q77" s="30" t="s">
        <v>6127</v>
      </c>
      <c r="R77" s="30" t="s">
        <v>6124</v>
      </c>
      <c r="S77" s="30" t="s">
        <v>6128</v>
      </c>
      <c r="T77" s="30" t="s">
        <v>6125</v>
      </c>
      <c r="U77" s="30" t="s">
        <v>6125</v>
      </c>
      <c r="V77" s="30" t="s">
        <v>6130</v>
      </c>
      <c r="W77" s="30" t="s">
        <v>6126</v>
      </c>
      <c r="X77" s="30" t="s">
        <v>6126</v>
      </c>
      <c r="Y77" s="30" t="s">
        <v>6126</v>
      </c>
      <c r="Z77" s="30" t="s">
        <v>6126</v>
      </c>
      <c r="AA77" s="31" t="s">
        <v>6166</v>
      </c>
      <c r="AE77">
        <v>3</v>
      </c>
    </row>
    <row r="78" spans="1:31" x14ac:dyDescent="0.3">
      <c r="A78" s="28" t="s">
        <v>932</v>
      </c>
      <c r="B78" s="28" t="s">
        <v>5063</v>
      </c>
      <c r="C78" s="28" t="s">
        <v>2019</v>
      </c>
      <c r="D78" s="28" t="s">
        <v>2020</v>
      </c>
      <c r="E78" s="28" t="s">
        <v>2021</v>
      </c>
      <c r="F78" s="28" t="s">
        <v>5148</v>
      </c>
      <c r="G78" s="28" t="s">
        <v>5149</v>
      </c>
      <c r="H78" s="28" t="s">
        <v>5096</v>
      </c>
      <c r="I78" s="28">
        <v>0</v>
      </c>
      <c r="J78" s="28">
        <v>0</v>
      </c>
      <c r="K78" s="28">
        <v>0</v>
      </c>
      <c r="L78" s="28">
        <v>1</v>
      </c>
      <c r="M78" s="28">
        <v>4</v>
      </c>
      <c r="N78" s="28">
        <v>5</v>
      </c>
      <c r="O78" s="28">
        <v>8</v>
      </c>
      <c r="P78">
        <v>5</v>
      </c>
      <c r="Q78" s="30" t="s">
        <v>6135</v>
      </c>
      <c r="R78" s="30" t="s">
        <v>6124</v>
      </c>
      <c r="S78" s="30" t="s">
        <v>6141</v>
      </c>
      <c r="T78" s="30" t="s">
        <v>6125</v>
      </c>
      <c r="U78" s="30" t="s">
        <v>6125</v>
      </c>
      <c r="V78" s="30" t="s">
        <v>6126</v>
      </c>
      <c r="W78" s="30" t="s">
        <v>6126</v>
      </c>
      <c r="X78" s="30" t="s">
        <v>6126</v>
      </c>
      <c r="Y78" s="30" t="s">
        <v>6126</v>
      </c>
      <c r="Z78" s="30" t="s">
        <v>6126</v>
      </c>
      <c r="AA78" s="31" t="s">
        <v>6163</v>
      </c>
    </row>
    <row r="79" spans="1:31" x14ac:dyDescent="0.3">
      <c r="A79" s="28" t="s">
        <v>729</v>
      </c>
      <c r="B79" s="28" t="s">
        <v>5144</v>
      </c>
      <c r="C79" s="28" t="s">
        <v>2034</v>
      </c>
      <c r="D79" s="28" t="s">
        <v>1894</v>
      </c>
      <c r="E79" s="28" t="s">
        <v>1917</v>
      </c>
      <c r="F79" s="28" t="s">
        <v>963</v>
      </c>
      <c r="G79" s="28" t="s">
        <v>5150</v>
      </c>
      <c r="H79" s="28" t="s">
        <v>5096</v>
      </c>
      <c r="I79" s="28">
        <v>1</v>
      </c>
      <c r="J79" s="28">
        <v>0</v>
      </c>
      <c r="K79" s="28">
        <v>1</v>
      </c>
      <c r="L79" s="28">
        <v>2</v>
      </c>
      <c r="M79" s="28">
        <v>1</v>
      </c>
      <c r="N79" s="28">
        <v>5</v>
      </c>
      <c r="O79" s="28">
        <v>8</v>
      </c>
      <c r="P79">
        <v>5</v>
      </c>
      <c r="Q79" s="30" t="s">
        <v>6135</v>
      </c>
      <c r="R79" s="30" t="s">
        <v>6124</v>
      </c>
      <c r="S79" s="30" t="s">
        <v>6141</v>
      </c>
      <c r="T79" s="30" t="s">
        <v>6125</v>
      </c>
      <c r="U79" s="30" t="s">
        <v>6125</v>
      </c>
      <c r="V79" s="30" t="s">
        <v>6126</v>
      </c>
      <c r="W79" s="30" t="s">
        <v>6126</v>
      </c>
      <c r="X79" s="30" t="s">
        <v>6126</v>
      </c>
      <c r="Y79" s="30" t="s">
        <v>6126</v>
      </c>
      <c r="Z79" s="30" t="s">
        <v>6126</v>
      </c>
      <c r="AA79" s="31" t="s">
        <v>6163</v>
      </c>
    </row>
    <row r="80" spans="1:31" x14ac:dyDescent="0.3">
      <c r="A80" s="28" t="s">
        <v>2026</v>
      </c>
      <c r="B80" s="28" t="s">
        <v>5151</v>
      </c>
      <c r="C80" s="28" t="s">
        <v>2027</v>
      </c>
      <c r="D80" s="28" t="s">
        <v>1894</v>
      </c>
      <c r="E80" s="28" t="s">
        <v>2028</v>
      </c>
      <c r="F80" s="28" t="s">
        <v>5152</v>
      </c>
      <c r="G80" s="28" t="s">
        <v>5153</v>
      </c>
      <c r="H80" s="28" t="s">
        <v>5072</v>
      </c>
      <c r="I80" s="28">
        <v>0</v>
      </c>
      <c r="J80" s="28">
        <v>4</v>
      </c>
      <c r="K80" s="28">
        <v>0</v>
      </c>
      <c r="L80" s="28">
        <v>0</v>
      </c>
      <c r="M80" s="28">
        <v>1</v>
      </c>
      <c r="N80" s="28">
        <v>5</v>
      </c>
      <c r="O80" s="28">
        <v>6</v>
      </c>
      <c r="P80">
        <v>5</v>
      </c>
      <c r="Q80" s="30" t="s">
        <v>6136</v>
      </c>
      <c r="R80" s="30" t="s">
        <v>6124</v>
      </c>
      <c r="S80" s="30" t="s">
        <v>6128</v>
      </c>
      <c r="T80" s="30" t="s">
        <v>6125</v>
      </c>
      <c r="U80" s="30" t="s">
        <v>6125</v>
      </c>
      <c r="V80" s="30" t="s">
        <v>6130</v>
      </c>
      <c r="W80" s="30" t="s">
        <v>6126</v>
      </c>
      <c r="X80" s="30" t="s">
        <v>6126</v>
      </c>
      <c r="Y80" s="30" t="s">
        <v>6126</v>
      </c>
      <c r="Z80" s="30" t="s">
        <v>6126</v>
      </c>
      <c r="AA80" s="31" t="s">
        <v>6165</v>
      </c>
    </row>
    <row r="81" spans="1:27" x14ac:dyDescent="0.3">
      <c r="A81" s="28" t="s">
        <v>1410</v>
      </c>
      <c r="B81" s="28" t="s">
        <v>5114</v>
      </c>
      <c r="C81" s="28" t="s">
        <v>1411</v>
      </c>
      <c r="D81" s="28" t="s">
        <v>2077</v>
      </c>
      <c r="E81" s="28" t="s">
        <v>2078</v>
      </c>
      <c r="F81" s="28" t="s">
        <v>267</v>
      </c>
      <c r="G81" s="28" t="s">
        <v>5154</v>
      </c>
      <c r="H81" s="28" t="s">
        <v>5065</v>
      </c>
      <c r="I81" s="28">
        <v>0</v>
      </c>
      <c r="J81" s="28">
        <v>1</v>
      </c>
      <c r="K81" s="28">
        <v>0</v>
      </c>
      <c r="L81" s="28">
        <v>4</v>
      </c>
      <c r="M81" s="28">
        <v>0</v>
      </c>
      <c r="N81" s="28">
        <v>5</v>
      </c>
      <c r="O81" s="28">
        <v>5</v>
      </c>
      <c r="P81">
        <v>5</v>
      </c>
      <c r="Q81" s="30" t="s">
        <v>6123</v>
      </c>
      <c r="R81" s="30" t="s">
        <v>6124</v>
      </c>
      <c r="S81" s="30" t="s">
        <v>1244</v>
      </c>
      <c r="T81" s="30" t="s">
        <v>6125</v>
      </c>
      <c r="U81" s="30" t="s">
        <v>6125</v>
      </c>
      <c r="V81" s="30" t="s">
        <v>6126</v>
      </c>
      <c r="W81" s="30" t="s">
        <v>6126</v>
      </c>
      <c r="X81" s="30" t="s">
        <v>6126</v>
      </c>
      <c r="Y81" s="30" t="s">
        <v>6126</v>
      </c>
      <c r="Z81" s="30" t="s">
        <v>6126</v>
      </c>
      <c r="AA81" s="31" t="s">
        <v>6163</v>
      </c>
    </row>
    <row r="82" spans="1:27" x14ac:dyDescent="0.3">
      <c r="A82" s="28" t="s">
        <v>2068</v>
      </c>
      <c r="B82" s="28" t="s">
        <v>5155</v>
      </c>
      <c r="C82" s="28" t="s">
        <v>2069</v>
      </c>
      <c r="D82" s="28" t="s">
        <v>2070</v>
      </c>
      <c r="E82" s="28" t="s">
        <v>2071</v>
      </c>
      <c r="F82" s="28" t="s">
        <v>2072</v>
      </c>
      <c r="G82" s="28" t="s">
        <v>5156</v>
      </c>
      <c r="H82" s="28" t="s">
        <v>5072</v>
      </c>
      <c r="I82" s="28">
        <v>1</v>
      </c>
      <c r="J82" s="28">
        <v>2</v>
      </c>
      <c r="K82" s="28">
        <v>0</v>
      </c>
      <c r="L82" s="28">
        <v>1</v>
      </c>
      <c r="M82" s="28">
        <v>1</v>
      </c>
      <c r="N82" s="28">
        <v>5</v>
      </c>
      <c r="O82" s="28">
        <v>5</v>
      </c>
      <c r="P82">
        <v>5</v>
      </c>
      <c r="Q82" s="30" t="s">
        <v>6134</v>
      </c>
      <c r="R82" s="30" t="s">
        <v>6124</v>
      </c>
      <c r="S82" s="30" t="s">
        <v>6128</v>
      </c>
      <c r="T82" s="30" t="s">
        <v>6125</v>
      </c>
      <c r="U82" s="30" t="s">
        <v>6125</v>
      </c>
      <c r="V82" s="30" t="s">
        <v>6130</v>
      </c>
      <c r="W82" s="30" t="s">
        <v>6126</v>
      </c>
      <c r="X82" s="30" t="s">
        <v>6130</v>
      </c>
      <c r="Y82" s="30" t="s">
        <v>6126</v>
      </c>
      <c r="Z82" s="30" t="s">
        <v>6126</v>
      </c>
      <c r="AA82" s="31" t="s">
        <v>6166</v>
      </c>
    </row>
    <row r="83" spans="1:27" x14ac:dyDescent="0.3">
      <c r="A83" s="28" t="s">
        <v>2006</v>
      </c>
      <c r="B83" s="28" t="s">
        <v>5066</v>
      </c>
      <c r="C83" s="28" t="s">
        <v>2007</v>
      </c>
      <c r="D83" s="28" t="s">
        <v>2008</v>
      </c>
      <c r="E83" s="28" t="s">
        <v>1840</v>
      </c>
      <c r="F83" s="28" t="s">
        <v>5067</v>
      </c>
      <c r="G83" s="28" t="s">
        <v>5157</v>
      </c>
      <c r="H83" s="28" t="s">
        <v>5072</v>
      </c>
      <c r="I83" s="28">
        <v>0</v>
      </c>
      <c r="J83" s="28">
        <v>0</v>
      </c>
      <c r="K83" s="28">
        <v>0</v>
      </c>
      <c r="L83" s="28">
        <v>0</v>
      </c>
      <c r="M83" s="28">
        <v>5</v>
      </c>
      <c r="N83" s="28">
        <v>5</v>
      </c>
      <c r="O83" s="28">
        <v>5</v>
      </c>
      <c r="P83">
        <v>5</v>
      </c>
      <c r="Q83" s="30" t="s">
        <v>6127</v>
      </c>
      <c r="R83" s="30" t="s">
        <v>6124</v>
      </c>
      <c r="S83" s="30" t="s">
        <v>6128</v>
      </c>
      <c r="T83" s="30" t="s">
        <v>6125</v>
      </c>
      <c r="U83" s="30" t="s">
        <v>6125</v>
      </c>
      <c r="V83" s="30" t="s">
        <v>6130</v>
      </c>
      <c r="W83" s="30" t="s">
        <v>6126</v>
      </c>
      <c r="X83" s="30" t="s">
        <v>6126</v>
      </c>
      <c r="Y83" s="30" t="s">
        <v>6130</v>
      </c>
      <c r="Z83" s="30" t="s">
        <v>6126</v>
      </c>
      <c r="AA83" s="31" t="s">
        <v>6165</v>
      </c>
    </row>
    <row r="84" spans="1:27" x14ac:dyDescent="0.3">
      <c r="A84" s="28" t="s">
        <v>2015</v>
      </c>
      <c r="B84" s="28" t="s">
        <v>5074</v>
      </c>
      <c r="C84" s="28" t="s">
        <v>2016</v>
      </c>
      <c r="D84" s="28" t="s">
        <v>2017</v>
      </c>
      <c r="E84" s="28" t="s">
        <v>1835</v>
      </c>
      <c r="F84" s="28" t="s">
        <v>5088</v>
      </c>
      <c r="G84" s="28" t="s">
        <v>5158</v>
      </c>
      <c r="H84" s="28" t="s">
        <v>5072</v>
      </c>
      <c r="I84" s="28">
        <v>0</v>
      </c>
      <c r="J84" s="28">
        <v>4</v>
      </c>
      <c r="K84" s="28">
        <v>0</v>
      </c>
      <c r="L84" s="28">
        <v>1</v>
      </c>
      <c r="M84" s="28">
        <v>0</v>
      </c>
      <c r="N84" s="28">
        <v>5</v>
      </c>
      <c r="O84" s="28">
        <v>5</v>
      </c>
      <c r="P84">
        <v>5</v>
      </c>
      <c r="Q84" s="30" t="s">
        <v>6144</v>
      </c>
      <c r="R84" s="30" t="s">
        <v>6124</v>
      </c>
      <c r="S84" s="30" t="s">
        <v>6128</v>
      </c>
      <c r="T84" s="30" t="s">
        <v>6125</v>
      </c>
      <c r="U84" s="30" t="s">
        <v>6125</v>
      </c>
      <c r="V84" s="30" t="s">
        <v>6130</v>
      </c>
      <c r="W84" s="30" t="s">
        <v>6126</v>
      </c>
      <c r="X84" s="30" t="s">
        <v>6130</v>
      </c>
      <c r="Y84" s="30" t="s">
        <v>6126</v>
      </c>
      <c r="Z84" s="30" t="s">
        <v>6130</v>
      </c>
      <c r="AA84" s="31" t="s">
        <v>6165</v>
      </c>
    </row>
    <row r="85" spans="1:27" x14ac:dyDescent="0.3">
      <c r="A85" s="28" t="s">
        <v>2080</v>
      </c>
      <c r="B85" s="28" t="s">
        <v>5127</v>
      </c>
      <c r="C85" s="28" t="s">
        <v>2081</v>
      </c>
      <c r="D85" s="28" t="s">
        <v>2082</v>
      </c>
      <c r="E85" s="28" t="s">
        <v>1917</v>
      </c>
      <c r="F85" s="28" t="s">
        <v>277</v>
      </c>
      <c r="G85" s="28" t="s">
        <v>5159</v>
      </c>
      <c r="H85" s="28" t="s">
        <v>5072</v>
      </c>
      <c r="I85" s="28">
        <v>0</v>
      </c>
      <c r="J85" s="28">
        <v>0</v>
      </c>
      <c r="K85" s="28">
        <v>4</v>
      </c>
      <c r="L85" s="28">
        <v>0</v>
      </c>
      <c r="M85" s="28">
        <v>0</v>
      </c>
      <c r="N85" s="28">
        <v>4</v>
      </c>
      <c r="O85" s="28">
        <v>152</v>
      </c>
      <c r="P85">
        <v>4</v>
      </c>
      <c r="Q85" s="30" t="s">
        <v>6145</v>
      </c>
      <c r="R85" s="30" t="s">
        <v>6124</v>
      </c>
      <c r="S85" s="30" t="s">
        <v>6128</v>
      </c>
      <c r="T85" s="30" t="s">
        <v>6125</v>
      </c>
      <c r="U85" s="30" t="s">
        <v>6125</v>
      </c>
      <c r="V85" s="30" t="s">
        <v>6130</v>
      </c>
      <c r="W85" s="30" t="s">
        <v>6130</v>
      </c>
      <c r="X85" s="30" t="s">
        <v>6126</v>
      </c>
      <c r="Y85" s="30" t="s">
        <v>6130</v>
      </c>
      <c r="Z85" s="30" t="s">
        <v>6126</v>
      </c>
      <c r="AA85" s="31" t="s">
        <v>6165</v>
      </c>
    </row>
    <row r="86" spans="1:27" x14ac:dyDescent="0.3">
      <c r="A86" s="28" t="s">
        <v>2115</v>
      </c>
      <c r="B86" s="28" t="s">
        <v>5160</v>
      </c>
      <c r="C86" s="28" t="s">
        <v>2116</v>
      </c>
      <c r="D86" s="28" t="s">
        <v>2117</v>
      </c>
      <c r="E86" s="28" t="s">
        <v>2118</v>
      </c>
      <c r="F86" s="28" t="s">
        <v>2119</v>
      </c>
      <c r="G86" s="28" t="s">
        <v>5161</v>
      </c>
      <c r="H86" s="28" t="s">
        <v>5070</v>
      </c>
      <c r="I86" s="28">
        <v>0</v>
      </c>
      <c r="J86" s="28">
        <v>3</v>
      </c>
      <c r="K86" s="28">
        <v>0</v>
      </c>
      <c r="L86" s="28">
        <v>0</v>
      </c>
      <c r="M86" s="28">
        <v>1</v>
      </c>
      <c r="N86" s="28">
        <v>4</v>
      </c>
      <c r="O86" s="28">
        <v>102</v>
      </c>
      <c r="P86">
        <v>4</v>
      </c>
      <c r="Q86" s="30" t="s">
        <v>6127</v>
      </c>
      <c r="R86" s="30" t="s">
        <v>6124</v>
      </c>
      <c r="S86" s="30" t="s">
        <v>6128</v>
      </c>
      <c r="T86" s="30" t="s">
        <v>6125</v>
      </c>
      <c r="U86" s="30" t="s">
        <v>6125</v>
      </c>
      <c r="V86" s="30" t="s">
        <v>6130</v>
      </c>
      <c r="W86" s="30" t="s">
        <v>6130</v>
      </c>
      <c r="X86" s="30" t="s">
        <v>6130</v>
      </c>
      <c r="Y86" s="30" t="s">
        <v>6130</v>
      </c>
      <c r="Z86" s="30" t="s">
        <v>6130</v>
      </c>
      <c r="AA86" s="31" t="s">
        <v>6169</v>
      </c>
    </row>
    <row r="87" spans="1:27" x14ac:dyDescent="0.3">
      <c r="A87" s="28" t="s">
        <v>2220</v>
      </c>
      <c r="B87" s="28" t="s">
        <v>5123</v>
      </c>
      <c r="C87" s="28" t="s">
        <v>2221</v>
      </c>
      <c r="D87" s="28" t="s">
        <v>2222</v>
      </c>
      <c r="E87" s="28" t="s">
        <v>1917</v>
      </c>
      <c r="F87" s="28" t="s">
        <v>1414</v>
      </c>
      <c r="G87" s="28" t="s">
        <v>5162</v>
      </c>
      <c r="H87" s="28" t="s">
        <v>5069</v>
      </c>
      <c r="I87" s="28">
        <v>2</v>
      </c>
      <c r="J87" s="28">
        <v>0</v>
      </c>
      <c r="K87" s="28">
        <v>0</v>
      </c>
      <c r="L87" s="28">
        <v>0</v>
      </c>
      <c r="M87" s="28">
        <v>0</v>
      </c>
      <c r="N87" s="28">
        <v>2</v>
      </c>
      <c r="O87" s="28">
        <v>20</v>
      </c>
      <c r="P87">
        <v>4</v>
      </c>
      <c r="Q87" s="30" t="s">
        <v>6127</v>
      </c>
      <c r="R87" s="30" t="s">
        <v>6124</v>
      </c>
      <c r="S87" s="30" t="s">
        <v>6128</v>
      </c>
      <c r="T87" s="30" t="s">
        <v>6125</v>
      </c>
      <c r="U87" s="30" t="s">
        <v>6125</v>
      </c>
      <c r="V87" s="30" t="s">
        <v>6130</v>
      </c>
      <c r="W87" s="30" t="s">
        <v>6126</v>
      </c>
      <c r="X87" s="30" t="s">
        <v>6126</v>
      </c>
      <c r="Y87" s="30" t="s">
        <v>6126</v>
      </c>
      <c r="Z87" s="30" t="s">
        <v>6126</v>
      </c>
      <c r="AA87" s="31" t="s">
        <v>6169</v>
      </c>
    </row>
    <row r="88" spans="1:27" x14ac:dyDescent="0.3">
      <c r="A88" s="28" t="s">
        <v>2220</v>
      </c>
      <c r="B88" s="28" t="s">
        <v>5123</v>
      </c>
      <c r="C88" s="28" t="s">
        <v>2221</v>
      </c>
      <c r="D88" s="28" t="s">
        <v>2222</v>
      </c>
      <c r="E88" s="28" t="s">
        <v>1917</v>
      </c>
      <c r="F88" s="28" t="s">
        <v>1414</v>
      </c>
      <c r="G88" s="28" t="s">
        <v>5162</v>
      </c>
      <c r="H88" s="28" t="s">
        <v>5072</v>
      </c>
      <c r="I88" s="28">
        <v>0</v>
      </c>
      <c r="J88" s="28">
        <v>0</v>
      </c>
      <c r="K88" s="28">
        <v>0</v>
      </c>
      <c r="L88" s="28">
        <v>2</v>
      </c>
      <c r="M88" s="28">
        <v>0</v>
      </c>
      <c r="N88" s="28">
        <v>2</v>
      </c>
      <c r="O88" s="28">
        <v>40</v>
      </c>
      <c r="P88">
        <v>4</v>
      </c>
      <c r="Q88" s="30" t="s">
        <v>6127</v>
      </c>
      <c r="R88" s="30" t="s">
        <v>6124</v>
      </c>
      <c r="S88" s="30" t="s">
        <v>6128</v>
      </c>
      <c r="T88" s="30" t="s">
        <v>6125</v>
      </c>
      <c r="U88" s="30" t="s">
        <v>6125</v>
      </c>
      <c r="V88" s="30" t="s">
        <v>6130</v>
      </c>
      <c r="W88" s="30" t="s">
        <v>6126</v>
      </c>
      <c r="X88" s="30" t="s">
        <v>6126</v>
      </c>
      <c r="Y88" s="30" t="s">
        <v>6126</v>
      </c>
      <c r="Z88" s="30" t="s">
        <v>6126</v>
      </c>
      <c r="AA88" s="31" t="s">
        <v>6165</v>
      </c>
    </row>
    <row r="89" spans="1:27" x14ac:dyDescent="0.3">
      <c r="A89" s="28" t="s">
        <v>2084</v>
      </c>
      <c r="B89" s="28" t="s">
        <v>5063</v>
      </c>
      <c r="C89" s="28" t="s">
        <v>2085</v>
      </c>
      <c r="D89" s="28" t="s">
        <v>2086</v>
      </c>
      <c r="E89" s="28" t="s">
        <v>1984</v>
      </c>
      <c r="F89" s="28" t="s">
        <v>322</v>
      </c>
      <c r="G89" s="28" t="s">
        <v>5163</v>
      </c>
      <c r="H89" s="28" t="s">
        <v>5069</v>
      </c>
      <c r="I89" s="28">
        <v>4</v>
      </c>
      <c r="J89" s="28">
        <v>0</v>
      </c>
      <c r="K89" s="28">
        <v>0</v>
      </c>
      <c r="L89" s="28">
        <v>0</v>
      </c>
      <c r="M89" s="28">
        <v>0</v>
      </c>
      <c r="N89" s="28">
        <v>4</v>
      </c>
      <c r="O89" s="28">
        <v>40</v>
      </c>
      <c r="P89">
        <v>4</v>
      </c>
      <c r="Q89" s="30" t="s">
        <v>6127</v>
      </c>
      <c r="R89" s="30" t="s">
        <v>6124</v>
      </c>
      <c r="S89" s="30" t="s">
        <v>6128</v>
      </c>
      <c r="T89" s="30" t="s">
        <v>6125</v>
      </c>
      <c r="U89" s="30" t="s">
        <v>6129</v>
      </c>
      <c r="V89" s="30" t="s">
        <v>6130</v>
      </c>
      <c r="W89" s="30" t="s">
        <v>6126</v>
      </c>
      <c r="X89" s="30" t="s">
        <v>6126</v>
      </c>
      <c r="Y89" s="30" t="s">
        <v>6126</v>
      </c>
      <c r="Z89" s="30" t="s">
        <v>6126</v>
      </c>
      <c r="AA89" s="31" t="s">
        <v>6169</v>
      </c>
    </row>
    <row r="90" spans="1:27" x14ac:dyDescent="0.3">
      <c r="A90" s="28" t="s">
        <v>2224</v>
      </c>
      <c r="B90" s="28" t="s">
        <v>5132</v>
      </c>
      <c r="C90" s="28" t="s">
        <v>2225</v>
      </c>
      <c r="D90" s="28" t="s">
        <v>2226</v>
      </c>
      <c r="E90" s="28" t="s">
        <v>2013</v>
      </c>
      <c r="F90" s="28" t="s">
        <v>1424</v>
      </c>
      <c r="G90" s="28" t="s">
        <v>5164</v>
      </c>
      <c r="H90" s="28" t="s">
        <v>5072</v>
      </c>
      <c r="I90" s="28">
        <v>0</v>
      </c>
      <c r="J90" s="28">
        <v>0</v>
      </c>
      <c r="K90" s="28">
        <v>0</v>
      </c>
      <c r="L90" s="28">
        <v>0</v>
      </c>
      <c r="M90" s="28">
        <v>4</v>
      </c>
      <c r="N90" s="28">
        <v>4</v>
      </c>
      <c r="O90" s="28">
        <v>38</v>
      </c>
      <c r="P90">
        <v>4</v>
      </c>
      <c r="Q90" s="30" t="s">
        <v>6136</v>
      </c>
      <c r="R90" s="30" t="s">
        <v>6124</v>
      </c>
      <c r="S90" s="30" t="s">
        <v>6128</v>
      </c>
      <c r="T90" s="30" t="s">
        <v>6125</v>
      </c>
      <c r="U90" s="30" t="s">
        <v>6125</v>
      </c>
      <c r="V90" s="30" t="s">
        <v>6130</v>
      </c>
      <c r="W90" s="30" t="s">
        <v>6126</v>
      </c>
      <c r="X90" s="30" t="s">
        <v>6126</v>
      </c>
      <c r="Y90" s="30" t="s">
        <v>6126</v>
      </c>
      <c r="Z90" s="30" t="s">
        <v>6126</v>
      </c>
      <c r="AA90" s="31" t="s">
        <v>6165</v>
      </c>
    </row>
    <row r="91" spans="1:27" x14ac:dyDescent="0.3">
      <c r="A91" s="28" t="s">
        <v>2104</v>
      </c>
      <c r="B91" s="28" t="s">
        <v>5132</v>
      </c>
      <c r="C91" s="28" t="s">
        <v>2105</v>
      </c>
      <c r="D91" s="28" t="s">
        <v>1894</v>
      </c>
      <c r="E91" s="28" t="s">
        <v>2106</v>
      </c>
      <c r="F91" s="28" t="s">
        <v>1347</v>
      </c>
      <c r="G91" s="28" t="s">
        <v>5165</v>
      </c>
      <c r="H91" s="28" t="s">
        <v>5069</v>
      </c>
      <c r="I91" s="28">
        <v>0</v>
      </c>
      <c r="J91" s="28">
        <v>0</v>
      </c>
      <c r="K91" s="28">
        <v>0</v>
      </c>
      <c r="L91" s="28">
        <v>1</v>
      </c>
      <c r="M91" s="28">
        <v>0</v>
      </c>
      <c r="N91" s="28">
        <v>1</v>
      </c>
      <c r="O91" s="28">
        <v>10</v>
      </c>
      <c r="P91">
        <v>4</v>
      </c>
      <c r="Q91" s="30" t="s">
        <v>6134</v>
      </c>
      <c r="R91" s="30" t="s">
        <v>6124</v>
      </c>
      <c r="S91" s="30" t="s">
        <v>6128</v>
      </c>
      <c r="T91" s="30" t="s">
        <v>6125</v>
      </c>
      <c r="U91" s="30" t="s">
        <v>6125</v>
      </c>
      <c r="V91" s="30" t="s">
        <v>6130</v>
      </c>
      <c r="W91" s="30" t="s">
        <v>6130</v>
      </c>
      <c r="X91" s="30" t="s">
        <v>6130</v>
      </c>
      <c r="Y91" s="30" t="s">
        <v>6130</v>
      </c>
      <c r="Z91" s="30" t="s">
        <v>6130</v>
      </c>
      <c r="AA91" s="31" t="s">
        <v>6169</v>
      </c>
    </row>
    <row r="92" spans="1:27" x14ac:dyDescent="0.3">
      <c r="A92" s="28" t="s">
        <v>2104</v>
      </c>
      <c r="B92" s="28" t="s">
        <v>5132</v>
      </c>
      <c r="C92" s="28" t="s">
        <v>2105</v>
      </c>
      <c r="D92" s="28" t="s">
        <v>1894</v>
      </c>
      <c r="E92" s="28" t="s">
        <v>2106</v>
      </c>
      <c r="F92" s="28" t="s">
        <v>1347</v>
      </c>
      <c r="G92" s="28" t="s">
        <v>5165</v>
      </c>
      <c r="H92" s="28" t="s">
        <v>5070</v>
      </c>
      <c r="I92" s="28">
        <v>1</v>
      </c>
      <c r="J92" s="28">
        <v>0</v>
      </c>
      <c r="K92" s="28">
        <v>0</v>
      </c>
      <c r="L92" s="28">
        <v>2</v>
      </c>
      <c r="M92" s="28">
        <v>0</v>
      </c>
      <c r="N92" s="28">
        <v>3</v>
      </c>
      <c r="O92" s="28">
        <v>20</v>
      </c>
      <c r="P92">
        <v>4</v>
      </c>
      <c r="Q92" s="30" t="s">
        <v>6134</v>
      </c>
      <c r="R92" s="30" t="s">
        <v>6124</v>
      </c>
      <c r="S92" s="30" t="s">
        <v>6128</v>
      </c>
      <c r="T92" s="30" t="s">
        <v>6125</v>
      </c>
      <c r="U92" s="30" t="s">
        <v>6125</v>
      </c>
      <c r="V92" s="30" t="s">
        <v>6130</v>
      </c>
      <c r="W92" s="30" t="s">
        <v>6130</v>
      </c>
      <c r="X92" s="30" t="s">
        <v>6130</v>
      </c>
      <c r="Y92" s="30" t="s">
        <v>6130</v>
      </c>
      <c r="Z92" s="30" t="s">
        <v>6130</v>
      </c>
      <c r="AA92" s="31" t="s">
        <v>6169</v>
      </c>
    </row>
    <row r="93" spans="1:27" x14ac:dyDescent="0.3">
      <c r="A93" s="28" t="s">
        <v>2200</v>
      </c>
      <c r="B93" s="28" t="s">
        <v>5127</v>
      </c>
      <c r="C93" s="28" t="s">
        <v>2201</v>
      </c>
      <c r="D93" s="28" t="s">
        <v>2202</v>
      </c>
      <c r="E93" s="28" t="s">
        <v>2203</v>
      </c>
      <c r="F93" s="28" t="s">
        <v>5166</v>
      </c>
      <c r="G93" s="28" t="s">
        <v>5167</v>
      </c>
      <c r="H93" s="28" t="s">
        <v>5069</v>
      </c>
      <c r="I93" s="28">
        <v>1</v>
      </c>
      <c r="J93" s="28">
        <v>0</v>
      </c>
      <c r="K93" s="28">
        <v>0</v>
      </c>
      <c r="L93" s="28">
        <v>0</v>
      </c>
      <c r="M93" s="28">
        <v>0</v>
      </c>
      <c r="N93" s="28">
        <v>1</v>
      </c>
      <c r="O93" s="28">
        <v>1</v>
      </c>
      <c r="P93">
        <v>4</v>
      </c>
      <c r="Q93" s="30" t="s">
        <v>6134</v>
      </c>
      <c r="R93" s="30" t="s">
        <v>6124</v>
      </c>
      <c r="S93" s="30" t="s">
        <v>6128</v>
      </c>
      <c r="T93" s="30" t="s">
        <v>6125</v>
      </c>
      <c r="U93" s="30" t="s">
        <v>6125</v>
      </c>
      <c r="V93" s="30" t="s">
        <v>6130</v>
      </c>
      <c r="W93" s="30" t="s">
        <v>6126</v>
      </c>
      <c r="X93" s="30" t="s">
        <v>6126</v>
      </c>
      <c r="Y93" s="30" t="s">
        <v>6126</v>
      </c>
      <c r="Z93" s="30" t="s">
        <v>6126</v>
      </c>
      <c r="AA93" s="31" t="s">
        <v>6169</v>
      </c>
    </row>
    <row r="94" spans="1:27" x14ac:dyDescent="0.3">
      <c r="A94" s="28" t="s">
        <v>2200</v>
      </c>
      <c r="B94" s="28" t="s">
        <v>5127</v>
      </c>
      <c r="C94" s="28" t="s">
        <v>2201</v>
      </c>
      <c r="D94" s="28" t="s">
        <v>2202</v>
      </c>
      <c r="E94" s="28" t="s">
        <v>2203</v>
      </c>
      <c r="F94" s="28" t="s">
        <v>5166</v>
      </c>
      <c r="G94" s="28" t="s">
        <v>5167</v>
      </c>
      <c r="H94" s="28" t="s">
        <v>5072</v>
      </c>
      <c r="I94" s="28">
        <v>0</v>
      </c>
      <c r="J94" s="28">
        <v>0</v>
      </c>
      <c r="K94" s="28">
        <v>0</v>
      </c>
      <c r="L94" s="28">
        <v>3</v>
      </c>
      <c r="M94" s="28">
        <v>0</v>
      </c>
      <c r="N94" s="28">
        <v>3</v>
      </c>
      <c r="O94" s="28">
        <v>26</v>
      </c>
      <c r="P94">
        <v>4</v>
      </c>
      <c r="Q94" s="30" t="s">
        <v>6134</v>
      </c>
      <c r="R94" s="30" t="s">
        <v>6124</v>
      </c>
      <c r="S94" s="30" t="s">
        <v>6128</v>
      </c>
      <c r="T94" s="30" t="s">
        <v>6125</v>
      </c>
      <c r="U94" s="30" t="s">
        <v>6125</v>
      </c>
      <c r="V94" s="30" t="s">
        <v>6130</v>
      </c>
      <c r="W94" s="30" t="s">
        <v>6126</v>
      </c>
      <c r="X94" s="30" t="s">
        <v>6126</v>
      </c>
      <c r="Y94" s="30" t="s">
        <v>6126</v>
      </c>
      <c r="Z94" s="30" t="s">
        <v>6126</v>
      </c>
      <c r="AA94" s="31" t="s">
        <v>6165</v>
      </c>
    </row>
    <row r="95" spans="1:27" x14ac:dyDescent="0.3">
      <c r="A95" s="28" t="s">
        <v>333</v>
      </c>
      <c r="B95" s="28" t="s">
        <v>5120</v>
      </c>
      <c r="C95" s="28" t="s">
        <v>2189</v>
      </c>
      <c r="D95" s="28" t="s">
        <v>2190</v>
      </c>
      <c r="E95" s="28" t="s">
        <v>2191</v>
      </c>
      <c r="F95" s="28" t="s">
        <v>5168</v>
      </c>
      <c r="G95" s="28" t="s">
        <v>5169</v>
      </c>
      <c r="H95" s="28" t="s">
        <v>5096</v>
      </c>
      <c r="I95" s="28">
        <v>0</v>
      </c>
      <c r="J95" s="28">
        <v>0</v>
      </c>
      <c r="K95" s="28">
        <v>1</v>
      </c>
      <c r="L95" s="28">
        <v>3</v>
      </c>
      <c r="M95" s="28">
        <v>0</v>
      </c>
      <c r="N95" s="28">
        <v>4</v>
      </c>
      <c r="O95" s="28">
        <v>26</v>
      </c>
      <c r="P95">
        <v>4</v>
      </c>
      <c r="Q95" s="30" t="s">
        <v>6135</v>
      </c>
      <c r="R95" s="30" t="s">
        <v>6124</v>
      </c>
      <c r="S95" s="30" t="s">
        <v>6141</v>
      </c>
      <c r="T95" s="30" t="s">
        <v>6125</v>
      </c>
      <c r="U95" s="30" t="s">
        <v>6125</v>
      </c>
      <c r="V95" s="30" t="s">
        <v>6126</v>
      </c>
      <c r="W95" s="30" t="s">
        <v>6126</v>
      </c>
      <c r="X95" s="30" t="s">
        <v>6126</v>
      </c>
      <c r="Y95" s="30" t="s">
        <v>6126</v>
      </c>
      <c r="Z95" s="30" t="s">
        <v>6126</v>
      </c>
      <c r="AA95" s="31" t="s">
        <v>6163</v>
      </c>
    </row>
    <row r="96" spans="1:27" x14ac:dyDescent="0.3">
      <c r="A96" s="28" t="s">
        <v>617</v>
      </c>
      <c r="B96" s="28" t="s">
        <v>5094</v>
      </c>
      <c r="C96" s="28" t="s">
        <v>618</v>
      </c>
      <c r="D96" s="28" t="s">
        <v>2193</v>
      </c>
      <c r="E96" s="28" t="s">
        <v>2194</v>
      </c>
      <c r="F96" s="28" t="s">
        <v>5152</v>
      </c>
      <c r="G96" s="28" t="s">
        <v>5170</v>
      </c>
      <c r="H96" s="28" t="s">
        <v>5065</v>
      </c>
      <c r="I96" s="28">
        <v>0</v>
      </c>
      <c r="J96" s="28">
        <v>1</v>
      </c>
      <c r="K96" s="28">
        <v>0</v>
      </c>
      <c r="L96" s="28">
        <v>0</v>
      </c>
      <c r="M96" s="28">
        <v>0</v>
      </c>
      <c r="N96" s="28">
        <v>1</v>
      </c>
      <c r="O96" s="28">
        <v>10</v>
      </c>
      <c r="P96">
        <v>4</v>
      </c>
      <c r="Q96" s="30" t="s">
        <v>6135</v>
      </c>
      <c r="R96" s="30" t="s">
        <v>6124</v>
      </c>
      <c r="S96" s="30" t="s">
        <v>6141</v>
      </c>
      <c r="T96" s="30" t="s">
        <v>6125</v>
      </c>
      <c r="U96" s="30" t="s">
        <v>6125</v>
      </c>
      <c r="V96" s="30" t="s">
        <v>6126</v>
      </c>
      <c r="W96" s="30" t="s">
        <v>6126</v>
      </c>
      <c r="X96" s="30" t="s">
        <v>6126</v>
      </c>
      <c r="Y96" s="30" t="s">
        <v>6126</v>
      </c>
      <c r="Z96" s="30" t="s">
        <v>6126</v>
      </c>
      <c r="AA96" s="31" t="s">
        <v>6163</v>
      </c>
    </row>
    <row r="97" spans="1:32" x14ac:dyDescent="0.3">
      <c r="A97" s="28" t="s">
        <v>617</v>
      </c>
      <c r="B97" s="28" t="s">
        <v>5094</v>
      </c>
      <c r="C97" s="28" t="s">
        <v>618</v>
      </c>
      <c r="D97" s="28" t="s">
        <v>2193</v>
      </c>
      <c r="E97" s="28" t="s">
        <v>2194</v>
      </c>
      <c r="F97" s="28" t="s">
        <v>5152</v>
      </c>
      <c r="G97" s="28" t="s">
        <v>5170</v>
      </c>
      <c r="H97" s="28" t="s">
        <v>5096</v>
      </c>
      <c r="I97" s="28">
        <v>0</v>
      </c>
      <c r="J97" s="28">
        <v>0</v>
      </c>
      <c r="K97" s="28">
        <v>0</v>
      </c>
      <c r="L97" s="28">
        <v>0</v>
      </c>
      <c r="M97" s="28">
        <v>3</v>
      </c>
      <c r="N97" s="28">
        <v>3</v>
      </c>
      <c r="O97" s="28">
        <v>11</v>
      </c>
      <c r="P97">
        <v>4</v>
      </c>
      <c r="Q97" s="30" t="s">
        <v>6135</v>
      </c>
      <c r="R97" s="30" t="s">
        <v>6124</v>
      </c>
      <c r="S97" s="30" t="s">
        <v>6141</v>
      </c>
      <c r="T97" s="30" t="s">
        <v>6125</v>
      </c>
      <c r="U97" s="30" t="s">
        <v>6125</v>
      </c>
      <c r="V97" s="30" t="s">
        <v>6126</v>
      </c>
      <c r="W97" s="30" t="s">
        <v>6126</v>
      </c>
      <c r="X97" s="30" t="s">
        <v>6126</v>
      </c>
      <c r="Y97" s="30" t="s">
        <v>6126</v>
      </c>
      <c r="Z97" s="30" t="s">
        <v>6126</v>
      </c>
      <c r="AA97" s="31" t="s">
        <v>6163</v>
      </c>
    </row>
    <row r="98" spans="1:32" x14ac:dyDescent="0.3">
      <c r="A98" s="28" t="s">
        <v>2096</v>
      </c>
      <c r="B98" s="28" t="s">
        <v>5066</v>
      </c>
      <c r="C98" s="28" t="s">
        <v>2097</v>
      </c>
      <c r="D98" s="28" t="s">
        <v>2098</v>
      </c>
      <c r="E98" s="28" t="s">
        <v>1931</v>
      </c>
      <c r="F98" s="28" t="s">
        <v>5067</v>
      </c>
      <c r="G98" s="28" t="s">
        <v>5171</v>
      </c>
      <c r="H98" s="28" t="s">
        <v>5072</v>
      </c>
      <c r="I98" s="28">
        <v>0</v>
      </c>
      <c r="J98" s="28">
        <v>0</v>
      </c>
      <c r="K98" s="28">
        <v>0</v>
      </c>
      <c r="L98" s="28">
        <v>0</v>
      </c>
      <c r="M98" s="28">
        <v>3</v>
      </c>
      <c r="N98" s="28">
        <v>3</v>
      </c>
      <c r="O98" s="28">
        <v>8</v>
      </c>
      <c r="P98">
        <v>4</v>
      </c>
      <c r="Q98" s="30" t="s">
        <v>6127</v>
      </c>
      <c r="R98" s="30" t="s">
        <v>6124</v>
      </c>
      <c r="S98" s="30" t="s">
        <v>6128</v>
      </c>
      <c r="T98" s="30" t="s">
        <v>6125</v>
      </c>
      <c r="U98" s="30" t="s">
        <v>6133</v>
      </c>
      <c r="V98" s="30" t="s">
        <v>6130</v>
      </c>
      <c r="W98" s="30" t="s">
        <v>6130</v>
      </c>
      <c r="X98" s="30" t="s">
        <v>6130</v>
      </c>
      <c r="Y98" s="30" t="s">
        <v>6130</v>
      </c>
      <c r="Z98" s="30" t="s">
        <v>6126</v>
      </c>
      <c r="AA98" s="31" t="s">
        <v>6166</v>
      </c>
      <c r="AF98">
        <v>4</v>
      </c>
    </row>
    <row r="99" spans="1:32" x14ac:dyDescent="0.3">
      <c r="A99" s="28" t="s">
        <v>2096</v>
      </c>
      <c r="B99" s="28" t="s">
        <v>5066</v>
      </c>
      <c r="C99" s="28" t="s">
        <v>2097</v>
      </c>
      <c r="D99" s="28" t="s">
        <v>2098</v>
      </c>
      <c r="E99" s="28" t="s">
        <v>1931</v>
      </c>
      <c r="F99" s="28" t="s">
        <v>5067</v>
      </c>
      <c r="G99" s="28" t="s">
        <v>5171</v>
      </c>
      <c r="H99" s="28" t="s">
        <v>5070</v>
      </c>
      <c r="I99" s="28">
        <v>0</v>
      </c>
      <c r="J99" s="28">
        <v>0</v>
      </c>
      <c r="K99" s="28">
        <v>0</v>
      </c>
      <c r="L99" s="28">
        <v>1</v>
      </c>
      <c r="M99" s="28">
        <v>0</v>
      </c>
      <c r="N99" s="28">
        <v>1</v>
      </c>
      <c r="O99" s="28">
        <v>10</v>
      </c>
      <c r="P99">
        <v>4</v>
      </c>
      <c r="Q99" s="30" t="s">
        <v>6127</v>
      </c>
      <c r="R99" s="30" t="s">
        <v>6124</v>
      </c>
      <c r="S99" s="30" t="s">
        <v>6128</v>
      </c>
      <c r="T99" s="30" t="s">
        <v>6125</v>
      </c>
      <c r="U99" s="30" t="s">
        <v>6133</v>
      </c>
      <c r="V99" s="30" t="s">
        <v>6130</v>
      </c>
      <c r="W99" s="30" t="s">
        <v>6130</v>
      </c>
      <c r="X99" s="30" t="s">
        <v>6130</v>
      </c>
      <c r="Y99" s="30" t="s">
        <v>6130</v>
      </c>
      <c r="Z99" s="30" t="s">
        <v>6126</v>
      </c>
      <c r="AA99" s="31" t="s">
        <v>6169</v>
      </c>
    </row>
    <row r="100" spans="1:32" x14ac:dyDescent="0.3">
      <c r="A100" s="28" t="s">
        <v>2236</v>
      </c>
      <c r="B100" s="28" t="s">
        <v>5155</v>
      </c>
      <c r="C100" s="28" t="s">
        <v>2237</v>
      </c>
      <c r="D100" s="28" t="s">
        <v>2238</v>
      </c>
      <c r="E100" s="28" t="s">
        <v>1917</v>
      </c>
      <c r="F100" s="28" t="s">
        <v>2239</v>
      </c>
      <c r="G100" s="28" t="s">
        <v>5172</v>
      </c>
      <c r="H100" s="28" t="s">
        <v>5072</v>
      </c>
      <c r="I100" s="28">
        <v>0</v>
      </c>
      <c r="J100" s="28">
        <v>0</v>
      </c>
      <c r="K100" s="28">
        <v>3</v>
      </c>
      <c r="L100" s="28">
        <v>1</v>
      </c>
      <c r="M100" s="28">
        <v>0</v>
      </c>
      <c r="N100" s="28">
        <v>4</v>
      </c>
      <c r="O100" s="28">
        <v>17</v>
      </c>
      <c r="P100">
        <v>4</v>
      </c>
      <c r="Q100" s="30" t="s">
        <v>6127</v>
      </c>
      <c r="R100" s="30" t="s">
        <v>6124</v>
      </c>
      <c r="S100" s="30" t="s">
        <v>6128</v>
      </c>
      <c r="T100" s="30" t="s">
        <v>6125</v>
      </c>
      <c r="U100" s="30" t="s">
        <v>6125</v>
      </c>
      <c r="V100" s="30" t="s">
        <v>6130</v>
      </c>
      <c r="W100" s="30" t="s">
        <v>6130</v>
      </c>
      <c r="X100" s="30" t="s">
        <v>6126</v>
      </c>
      <c r="Y100" s="30" t="s">
        <v>6126</v>
      </c>
      <c r="Z100" s="30" t="s">
        <v>6126</v>
      </c>
      <c r="AA100" s="31" t="s">
        <v>6165</v>
      </c>
    </row>
    <row r="101" spans="1:32" x14ac:dyDescent="0.3">
      <c r="A101" s="28" t="s">
        <v>2124</v>
      </c>
      <c r="B101" s="28" t="s">
        <v>5144</v>
      </c>
      <c r="C101" s="28" t="s">
        <v>2125</v>
      </c>
      <c r="D101" s="28" t="s">
        <v>2126</v>
      </c>
      <c r="E101" s="28" t="s">
        <v>2127</v>
      </c>
      <c r="F101" s="28" t="s">
        <v>5121</v>
      </c>
      <c r="G101" s="28" t="s">
        <v>5173</v>
      </c>
      <c r="H101" s="28" t="s">
        <v>5069</v>
      </c>
      <c r="I101" s="28">
        <v>1</v>
      </c>
      <c r="J101" s="28">
        <v>0</v>
      </c>
      <c r="K101" s="28">
        <v>0</v>
      </c>
      <c r="L101" s="28">
        <v>0</v>
      </c>
      <c r="M101" s="28">
        <v>0</v>
      </c>
      <c r="N101" s="28">
        <v>1</v>
      </c>
      <c r="O101" s="28">
        <v>3</v>
      </c>
      <c r="P101">
        <v>4</v>
      </c>
      <c r="Q101" s="30" t="s">
        <v>6127</v>
      </c>
      <c r="R101" s="30" t="s">
        <v>6124</v>
      </c>
      <c r="S101" s="30" t="s">
        <v>6128</v>
      </c>
      <c r="T101" s="30" t="s">
        <v>6125</v>
      </c>
      <c r="U101" s="30" t="s">
        <v>6125</v>
      </c>
      <c r="V101" s="30" t="s">
        <v>6130</v>
      </c>
      <c r="W101" s="30" t="s">
        <v>6126</v>
      </c>
      <c r="X101" s="30" t="s">
        <v>6130</v>
      </c>
      <c r="Y101" s="30" t="s">
        <v>6126</v>
      </c>
      <c r="Z101" s="30" t="s">
        <v>6126</v>
      </c>
      <c r="AA101" s="31" t="s">
        <v>6169</v>
      </c>
    </row>
    <row r="102" spans="1:32" x14ac:dyDescent="0.3">
      <c r="A102" s="28" t="s">
        <v>2124</v>
      </c>
      <c r="B102" s="28" t="s">
        <v>5144</v>
      </c>
      <c r="C102" s="28" t="s">
        <v>2125</v>
      </c>
      <c r="D102" s="28" t="s">
        <v>2126</v>
      </c>
      <c r="E102" s="28" t="s">
        <v>2127</v>
      </c>
      <c r="F102" s="28" t="s">
        <v>5121</v>
      </c>
      <c r="G102" s="28" t="s">
        <v>5173</v>
      </c>
      <c r="H102" s="28" t="s">
        <v>5072</v>
      </c>
      <c r="I102" s="28">
        <v>0</v>
      </c>
      <c r="J102" s="28">
        <v>0</v>
      </c>
      <c r="K102" s="28">
        <v>0</v>
      </c>
      <c r="L102" s="28">
        <v>3</v>
      </c>
      <c r="M102" s="28">
        <v>0</v>
      </c>
      <c r="N102" s="28">
        <v>3</v>
      </c>
      <c r="O102" s="28">
        <v>13</v>
      </c>
      <c r="P102">
        <v>4</v>
      </c>
      <c r="Q102" s="30" t="s">
        <v>6127</v>
      </c>
      <c r="R102" s="30" t="s">
        <v>6124</v>
      </c>
      <c r="S102" s="30" t="s">
        <v>6128</v>
      </c>
      <c r="T102" s="30" t="s">
        <v>6125</v>
      </c>
      <c r="U102" s="30" t="s">
        <v>6125</v>
      </c>
      <c r="V102" s="30" t="s">
        <v>6130</v>
      </c>
      <c r="W102" s="30" t="s">
        <v>6126</v>
      </c>
      <c r="X102" s="30" t="s">
        <v>6130</v>
      </c>
      <c r="Y102" s="30" t="s">
        <v>6126</v>
      </c>
      <c r="Z102" s="30" t="s">
        <v>6126</v>
      </c>
      <c r="AA102" s="31" t="s">
        <v>6165</v>
      </c>
    </row>
    <row r="103" spans="1:32" x14ac:dyDescent="0.3">
      <c r="A103" s="28" t="s">
        <v>2230</v>
      </c>
      <c r="B103" s="28" t="s">
        <v>5066</v>
      </c>
      <c r="C103" s="28" t="s">
        <v>1843</v>
      </c>
      <c r="D103" s="28" t="s">
        <v>1878</v>
      </c>
      <c r="E103" s="28" t="s">
        <v>1868</v>
      </c>
      <c r="F103" s="28" t="s">
        <v>5067</v>
      </c>
      <c r="G103" s="28" t="s">
        <v>5174</v>
      </c>
      <c r="H103" s="28" t="s">
        <v>5069</v>
      </c>
      <c r="I103" s="28">
        <v>0</v>
      </c>
      <c r="J103" s="28">
        <v>1</v>
      </c>
      <c r="K103" s="28">
        <v>0</v>
      </c>
      <c r="L103" s="28">
        <v>0</v>
      </c>
      <c r="M103" s="28">
        <v>0</v>
      </c>
      <c r="N103" s="28">
        <v>1</v>
      </c>
      <c r="O103" s="28">
        <v>2</v>
      </c>
      <c r="P103">
        <v>4</v>
      </c>
      <c r="Q103" s="30" t="s">
        <v>6127</v>
      </c>
      <c r="R103" s="30" t="s">
        <v>6124</v>
      </c>
      <c r="S103" s="30" t="s">
        <v>6128</v>
      </c>
      <c r="T103" s="30" t="s">
        <v>6125</v>
      </c>
      <c r="U103" s="30" t="s">
        <v>6129</v>
      </c>
      <c r="V103" s="30" t="s">
        <v>6130</v>
      </c>
      <c r="W103" s="30" t="s">
        <v>6130</v>
      </c>
      <c r="X103" s="30" t="s">
        <v>6130</v>
      </c>
      <c r="Y103" s="30" t="s">
        <v>6130</v>
      </c>
      <c r="Z103" s="30" t="s">
        <v>6130</v>
      </c>
      <c r="AA103" s="31" t="s">
        <v>6169</v>
      </c>
    </row>
    <row r="104" spans="1:32" x14ac:dyDescent="0.3">
      <c r="A104" s="28" t="s">
        <v>2230</v>
      </c>
      <c r="B104" s="28" t="s">
        <v>5066</v>
      </c>
      <c r="C104" s="28" t="s">
        <v>1843</v>
      </c>
      <c r="D104" s="28" t="s">
        <v>1878</v>
      </c>
      <c r="E104" s="28" t="s">
        <v>1868</v>
      </c>
      <c r="F104" s="28" t="s">
        <v>5067</v>
      </c>
      <c r="G104" s="28" t="s">
        <v>5174</v>
      </c>
      <c r="H104" s="28" t="s">
        <v>5070</v>
      </c>
      <c r="I104" s="28">
        <v>0</v>
      </c>
      <c r="J104" s="28">
        <v>1</v>
      </c>
      <c r="K104" s="28">
        <v>1</v>
      </c>
      <c r="L104" s="28">
        <v>1</v>
      </c>
      <c r="M104" s="28">
        <v>0</v>
      </c>
      <c r="N104" s="28">
        <v>3</v>
      </c>
      <c r="O104" s="28">
        <v>14</v>
      </c>
      <c r="P104">
        <v>4</v>
      </c>
      <c r="Q104" s="30" t="s">
        <v>6127</v>
      </c>
      <c r="R104" s="30" t="s">
        <v>6124</v>
      </c>
      <c r="S104" s="30" t="s">
        <v>6128</v>
      </c>
      <c r="T104" s="30" t="s">
        <v>6125</v>
      </c>
      <c r="U104" s="30" t="s">
        <v>6129</v>
      </c>
      <c r="V104" s="30" t="s">
        <v>6130</v>
      </c>
      <c r="W104" s="30" t="s">
        <v>6130</v>
      </c>
      <c r="X104" s="30" t="s">
        <v>6130</v>
      </c>
      <c r="Y104" s="30" t="s">
        <v>6130</v>
      </c>
      <c r="Z104" s="30" t="s">
        <v>6130</v>
      </c>
      <c r="AA104" s="31" t="s">
        <v>6169</v>
      </c>
    </row>
    <row r="105" spans="1:32" x14ac:dyDescent="0.3">
      <c r="A105" s="28" t="s">
        <v>2186</v>
      </c>
      <c r="B105" s="28" t="s">
        <v>5151</v>
      </c>
      <c r="C105" s="28" t="s">
        <v>2187</v>
      </c>
      <c r="D105" s="28" t="s">
        <v>1878</v>
      </c>
      <c r="E105" s="28" t="s">
        <v>1984</v>
      </c>
      <c r="F105" s="28" t="s">
        <v>5152</v>
      </c>
      <c r="G105" s="28" t="s">
        <v>5175</v>
      </c>
      <c r="H105" s="28" t="s">
        <v>5072</v>
      </c>
      <c r="I105" s="28">
        <v>0</v>
      </c>
      <c r="J105" s="28">
        <v>0</v>
      </c>
      <c r="K105" s="28">
        <v>0</v>
      </c>
      <c r="L105" s="28">
        <v>4</v>
      </c>
      <c r="M105" s="28">
        <v>0</v>
      </c>
      <c r="N105" s="28">
        <v>4</v>
      </c>
      <c r="O105" s="28">
        <v>14</v>
      </c>
      <c r="P105">
        <v>4</v>
      </c>
      <c r="Q105" s="30" t="s">
        <v>6136</v>
      </c>
      <c r="R105" s="30" t="s">
        <v>6124</v>
      </c>
      <c r="S105" s="30" t="s">
        <v>6128</v>
      </c>
      <c r="T105" s="30" t="s">
        <v>6125</v>
      </c>
      <c r="U105" s="30" t="s">
        <v>6125</v>
      </c>
      <c r="V105" s="30" t="s">
        <v>6130</v>
      </c>
      <c r="W105" s="30" t="s">
        <v>6126</v>
      </c>
      <c r="X105" s="30" t="s">
        <v>6126</v>
      </c>
      <c r="Y105" s="30" t="s">
        <v>6126</v>
      </c>
      <c r="Z105" s="30" t="s">
        <v>6130</v>
      </c>
      <c r="AA105" s="31" t="s">
        <v>6165</v>
      </c>
    </row>
    <row r="106" spans="1:32" x14ac:dyDescent="0.3">
      <c r="A106" s="28" t="s">
        <v>265</v>
      </c>
      <c r="B106" s="28" t="s">
        <v>5120</v>
      </c>
      <c r="C106" s="28" t="s">
        <v>2167</v>
      </c>
      <c r="D106" s="28" t="s">
        <v>1857</v>
      </c>
      <c r="E106" s="28" t="s">
        <v>1890</v>
      </c>
      <c r="F106" s="28" t="s">
        <v>267</v>
      </c>
      <c r="G106" s="28" t="s">
        <v>5176</v>
      </c>
      <c r="H106" s="28" t="s">
        <v>5096</v>
      </c>
      <c r="I106" s="28">
        <v>4</v>
      </c>
      <c r="J106" s="28">
        <v>0</v>
      </c>
      <c r="K106" s="28">
        <v>0</v>
      </c>
      <c r="L106" s="28">
        <v>0</v>
      </c>
      <c r="M106" s="28">
        <v>0</v>
      </c>
      <c r="N106" s="28">
        <v>4</v>
      </c>
      <c r="O106" s="28">
        <v>14</v>
      </c>
      <c r="P106">
        <v>4</v>
      </c>
      <c r="Q106" s="30" t="s">
        <v>6135</v>
      </c>
      <c r="R106" s="30" t="s">
        <v>6124</v>
      </c>
      <c r="S106" s="30" t="s">
        <v>6141</v>
      </c>
      <c r="T106" s="30" t="s">
        <v>6125</v>
      </c>
      <c r="U106" s="30" t="s">
        <v>6125</v>
      </c>
      <c r="V106" s="30" t="s">
        <v>6126</v>
      </c>
      <c r="W106" s="30" t="s">
        <v>6126</v>
      </c>
      <c r="X106" s="30" t="s">
        <v>6126</v>
      </c>
      <c r="Y106" s="30" t="s">
        <v>6126</v>
      </c>
      <c r="Z106" s="30" t="s">
        <v>6126</v>
      </c>
      <c r="AA106" s="31" t="s">
        <v>6163</v>
      </c>
    </row>
    <row r="107" spans="1:32" x14ac:dyDescent="0.3">
      <c r="A107" s="28" t="s">
        <v>2232</v>
      </c>
      <c r="B107" s="28" t="s">
        <v>5078</v>
      </c>
      <c r="C107" s="28" t="s">
        <v>2233</v>
      </c>
      <c r="D107" s="28" t="s">
        <v>2234</v>
      </c>
      <c r="E107" s="28" t="s">
        <v>2051</v>
      </c>
      <c r="F107" s="28" t="s">
        <v>5130</v>
      </c>
      <c r="G107" s="28" t="s">
        <v>5177</v>
      </c>
      <c r="H107" s="28" t="s">
        <v>5072</v>
      </c>
      <c r="I107" s="28">
        <v>0</v>
      </c>
      <c r="J107" s="28">
        <v>0</v>
      </c>
      <c r="K107" s="28">
        <v>0</v>
      </c>
      <c r="L107" s="28">
        <v>4</v>
      </c>
      <c r="M107" s="28">
        <v>0</v>
      </c>
      <c r="N107" s="28">
        <v>4</v>
      </c>
      <c r="O107" s="28">
        <v>14</v>
      </c>
      <c r="P107">
        <v>4</v>
      </c>
      <c r="Q107" s="30" t="s">
        <v>6136</v>
      </c>
      <c r="R107" s="30" t="s">
        <v>6124</v>
      </c>
      <c r="S107" s="30" t="s">
        <v>6128</v>
      </c>
      <c r="T107" s="30" t="s">
        <v>6125</v>
      </c>
      <c r="U107" s="30" t="s">
        <v>6133</v>
      </c>
      <c r="V107" s="30" t="s">
        <v>6130</v>
      </c>
      <c r="W107" s="30" t="s">
        <v>6126</v>
      </c>
      <c r="X107" s="30" t="s">
        <v>6126</v>
      </c>
      <c r="Y107" s="30" t="s">
        <v>6126</v>
      </c>
      <c r="Z107" s="30" t="s">
        <v>6130</v>
      </c>
      <c r="AA107" s="31" t="s">
        <v>6165</v>
      </c>
    </row>
    <row r="108" spans="1:32" x14ac:dyDescent="0.3">
      <c r="A108" s="28" t="s">
        <v>345</v>
      </c>
      <c r="B108" s="28" t="s">
        <v>5074</v>
      </c>
      <c r="C108" s="28" t="s">
        <v>346</v>
      </c>
      <c r="D108" s="28" t="s">
        <v>2113</v>
      </c>
      <c r="E108" s="28" t="s">
        <v>2071</v>
      </c>
      <c r="F108" s="28" t="s">
        <v>5088</v>
      </c>
      <c r="G108" s="28" t="s">
        <v>5178</v>
      </c>
      <c r="H108" s="28" t="s">
        <v>5096</v>
      </c>
      <c r="I108" s="28">
        <v>3</v>
      </c>
      <c r="J108" s="28">
        <v>1</v>
      </c>
      <c r="K108" s="28">
        <v>0</v>
      </c>
      <c r="L108" s="28">
        <v>0</v>
      </c>
      <c r="M108" s="28">
        <v>0</v>
      </c>
      <c r="N108" s="28">
        <v>4</v>
      </c>
      <c r="O108" s="28">
        <v>13</v>
      </c>
      <c r="P108">
        <v>4</v>
      </c>
      <c r="Q108" s="30" t="s">
        <v>6135</v>
      </c>
      <c r="R108" s="30" t="s">
        <v>6124</v>
      </c>
      <c r="S108" s="30" t="s">
        <v>6141</v>
      </c>
      <c r="T108" s="30" t="s">
        <v>6125</v>
      </c>
      <c r="U108" s="30" t="s">
        <v>6125</v>
      </c>
      <c r="V108" s="30" t="s">
        <v>6126</v>
      </c>
      <c r="W108" s="30" t="s">
        <v>6126</v>
      </c>
      <c r="X108" s="30" t="s">
        <v>6126</v>
      </c>
      <c r="Y108" s="30" t="s">
        <v>6126</v>
      </c>
      <c r="Z108" s="30" t="s">
        <v>6126</v>
      </c>
      <c r="AA108" s="31" t="s">
        <v>6163</v>
      </c>
    </row>
    <row r="109" spans="1:32" x14ac:dyDescent="0.3">
      <c r="A109" s="28" t="s">
        <v>2153</v>
      </c>
      <c r="B109" s="28" t="s">
        <v>5144</v>
      </c>
      <c r="C109" s="28" t="s">
        <v>2154</v>
      </c>
      <c r="D109" s="28" t="s">
        <v>2066</v>
      </c>
      <c r="E109" s="28" t="s">
        <v>2155</v>
      </c>
      <c r="F109" s="28" t="s">
        <v>5121</v>
      </c>
      <c r="G109" s="28" t="s">
        <v>5179</v>
      </c>
      <c r="H109" s="28" t="s">
        <v>5072</v>
      </c>
      <c r="I109" s="28">
        <v>0</v>
      </c>
      <c r="J109" s="28">
        <v>0</v>
      </c>
      <c r="K109" s="28">
        <v>0</v>
      </c>
      <c r="L109" s="28">
        <v>0</v>
      </c>
      <c r="M109" s="28">
        <v>4</v>
      </c>
      <c r="N109" s="28">
        <v>4</v>
      </c>
      <c r="O109" s="28">
        <v>12</v>
      </c>
      <c r="P109">
        <v>4</v>
      </c>
      <c r="Q109" s="30" t="s">
        <v>6127</v>
      </c>
      <c r="R109" s="30" t="s">
        <v>6124</v>
      </c>
      <c r="S109" s="30" t="s">
        <v>6128</v>
      </c>
      <c r="T109" s="30" t="s">
        <v>6125</v>
      </c>
      <c r="U109" s="30" t="s">
        <v>6125</v>
      </c>
      <c r="V109" s="30" t="s">
        <v>6130</v>
      </c>
      <c r="W109" s="30" t="s">
        <v>6126</v>
      </c>
      <c r="X109" s="30" t="s">
        <v>6126</v>
      </c>
      <c r="Y109" s="30" t="s">
        <v>6126</v>
      </c>
      <c r="Z109" s="30" t="s">
        <v>6126</v>
      </c>
      <c r="AA109" s="31" t="s">
        <v>6165</v>
      </c>
    </row>
    <row r="110" spans="1:32" x14ac:dyDescent="0.3">
      <c r="A110" s="28" t="s">
        <v>2169</v>
      </c>
      <c r="B110" s="28" t="s">
        <v>5066</v>
      </c>
      <c r="C110" s="28" t="s">
        <v>2170</v>
      </c>
      <c r="D110" s="28" t="s">
        <v>1894</v>
      </c>
      <c r="E110" s="28" t="s">
        <v>2171</v>
      </c>
      <c r="F110" s="28" t="s">
        <v>587</v>
      </c>
      <c r="G110" s="28" t="s">
        <v>5180</v>
      </c>
      <c r="H110" s="28" t="s">
        <v>5072</v>
      </c>
      <c r="I110" s="28">
        <v>2</v>
      </c>
      <c r="J110" s="28">
        <v>0</v>
      </c>
      <c r="K110" s="28">
        <v>0</v>
      </c>
      <c r="L110" s="28">
        <v>2</v>
      </c>
      <c r="M110" s="28">
        <v>0</v>
      </c>
      <c r="N110" s="28">
        <v>4</v>
      </c>
      <c r="O110" s="28">
        <v>12</v>
      </c>
      <c r="P110">
        <v>4</v>
      </c>
      <c r="Q110" s="30" t="s">
        <v>6127</v>
      </c>
      <c r="R110" s="30" t="s">
        <v>6124</v>
      </c>
      <c r="S110" s="30" t="s">
        <v>6128</v>
      </c>
      <c r="T110" s="30" t="s">
        <v>6125</v>
      </c>
      <c r="U110" s="30" t="s">
        <v>6125</v>
      </c>
      <c r="V110" s="30" t="s">
        <v>6126</v>
      </c>
      <c r="W110" s="30" t="s">
        <v>6126</v>
      </c>
      <c r="X110" s="30" t="s">
        <v>6130</v>
      </c>
      <c r="Y110" s="30" t="s">
        <v>6126</v>
      </c>
      <c r="Z110" s="30" t="s">
        <v>6126</v>
      </c>
      <c r="AA110" s="31" t="s">
        <v>6165</v>
      </c>
    </row>
    <row r="111" spans="1:32" x14ac:dyDescent="0.3">
      <c r="A111" s="28" t="s">
        <v>439</v>
      </c>
      <c r="B111" s="28" t="s">
        <v>5094</v>
      </c>
      <c r="C111" s="28" t="s">
        <v>440</v>
      </c>
      <c r="D111" s="28" t="s">
        <v>1878</v>
      </c>
      <c r="E111" s="28" t="s">
        <v>1835</v>
      </c>
      <c r="F111" s="28" t="s">
        <v>5067</v>
      </c>
      <c r="G111" s="28" t="s">
        <v>5181</v>
      </c>
      <c r="H111" s="28" t="s">
        <v>5096</v>
      </c>
      <c r="I111" s="28">
        <v>0</v>
      </c>
      <c r="J111" s="28">
        <v>0</v>
      </c>
      <c r="K111" s="28">
        <v>0</v>
      </c>
      <c r="L111" s="28">
        <v>4</v>
      </c>
      <c r="M111" s="28">
        <v>0</v>
      </c>
      <c r="N111" s="28">
        <v>4</v>
      </c>
      <c r="O111" s="28">
        <v>12</v>
      </c>
      <c r="P111">
        <v>4</v>
      </c>
      <c r="Q111" s="30" t="s">
        <v>6135</v>
      </c>
      <c r="R111" s="30" t="s">
        <v>6124</v>
      </c>
      <c r="S111" s="30" t="s">
        <v>6141</v>
      </c>
      <c r="T111" s="30" t="s">
        <v>6125</v>
      </c>
      <c r="U111" s="30" t="s">
        <v>6129</v>
      </c>
      <c r="V111" s="30" t="s">
        <v>6126</v>
      </c>
      <c r="W111" s="30" t="s">
        <v>6126</v>
      </c>
      <c r="X111" s="30" t="s">
        <v>6126</v>
      </c>
      <c r="Y111" s="30" t="s">
        <v>6126</v>
      </c>
      <c r="Z111" s="30" t="s">
        <v>6126</v>
      </c>
      <c r="AA111" s="31" t="s">
        <v>6163</v>
      </c>
    </row>
    <row r="112" spans="1:32" x14ac:dyDescent="0.3">
      <c r="A112" s="28" t="s">
        <v>1012</v>
      </c>
      <c r="B112" s="28" t="s">
        <v>5074</v>
      </c>
      <c r="C112" s="28" t="s">
        <v>1013</v>
      </c>
      <c r="D112" s="28" t="s">
        <v>1988</v>
      </c>
      <c r="E112" s="28" t="s">
        <v>1835</v>
      </c>
      <c r="F112" s="28" t="s">
        <v>5088</v>
      </c>
      <c r="G112" s="28" t="s">
        <v>5182</v>
      </c>
      <c r="H112" s="28" t="s">
        <v>5096</v>
      </c>
      <c r="I112" s="28">
        <v>0</v>
      </c>
      <c r="J112" s="28">
        <v>0</v>
      </c>
      <c r="K112" s="28">
        <v>4</v>
      </c>
      <c r="L112" s="28">
        <v>0</v>
      </c>
      <c r="M112" s="28">
        <v>0</v>
      </c>
      <c r="N112" s="28">
        <v>4</v>
      </c>
      <c r="O112" s="28">
        <v>11</v>
      </c>
      <c r="P112">
        <v>4</v>
      </c>
      <c r="Q112" s="30" t="s">
        <v>6135</v>
      </c>
      <c r="R112" s="30" t="s">
        <v>6124</v>
      </c>
      <c r="S112" s="30" t="s">
        <v>6141</v>
      </c>
      <c r="T112" s="30" t="s">
        <v>6125</v>
      </c>
      <c r="U112" s="30" t="s">
        <v>6125</v>
      </c>
      <c r="V112" s="30" t="s">
        <v>6126</v>
      </c>
      <c r="W112" s="30" t="s">
        <v>6126</v>
      </c>
      <c r="X112" s="30" t="s">
        <v>6126</v>
      </c>
      <c r="Y112" s="30" t="s">
        <v>6126</v>
      </c>
      <c r="Z112" s="30" t="s">
        <v>6126</v>
      </c>
      <c r="AA112" s="31" t="s">
        <v>6163</v>
      </c>
    </row>
    <row r="113" spans="1:27" x14ac:dyDescent="0.3">
      <c r="A113" s="28" t="s">
        <v>2160</v>
      </c>
      <c r="B113" s="28" t="s">
        <v>5066</v>
      </c>
      <c r="C113" s="28" t="s">
        <v>2161</v>
      </c>
      <c r="D113" s="28" t="s">
        <v>1942</v>
      </c>
      <c r="E113" s="28" t="s">
        <v>1890</v>
      </c>
      <c r="F113" s="28" t="s">
        <v>5067</v>
      </c>
      <c r="G113" s="28" t="s">
        <v>5183</v>
      </c>
      <c r="H113" s="28" t="s">
        <v>5069</v>
      </c>
      <c r="I113" s="28">
        <v>2</v>
      </c>
      <c r="J113" s="28">
        <v>0</v>
      </c>
      <c r="K113" s="28">
        <v>0</v>
      </c>
      <c r="L113" s="28">
        <v>0</v>
      </c>
      <c r="M113" s="28">
        <v>0</v>
      </c>
      <c r="N113" s="28">
        <v>2</v>
      </c>
      <c r="O113" s="28">
        <v>9</v>
      </c>
      <c r="P113">
        <v>4</v>
      </c>
      <c r="Q113" s="30" t="s">
        <v>6127</v>
      </c>
      <c r="R113" s="30" t="s">
        <v>6124</v>
      </c>
      <c r="S113" s="30" t="s">
        <v>6128</v>
      </c>
      <c r="T113" s="30" t="s">
        <v>6125</v>
      </c>
      <c r="U113" s="30" t="s">
        <v>6125</v>
      </c>
      <c r="V113" s="30" t="s">
        <v>6130</v>
      </c>
      <c r="W113" s="30" t="s">
        <v>6130</v>
      </c>
      <c r="X113" s="30" t="s">
        <v>6130</v>
      </c>
      <c r="Y113" s="30" t="s">
        <v>6130</v>
      </c>
      <c r="Z113" s="30" t="s">
        <v>6126</v>
      </c>
      <c r="AA113" s="31" t="s">
        <v>6169</v>
      </c>
    </row>
    <row r="114" spans="1:27" x14ac:dyDescent="0.3">
      <c r="A114" s="28" t="s">
        <v>2160</v>
      </c>
      <c r="B114" s="28" t="s">
        <v>5066</v>
      </c>
      <c r="C114" s="28" t="s">
        <v>2161</v>
      </c>
      <c r="D114" s="28" t="s">
        <v>1942</v>
      </c>
      <c r="E114" s="28" t="s">
        <v>1890</v>
      </c>
      <c r="F114" s="28" t="s">
        <v>5067</v>
      </c>
      <c r="G114" s="28" t="s">
        <v>5183</v>
      </c>
      <c r="H114" s="28" t="s">
        <v>5070</v>
      </c>
      <c r="I114" s="28">
        <v>2</v>
      </c>
      <c r="J114" s="28">
        <v>0</v>
      </c>
      <c r="K114" s="28">
        <v>0</v>
      </c>
      <c r="L114" s="28">
        <v>0</v>
      </c>
      <c r="M114" s="28">
        <v>0</v>
      </c>
      <c r="N114" s="28">
        <v>2</v>
      </c>
      <c r="O114" s="28">
        <v>2</v>
      </c>
      <c r="P114">
        <v>4</v>
      </c>
      <c r="Q114" s="30" t="s">
        <v>6127</v>
      </c>
      <c r="R114" s="30" t="s">
        <v>6124</v>
      </c>
      <c r="S114" s="30" t="s">
        <v>6128</v>
      </c>
      <c r="T114" s="30" t="s">
        <v>6125</v>
      </c>
      <c r="U114" s="30" t="s">
        <v>6125</v>
      </c>
      <c r="V114" s="30" t="s">
        <v>6130</v>
      </c>
      <c r="W114" s="30" t="s">
        <v>6130</v>
      </c>
      <c r="X114" s="30" t="s">
        <v>6130</v>
      </c>
      <c r="Y114" s="30" t="s">
        <v>6130</v>
      </c>
      <c r="Z114" s="30" t="s">
        <v>6126</v>
      </c>
      <c r="AA114" s="31" t="s">
        <v>6169</v>
      </c>
    </row>
    <row r="115" spans="1:27" x14ac:dyDescent="0.3">
      <c r="A115" s="28" t="s">
        <v>2129</v>
      </c>
      <c r="B115" s="28" t="s">
        <v>5066</v>
      </c>
      <c r="C115" s="28" t="s">
        <v>2130</v>
      </c>
      <c r="D115" s="28" t="s">
        <v>2131</v>
      </c>
      <c r="E115" s="28" t="s">
        <v>2013</v>
      </c>
      <c r="F115" s="28" t="s">
        <v>5067</v>
      </c>
      <c r="G115" s="28" t="s">
        <v>5184</v>
      </c>
      <c r="H115" s="28" t="s">
        <v>5069</v>
      </c>
      <c r="I115" s="28">
        <v>0</v>
      </c>
      <c r="J115" s="28">
        <v>1</v>
      </c>
      <c r="K115" s="28">
        <v>0</v>
      </c>
      <c r="L115" s="28">
        <v>0</v>
      </c>
      <c r="M115" s="28">
        <v>2</v>
      </c>
      <c r="N115" s="28">
        <v>3</v>
      </c>
      <c r="O115" s="28">
        <v>5</v>
      </c>
      <c r="P115">
        <v>4</v>
      </c>
      <c r="Q115" s="30" t="s">
        <v>6127</v>
      </c>
      <c r="R115" s="30" t="s">
        <v>6124</v>
      </c>
      <c r="S115" s="30" t="s">
        <v>6128</v>
      </c>
      <c r="T115" s="30" t="s">
        <v>6125</v>
      </c>
      <c r="U115" s="30" t="s">
        <v>6125</v>
      </c>
      <c r="V115" s="30" t="s">
        <v>6130</v>
      </c>
      <c r="W115" s="30" t="s">
        <v>6130</v>
      </c>
      <c r="X115" s="30" t="s">
        <v>6130</v>
      </c>
      <c r="Y115" s="30" t="s">
        <v>6130</v>
      </c>
      <c r="Z115" s="30" t="s">
        <v>6130</v>
      </c>
      <c r="AA115" s="31" t="s">
        <v>6169</v>
      </c>
    </row>
    <row r="116" spans="1:27" x14ac:dyDescent="0.3">
      <c r="A116" s="28" t="s">
        <v>2129</v>
      </c>
      <c r="B116" s="28" t="s">
        <v>5066</v>
      </c>
      <c r="C116" s="28" t="s">
        <v>2130</v>
      </c>
      <c r="D116" s="28" t="s">
        <v>2131</v>
      </c>
      <c r="E116" s="28" t="s">
        <v>2013</v>
      </c>
      <c r="F116" s="28" t="s">
        <v>5067</v>
      </c>
      <c r="G116" s="28" t="s">
        <v>5184</v>
      </c>
      <c r="H116" s="28" t="s">
        <v>5070</v>
      </c>
      <c r="I116" s="28">
        <v>0</v>
      </c>
      <c r="J116" s="28">
        <v>1</v>
      </c>
      <c r="K116" s="28">
        <v>0</v>
      </c>
      <c r="L116" s="28">
        <v>0</v>
      </c>
      <c r="M116" s="28">
        <v>0</v>
      </c>
      <c r="N116" s="28">
        <v>1</v>
      </c>
      <c r="O116" s="28">
        <v>5</v>
      </c>
      <c r="P116">
        <v>4</v>
      </c>
      <c r="Q116" s="30" t="s">
        <v>6127</v>
      </c>
      <c r="R116" s="30" t="s">
        <v>6124</v>
      </c>
      <c r="S116" s="30" t="s">
        <v>6128</v>
      </c>
      <c r="T116" s="30" t="s">
        <v>6125</v>
      </c>
      <c r="U116" s="30" t="s">
        <v>6125</v>
      </c>
      <c r="V116" s="30" t="s">
        <v>6130</v>
      </c>
      <c r="W116" s="30" t="s">
        <v>6130</v>
      </c>
      <c r="X116" s="30" t="s">
        <v>6130</v>
      </c>
      <c r="Y116" s="30" t="s">
        <v>6130</v>
      </c>
      <c r="Z116" s="30" t="s">
        <v>6130</v>
      </c>
      <c r="AA116" s="31" t="s">
        <v>6169</v>
      </c>
    </row>
    <row r="117" spans="1:27" x14ac:dyDescent="0.3">
      <c r="A117" s="28" t="s">
        <v>1597</v>
      </c>
      <c r="B117" s="28" t="s">
        <v>5063</v>
      </c>
      <c r="C117" s="28" t="s">
        <v>1598</v>
      </c>
      <c r="D117" s="28" t="s">
        <v>2140</v>
      </c>
      <c r="E117" s="28" t="s">
        <v>2078</v>
      </c>
      <c r="F117" s="28" t="s">
        <v>322</v>
      </c>
      <c r="G117" s="28" t="s">
        <v>5185</v>
      </c>
      <c r="H117" s="28" t="s">
        <v>5065</v>
      </c>
      <c r="I117" s="28">
        <v>0</v>
      </c>
      <c r="J117" s="28">
        <v>0</v>
      </c>
      <c r="K117" s="28">
        <v>0</v>
      </c>
      <c r="L117" s="28">
        <v>4</v>
      </c>
      <c r="M117" s="28">
        <v>0</v>
      </c>
      <c r="N117" s="28">
        <v>4</v>
      </c>
      <c r="O117" s="28">
        <v>9</v>
      </c>
      <c r="P117">
        <v>4</v>
      </c>
      <c r="Q117" s="30" t="s">
        <v>6123</v>
      </c>
      <c r="R117" s="30" t="s">
        <v>6124</v>
      </c>
      <c r="S117" s="30" t="s">
        <v>1244</v>
      </c>
      <c r="T117" s="30" t="s">
        <v>6125</v>
      </c>
      <c r="U117" s="30" t="s">
        <v>6131</v>
      </c>
      <c r="V117" s="30" t="s">
        <v>6126</v>
      </c>
      <c r="W117" s="30" t="s">
        <v>6126</v>
      </c>
      <c r="X117" s="30" t="s">
        <v>6126</v>
      </c>
      <c r="Y117" s="30" t="s">
        <v>6126</v>
      </c>
      <c r="Z117" s="30" t="s">
        <v>6126</v>
      </c>
      <c r="AA117" s="31" t="s">
        <v>6163</v>
      </c>
    </row>
    <row r="118" spans="1:27" x14ac:dyDescent="0.3">
      <c r="A118" s="28" t="s">
        <v>2173</v>
      </c>
      <c r="B118" s="28" t="s">
        <v>5099</v>
      </c>
      <c r="C118" s="28" t="s">
        <v>2174</v>
      </c>
      <c r="D118" s="28" t="s">
        <v>1911</v>
      </c>
      <c r="E118" s="28" t="s">
        <v>2175</v>
      </c>
      <c r="F118" s="28" t="s">
        <v>1913</v>
      </c>
      <c r="G118" s="28" t="s">
        <v>5186</v>
      </c>
      <c r="H118" s="28" t="s">
        <v>5069</v>
      </c>
      <c r="I118" s="28">
        <v>3</v>
      </c>
      <c r="J118" s="28">
        <v>0</v>
      </c>
      <c r="K118" s="28">
        <v>0</v>
      </c>
      <c r="L118" s="28">
        <v>0</v>
      </c>
      <c r="M118" s="28">
        <v>0</v>
      </c>
      <c r="N118" s="28">
        <v>3</v>
      </c>
      <c r="O118" s="28">
        <v>6</v>
      </c>
      <c r="P118">
        <v>4</v>
      </c>
      <c r="Q118" s="30" t="s">
        <v>6137</v>
      </c>
      <c r="R118" s="30" t="s">
        <v>6124</v>
      </c>
      <c r="S118" s="30" t="s">
        <v>6128</v>
      </c>
      <c r="T118" s="30" t="s">
        <v>6125</v>
      </c>
      <c r="U118" s="30" t="s">
        <v>6125</v>
      </c>
      <c r="V118" s="30" t="s">
        <v>6130</v>
      </c>
      <c r="W118" s="30" t="s">
        <v>6130</v>
      </c>
      <c r="X118" s="30" t="s">
        <v>6130</v>
      </c>
      <c r="Y118" s="30" t="s">
        <v>6130</v>
      </c>
      <c r="Z118" s="30" t="s">
        <v>6130</v>
      </c>
      <c r="AA118" s="31" t="s">
        <v>6169</v>
      </c>
    </row>
    <row r="119" spans="1:27" x14ac:dyDescent="0.3">
      <c r="A119" s="28" t="s">
        <v>2173</v>
      </c>
      <c r="B119" s="28" t="s">
        <v>5099</v>
      </c>
      <c r="C119" s="28" t="s">
        <v>2174</v>
      </c>
      <c r="D119" s="28" t="s">
        <v>1911</v>
      </c>
      <c r="E119" s="28" t="s">
        <v>2175</v>
      </c>
      <c r="F119" s="28" t="s">
        <v>1913</v>
      </c>
      <c r="G119" s="28" t="s">
        <v>5186</v>
      </c>
      <c r="H119" s="28" t="s">
        <v>5070</v>
      </c>
      <c r="I119" s="28">
        <v>1</v>
      </c>
      <c r="J119" s="28">
        <v>0</v>
      </c>
      <c r="K119" s="28">
        <v>0</v>
      </c>
      <c r="L119" s="28">
        <v>0</v>
      </c>
      <c r="M119" s="28">
        <v>0</v>
      </c>
      <c r="N119" s="28">
        <v>1</v>
      </c>
      <c r="O119" s="28">
        <v>2</v>
      </c>
      <c r="P119">
        <v>4</v>
      </c>
      <c r="Q119" s="30" t="s">
        <v>6137</v>
      </c>
      <c r="R119" s="30" t="s">
        <v>6124</v>
      </c>
      <c r="S119" s="30" t="s">
        <v>6128</v>
      </c>
      <c r="T119" s="30" t="s">
        <v>6125</v>
      </c>
      <c r="U119" s="30" t="s">
        <v>6125</v>
      </c>
      <c r="V119" s="30" t="s">
        <v>6130</v>
      </c>
      <c r="W119" s="30" t="s">
        <v>6130</v>
      </c>
      <c r="X119" s="30" t="s">
        <v>6130</v>
      </c>
      <c r="Y119" s="30" t="s">
        <v>6130</v>
      </c>
      <c r="Z119" s="30" t="s">
        <v>6130</v>
      </c>
      <c r="AA119" s="31" t="s">
        <v>6169</v>
      </c>
    </row>
    <row r="120" spans="1:27" x14ac:dyDescent="0.3">
      <c r="A120" s="28" t="s">
        <v>2216</v>
      </c>
      <c r="B120" s="28" t="s">
        <v>5066</v>
      </c>
      <c r="C120" s="28" t="s">
        <v>2217</v>
      </c>
      <c r="D120" s="28" t="s">
        <v>2218</v>
      </c>
      <c r="E120" s="28" t="s">
        <v>2106</v>
      </c>
      <c r="F120" s="28" t="s">
        <v>5067</v>
      </c>
      <c r="G120" s="28" t="s">
        <v>5187</v>
      </c>
      <c r="H120" s="28" t="s">
        <v>5072</v>
      </c>
      <c r="I120" s="28">
        <v>0</v>
      </c>
      <c r="J120" s="28">
        <v>0</v>
      </c>
      <c r="K120" s="28">
        <v>0</v>
      </c>
      <c r="L120" s="28">
        <v>0</v>
      </c>
      <c r="M120" s="28">
        <v>4</v>
      </c>
      <c r="N120" s="28">
        <v>4</v>
      </c>
      <c r="O120" s="28">
        <v>8</v>
      </c>
      <c r="P120">
        <v>4</v>
      </c>
      <c r="Q120" s="30" t="s">
        <v>6127</v>
      </c>
      <c r="R120" s="30" t="s">
        <v>6124</v>
      </c>
      <c r="S120" s="30" t="s">
        <v>6128</v>
      </c>
      <c r="T120" s="30" t="s">
        <v>6125</v>
      </c>
      <c r="U120" s="30" t="s">
        <v>6125</v>
      </c>
      <c r="V120" s="30" t="s">
        <v>6130</v>
      </c>
      <c r="W120" s="30" t="s">
        <v>6126</v>
      </c>
      <c r="X120" s="30" t="s">
        <v>6126</v>
      </c>
      <c r="Y120" s="30" t="s">
        <v>6126</v>
      </c>
      <c r="Z120" s="30" t="s">
        <v>6126</v>
      </c>
      <c r="AA120" s="31" t="s">
        <v>6165</v>
      </c>
    </row>
    <row r="121" spans="1:27" x14ac:dyDescent="0.3">
      <c r="A121" s="28" t="s">
        <v>1039</v>
      </c>
      <c r="B121" s="28" t="s">
        <v>5074</v>
      </c>
      <c r="C121" s="28" t="s">
        <v>2091</v>
      </c>
      <c r="D121" s="28" t="s">
        <v>1878</v>
      </c>
      <c r="E121" s="28" t="s">
        <v>1868</v>
      </c>
      <c r="F121" s="28" t="s">
        <v>5088</v>
      </c>
      <c r="G121" s="28" t="s">
        <v>5188</v>
      </c>
      <c r="H121" s="28" t="s">
        <v>5096</v>
      </c>
      <c r="I121" s="28">
        <v>0</v>
      </c>
      <c r="J121" s="28">
        <v>0</v>
      </c>
      <c r="K121" s="28">
        <v>0</v>
      </c>
      <c r="L121" s="28">
        <v>0</v>
      </c>
      <c r="M121" s="28">
        <v>4</v>
      </c>
      <c r="N121" s="28">
        <v>4</v>
      </c>
      <c r="O121" s="28">
        <v>8</v>
      </c>
      <c r="P121">
        <v>4</v>
      </c>
      <c r="Q121" s="30" t="s">
        <v>6135</v>
      </c>
      <c r="R121" s="30" t="s">
        <v>6124</v>
      </c>
      <c r="S121" s="30" t="s">
        <v>6141</v>
      </c>
      <c r="T121" s="30" t="s">
        <v>6125</v>
      </c>
      <c r="U121" s="30" t="s">
        <v>6125</v>
      </c>
      <c r="V121" s="30" t="s">
        <v>6126</v>
      </c>
      <c r="W121" s="30" t="s">
        <v>6126</v>
      </c>
      <c r="X121" s="30" t="s">
        <v>6126</v>
      </c>
      <c r="Y121" s="30" t="s">
        <v>6126</v>
      </c>
      <c r="Z121" s="30" t="s">
        <v>6126</v>
      </c>
      <c r="AA121" s="31" t="s">
        <v>6163</v>
      </c>
    </row>
    <row r="122" spans="1:27" x14ac:dyDescent="0.3">
      <c r="A122" s="28" t="s">
        <v>1529</v>
      </c>
      <c r="B122" s="28" t="s">
        <v>5063</v>
      </c>
      <c r="C122" s="28" t="s">
        <v>2108</v>
      </c>
      <c r="D122" s="28" t="s">
        <v>1920</v>
      </c>
      <c r="E122" s="28" t="s">
        <v>2109</v>
      </c>
      <c r="F122" s="28" t="s">
        <v>322</v>
      </c>
      <c r="G122" s="28" t="s">
        <v>5189</v>
      </c>
      <c r="H122" s="28" t="s">
        <v>5065</v>
      </c>
      <c r="I122" s="28">
        <v>0</v>
      </c>
      <c r="J122" s="28">
        <v>0</v>
      </c>
      <c r="K122" s="28">
        <v>0</v>
      </c>
      <c r="L122" s="28">
        <v>4</v>
      </c>
      <c r="M122" s="28">
        <v>0</v>
      </c>
      <c r="N122" s="28">
        <v>4</v>
      </c>
      <c r="O122" s="28">
        <v>8</v>
      </c>
      <c r="P122">
        <v>4</v>
      </c>
      <c r="Q122" s="30" t="s">
        <v>6123</v>
      </c>
      <c r="R122" s="30" t="s">
        <v>6124</v>
      </c>
      <c r="S122" s="30" t="s">
        <v>1244</v>
      </c>
      <c r="T122" s="30" t="s">
        <v>6125</v>
      </c>
      <c r="U122" s="30" t="s">
        <v>6133</v>
      </c>
      <c r="V122" s="30" t="s">
        <v>6126</v>
      </c>
      <c r="W122" s="30" t="s">
        <v>6126</v>
      </c>
      <c r="X122" s="30" t="s">
        <v>6126</v>
      </c>
      <c r="Y122" s="30" t="s">
        <v>6126</v>
      </c>
      <c r="Z122" s="30" t="s">
        <v>6126</v>
      </c>
      <c r="AA122" s="31" t="s">
        <v>6163</v>
      </c>
    </row>
    <row r="123" spans="1:27" x14ac:dyDescent="0.3">
      <c r="A123" s="28" t="s">
        <v>1535</v>
      </c>
      <c r="B123" s="28" t="s">
        <v>5063</v>
      </c>
      <c r="C123" s="28" t="s">
        <v>2181</v>
      </c>
      <c r="D123" s="28" t="s">
        <v>1920</v>
      </c>
      <c r="E123" s="28" t="s">
        <v>2109</v>
      </c>
      <c r="F123" s="28" t="s">
        <v>322</v>
      </c>
      <c r="G123" s="28" t="s">
        <v>5190</v>
      </c>
      <c r="H123" s="28" t="s">
        <v>5065</v>
      </c>
      <c r="I123" s="28">
        <v>0</v>
      </c>
      <c r="J123" s="28">
        <v>0</v>
      </c>
      <c r="K123" s="28">
        <v>0</v>
      </c>
      <c r="L123" s="28">
        <v>4</v>
      </c>
      <c r="M123" s="28">
        <v>0</v>
      </c>
      <c r="N123" s="28">
        <v>4</v>
      </c>
      <c r="O123" s="28">
        <v>8</v>
      </c>
      <c r="P123">
        <v>4</v>
      </c>
      <c r="Q123" s="30" t="s">
        <v>6123</v>
      </c>
      <c r="R123" s="30" t="s">
        <v>6124</v>
      </c>
      <c r="S123" s="30" t="s">
        <v>1244</v>
      </c>
      <c r="T123" s="30" t="s">
        <v>6125</v>
      </c>
      <c r="U123" s="30" t="s">
        <v>6133</v>
      </c>
      <c r="V123" s="30" t="s">
        <v>6126</v>
      </c>
      <c r="W123" s="30" t="s">
        <v>6126</v>
      </c>
      <c r="X123" s="30" t="s">
        <v>6126</v>
      </c>
      <c r="Y123" s="30" t="s">
        <v>6126</v>
      </c>
      <c r="Z123" s="30" t="s">
        <v>6126</v>
      </c>
      <c r="AA123" s="31" t="s">
        <v>6163</v>
      </c>
    </row>
    <row r="124" spans="1:27" x14ac:dyDescent="0.3">
      <c r="A124" s="28" t="s">
        <v>2244</v>
      </c>
      <c r="B124" s="28" t="s">
        <v>5144</v>
      </c>
      <c r="C124" s="28" t="s">
        <v>2245</v>
      </c>
      <c r="D124" s="28" t="s">
        <v>2246</v>
      </c>
      <c r="E124" s="28" t="s">
        <v>1984</v>
      </c>
      <c r="F124" s="28" t="s">
        <v>5121</v>
      </c>
      <c r="G124" s="28" t="s">
        <v>5191</v>
      </c>
      <c r="H124" s="28" t="s">
        <v>5072</v>
      </c>
      <c r="I124" s="28">
        <v>0</v>
      </c>
      <c r="J124" s="28">
        <v>0</v>
      </c>
      <c r="K124" s="28">
        <v>4</v>
      </c>
      <c r="L124" s="28">
        <v>0</v>
      </c>
      <c r="M124" s="28">
        <v>0</v>
      </c>
      <c r="N124" s="28">
        <v>4</v>
      </c>
      <c r="O124" s="28">
        <v>7</v>
      </c>
      <c r="P124">
        <v>4</v>
      </c>
      <c r="Q124" s="30" t="s">
        <v>6127</v>
      </c>
      <c r="R124" s="30" t="s">
        <v>6124</v>
      </c>
      <c r="S124" s="30" t="s">
        <v>6128</v>
      </c>
      <c r="T124" s="30" t="s">
        <v>6125</v>
      </c>
      <c r="U124" s="30" t="s">
        <v>6125</v>
      </c>
      <c r="V124" s="30" t="s">
        <v>6130</v>
      </c>
      <c r="W124" s="30" t="s">
        <v>6126</v>
      </c>
      <c r="X124" s="30" t="s">
        <v>6126</v>
      </c>
      <c r="Y124" s="30" t="s">
        <v>6126</v>
      </c>
      <c r="Z124" s="30" t="s">
        <v>6126</v>
      </c>
      <c r="AA124" s="31" t="s">
        <v>6165</v>
      </c>
    </row>
    <row r="125" spans="1:27" x14ac:dyDescent="0.3">
      <c r="A125" s="28" t="s">
        <v>1120</v>
      </c>
      <c r="B125" s="28" t="s">
        <v>5114</v>
      </c>
      <c r="C125" s="28" t="s">
        <v>2163</v>
      </c>
      <c r="D125" s="28" t="s">
        <v>2164</v>
      </c>
      <c r="E125" s="28" t="s">
        <v>2165</v>
      </c>
      <c r="F125" s="28" t="s">
        <v>740</v>
      </c>
      <c r="G125" s="28" t="s">
        <v>5192</v>
      </c>
      <c r="H125" s="28" t="s">
        <v>5069</v>
      </c>
      <c r="I125" s="28">
        <v>0</v>
      </c>
      <c r="J125" s="28">
        <v>0</v>
      </c>
      <c r="K125" s="28">
        <v>0</v>
      </c>
      <c r="L125" s="28">
        <v>1</v>
      </c>
      <c r="M125" s="28">
        <v>0</v>
      </c>
      <c r="N125" s="28">
        <v>1</v>
      </c>
      <c r="O125" s="28">
        <v>3</v>
      </c>
      <c r="P125">
        <v>4</v>
      </c>
      <c r="Q125" s="30" t="s">
        <v>6127</v>
      </c>
      <c r="R125" s="30" t="s">
        <v>6124</v>
      </c>
      <c r="S125" s="30" t="s">
        <v>6128</v>
      </c>
      <c r="T125" s="30" t="s">
        <v>6125</v>
      </c>
      <c r="U125" s="30" t="s">
        <v>6125</v>
      </c>
      <c r="V125" s="30" t="s">
        <v>6126</v>
      </c>
      <c r="W125" s="30" t="s">
        <v>6126</v>
      </c>
      <c r="X125" s="30" t="s">
        <v>6126</v>
      </c>
      <c r="Y125" s="30" t="s">
        <v>6130</v>
      </c>
      <c r="Z125" s="30" t="s">
        <v>6126</v>
      </c>
      <c r="AA125" s="31" t="s">
        <v>6170</v>
      </c>
    </row>
    <row r="126" spans="1:27" x14ac:dyDescent="0.3">
      <c r="A126" s="28" t="s">
        <v>1120</v>
      </c>
      <c r="B126" s="28" t="s">
        <v>5114</v>
      </c>
      <c r="C126" s="28" t="s">
        <v>2163</v>
      </c>
      <c r="D126" s="28" t="s">
        <v>2164</v>
      </c>
      <c r="E126" s="28" t="s">
        <v>2165</v>
      </c>
      <c r="F126" s="28" t="s">
        <v>740</v>
      </c>
      <c r="G126" s="28" t="s">
        <v>5192</v>
      </c>
      <c r="H126" s="28" t="s">
        <v>5096</v>
      </c>
      <c r="I126" s="28">
        <v>3</v>
      </c>
      <c r="J126" s="28">
        <v>0</v>
      </c>
      <c r="K126" s="28">
        <v>0</v>
      </c>
      <c r="L126" s="28">
        <v>0</v>
      </c>
      <c r="M126" s="28">
        <v>0</v>
      </c>
      <c r="N126" s="28">
        <v>3</v>
      </c>
      <c r="O126" s="28">
        <v>4</v>
      </c>
      <c r="P126">
        <v>4</v>
      </c>
      <c r="Q126" s="30" t="s">
        <v>6127</v>
      </c>
      <c r="R126" s="30" t="s">
        <v>6124</v>
      </c>
      <c r="S126" s="30" t="s">
        <v>6128</v>
      </c>
      <c r="T126" s="30" t="s">
        <v>6125</v>
      </c>
      <c r="U126" s="30" t="s">
        <v>6125</v>
      </c>
      <c r="V126" s="30" t="s">
        <v>6126</v>
      </c>
      <c r="W126" s="30" t="s">
        <v>6126</v>
      </c>
      <c r="X126" s="30" t="s">
        <v>6126</v>
      </c>
      <c r="Y126" s="30" t="s">
        <v>6130</v>
      </c>
      <c r="Z126" s="30" t="s">
        <v>6126</v>
      </c>
      <c r="AA126" s="31" t="s">
        <v>6163</v>
      </c>
    </row>
    <row r="127" spans="1:27" x14ac:dyDescent="0.3">
      <c r="A127" s="28" t="s">
        <v>2088</v>
      </c>
      <c r="B127" s="28" t="s">
        <v>5066</v>
      </c>
      <c r="C127" s="28" t="s">
        <v>2089</v>
      </c>
      <c r="D127" s="28" t="s">
        <v>1935</v>
      </c>
      <c r="E127" s="28" t="s">
        <v>1850</v>
      </c>
      <c r="F127" s="28" t="s">
        <v>5067</v>
      </c>
      <c r="G127" s="28" t="s">
        <v>5193</v>
      </c>
      <c r="H127" s="28" t="s">
        <v>5069</v>
      </c>
      <c r="I127" s="28">
        <v>2</v>
      </c>
      <c r="J127" s="28">
        <v>0</v>
      </c>
      <c r="K127" s="28">
        <v>0</v>
      </c>
      <c r="L127" s="28">
        <v>0</v>
      </c>
      <c r="M127" s="28">
        <v>0</v>
      </c>
      <c r="N127" s="28">
        <v>2</v>
      </c>
      <c r="O127" s="28">
        <v>4</v>
      </c>
      <c r="P127">
        <v>4</v>
      </c>
      <c r="Q127" s="30" t="s">
        <v>6127</v>
      </c>
      <c r="R127" s="30" t="s">
        <v>6124</v>
      </c>
      <c r="S127" s="30" t="s">
        <v>6128</v>
      </c>
      <c r="T127" s="30" t="s">
        <v>6125</v>
      </c>
      <c r="U127" s="30" t="s">
        <v>6125</v>
      </c>
      <c r="V127" s="30" t="s">
        <v>6130</v>
      </c>
      <c r="W127" s="30" t="s">
        <v>6126</v>
      </c>
      <c r="X127" s="30" t="s">
        <v>6130</v>
      </c>
      <c r="Y127" s="30" t="s">
        <v>6126</v>
      </c>
      <c r="Z127" s="30" t="s">
        <v>6130</v>
      </c>
      <c r="AA127" s="31" t="s">
        <v>6169</v>
      </c>
    </row>
    <row r="128" spans="1:27" x14ac:dyDescent="0.3">
      <c r="A128" s="28" t="s">
        <v>2088</v>
      </c>
      <c r="B128" s="28" t="s">
        <v>5066</v>
      </c>
      <c r="C128" s="28" t="s">
        <v>2089</v>
      </c>
      <c r="D128" s="28" t="s">
        <v>1935</v>
      </c>
      <c r="E128" s="28" t="s">
        <v>1850</v>
      </c>
      <c r="F128" s="28" t="s">
        <v>5067</v>
      </c>
      <c r="G128" s="28" t="s">
        <v>5193</v>
      </c>
      <c r="H128" s="28" t="s">
        <v>5070</v>
      </c>
      <c r="I128" s="28">
        <v>1</v>
      </c>
      <c r="J128" s="28">
        <v>0</v>
      </c>
      <c r="K128" s="28">
        <v>0</v>
      </c>
      <c r="L128" s="28">
        <v>0</v>
      </c>
      <c r="M128" s="28">
        <v>1</v>
      </c>
      <c r="N128" s="28">
        <v>2</v>
      </c>
      <c r="O128" s="28">
        <v>3</v>
      </c>
      <c r="P128">
        <v>4</v>
      </c>
      <c r="Q128" s="30" t="s">
        <v>6127</v>
      </c>
      <c r="R128" s="30" t="s">
        <v>6124</v>
      </c>
      <c r="S128" s="30" t="s">
        <v>6128</v>
      </c>
      <c r="T128" s="30" t="s">
        <v>6125</v>
      </c>
      <c r="U128" s="30" t="s">
        <v>6125</v>
      </c>
      <c r="V128" s="30" t="s">
        <v>6130</v>
      </c>
      <c r="W128" s="30" t="s">
        <v>6126</v>
      </c>
      <c r="X128" s="30" t="s">
        <v>6130</v>
      </c>
      <c r="Y128" s="30" t="s">
        <v>6126</v>
      </c>
      <c r="Z128" s="30" t="s">
        <v>6130</v>
      </c>
      <c r="AA128" s="31" t="s">
        <v>6169</v>
      </c>
    </row>
    <row r="129" spans="1:27" x14ac:dyDescent="0.3">
      <c r="A129" s="28" t="s">
        <v>414</v>
      </c>
      <c r="B129" s="28" t="s">
        <v>5074</v>
      </c>
      <c r="C129" s="28" t="s">
        <v>2157</v>
      </c>
      <c r="D129" s="28" t="s">
        <v>1878</v>
      </c>
      <c r="E129" s="28" t="s">
        <v>2158</v>
      </c>
      <c r="F129" s="28" t="s">
        <v>5088</v>
      </c>
      <c r="G129" s="28" t="s">
        <v>5194</v>
      </c>
      <c r="H129" s="28" t="s">
        <v>5096</v>
      </c>
      <c r="I129" s="28">
        <v>0</v>
      </c>
      <c r="J129" s="28">
        <v>1</v>
      </c>
      <c r="K129" s="28">
        <v>0</v>
      </c>
      <c r="L129" s="28">
        <v>3</v>
      </c>
      <c r="M129" s="28">
        <v>0</v>
      </c>
      <c r="N129" s="28">
        <v>4</v>
      </c>
      <c r="O129" s="28">
        <v>6</v>
      </c>
      <c r="P129">
        <v>4</v>
      </c>
      <c r="Q129" s="30" t="s">
        <v>6135</v>
      </c>
      <c r="R129" s="30" t="s">
        <v>6124</v>
      </c>
      <c r="S129" s="30" t="s">
        <v>6141</v>
      </c>
      <c r="T129" s="30" t="s">
        <v>6125</v>
      </c>
      <c r="U129" s="30" t="s">
        <v>6125</v>
      </c>
      <c r="V129" s="30" t="s">
        <v>6126</v>
      </c>
      <c r="W129" s="30" t="s">
        <v>6126</v>
      </c>
      <c r="X129" s="30" t="s">
        <v>6126</v>
      </c>
      <c r="Y129" s="30" t="s">
        <v>6126</v>
      </c>
      <c r="Z129" s="30" t="s">
        <v>6126</v>
      </c>
      <c r="AA129" s="31" t="s">
        <v>6163</v>
      </c>
    </row>
    <row r="130" spans="1:27" x14ac:dyDescent="0.3">
      <c r="A130" s="28" t="s">
        <v>2148</v>
      </c>
      <c r="B130" s="28" t="s">
        <v>5063</v>
      </c>
      <c r="C130" s="28" t="s">
        <v>2149</v>
      </c>
      <c r="D130" s="28" t="s">
        <v>2150</v>
      </c>
      <c r="E130" s="28" t="s">
        <v>2151</v>
      </c>
      <c r="F130" s="28" t="s">
        <v>1585</v>
      </c>
      <c r="G130" s="28" t="s">
        <v>5195</v>
      </c>
      <c r="H130" s="28" t="s">
        <v>5070</v>
      </c>
      <c r="I130" s="28">
        <v>0</v>
      </c>
      <c r="J130" s="28">
        <v>0</v>
      </c>
      <c r="K130" s="28">
        <v>0</v>
      </c>
      <c r="L130" s="28">
        <v>4</v>
      </c>
      <c r="M130" s="28">
        <v>0</v>
      </c>
      <c r="N130" s="28">
        <v>4</v>
      </c>
      <c r="O130" s="28">
        <v>6</v>
      </c>
      <c r="P130">
        <v>4</v>
      </c>
      <c r="Q130" s="30" t="s">
        <v>6127</v>
      </c>
      <c r="R130" s="30" t="s">
        <v>6124</v>
      </c>
      <c r="S130" s="30" t="s">
        <v>6128</v>
      </c>
      <c r="T130" s="30" t="s">
        <v>6125</v>
      </c>
      <c r="U130" s="30" t="s">
        <v>6125</v>
      </c>
      <c r="V130" s="30" t="s">
        <v>6130</v>
      </c>
      <c r="W130" s="30" t="s">
        <v>6130</v>
      </c>
      <c r="X130" s="30" t="s">
        <v>6130</v>
      </c>
      <c r="Y130" s="30" t="s">
        <v>6130</v>
      </c>
      <c r="Z130" s="30" t="s">
        <v>6130</v>
      </c>
      <c r="AA130" s="31" t="s">
        <v>6169</v>
      </c>
    </row>
    <row r="131" spans="1:27" x14ac:dyDescent="0.3">
      <c r="A131" s="28" t="s">
        <v>2210</v>
      </c>
      <c r="B131" s="28" t="s">
        <v>5196</v>
      </c>
      <c r="C131" s="28" t="s">
        <v>2211</v>
      </c>
      <c r="D131" s="28" t="s">
        <v>2212</v>
      </c>
      <c r="E131" s="28" t="s">
        <v>2213</v>
      </c>
      <c r="F131" s="28" t="s">
        <v>2214</v>
      </c>
      <c r="G131" s="28" t="s">
        <v>5197</v>
      </c>
      <c r="H131" s="28" t="s">
        <v>5069</v>
      </c>
      <c r="I131" s="28">
        <v>0</v>
      </c>
      <c r="J131" s="28">
        <v>0</v>
      </c>
      <c r="K131" s="28">
        <v>1</v>
      </c>
      <c r="L131" s="28">
        <v>0</v>
      </c>
      <c r="M131" s="28">
        <v>0</v>
      </c>
      <c r="N131" s="28">
        <v>1</v>
      </c>
      <c r="O131" s="28">
        <v>1</v>
      </c>
      <c r="P131">
        <v>4</v>
      </c>
      <c r="Q131" s="30" t="s">
        <v>6134</v>
      </c>
      <c r="R131" s="30" t="s">
        <v>6132</v>
      </c>
      <c r="S131" s="30" t="s">
        <v>6132</v>
      </c>
      <c r="T131" s="30" t="s">
        <v>6125</v>
      </c>
      <c r="U131" s="30" t="s">
        <v>6125</v>
      </c>
      <c r="V131" s="30" t="s">
        <v>6126</v>
      </c>
      <c r="W131" s="30" t="s">
        <v>6126</v>
      </c>
      <c r="X131" s="30" t="s">
        <v>6126</v>
      </c>
      <c r="Y131" s="30" t="s">
        <v>6126</v>
      </c>
      <c r="Z131" s="30" t="s">
        <v>6126</v>
      </c>
      <c r="AA131" s="31" t="s">
        <v>6164</v>
      </c>
    </row>
    <row r="132" spans="1:27" x14ac:dyDescent="0.3">
      <c r="A132" s="28" t="s">
        <v>2210</v>
      </c>
      <c r="B132" s="28" t="s">
        <v>5196</v>
      </c>
      <c r="C132" s="28" t="s">
        <v>2211</v>
      </c>
      <c r="D132" s="28" t="s">
        <v>2212</v>
      </c>
      <c r="E132" s="28" t="s">
        <v>2213</v>
      </c>
      <c r="F132" s="28" t="s">
        <v>2214</v>
      </c>
      <c r="G132" s="28" t="s">
        <v>5197</v>
      </c>
      <c r="H132" s="28" t="s">
        <v>5072</v>
      </c>
      <c r="I132" s="28">
        <v>0</v>
      </c>
      <c r="J132" s="28">
        <v>0</v>
      </c>
      <c r="K132" s="28">
        <v>0</v>
      </c>
      <c r="L132" s="28">
        <v>0</v>
      </c>
      <c r="M132" s="28">
        <v>3</v>
      </c>
      <c r="N132" s="28">
        <v>3</v>
      </c>
      <c r="O132" s="28">
        <v>5</v>
      </c>
      <c r="P132">
        <v>4</v>
      </c>
      <c r="Q132" s="30" t="s">
        <v>6134</v>
      </c>
      <c r="R132" s="30" t="s">
        <v>6132</v>
      </c>
      <c r="S132" s="30" t="s">
        <v>6132</v>
      </c>
      <c r="T132" s="30" t="s">
        <v>6125</v>
      </c>
      <c r="U132" s="30" t="s">
        <v>6125</v>
      </c>
      <c r="V132" s="30" t="s">
        <v>6126</v>
      </c>
      <c r="W132" s="30" t="s">
        <v>6126</v>
      </c>
      <c r="X132" s="30" t="s">
        <v>6126</v>
      </c>
      <c r="Y132" s="30" t="s">
        <v>6126</v>
      </c>
      <c r="Z132" s="30" t="s">
        <v>6126</v>
      </c>
      <c r="AA132" s="31" t="s">
        <v>6164</v>
      </c>
    </row>
    <row r="133" spans="1:27" x14ac:dyDescent="0.3">
      <c r="A133" s="28" t="s">
        <v>1434</v>
      </c>
      <c r="B133" s="28" t="s">
        <v>5083</v>
      </c>
      <c r="C133" s="28" t="s">
        <v>2183</v>
      </c>
      <c r="D133" s="28" t="s">
        <v>2184</v>
      </c>
      <c r="E133" s="28" t="s">
        <v>2179</v>
      </c>
      <c r="F133" s="28" t="s">
        <v>5084</v>
      </c>
      <c r="G133" s="28" t="s">
        <v>5198</v>
      </c>
      <c r="H133" s="28" t="s">
        <v>5065</v>
      </c>
      <c r="I133" s="28">
        <v>3</v>
      </c>
      <c r="J133" s="28">
        <v>0</v>
      </c>
      <c r="K133" s="28">
        <v>0</v>
      </c>
      <c r="L133" s="28">
        <v>1</v>
      </c>
      <c r="M133" s="28">
        <v>0</v>
      </c>
      <c r="N133" s="28">
        <v>4</v>
      </c>
      <c r="O133" s="28">
        <v>5</v>
      </c>
      <c r="P133">
        <v>4</v>
      </c>
      <c r="Q133" s="30" t="s">
        <v>6123</v>
      </c>
      <c r="R133" s="30" t="s">
        <v>6124</v>
      </c>
      <c r="S133" s="30" t="s">
        <v>1244</v>
      </c>
      <c r="T133" s="30" t="s">
        <v>6125</v>
      </c>
      <c r="U133" s="30" t="s">
        <v>6125</v>
      </c>
      <c r="V133" s="30" t="s">
        <v>6126</v>
      </c>
      <c r="W133" s="30" t="s">
        <v>6126</v>
      </c>
      <c r="X133" s="30" t="s">
        <v>6126</v>
      </c>
      <c r="Y133" s="30" t="s">
        <v>6126</v>
      </c>
      <c r="Z133" s="30" t="s">
        <v>6126</v>
      </c>
      <c r="AA133" s="31" t="s">
        <v>6163</v>
      </c>
    </row>
    <row r="134" spans="1:27" x14ac:dyDescent="0.3">
      <c r="A134" s="28" t="s">
        <v>2093</v>
      </c>
      <c r="B134" s="28" t="s">
        <v>5114</v>
      </c>
      <c r="C134" s="28" t="s">
        <v>2045</v>
      </c>
      <c r="D134" s="28" t="s">
        <v>2094</v>
      </c>
      <c r="E134" s="28" t="s">
        <v>2021</v>
      </c>
      <c r="F134" s="28" t="s">
        <v>267</v>
      </c>
      <c r="G134" s="28" t="s">
        <v>5199</v>
      </c>
      <c r="H134" s="28" t="s">
        <v>5072</v>
      </c>
      <c r="I134" s="28">
        <v>0</v>
      </c>
      <c r="J134" s="28">
        <v>0</v>
      </c>
      <c r="K134" s="28">
        <v>0</v>
      </c>
      <c r="L134" s="28">
        <v>0</v>
      </c>
      <c r="M134" s="28">
        <v>4</v>
      </c>
      <c r="N134" s="28">
        <v>4</v>
      </c>
      <c r="O134" s="28">
        <v>5</v>
      </c>
      <c r="P134">
        <v>4</v>
      </c>
      <c r="Q134" s="30" t="s">
        <v>6127</v>
      </c>
      <c r="R134" s="30" t="s">
        <v>6124</v>
      </c>
      <c r="S134" s="30" t="s">
        <v>6128</v>
      </c>
      <c r="T134" s="30" t="s">
        <v>6125</v>
      </c>
      <c r="U134" s="30" t="s">
        <v>6125</v>
      </c>
      <c r="V134" s="30" t="s">
        <v>6130</v>
      </c>
      <c r="W134" s="30" t="s">
        <v>6126</v>
      </c>
      <c r="X134" s="30" t="s">
        <v>6126</v>
      </c>
      <c r="Y134" s="30" t="s">
        <v>6126</v>
      </c>
      <c r="Z134" s="30" t="s">
        <v>6126</v>
      </c>
      <c r="AA134" s="31" t="s">
        <v>6165</v>
      </c>
    </row>
    <row r="135" spans="1:27" x14ac:dyDescent="0.3">
      <c r="A135" s="28" t="s">
        <v>2143</v>
      </c>
      <c r="B135" s="28" t="s">
        <v>5200</v>
      </c>
      <c r="C135" s="28" t="s">
        <v>2144</v>
      </c>
      <c r="D135" s="28" t="s">
        <v>2145</v>
      </c>
      <c r="E135" s="28" t="s">
        <v>2146</v>
      </c>
      <c r="F135" s="28" t="s">
        <v>5201</v>
      </c>
      <c r="G135" s="28" t="s">
        <v>5202</v>
      </c>
      <c r="H135" s="28" t="s">
        <v>5072</v>
      </c>
      <c r="I135" s="28">
        <v>0</v>
      </c>
      <c r="J135" s="28">
        <v>0</v>
      </c>
      <c r="K135" s="28">
        <v>0</v>
      </c>
      <c r="L135" s="28">
        <v>0</v>
      </c>
      <c r="M135" s="28">
        <v>4</v>
      </c>
      <c r="N135" s="28">
        <v>4</v>
      </c>
      <c r="O135" s="28">
        <v>5</v>
      </c>
      <c r="P135">
        <v>4</v>
      </c>
      <c r="Q135" s="30" t="s">
        <v>6127</v>
      </c>
      <c r="R135" s="30" t="s">
        <v>6124</v>
      </c>
      <c r="S135" s="30" t="s">
        <v>6128</v>
      </c>
      <c r="T135" s="30" t="s">
        <v>6125</v>
      </c>
      <c r="U135" s="30" t="s">
        <v>6131</v>
      </c>
      <c r="V135" s="30" t="s">
        <v>6130</v>
      </c>
      <c r="W135" s="30" t="s">
        <v>6126</v>
      </c>
      <c r="X135" s="30" t="s">
        <v>6130</v>
      </c>
      <c r="Y135" s="30" t="s">
        <v>6126</v>
      </c>
      <c r="Z135" s="30" t="s">
        <v>6126</v>
      </c>
      <c r="AA135" s="31" t="s">
        <v>6165</v>
      </c>
    </row>
    <row r="136" spans="1:27" x14ac:dyDescent="0.3">
      <c r="A136" s="28" t="s">
        <v>2111</v>
      </c>
      <c r="B136" s="28" t="s">
        <v>5066</v>
      </c>
      <c r="C136" s="28" t="s">
        <v>1856</v>
      </c>
      <c r="D136" s="28" t="s">
        <v>1920</v>
      </c>
      <c r="E136" s="28" t="s">
        <v>2051</v>
      </c>
      <c r="F136" s="28" t="s">
        <v>5067</v>
      </c>
      <c r="G136" s="28" t="s">
        <v>5203</v>
      </c>
      <c r="H136" s="28" t="s">
        <v>5072</v>
      </c>
      <c r="I136" s="28">
        <v>0</v>
      </c>
      <c r="J136" s="28">
        <v>0</v>
      </c>
      <c r="K136" s="28">
        <v>0</v>
      </c>
      <c r="L136" s="28">
        <v>0</v>
      </c>
      <c r="M136" s="28">
        <v>2</v>
      </c>
      <c r="N136" s="28">
        <v>2</v>
      </c>
      <c r="O136" s="28">
        <v>2</v>
      </c>
      <c r="P136">
        <v>4</v>
      </c>
      <c r="Q136" s="30" t="s">
        <v>6127</v>
      </c>
      <c r="R136" s="30" t="s">
        <v>6124</v>
      </c>
      <c r="S136" s="30" t="s">
        <v>6128</v>
      </c>
      <c r="T136" s="30" t="s">
        <v>6125</v>
      </c>
      <c r="U136" s="30" t="s">
        <v>6125</v>
      </c>
      <c r="V136" s="30" t="s">
        <v>6130</v>
      </c>
      <c r="W136" s="30" t="s">
        <v>6130</v>
      </c>
      <c r="X136" s="30" t="s">
        <v>6130</v>
      </c>
      <c r="Y136" s="30" t="s">
        <v>6130</v>
      </c>
      <c r="Z136" s="30" t="s">
        <v>6126</v>
      </c>
      <c r="AA136" s="31" t="s">
        <v>6165</v>
      </c>
    </row>
    <row r="137" spans="1:27" x14ac:dyDescent="0.3">
      <c r="A137" s="28" t="s">
        <v>2111</v>
      </c>
      <c r="B137" s="28" t="s">
        <v>5066</v>
      </c>
      <c r="C137" s="28" t="s">
        <v>1856</v>
      </c>
      <c r="D137" s="28" t="s">
        <v>1920</v>
      </c>
      <c r="E137" s="28" t="s">
        <v>2051</v>
      </c>
      <c r="F137" s="28" t="s">
        <v>5067</v>
      </c>
      <c r="G137" s="28" t="s">
        <v>5203</v>
      </c>
      <c r="H137" s="28" t="s">
        <v>5070</v>
      </c>
      <c r="I137" s="28">
        <v>1</v>
      </c>
      <c r="J137" s="28">
        <v>0</v>
      </c>
      <c r="K137" s="28">
        <v>0</v>
      </c>
      <c r="L137" s="28">
        <v>1</v>
      </c>
      <c r="M137" s="28">
        <v>0</v>
      </c>
      <c r="N137" s="28">
        <v>2</v>
      </c>
      <c r="O137" s="28">
        <v>3</v>
      </c>
      <c r="P137">
        <v>4</v>
      </c>
      <c r="Q137" s="30" t="s">
        <v>6127</v>
      </c>
      <c r="R137" s="30" t="s">
        <v>6124</v>
      </c>
      <c r="S137" s="30" t="s">
        <v>6128</v>
      </c>
      <c r="T137" s="30" t="s">
        <v>6125</v>
      </c>
      <c r="U137" s="30" t="s">
        <v>6125</v>
      </c>
      <c r="V137" s="30" t="s">
        <v>6130</v>
      </c>
      <c r="W137" s="30" t="s">
        <v>6130</v>
      </c>
      <c r="X137" s="30" t="s">
        <v>6130</v>
      </c>
      <c r="Y137" s="30" t="s">
        <v>6130</v>
      </c>
      <c r="Z137" s="30" t="s">
        <v>6126</v>
      </c>
      <c r="AA137" s="31" t="s">
        <v>6169</v>
      </c>
    </row>
    <row r="138" spans="1:27" x14ac:dyDescent="0.3">
      <c r="A138" s="28" t="s">
        <v>753</v>
      </c>
      <c r="B138" s="28" t="s">
        <v>5120</v>
      </c>
      <c r="C138" s="28" t="s">
        <v>754</v>
      </c>
      <c r="D138" s="28" t="s">
        <v>2228</v>
      </c>
      <c r="E138" s="28" t="s">
        <v>2165</v>
      </c>
      <c r="F138" s="28" t="s">
        <v>740</v>
      </c>
      <c r="G138" s="28" t="s">
        <v>5204</v>
      </c>
      <c r="H138" s="28" t="s">
        <v>5096</v>
      </c>
      <c r="I138" s="28">
        <v>0</v>
      </c>
      <c r="J138" s="28">
        <v>0</v>
      </c>
      <c r="K138" s="28">
        <v>3</v>
      </c>
      <c r="L138" s="28">
        <v>0</v>
      </c>
      <c r="M138" s="28">
        <v>1</v>
      </c>
      <c r="N138" s="28">
        <v>4</v>
      </c>
      <c r="O138" s="28">
        <v>5</v>
      </c>
      <c r="P138">
        <v>4</v>
      </c>
      <c r="Q138" s="30" t="s">
        <v>6135</v>
      </c>
      <c r="R138" s="30" t="s">
        <v>6124</v>
      </c>
      <c r="S138" s="30" t="s">
        <v>6141</v>
      </c>
      <c r="T138" s="30" t="s">
        <v>6125</v>
      </c>
      <c r="U138" s="30" t="s">
        <v>6125</v>
      </c>
      <c r="V138" s="30" t="s">
        <v>6126</v>
      </c>
      <c r="W138" s="30" t="s">
        <v>6126</v>
      </c>
      <c r="X138" s="30" t="s">
        <v>6126</v>
      </c>
      <c r="Y138" s="30" t="s">
        <v>6126</v>
      </c>
      <c r="Z138" s="30" t="s">
        <v>6126</v>
      </c>
      <c r="AA138" s="31" t="s">
        <v>6163</v>
      </c>
    </row>
    <row r="139" spans="1:27" x14ac:dyDescent="0.3">
      <c r="A139" s="28" t="s">
        <v>2206</v>
      </c>
      <c r="B139" s="28" t="s">
        <v>5066</v>
      </c>
      <c r="C139" s="28" t="s">
        <v>2207</v>
      </c>
      <c r="D139" s="28" t="s">
        <v>2208</v>
      </c>
      <c r="E139" s="28" t="s">
        <v>1890</v>
      </c>
      <c r="F139" s="28" t="s">
        <v>5067</v>
      </c>
      <c r="G139" s="28" t="s">
        <v>5205</v>
      </c>
      <c r="H139" s="28" t="s">
        <v>5072</v>
      </c>
      <c r="I139" s="28">
        <v>0</v>
      </c>
      <c r="J139" s="28">
        <v>0</v>
      </c>
      <c r="K139" s="28">
        <v>0</v>
      </c>
      <c r="L139" s="28">
        <v>0</v>
      </c>
      <c r="M139" s="28">
        <v>4</v>
      </c>
      <c r="N139" s="28">
        <v>4</v>
      </c>
      <c r="O139" s="28">
        <v>5</v>
      </c>
      <c r="P139">
        <v>4</v>
      </c>
      <c r="Q139" s="30" t="s">
        <v>6127</v>
      </c>
      <c r="R139" s="30" t="s">
        <v>6124</v>
      </c>
      <c r="S139" s="30" t="s">
        <v>6128</v>
      </c>
      <c r="T139" s="30" t="s">
        <v>6125</v>
      </c>
      <c r="U139" s="30" t="s">
        <v>6125</v>
      </c>
      <c r="V139" s="30" t="s">
        <v>6130</v>
      </c>
      <c r="W139" s="30" t="s">
        <v>6126</v>
      </c>
      <c r="X139" s="30" t="s">
        <v>6126</v>
      </c>
      <c r="Y139" s="30" t="s">
        <v>6130</v>
      </c>
      <c r="Z139" s="30" t="s">
        <v>6126</v>
      </c>
      <c r="AA139" s="31" t="s">
        <v>6165</v>
      </c>
    </row>
    <row r="140" spans="1:27" x14ac:dyDescent="0.3">
      <c r="A140" s="28" t="s">
        <v>2136</v>
      </c>
      <c r="B140" s="28" t="s">
        <v>5066</v>
      </c>
      <c r="C140" s="28" t="s">
        <v>2137</v>
      </c>
      <c r="D140" s="28" t="s">
        <v>2138</v>
      </c>
      <c r="E140" s="28" t="s">
        <v>1890</v>
      </c>
      <c r="F140" s="28" t="s">
        <v>5067</v>
      </c>
      <c r="G140" s="28" t="s">
        <v>5206</v>
      </c>
      <c r="H140" s="28" t="s">
        <v>5069</v>
      </c>
      <c r="I140" s="28">
        <v>0</v>
      </c>
      <c r="J140" s="28">
        <v>0</v>
      </c>
      <c r="K140" s="28">
        <v>0</v>
      </c>
      <c r="L140" s="28">
        <v>0</v>
      </c>
      <c r="M140" s="28">
        <v>2</v>
      </c>
      <c r="N140" s="28">
        <v>2</v>
      </c>
      <c r="O140" s="28">
        <v>3</v>
      </c>
      <c r="P140">
        <v>4</v>
      </c>
      <c r="Q140" s="30" t="s">
        <v>6127</v>
      </c>
      <c r="R140" s="30" t="s">
        <v>6124</v>
      </c>
      <c r="S140" s="30" t="s">
        <v>6128</v>
      </c>
      <c r="T140" s="30" t="s">
        <v>6125</v>
      </c>
      <c r="U140" s="30" t="s">
        <v>6125</v>
      </c>
      <c r="V140" s="30" t="s">
        <v>6130</v>
      </c>
      <c r="W140" s="30" t="s">
        <v>6126</v>
      </c>
      <c r="X140" s="30" t="s">
        <v>6126</v>
      </c>
      <c r="Y140" s="30" t="s">
        <v>6126</v>
      </c>
      <c r="Z140" s="30" t="s">
        <v>6130</v>
      </c>
      <c r="AA140" s="31" t="s">
        <v>6169</v>
      </c>
    </row>
    <row r="141" spans="1:27" x14ac:dyDescent="0.3">
      <c r="A141" s="28" t="s">
        <v>2136</v>
      </c>
      <c r="B141" s="28" t="s">
        <v>5066</v>
      </c>
      <c r="C141" s="28" t="s">
        <v>2137</v>
      </c>
      <c r="D141" s="28" t="s">
        <v>2138</v>
      </c>
      <c r="E141" s="28" t="s">
        <v>1890</v>
      </c>
      <c r="F141" s="28" t="s">
        <v>5067</v>
      </c>
      <c r="G141" s="28" t="s">
        <v>5206</v>
      </c>
      <c r="H141" s="28" t="s">
        <v>5072</v>
      </c>
      <c r="I141" s="28">
        <v>2</v>
      </c>
      <c r="J141" s="28">
        <v>0</v>
      </c>
      <c r="K141" s="28">
        <v>0</v>
      </c>
      <c r="L141" s="28">
        <v>0</v>
      </c>
      <c r="M141" s="28">
        <v>0</v>
      </c>
      <c r="N141" s="28">
        <v>2</v>
      </c>
      <c r="O141" s="28">
        <v>2</v>
      </c>
      <c r="P141">
        <v>4</v>
      </c>
      <c r="Q141" s="30" t="s">
        <v>6127</v>
      </c>
      <c r="R141" s="30" t="s">
        <v>6124</v>
      </c>
      <c r="S141" s="30" t="s">
        <v>6128</v>
      </c>
      <c r="T141" s="30" t="s">
        <v>6125</v>
      </c>
      <c r="U141" s="30" t="s">
        <v>6125</v>
      </c>
      <c r="V141" s="30" t="s">
        <v>6130</v>
      </c>
      <c r="W141" s="30" t="s">
        <v>6126</v>
      </c>
      <c r="X141" s="30" t="s">
        <v>6126</v>
      </c>
      <c r="Y141" s="30" t="s">
        <v>6126</v>
      </c>
      <c r="Z141" s="30" t="s">
        <v>6130</v>
      </c>
      <c r="AA141" s="31" t="s">
        <v>6166</v>
      </c>
    </row>
    <row r="142" spans="1:27" x14ac:dyDescent="0.3">
      <c r="A142" s="28" t="s">
        <v>2241</v>
      </c>
      <c r="B142" s="28" t="s">
        <v>5063</v>
      </c>
      <c r="C142" s="28" t="s">
        <v>2242</v>
      </c>
      <c r="D142" s="28" t="s">
        <v>1894</v>
      </c>
      <c r="E142" s="28" t="s">
        <v>2127</v>
      </c>
      <c r="F142" s="28" t="s">
        <v>1295</v>
      </c>
      <c r="G142" s="28" t="s">
        <v>5207</v>
      </c>
      <c r="H142" s="28" t="s">
        <v>5072</v>
      </c>
      <c r="I142" s="28">
        <v>0</v>
      </c>
      <c r="J142" s="28">
        <v>0</v>
      </c>
      <c r="K142" s="28">
        <v>0</v>
      </c>
      <c r="L142" s="28">
        <v>4</v>
      </c>
      <c r="M142" s="28">
        <v>0</v>
      </c>
      <c r="N142" s="28">
        <v>4</v>
      </c>
      <c r="O142" s="28">
        <v>5</v>
      </c>
      <c r="P142">
        <v>4</v>
      </c>
      <c r="Q142" s="30" t="s">
        <v>6127</v>
      </c>
      <c r="R142" s="30" t="s">
        <v>6124</v>
      </c>
      <c r="S142" s="30" t="s">
        <v>6128</v>
      </c>
      <c r="T142" s="30" t="s">
        <v>6125</v>
      </c>
      <c r="U142" s="30" t="s">
        <v>6125</v>
      </c>
      <c r="V142" s="30" t="s">
        <v>6130</v>
      </c>
      <c r="W142" s="30" t="s">
        <v>6126</v>
      </c>
      <c r="X142" s="30" t="s">
        <v>6126</v>
      </c>
      <c r="Y142" s="30" t="s">
        <v>6126</v>
      </c>
      <c r="Z142" s="30" t="s">
        <v>6126</v>
      </c>
      <c r="AA142" s="31" t="s">
        <v>6165</v>
      </c>
    </row>
    <row r="143" spans="1:27" x14ac:dyDescent="0.3">
      <c r="A143" s="28" t="s">
        <v>735</v>
      </c>
      <c r="B143" s="28" t="s">
        <v>5074</v>
      </c>
      <c r="C143" s="28" t="s">
        <v>2133</v>
      </c>
      <c r="D143" s="28" t="s">
        <v>2134</v>
      </c>
      <c r="E143" s="28" t="s">
        <v>1905</v>
      </c>
      <c r="F143" s="28" t="s">
        <v>5088</v>
      </c>
      <c r="G143" s="28" t="s">
        <v>5208</v>
      </c>
      <c r="H143" s="28" t="s">
        <v>5096</v>
      </c>
      <c r="I143" s="28">
        <v>1</v>
      </c>
      <c r="J143" s="28">
        <v>0</v>
      </c>
      <c r="K143" s="28">
        <v>3</v>
      </c>
      <c r="L143" s="28">
        <v>0</v>
      </c>
      <c r="M143" s="28">
        <v>0</v>
      </c>
      <c r="N143" s="28">
        <v>4</v>
      </c>
      <c r="O143" s="28">
        <v>5</v>
      </c>
      <c r="P143">
        <v>4</v>
      </c>
      <c r="Q143" s="30" t="s">
        <v>6135</v>
      </c>
      <c r="R143" s="30" t="s">
        <v>6124</v>
      </c>
      <c r="S143" s="30" t="s">
        <v>6141</v>
      </c>
      <c r="T143" s="30" t="s">
        <v>6125</v>
      </c>
      <c r="U143" s="30" t="s">
        <v>6142</v>
      </c>
      <c r="V143" s="30" t="s">
        <v>6126</v>
      </c>
      <c r="W143" s="30" t="s">
        <v>6126</v>
      </c>
      <c r="X143" s="30" t="s">
        <v>6126</v>
      </c>
      <c r="Y143" s="30" t="s">
        <v>6126</v>
      </c>
      <c r="Z143" s="30" t="s">
        <v>6126</v>
      </c>
      <c r="AA143" s="31" t="s">
        <v>6163</v>
      </c>
    </row>
    <row r="144" spans="1:27" x14ac:dyDescent="0.3">
      <c r="A144" s="28" t="s">
        <v>1383</v>
      </c>
      <c r="B144" s="28" t="s">
        <v>5063</v>
      </c>
      <c r="C144" s="28" t="s">
        <v>2121</v>
      </c>
      <c r="D144" s="28" t="s">
        <v>1894</v>
      </c>
      <c r="E144" s="28" t="s">
        <v>2122</v>
      </c>
      <c r="F144" s="28" t="s">
        <v>322</v>
      </c>
      <c r="G144" s="28" t="s">
        <v>5209</v>
      </c>
      <c r="H144" s="28" t="s">
        <v>5065</v>
      </c>
      <c r="I144" s="28">
        <v>0</v>
      </c>
      <c r="J144" s="28">
        <v>0</v>
      </c>
      <c r="K144" s="28">
        <v>0</v>
      </c>
      <c r="L144" s="28">
        <v>4</v>
      </c>
      <c r="M144" s="28">
        <v>0</v>
      </c>
      <c r="N144" s="28">
        <v>4</v>
      </c>
      <c r="O144" s="28">
        <v>4</v>
      </c>
      <c r="P144">
        <v>4</v>
      </c>
      <c r="Q144" s="30" t="s">
        <v>6123</v>
      </c>
      <c r="R144" s="30" t="s">
        <v>6124</v>
      </c>
      <c r="S144" s="30" t="s">
        <v>1244</v>
      </c>
      <c r="T144" s="30" t="s">
        <v>6125</v>
      </c>
      <c r="U144" s="30" t="s">
        <v>6125</v>
      </c>
      <c r="V144" s="30" t="s">
        <v>6126</v>
      </c>
      <c r="W144" s="30" t="s">
        <v>6126</v>
      </c>
      <c r="X144" s="30" t="s">
        <v>6126</v>
      </c>
      <c r="Y144" s="30" t="s">
        <v>6126</v>
      </c>
      <c r="Z144" s="30" t="s">
        <v>6126</v>
      </c>
      <c r="AA144" s="31" t="s">
        <v>6163</v>
      </c>
    </row>
    <row r="145" spans="1:27" x14ac:dyDescent="0.3">
      <c r="A145" s="28" t="s">
        <v>2100</v>
      </c>
      <c r="B145" s="28" t="s">
        <v>5127</v>
      </c>
      <c r="C145" s="28" t="s">
        <v>2101</v>
      </c>
      <c r="D145" s="28" t="s">
        <v>1920</v>
      </c>
      <c r="E145" s="28" t="s">
        <v>2102</v>
      </c>
      <c r="F145" s="28" t="s">
        <v>277</v>
      </c>
      <c r="G145" s="28" t="s">
        <v>5210</v>
      </c>
      <c r="H145" s="28" t="s">
        <v>5072</v>
      </c>
      <c r="I145" s="28">
        <v>4</v>
      </c>
      <c r="J145" s="28">
        <v>0</v>
      </c>
      <c r="K145" s="28">
        <v>0</v>
      </c>
      <c r="L145" s="28">
        <v>0</v>
      </c>
      <c r="M145" s="28">
        <v>0</v>
      </c>
      <c r="N145" s="28">
        <v>4</v>
      </c>
      <c r="O145" s="28">
        <v>4</v>
      </c>
      <c r="P145">
        <v>4</v>
      </c>
      <c r="Q145" s="30" t="s">
        <v>6127</v>
      </c>
      <c r="R145" s="30" t="s">
        <v>6124</v>
      </c>
      <c r="S145" s="30" t="s">
        <v>6128</v>
      </c>
      <c r="T145" s="30" t="s">
        <v>6125</v>
      </c>
      <c r="U145" s="30" t="s">
        <v>6125</v>
      </c>
      <c r="V145" s="30" t="s">
        <v>6126</v>
      </c>
      <c r="W145" s="30" t="s">
        <v>6126</v>
      </c>
      <c r="X145" s="30" t="s">
        <v>6126</v>
      </c>
      <c r="Y145" s="30" t="s">
        <v>6130</v>
      </c>
      <c r="Z145" s="30" t="s">
        <v>6126</v>
      </c>
      <c r="AA145" s="31" t="s">
        <v>6165</v>
      </c>
    </row>
    <row r="146" spans="1:27" x14ac:dyDescent="0.3">
      <c r="A146" s="28" t="s">
        <v>2177</v>
      </c>
      <c r="B146" s="28" t="s">
        <v>5066</v>
      </c>
      <c r="C146" s="28" t="s">
        <v>2178</v>
      </c>
      <c r="D146" s="28" t="s">
        <v>1894</v>
      </c>
      <c r="E146" s="28" t="s">
        <v>2179</v>
      </c>
      <c r="F146" s="28" t="s">
        <v>5067</v>
      </c>
      <c r="G146" s="28" t="s">
        <v>5211</v>
      </c>
      <c r="H146" s="28" t="s">
        <v>5072</v>
      </c>
      <c r="I146" s="28">
        <v>0</v>
      </c>
      <c r="J146" s="28">
        <v>0</v>
      </c>
      <c r="K146" s="28">
        <v>3</v>
      </c>
      <c r="L146" s="28">
        <v>0</v>
      </c>
      <c r="M146" s="28">
        <v>1</v>
      </c>
      <c r="N146" s="28">
        <v>4</v>
      </c>
      <c r="O146" s="28">
        <v>4</v>
      </c>
      <c r="P146">
        <v>4</v>
      </c>
      <c r="Q146" s="30" t="s">
        <v>6127</v>
      </c>
      <c r="R146" s="30" t="s">
        <v>6124</v>
      </c>
      <c r="S146" s="30" t="s">
        <v>6128</v>
      </c>
      <c r="T146" s="30" t="s">
        <v>6125</v>
      </c>
      <c r="U146" s="30" t="s">
        <v>6129</v>
      </c>
      <c r="V146" s="30" t="s">
        <v>6130</v>
      </c>
      <c r="W146" s="30" t="s">
        <v>6126</v>
      </c>
      <c r="X146" s="30" t="s">
        <v>6126</v>
      </c>
      <c r="Y146" s="30" t="s">
        <v>6126</v>
      </c>
      <c r="Z146" s="30" t="s">
        <v>6126</v>
      </c>
      <c r="AA146" s="31" t="s">
        <v>6165</v>
      </c>
    </row>
    <row r="147" spans="1:27" x14ac:dyDescent="0.3">
      <c r="A147" s="28" t="s">
        <v>2196</v>
      </c>
      <c r="B147" s="28" t="s">
        <v>5144</v>
      </c>
      <c r="C147" s="28" t="s">
        <v>2197</v>
      </c>
      <c r="D147" s="28" t="s">
        <v>2198</v>
      </c>
      <c r="E147" s="28" t="s">
        <v>2155</v>
      </c>
      <c r="F147" s="28" t="s">
        <v>5121</v>
      </c>
      <c r="G147" s="28" t="s">
        <v>5212</v>
      </c>
      <c r="H147" s="28" t="s">
        <v>5072</v>
      </c>
      <c r="I147" s="28">
        <v>0</v>
      </c>
      <c r="J147" s="28">
        <v>0</v>
      </c>
      <c r="K147" s="28">
        <v>1</v>
      </c>
      <c r="L147" s="28">
        <v>0</v>
      </c>
      <c r="M147" s="28">
        <v>3</v>
      </c>
      <c r="N147" s="28">
        <v>4</v>
      </c>
      <c r="O147" s="28">
        <v>4</v>
      </c>
      <c r="P147">
        <v>4</v>
      </c>
      <c r="Q147" s="30" t="s">
        <v>6127</v>
      </c>
      <c r="R147" s="30" t="s">
        <v>6124</v>
      </c>
      <c r="S147" s="30" t="s">
        <v>6128</v>
      </c>
      <c r="T147" s="30" t="s">
        <v>6125</v>
      </c>
      <c r="U147" s="30" t="s">
        <v>6125</v>
      </c>
      <c r="V147" s="30" t="s">
        <v>6130</v>
      </c>
      <c r="W147" s="30" t="s">
        <v>6126</v>
      </c>
      <c r="X147" s="30" t="s">
        <v>6126</v>
      </c>
      <c r="Y147" s="30" t="s">
        <v>6126</v>
      </c>
      <c r="Z147" s="30" t="s">
        <v>6126</v>
      </c>
      <c r="AA147" s="31" t="s">
        <v>6165</v>
      </c>
    </row>
    <row r="148" spans="1:27" x14ac:dyDescent="0.3">
      <c r="A148" s="28" t="s">
        <v>1457</v>
      </c>
      <c r="B148" s="28" t="s">
        <v>5144</v>
      </c>
      <c r="C148" s="28" t="s">
        <v>2404</v>
      </c>
      <c r="D148" s="28" t="s">
        <v>1894</v>
      </c>
      <c r="E148" s="28" t="s">
        <v>2405</v>
      </c>
      <c r="F148" s="28" t="s">
        <v>1318</v>
      </c>
      <c r="G148" s="28" t="s">
        <v>5213</v>
      </c>
      <c r="H148" s="28" t="s">
        <v>5065</v>
      </c>
      <c r="I148" s="28">
        <v>0</v>
      </c>
      <c r="J148" s="28">
        <v>0</v>
      </c>
      <c r="K148" s="28">
        <v>0</v>
      </c>
      <c r="L148" s="28">
        <v>3</v>
      </c>
      <c r="M148" s="28">
        <v>0</v>
      </c>
      <c r="N148" s="28">
        <v>3</v>
      </c>
      <c r="O148" s="28">
        <v>200</v>
      </c>
      <c r="P148">
        <v>3</v>
      </c>
      <c r="Q148" s="30" t="s">
        <v>6143</v>
      </c>
      <c r="R148" s="30" t="s">
        <v>6124</v>
      </c>
      <c r="S148" s="30" t="s">
        <v>1244</v>
      </c>
      <c r="T148" s="30" t="s">
        <v>6125</v>
      </c>
      <c r="U148" s="30" t="s">
        <v>6125</v>
      </c>
      <c r="V148" s="30" t="s">
        <v>6126</v>
      </c>
      <c r="W148" s="30" t="s">
        <v>6126</v>
      </c>
      <c r="X148" s="30" t="s">
        <v>6126</v>
      </c>
      <c r="Y148" s="30" t="s">
        <v>6126</v>
      </c>
      <c r="Z148" s="30" t="s">
        <v>6126</v>
      </c>
      <c r="AA148" s="31" t="s">
        <v>6161</v>
      </c>
    </row>
    <row r="149" spans="1:27" x14ac:dyDescent="0.3">
      <c r="A149" s="28" t="s">
        <v>2255</v>
      </c>
      <c r="B149" s="28" t="s">
        <v>5214</v>
      </c>
      <c r="C149" s="28" t="s">
        <v>2256</v>
      </c>
      <c r="D149" s="28" t="s">
        <v>2066</v>
      </c>
      <c r="E149" s="28" t="s">
        <v>1917</v>
      </c>
      <c r="F149" s="28" t="s">
        <v>467</v>
      </c>
      <c r="G149" s="28" t="s">
        <v>5215</v>
      </c>
      <c r="H149" s="28" t="s">
        <v>5072</v>
      </c>
      <c r="I149" s="28">
        <v>0</v>
      </c>
      <c r="J149" s="28">
        <v>0</v>
      </c>
      <c r="K149" s="28">
        <v>3</v>
      </c>
      <c r="L149" s="28">
        <v>0</v>
      </c>
      <c r="M149" s="28">
        <v>0</v>
      </c>
      <c r="N149" s="28">
        <v>3</v>
      </c>
      <c r="O149" s="28">
        <v>50</v>
      </c>
      <c r="P149">
        <v>3</v>
      </c>
      <c r="Q149" s="30" t="s">
        <v>6127</v>
      </c>
      <c r="R149" s="30" t="s">
        <v>6124</v>
      </c>
      <c r="S149" s="30" t="s">
        <v>6128</v>
      </c>
      <c r="T149" s="30" t="s">
        <v>6125</v>
      </c>
      <c r="U149" s="30" t="s">
        <v>6133</v>
      </c>
      <c r="V149" s="30" t="s">
        <v>6130</v>
      </c>
      <c r="W149" s="30" t="s">
        <v>6126</v>
      </c>
      <c r="X149" s="30" t="s">
        <v>6130</v>
      </c>
      <c r="Y149" s="30" t="s">
        <v>6126</v>
      </c>
      <c r="Z149" s="30" t="s">
        <v>6126</v>
      </c>
      <c r="AA149" s="31" t="s">
        <v>6166</v>
      </c>
    </row>
    <row r="150" spans="1:27" x14ac:dyDescent="0.3">
      <c r="A150" s="28" t="s">
        <v>2438</v>
      </c>
      <c r="B150" s="28" t="s">
        <v>5074</v>
      </c>
      <c r="C150" s="28" t="s">
        <v>2439</v>
      </c>
      <c r="D150" s="28" t="s">
        <v>2440</v>
      </c>
      <c r="E150" s="28" t="s">
        <v>1931</v>
      </c>
      <c r="F150" s="28" t="s">
        <v>5088</v>
      </c>
      <c r="G150" s="28" t="s">
        <v>5216</v>
      </c>
      <c r="H150" s="28" t="s">
        <v>5072</v>
      </c>
      <c r="I150" s="28">
        <v>0</v>
      </c>
      <c r="J150" s="28">
        <v>0</v>
      </c>
      <c r="K150" s="28">
        <v>0</v>
      </c>
      <c r="L150" s="28">
        <v>0</v>
      </c>
      <c r="M150" s="28">
        <v>2</v>
      </c>
      <c r="N150" s="28">
        <v>2</v>
      </c>
      <c r="O150" s="28">
        <v>20</v>
      </c>
      <c r="P150">
        <v>3</v>
      </c>
      <c r="Q150" s="30" t="s">
        <v>6127</v>
      </c>
      <c r="R150" s="30" t="s">
        <v>6124</v>
      </c>
      <c r="S150" s="30" t="s">
        <v>6128</v>
      </c>
      <c r="T150" s="30" t="s">
        <v>6125</v>
      </c>
      <c r="U150" s="30" t="s">
        <v>6133</v>
      </c>
      <c r="V150" s="30" t="s">
        <v>6130</v>
      </c>
      <c r="W150" s="30" t="s">
        <v>6126</v>
      </c>
      <c r="X150" s="30" t="s">
        <v>6130</v>
      </c>
      <c r="Y150" s="30" t="s">
        <v>6126</v>
      </c>
      <c r="Z150" s="30" t="s">
        <v>6126</v>
      </c>
      <c r="AA150" s="31" t="s">
        <v>6165</v>
      </c>
    </row>
    <row r="151" spans="1:27" x14ac:dyDescent="0.3">
      <c r="A151" s="28" t="s">
        <v>2438</v>
      </c>
      <c r="B151" s="28" t="s">
        <v>5074</v>
      </c>
      <c r="C151" s="28" t="s">
        <v>2439</v>
      </c>
      <c r="D151" s="28" t="s">
        <v>2440</v>
      </c>
      <c r="E151" s="28" t="s">
        <v>1931</v>
      </c>
      <c r="F151" s="28" t="s">
        <v>5088</v>
      </c>
      <c r="G151" s="28" t="s">
        <v>5216</v>
      </c>
      <c r="H151" s="28" t="s">
        <v>5070</v>
      </c>
      <c r="I151" s="28">
        <v>1</v>
      </c>
      <c r="J151" s="28">
        <v>0</v>
      </c>
      <c r="K151" s="28">
        <v>0</v>
      </c>
      <c r="L151" s="28">
        <v>0</v>
      </c>
      <c r="M151" s="28">
        <v>0</v>
      </c>
      <c r="N151" s="28">
        <v>1</v>
      </c>
      <c r="O151" s="28">
        <v>30</v>
      </c>
      <c r="P151">
        <v>3</v>
      </c>
      <c r="Q151" s="30" t="s">
        <v>6127</v>
      </c>
      <c r="R151" s="30" t="s">
        <v>6124</v>
      </c>
      <c r="S151" s="30" t="s">
        <v>6128</v>
      </c>
      <c r="T151" s="30" t="s">
        <v>6125</v>
      </c>
      <c r="U151" s="30" t="s">
        <v>6133</v>
      </c>
      <c r="V151" s="30" t="s">
        <v>6130</v>
      </c>
      <c r="W151" s="30" t="s">
        <v>6126</v>
      </c>
      <c r="X151" s="30" t="s">
        <v>6130</v>
      </c>
      <c r="Y151" s="30" t="s">
        <v>6126</v>
      </c>
      <c r="Z151" s="30" t="s">
        <v>6126</v>
      </c>
      <c r="AA151" s="31" t="s">
        <v>6169</v>
      </c>
    </row>
    <row r="152" spans="1:27" x14ac:dyDescent="0.3">
      <c r="A152" s="28" t="s">
        <v>2300</v>
      </c>
      <c r="B152" s="28" t="s">
        <v>5123</v>
      </c>
      <c r="C152" s="28" t="s">
        <v>2301</v>
      </c>
      <c r="D152" s="28" t="s">
        <v>2164</v>
      </c>
      <c r="E152" s="28" t="s">
        <v>1917</v>
      </c>
      <c r="F152" s="28" t="s">
        <v>1990</v>
      </c>
      <c r="G152" s="28" t="s">
        <v>5217</v>
      </c>
      <c r="H152" s="28" t="s">
        <v>5069</v>
      </c>
      <c r="I152" s="28">
        <v>0</v>
      </c>
      <c r="J152" s="28">
        <v>0</v>
      </c>
      <c r="K152" s="28">
        <v>1</v>
      </c>
      <c r="L152" s="28">
        <v>0</v>
      </c>
      <c r="M152" s="28">
        <v>0</v>
      </c>
      <c r="N152" s="28">
        <v>1</v>
      </c>
      <c r="O152" s="28">
        <v>1</v>
      </c>
      <c r="P152">
        <v>3</v>
      </c>
      <c r="Q152" s="30" t="s">
        <v>6127</v>
      </c>
      <c r="R152" s="30" t="s">
        <v>6124</v>
      </c>
      <c r="S152" s="30" t="s">
        <v>6128</v>
      </c>
      <c r="T152" s="30" t="s">
        <v>6125</v>
      </c>
      <c r="U152" s="30" t="s">
        <v>6133</v>
      </c>
      <c r="V152" s="30" t="s">
        <v>6126</v>
      </c>
      <c r="W152" s="30" t="s">
        <v>6126</v>
      </c>
      <c r="X152" s="30" t="s">
        <v>6130</v>
      </c>
      <c r="Y152" s="30" t="s">
        <v>6126</v>
      </c>
      <c r="Z152" s="30" t="s">
        <v>6126</v>
      </c>
      <c r="AA152" s="31" t="s">
        <v>6169</v>
      </c>
    </row>
    <row r="153" spans="1:27" x14ac:dyDescent="0.3">
      <c r="A153" s="28" t="s">
        <v>2300</v>
      </c>
      <c r="B153" s="28" t="s">
        <v>5123</v>
      </c>
      <c r="C153" s="28" t="s">
        <v>2301</v>
      </c>
      <c r="D153" s="28" t="s">
        <v>2164</v>
      </c>
      <c r="E153" s="28" t="s">
        <v>1917</v>
      </c>
      <c r="F153" s="28" t="s">
        <v>1990</v>
      </c>
      <c r="G153" s="28" t="s">
        <v>5217</v>
      </c>
      <c r="H153" s="28" t="s">
        <v>5072</v>
      </c>
      <c r="I153" s="28">
        <v>2</v>
      </c>
      <c r="J153" s="28">
        <v>0</v>
      </c>
      <c r="K153" s="28">
        <v>0</v>
      </c>
      <c r="L153" s="28">
        <v>0</v>
      </c>
      <c r="M153" s="28">
        <v>0</v>
      </c>
      <c r="N153" s="28">
        <v>2</v>
      </c>
      <c r="O153" s="28">
        <v>37</v>
      </c>
      <c r="P153">
        <v>3</v>
      </c>
      <c r="Q153" s="30" t="s">
        <v>6127</v>
      </c>
      <c r="R153" s="30" t="s">
        <v>6124</v>
      </c>
      <c r="S153" s="30" t="s">
        <v>6128</v>
      </c>
      <c r="T153" s="30" t="s">
        <v>6125</v>
      </c>
      <c r="U153" s="30" t="s">
        <v>6133</v>
      </c>
      <c r="V153" s="30" t="s">
        <v>6126</v>
      </c>
      <c r="W153" s="30" t="s">
        <v>6126</v>
      </c>
      <c r="X153" s="30" t="s">
        <v>6130</v>
      </c>
      <c r="Y153" s="30" t="s">
        <v>6126</v>
      </c>
      <c r="Z153" s="30" t="s">
        <v>6126</v>
      </c>
      <c r="AA153" s="31" t="s">
        <v>6165</v>
      </c>
    </row>
    <row r="154" spans="1:27" x14ac:dyDescent="0.3">
      <c r="A154" s="28" t="s">
        <v>2289</v>
      </c>
      <c r="B154" s="28" t="s">
        <v>5066</v>
      </c>
      <c r="C154" s="28" t="s">
        <v>2290</v>
      </c>
      <c r="D154" s="28" t="s">
        <v>1884</v>
      </c>
      <c r="E154" s="28" t="s">
        <v>2106</v>
      </c>
      <c r="F154" s="28" t="s">
        <v>5067</v>
      </c>
      <c r="G154" s="28" t="s">
        <v>5218</v>
      </c>
      <c r="H154" s="28" t="s">
        <v>5070</v>
      </c>
      <c r="I154" s="28">
        <v>0</v>
      </c>
      <c r="J154" s="28">
        <v>0</v>
      </c>
      <c r="K154" s="28">
        <v>0</v>
      </c>
      <c r="L154" s="28">
        <v>0</v>
      </c>
      <c r="M154" s="28">
        <v>3</v>
      </c>
      <c r="N154" s="28">
        <v>3</v>
      </c>
      <c r="O154" s="28">
        <v>37</v>
      </c>
      <c r="P154">
        <v>3</v>
      </c>
      <c r="Q154" s="30" t="s">
        <v>6127</v>
      </c>
      <c r="R154" s="30" t="s">
        <v>6124</v>
      </c>
      <c r="S154" s="30" t="s">
        <v>6128</v>
      </c>
      <c r="T154" s="30" t="s">
        <v>6125</v>
      </c>
      <c r="U154" s="30" t="s">
        <v>6133</v>
      </c>
      <c r="V154" s="30" t="s">
        <v>6130</v>
      </c>
      <c r="W154" s="30" t="s">
        <v>6130</v>
      </c>
      <c r="X154" s="30" t="s">
        <v>6130</v>
      </c>
      <c r="Y154" s="30" t="s">
        <v>6130</v>
      </c>
      <c r="Z154" s="30" t="s">
        <v>6130</v>
      </c>
      <c r="AA154" s="31" t="s">
        <v>6169</v>
      </c>
    </row>
    <row r="155" spans="1:27" x14ac:dyDescent="0.3">
      <c r="A155" s="28" t="s">
        <v>2258</v>
      </c>
      <c r="B155" s="28" t="s">
        <v>5132</v>
      </c>
      <c r="C155" s="28" t="s">
        <v>2259</v>
      </c>
      <c r="D155" s="28" t="s">
        <v>2260</v>
      </c>
      <c r="E155" s="28" t="s">
        <v>2013</v>
      </c>
      <c r="F155" s="28" t="s">
        <v>1108</v>
      </c>
      <c r="G155" s="28" t="s">
        <v>5219</v>
      </c>
      <c r="H155" s="28" t="s">
        <v>5069</v>
      </c>
      <c r="I155" s="28">
        <v>0</v>
      </c>
      <c r="J155" s="28">
        <v>0</v>
      </c>
      <c r="K155" s="28">
        <v>0</v>
      </c>
      <c r="L155" s="28">
        <v>0</v>
      </c>
      <c r="M155" s="28">
        <v>1</v>
      </c>
      <c r="N155" s="28">
        <v>1</v>
      </c>
      <c r="O155" s="28">
        <v>1</v>
      </c>
      <c r="P155">
        <v>3</v>
      </c>
      <c r="Q155" s="30" t="s">
        <v>6127</v>
      </c>
      <c r="R155" s="30" t="s">
        <v>6124</v>
      </c>
      <c r="S155" s="30" t="s">
        <v>6128</v>
      </c>
      <c r="T155" s="30" t="s">
        <v>6125</v>
      </c>
      <c r="U155" s="30" t="s">
        <v>6125</v>
      </c>
      <c r="V155" s="30" t="s">
        <v>6130</v>
      </c>
      <c r="W155" s="30" t="s">
        <v>6130</v>
      </c>
      <c r="X155" s="30" t="s">
        <v>6130</v>
      </c>
      <c r="Y155" s="30" t="s">
        <v>6130</v>
      </c>
      <c r="Z155" s="30" t="s">
        <v>6130</v>
      </c>
      <c r="AA155" s="31" t="s">
        <v>6169</v>
      </c>
    </row>
    <row r="156" spans="1:27" x14ac:dyDescent="0.3">
      <c r="A156" s="28" t="s">
        <v>2258</v>
      </c>
      <c r="B156" s="28" t="s">
        <v>5132</v>
      </c>
      <c r="C156" s="28" t="s">
        <v>2259</v>
      </c>
      <c r="D156" s="28" t="s">
        <v>2260</v>
      </c>
      <c r="E156" s="28" t="s">
        <v>2013</v>
      </c>
      <c r="F156" s="28" t="s">
        <v>1108</v>
      </c>
      <c r="G156" s="28" t="s">
        <v>5219</v>
      </c>
      <c r="H156" s="28" t="s">
        <v>5070</v>
      </c>
      <c r="I156" s="28">
        <v>0</v>
      </c>
      <c r="J156" s="28">
        <v>0</v>
      </c>
      <c r="K156" s="28">
        <v>0</v>
      </c>
      <c r="L156" s="28">
        <v>0</v>
      </c>
      <c r="M156" s="28">
        <v>2</v>
      </c>
      <c r="N156" s="28">
        <v>2</v>
      </c>
      <c r="O156" s="28">
        <v>34</v>
      </c>
      <c r="P156">
        <v>3</v>
      </c>
      <c r="Q156" s="30" t="s">
        <v>6127</v>
      </c>
      <c r="R156" s="30" t="s">
        <v>6124</v>
      </c>
      <c r="S156" s="30" t="s">
        <v>6128</v>
      </c>
      <c r="T156" s="30" t="s">
        <v>6125</v>
      </c>
      <c r="U156" s="30" t="s">
        <v>6125</v>
      </c>
      <c r="V156" s="30" t="s">
        <v>6130</v>
      </c>
      <c r="W156" s="30" t="s">
        <v>6130</v>
      </c>
      <c r="X156" s="30" t="s">
        <v>6130</v>
      </c>
      <c r="Y156" s="30" t="s">
        <v>6130</v>
      </c>
      <c r="Z156" s="30" t="s">
        <v>6130</v>
      </c>
      <c r="AA156" s="31" t="s">
        <v>6169</v>
      </c>
    </row>
    <row r="157" spans="1:27" x14ac:dyDescent="0.3">
      <c r="A157" s="28" t="s">
        <v>944</v>
      </c>
      <c r="B157" s="28" t="s">
        <v>5151</v>
      </c>
      <c r="C157" s="28" t="s">
        <v>2346</v>
      </c>
      <c r="D157" s="28" t="s">
        <v>1894</v>
      </c>
      <c r="E157" s="28" t="s">
        <v>2191</v>
      </c>
      <c r="F157" s="28" t="s">
        <v>5220</v>
      </c>
      <c r="G157" s="28" t="s">
        <v>5221</v>
      </c>
      <c r="H157" s="28" t="s">
        <v>5096</v>
      </c>
      <c r="I157" s="28">
        <v>3</v>
      </c>
      <c r="J157" s="28">
        <v>0</v>
      </c>
      <c r="K157" s="28">
        <v>0</v>
      </c>
      <c r="L157" s="28">
        <v>0</v>
      </c>
      <c r="M157" s="28">
        <v>0</v>
      </c>
      <c r="N157" s="28">
        <v>3</v>
      </c>
      <c r="O157" s="28">
        <v>30</v>
      </c>
      <c r="P157">
        <v>3</v>
      </c>
      <c r="Q157" s="30" t="s">
        <v>6135</v>
      </c>
      <c r="R157" s="30" t="s">
        <v>6124</v>
      </c>
      <c r="S157" s="30" t="s">
        <v>6141</v>
      </c>
      <c r="T157" s="30" t="s">
        <v>6125</v>
      </c>
      <c r="U157" s="30" t="s">
        <v>6125</v>
      </c>
      <c r="V157" s="30" t="s">
        <v>6126</v>
      </c>
      <c r="W157" s="30" t="s">
        <v>6126</v>
      </c>
      <c r="X157" s="30" t="s">
        <v>6126</v>
      </c>
      <c r="Y157" s="30" t="s">
        <v>6126</v>
      </c>
      <c r="Z157" s="30" t="s">
        <v>6126</v>
      </c>
      <c r="AA157" s="31" t="s">
        <v>6163</v>
      </c>
    </row>
    <row r="158" spans="1:27" x14ac:dyDescent="0.3">
      <c r="A158" s="28" t="s">
        <v>2262</v>
      </c>
      <c r="B158" s="28" t="s">
        <v>5080</v>
      </c>
      <c r="C158" s="28" t="s">
        <v>1871</v>
      </c>
      <c r="D158" s="28" t="s">
        <v>2263</v>
      </c>
      <c r="E158" s="28" t="s">
        <v>1873</v>
      </c>
      <c r="F158" s="28" t="s">
        <v>1874</v>
      </c>
      <c r="G158" s="28" t="s">
        <v>5222</v>
      </c>
      <c r="H158" s="28" t="s">
        <v>5072</v>
      </c>
      <c r="I158" s="28">
        <v>0</v>
      </c>
      <c r="J158" s="28">
        <v>0</v>
      </c>
      <c r="K158" s="28">
        <v>0</v>
      </c>
      <c r="L158" s="28">
        <v>3</v>
      </c>
      <c r="M158" s="28">
        <v>0</v>
      </c>
      <c r="N158" s="28">
        <v>3</v>
      </c>
      <c r="O158" s="28">
        <v>30</v>
      </c>
      <c r="P158">
        <v>3</v>
      </c>
      <c r="Q158" s="30" t="s">
        <v>6127</v>
      </c>
      <c r="R158" s="30" t="s">
        <v>6124</v>
      </c>
      <c r="S158" s="30" t="s">
        <v>6128</v>
      </c>
      <c r="T158" s="30" t="s">
        <v>6125</v>
      </c>
      <c r="U158" s="30" t="s">
        <v>6125</v>
      </c>
      <c r="V158" s="30" t="s">
        <v>6130</v>
      </c>
      <c r="W158" s="30" t="s">
        <v>6126</v>
      </c>
      <c r="X158" s="30" t="s">
        <v>6126</v>
      </c>
      <c r="Y158" s="30" t="s">
        <v>6126</v>
      </c>
      <c r="Z158" s="30" t="s">
        <v>6130</v>
      </c>
      <c r="AA158" s="31" t="s">
        <v>6165</v>
      </c>
    </row>
    <row r="159" spans="1:27" x14ac:dyDescent="0.3">
      <c r="A159" s="28" t="s">
        <v>2280</v>
      </c>
      <c r="B159" s="28" t="s">
        <v>5127</v>
      </c>
      <c r="C159" s="28" t="s">
        <v>2281</v>
      </c>
      <c r="D159" s="28" t="s">
        <v>2282</v>
      </c>
      <c r="E159" s="28" t="s">
        <v>2146</v>
      </c>
      <c r="F159" s="28" t="s">
        <v>5166</v>
      </c>
      <c r="G159" s="28" t="s">
        <v>5223</v>
      </c>
      <c r="H159" s="28" t="s">
        <v>5072</v>
      </c>
      <c r="I159" s="28">
        <v>0</v>
      </c>
      <c r="J159" s="28">
        <v>0</v>
      </c>
      <c r="K159" s="28">
        <v>0</v>
      </c>
      <c r="L159" s="28">
        <v>3</v>
      </c>
      <c r="M159" s="28">
        <v>0</v>
      </c>
      <c r="N159" s="28">
        <v>3</v>
      </c>
      <c r="O159" s="28">
        <v>22</v>
      </c>
      <c r="P159">
        <v>3</v>
      </c>
      <c r="Q159" s="30" t="s">
        <v>6127</v>
      </c>
      <c r="R159" s="30" t="s">
        <v>6124</v>
      </c>
      <c r="S159" s="30" t="s">
        <v>6128</v>
      </c>
      <c r="T159" s="30" t="s">
        <v>6125</v>
      </c>
      <c r="U159" s="30" t="s">
        <v>6131</v>
      </c>
      <c r="V159" s="30" t="s">
        <v>6130</v>
      </c>
      <c r="W159" s="30" t="s">
        <v>6126</v>
      </c>
      <c r="X159" s="30" t="s">
        <v>6126</v>
      </c>
      <c r="Y159" s="30" t="s">
        <v>6126</v>
      </c>
      <c r="Z159" s="30" t="s">
        <v>6126</v>
      </c>
      <c r="AA159" s="31" t="s">
        <v>6165</v>
      </c>
    </row>
    <row r="160" spans="1:27" x14ac:dyDescent="0.3">
      <c r="A160" s="28" t="s">
        <v>1246</v>
      </c>
      <c r="B160" s="28" t="s">
        <v>5063</v>
      </c>
      <c r="C160" s="28" t="s">
        <v>2306</v>
      </c>
      <c r="D160" s="28" t="s">
        <v>2307</v>
      </c>
      <c r="E160" s="28" t="s">
        <v>1835</v>
      </c>
      <c r="F160" s="28" t="s">
        <v>322</v>
      </c>
      <c r="G160" s="28" t="s">
        <v>5224</v>
      </c>
      <c r="H160" s="28" t="s">
        <v>5065</v>
      </c>
      <c r="I160" s="28">
        <v>2</v>
      </c>
      <c r="J160" s="28">
        <v>0</v>
      </c>
      <c r="K160" s="28">
        <v>1</v>
      </c>
      <c r="L160" s="28">
        <v>0</v>
      </c>
      <c r="M160" s="28">
        <v>0</v>
      </c>
      <c r="N160" s="28">
        <v>3</v>
      </c>
      <c r="O160" s="28">
        <v>21</v>
      </c>
      <c r="P160">
        <v>3</v>
      </c>
      <c r="Q160" s="30" t="s">
        <v>6123</v>
      </c>
      <c r="R160" s="30" t="s">
        <v>6124</v>
      </c>
      <c r="S160" s="30" t="s">
        <v>1244</v>
      </c>
      <c r="T160" s="30" t="s">
        <v>6125</v>
      </c>
      <c r="U160" s="30" t="s">
        <v>6125</v>
      </c>
      <c r="V160" s="30" t="s">
        <v>6126</v>
      </c>
      <c r="W160" s="30" t="s">
        <v>6126</v>
      </c>
      <c r="X160" s="30" t="s">
        <v>6126</v>
      </c>
      <c r="Y160" s="30" t="s">
        <v>6126</v>
      </c>
      <c r="Z160" s="30" t="s">
        <v>6126</v>
      </c>
      <c r="AA160" s="31" t="s">
        <v>6163</v>
      </c>
    </row>
    <row r="161" spans="1:27" x14ac:dyDescent="0.3">
      <c r="A161" s="28" t="s">
        <v>2431</v>
      </c>
      <c r="B161" s="28" t="s">
        <v>5127</v>
      </c>
      <c r="C161" s="28" t="s">
        <v>2432</v>
      </c>
      <c r="D161" s="28" t="s">
        <v>2433</v>
      </c>
      <c r="E161" s="28" t="s">
        <v>1917</v>
      </c>
      <c r="F161" s="28" t="s">
        <v>277</v>
      </c>
      <c r="G161" s="28" t="s">
        <v>5225</v>
      </c>
      <c r="H161" s="28" t="s">
        <v>5072</v>
      </c>
      <c r="I161" s="28">
        <v>0</v>
      </c>
      <c r="J161" s="28">
        <v>0</v>
      </c>
      <c r="K161" s="28">
        <v>0</v>
      </c>
      <c r="L161" s="28">
        <v>0</v>
      </c>
      <c r="M161" s="28">
        <v>2</v>
      </c>
      <c r="N161" s="28">
        <v>2</v>
      </c>
      <c r="O161" s="28">
        <v>10</v>
      </c>
      <c r="P161">
        <v>3</v>
      </c>
      <c r="Q161" s="30" t="s">
        <v>6127</v>
      </c>
      <c r="R161" s="30" t="s">
        <v>6124</v>
      </c>
      <c r="S161" s="30" t="s">
        <v>6128</v>
      </c>
      <c r="T161" s="30" t="s">
        <v>6125</v>
      </c>
      <c r="U161" s="30" t="s">
        <v>6125</v>
      </c>
      <c r="V161" s="30" t="s">
        <v>6130</v>
      </c>
      <c r="W161" s="30" t="s">
        <v>6130</v>
      </c>
      <c r="X161" s="30" t="s">
        <v>6130</v>
      </c>
      <c r="Y161" s="30" t="s">
        <v>6130</v>
      </c>
      <c r="Z161" s="30" t="s">
        <v>6126</v>
      </c>
      <c r="AA161" s="31" t="s">
        <v>6165</v>
      </c>
    </row>
    <row r="162" spans="1:27" x14ac:dyDescent="0.3">
      <c r="A162" s="28" t="s">
        <v>2431</v>
      </c>
      <c r="B162" s="28" t="s">
        <v>5127</v>
      </c>
      <c r="C162" s="28" t="s">
        <v>2432</v>
      </c>
      <c r="D162" s="28" t="s">
        <v>2433</v>
      </c>
      <c r="E162" s="28" t="s">
        <v>1917</v>
      </c>
      <c r="F162" s="28" t="s">
        <v>277</v>
      </c>
      <c r="G162" s="28" t="s">
        <v>5225</v>
      </c>
      <c r="H162" s="28" t="s">
        <v>5070</v>
      </c>
      <c r="I162" s="28">
        <v>0</v>
      </c>
      <c r="J162" s="28">
        <v>0</v>
      </c>
      <c r="K162" s="28">
        <v>1</v>
      </c>
      <c r="L162" s="28">
        <v>0</v>
      </c>
      <c r="M162" s="28">
        <v>0</v>
      </c>
      <c r="N162" s="28">
        <v>1</v>
      </c>
      <c r="O162" s="28">
        <v>10</v>
      </c>
      <c r="P162">
        <v>3</v>
      </c>
      <c r="Q162" s="30" t="s">
        <v>6127</v>
      </c>
      <c r="R162" s="30" t="s">
        <v>6124</v>
      </c>
      <c r="S162" s="30" t="s">
        <v>6128</v>
      </c>
      <c r="T162" s="30" t="s">
        <v>6125</v>
      </c>
      <c r="U162" s="30" t="s">
        <v>6125</v>
      </c>
      <c r="V162" s="30" t="s">
        <v>6130</v>
      </c>
      <c r="W162" s="30" t="s">
        <v>6130</v>
      </c>
      <c r="X162" s="30" t="s">
        <v>6130</v>
      </c>
      <c r="Y162" s="30" t="s">
        <v>6130</v>
      </c>
      <c r="Z162" s="30" t="s">
        <v>6126</v>
      </c>
      <c r="AA162" s="31" t="s">
        <v>6169</v>
      </c>
    </row>
    <row r="163" spans="1:27" x14ac:dyDescent="0.3">
      <c r="A163" s="28" t="s">
        <v>2428</v>
      </c>
      <c r="B163" s="28" t="s">
        <v>5063</v>
      </c>
      <c r="C163" s="28" t="s">
        <v>2429</v>
      </c>
      <c r="D163" s="28" t="s">
        <v>1894</v>
      </c>
      <c r="E163" s="28" t="s">
        <v>2344</v>
      </c>
      <c r="F163" s="28" t="s">
        <v>537</v>
      </c>
      <c r="G163" s="28" t="s">
        <v>5226</v>
      </c>
      <c r="H163" s="28" t="s">
        <v>5072</v>
      </c>
      <c r="I163" s="28">
        <v>0</v>
      </c>
      <c r="J163" s="28">
        <v>0</v>
      </c>
      <c r="K163" s="28">
        <v>0</v>
      </c>
      <c r="L163" s="28">
        <v>3</v>
      </c>
      <c r="M163" s="28">
        <v>0</v>
      </c>
      <c r="N163" s="28">
        <v>3</v>
      </c>
      <c r="O163" s="28">
        <v>18</v>
      </c>
      <c r="P163">
        <v>3</v>
      </c>
      <c r="Q163" s="30" t="s">
        <v>6127</v>
      </c>
      <c r="R163" s="30" t="s">
        <v>6124</v>
      </c>
      <c r="S163" s="30" t="s">
        <v>6128</v>
      </c>
      <c r="T163" s="30" t="s">
        <v>6125</v>
      </c>
      <c r="U163" s="30" t="s">
        <v>6125</v>
      </c>
      <c r="V163" s="30" t="s">
        <v>6130</v>
      </c>
      <c r="W163" s="30" t="s">
        <v>6126</v>
      </c>
      <c r="X163" s="30" t="s">
        <v>6126</v>
      </c>
      <c r="Y163" s="30" t="s">
        <v>6126</v>
      </c>
      <c r="Z163" s="30" t="s">
        <v>6126</v>
      </c>
      <c r="AA163" s="31" t="s">
        <v>6165</v>
      </c>
    </row>
    <row r="164" spans="1:27" x14ac:dyDescent="0.3">
      <c r="A164" s="28" t="s">
        <v>2415</v>
      </c>
      <c r="B164" s="28" t="s">
        <v>5123</v>
      </c>
      <c r="C164" s="28" t="s">
        <v>2416</v>
      </c>
      <c r="D164" s="28" t="s">
        <v>2417</v>
      </c>
      <c r="E164" s="28" t="s">
        <v>2051</v>
      </c>
      <c r="F164" s="28" t="s">
        <v>2418</v>
      </c>
      <c r="G164" s="28" t="s">
        <v>5227</v>
      </c>
      <c r="H164" s="28" t="s">
        <v>5069</v>
      </c>
      <c r="I164" s="28">
        <v>1</v>
      </c>
      <c r="J164" s="28">
        <v>0</v>
      </c>
      <c r="K164" s="28">
        <v>0</v>
      </c>
      <c r="L164" s="28">
        <v>0</v>
      </c>
      <c r="M164" s="28">
        <v>0</v>
      </c>
      <c r="N164" s="28">
        <v>1</v>
      </c>
      <c r="O164" s="28">
        <v>4</v>
      </c>
      <c r="P164">
        <v>3</v>
      </c>
      <c r="Q164" s="30" t="s">
        <v>6127</v>
      </c>
      <c r="R164" s="30" t="s">
        <v>6124</v>
      </c>
      <c r="S164" s="30" t="s">
        <v>6128</v>
      </c>
      <c r="T164" s="30" t="s">
        <v>6125</v>
      </c>
      <c r="U164" s="30" t="s">
        <v>6131</v>
      </c>
      <c r="V164" s="30" t="s">
        <v>6126</v>
      </c>
      <c r="W164" s="30" t="s">
        <v>6130</v>
      </c>
      <c r="X164" s="30" t="s">
        <v>6130</v>
      </c>
      <c r="Y164" s="30" t="s">
        <v>6126</v>
      </c>
      <c r="Z164" s="30" t="s">
        <v>6126</v>
      </c>
      <c r="AA164" s="31" t="s">
        <v>6170</v>
      </c>
    </row>
    <row r="165" spans="1:27" x14ac:dyDescent="0.3">
      <c r="A165" s="28" t="s">
        <v>2415</v>
      </c>
      <c r="B165" s="28" t="s">
        <v>5123</v>
      </c>
      <c r="C165" s="28" t="s">
        <v>2416</v>
      </c>
      <c r="D165" s="28" t="s">
        <v>2417</v>
      </c>
      <c r="E165" s="28" t="s">
        <v>2051</v>
      </c>
      <c r="F165" s="28" t="s">
        <v>2418</v>
      </c>
      <c r="G165" s="28" t="s">
        <v>5227</v>
      </c>
      <c r="H165" s="28" t="s">
        <v>5070</v>
      </c>
      <c r="I165" s="28">
        <v>2</v>
      </c>
      <c r="J165" s="28">
        <v>0</v>
      </c>
      <c r="K165" s="28">
        <v>0</v>
      </c>
      <c r="L165" s="28">
        <v>0</v>
      </c>
      <c r="M165" s="28">
        <v>0</v>
      </c>
      <c r="N165" s="28">
        <v>2</v>
      </c>
      <c r="O165" s="28">
        <v>12</v>
      </c>
      <c r="P165">
        <v>3</v>
      </c>
      <c r="Q165" s="30" t="s">
        <v>6127</v>
      </c>
      <c r="R165" s="30" t="s">
        <v>6124</v>
      </c>
      <c r="S165" s="30" t="s">
        <v>6128</v>
      </c>
      <c r="T165" s="30" t="s">
        <v>6125</v>
      </c>
      <c r="U165" s="30" t="s">
        <v>6131</v>
      </c>
      <c r="V165" s="30" t="s">
        <v>6126</v>
      </c>
      <c r="W165" s="30" t="s">
        <v>6130</v>
      </c>
      <c r="X165" s="30" t="s">
        <v>6130</v>
      </c>
      <c r="Y165" s="30" t="s">
        <v>6126</v>
      </c>
      <c r="Z165" s="30" t="s">
        <v>6126</v>
      </c>
      <c r="AA165" s="31" t="s">
        <v>6170</v>
      </c>
    </row>
    <row r="166" spans="1:27" x14ac:dyDescent="0.3">
      <c r="A166" s="28" t="s">
        <v>2442</v>
      </c>
      <c r="B166" s="28" t="s">
        <v>5214</v>
      </c>
      <c r="C166" s="28" t="s">
        <v>2443</v>
      </c>
      <c r="D166" s="28" t="s">
        <v>1844</v>
      </c>
      <c r="E166" s="28" t="s">
        <v>1890</v>
      </c>
      <c r="F166" s="28" t="s">
        <v>467</v>
      </c>
      <c r="G166" s="28" t="s">
        <v>5228</v>
      </c>
      <c r="H166" s="28" t="s">
        <v>5070</v>
      </c>
      <c r="I166" s="28">
        <v>2</v>
      </c>
      <c r="J166" s="28">
        <v>0</v>
      </c>
      <c r="K166" s="28">
        <v>0</v>
      </c>
      <c r="L166" s="28">
        <v>0</v>
      </c>
      <c r="M166" s="28">
        <v>1</v>
      </c>
      <c r="N166" s="28">
        <v>3</v>
      </c>
      <c r="O166" s="28">
        <v>15</v>
      </c>
      <c r="P166">
        <v>3</v>
      </c>
      <c r="Q166" s="30" t="s">
        <v>6127</v>
      </c>
      <c r="R166" s="30" t="s">
        <v>6124</v>
      </c>
      <c r="S166" s="30" t="s">
        <v>6128</v>
      </c>
      <c r="T166" s="30" t="s">
        <v>6125</v>
      </c>
      <c r="U166" s="30" t="s">
        <v>6125</v>
      </c>
      <c r="V166" s="30" t="s">
        <v>6130</v>
      </c>
      <c r="W166" s="30" t="s">
        <v>6126</v>
      </c>
      <c r="X166" s="30" t="s">
        <v>6130</v>
      </c>
      <c r="Y166" s="30" t="s">
        <v>6130</v>
      </c>
      <c r="Z166" s="30" t="s">
        <v>6130</v>
      </c>
      <c r="AA166" s="31" t="s">
        <v>6169</v>
      </c>
    </row>
    <row r="167" spans="1:27" x14ac:dyDescent="0.3">
      <c r="A167" s="28" t="s">
        <v>2332</v>
      </c>
      <c r="B167" s="28" t="s">
        <v>5151</v>
      </c>
      <c r="C167" s="28" t="s">
        <v>2333</v>
      </c>
      <c r="D167" s="28" t="s">
        <v>2334</v>
      </c>
      <c r="E167" s="28" t="s">
        <v>1917</v>
      </c>
      <c r="F167" s="28" t="s">
        <v>5152</v>
      </c>
      <c r="G167" s="28" t="s">
        <v>5229</v>
      </c>
      <c r="H167" s="28" t="s">
        <v>5070</v>
      </c>
      <c r="I167" s="28">
        <v>0</v>
      </c>
      <c r="J167" s="28">
        <v>1</v>
      </c>
      <c r="K167" s="28">
        <v>0</v>
      </c>
      <c r="L167" s="28">
        <v>2</v>
      </c>
      <c r="M167" s="28">
        <v>0</v>
      </c>
      <c r="N167" s="28">
        <v>3</v>
      </c>
      <c r="O167" s="28">
        <v>14</v>
      </c>
      <c r="P167">
        <v>3</v>
      </c>
      <c r="Q167" s="30" t="s">
        <v>6127</v>
      </c>
      <c r="R167" s="30" t="s">
        <v>6124</v>
      </c>
      <c r="S167" s="30" t="s">
        <v>6128</v>
      </c>
      <c r="T167" s="30" t="s">
        <v>6125</v>
      </c>
      <c r="U167" s="30" t="s">
        <v>6125</v>
      </c>
      <c r="V167" s="30" t="s">
        <v>6130</v>
      </c>
      <c r="W167" s="30" t="s">
        <v>6130</v>
      </c>
      <c r="X167" s="30" t="s">
        <v>6130</v>
      </c>
      <c r="Y167" s="30" t="s">
        <v>6130</v>
      </c>
      <c r="Z167" s="30" t="s">
        <v>6126</v>
      </c>
      <c r="AA167" s="31" t="s">
        <v>6169</v>
      </c>
    </row>
    <row r="168" spans="1:27" x14ac:dyDescent="0.3">
      <c r="A168" s="28" t="s">
        <v>2410</v>
      </c>
      <c r="B168" s="28" t="s">
        <v>5066</v>
      </c>
      <c r="C168" s="28" t="s">
        <v>1883</v>
      </c>
      <c r="D168" s="28" t="s">
        <v>1857</v>
      </c>
      <c r="E168" s="28" t="s">
        <v>2411</v>
      </c>
      <c r="F168" s="28" t="s">
        <v>5067</v>
      </c>
      <c r="G168" s="28" t="s">
        <v>5230</v>
      </c>
      <c r="H168" s="28" t="s">
        <v>5070</v>
      </c>
      <c r="I168" s="28">
        <v>0</v>
      </c>
      <c r="J168" s="28">
        <v>3</v>
      </c>
      <c r="K168" s="28">
        <v>0</v>
      </c>
      <c r="L168" s="28">
        <v>0</v>
      </c>
      <c r="M168" s="28">
        <v>0</v>
      </c>
      <c r="N168" s="28">
        <v>3</v>
      </c>
      <c r="O168" s="28">
        <v>14</v>
      </c>
      <c r="P168">
        <v>3</v>
      </c>
      <c r="Q168" s="30" t="s">
        <v>6127</v>
      </c>
      <c r="R168" s="30" t="s">
        <v>6124</v>
      </c>
      <c r="S168" s="30" t="s">
        <v>6128</v>
      </c>
      <c r="T168" s="30" t="s">
        <v>6125</v>
      </c>
      <c r="U168" s="30" t="s">
        <v>6133</v>
      </c>
      <c r="V168" s="30" t="s">
        <v>6130</v>
      </c>
      <c r="W168" s="30" t="s">
        <v>6130</v>
      </c>
      <c r="X168" s="30" t="s">
        <v>6130</v>
      </c>
      <c r="Y168" s="30" t="s">
        <v>6130</v>
      </c>
      <c r="Z168" s="30" t="s">
        <v>6130</v>
      </c>
      <c r="AA168" s="31" t="s">
        <v>6169</v>
      </c>
    </row>
    <row r="169" spans="1:27" x14ac:dyDescent="0.3">
      <c r="A169" s="28" t="s">
        <v>2276</v>
      </c>
      <c r="B169" s="28" t="s">
        <v>5231</v>
      </c>
      <c r="C169" s="28" t="s">
        <v>2277</v>
      </c>
      <c r="D169" s="28" t="s">
        <v>1894</v>
      </c>
      <c r="E169" s="28" t="s">
        <v>1863</v>
      </c>
      <c r="F169" s="28" t="s">
        <v>2278</v>
      </c>
      <c r="G169" s="28" t="s">
        <v>5232</v>
      </c>
      <c r="H169" s="28" t="s">
        <v>5072</v>
      </c>
      <c r="I169" s="28">
        <v>0</v>
      </c>
      <c r="J169" s="28">
        <v>3</v>
      </c>
      <c r="K169" s="28">
        <v>0</v>
      </c>
      <c r="L169" s="28">
        <v>0</v>
      </c>
      <c r="M169" s="28">
        <v>0</v>
      </c>
      <c r="N169" s="28">
        <v>3</v>
      </c>
      <c r="O169" s="28">
        <v>14</v>
      </c>
      <c r="P169">
        <v>3</v>
      </c>
      <c r="Q169" s="30" t="s">
        <v>6127</v>
      </c>
      <c r="R169" s="30" t="s">
        <v>6124</v>
      </c>
      <c r="S169" s="30" t="s">
        <v>6128</v>
      </c>
      <c r="T169" s="30" t="s">
        <v>6125</v>
      </c>
      <c r="U169" s="30" t="s">
        <v>6131</v>
      </c>
      <c r="V169" s="30" t="s">
        <v>6130</v>
      </c>
      <c r="W169" s="30" t="s">
        <v>6130</v>
      </c>
      <c r="X169" s="30" t="s">
        <v>6130</v>
      </c>
      <c r="Y169" s="30" t="s">
        <v>6126</v>
      </c>
      <c r="Z169" s="30" t="s">
        <v>6126</v>
      </c>
      <c r="AA169" s="31" t="s">
        <v>6166</v>
      </c>
    </row>
    <row r="170" spans="1:27" x14ac:dyDescent="0.3">
      <c r="A170" s="28" t="s">
        <v>1256</v>
      </c>
      <c r="B170" s="28" t="s">
        <v>5063</v>
      </c>
      <c r="C170" s="28" t="s">
        <v>2379</v>
      </c>
      <c r="D170" s="28" t="s">
        <v>2380</v>
      </c>
      <c r="E170" s="28" t="s">
        <v>1840</v>
      </c>
      <c r="F170" s="28" t="s">
        <v>322</v>
      </c>
      <c r="G170" s="28" t="s">
        <v>5233</v>
      </c>
      <c r="H170" s="28" t="s">
        <v>5065</v>
      </c>
      <c r="I170" s="28">
        <v>3</v>
      </c>
      <c r="J170" s="28">
        <v>0</v>
      </c>
      <c r="K170" s="28">
        <v>0</v>
      </c>
      <c r="L170" s="28">
        <v>0</v>
      </c>
      <c r="M170" s="28">
        <v>0</v>
      </c>
      <c r="N170" s="28">
        <v>3</v>
      </c>
      <c r="O170" s="28">
        <v>14</v>
      </c>
      <c r="P170">
        <v>3</v>
      </c>
      <c r="Q170" s="30" t="s">
        <v>6123</v>
      </c>
      <c r="R170" s="30" t="s">
        <v>6124</v>
      </c>
      <c r="S170" s="30" t="s">
        <v>1244</v>
      </c>
      <c r="T170" s="30" t="s">
        <v>6125</v>
      </c>
      <c r="U170" s="30" t="s">
        <v>6125</v>
      </c>
      <c r="V170" s="30" t="s">
        <v>6126</v>
      </c>
      <c r="W170" s="30" t="s">
        <v>6126</v>
      </c>
      <c r="X170" s="30" t="s">
        <v>6126</v>
      </c>
      <c r="Y170" s="30" t="s">
        <v>6126</v>
      </c>
      <c r="Z170" s="30" t="s">
        <v>6126</v>
      </c>
      <c r="AA170" s="31" t="s">
        <v>6163</v>
      </c>
    </row>
    <row r="171" spans="1:27" x14ac:dyDescent="0.3">
      <c r="A171" s="28" t="s">
        <v>497</v>
      </c>
      <c r="B171" s="28" t="s">
        <v>5094</v>
      </c>
      <c r="C171" s="28" t="s">
        <v>2343</v>
      </c>
      <c r="D171" s="28" t="s">
        <v>1894</v>
      </c>
      <c r="E171" s="28" t="s">
        <v>2344</v>
      </c>
      <c r="F171" s="28" t="s">
        <v>5201</v>
      </c>
      <c r="G171" s="28" t="s">
        <v>5234</v>
      </c>
      <c r="H171" s="28" t="s">
        <v>5096</v>
      </c>
      <c r="I171" s="28">
        <v>1</v>
      </c>
      <c r="J171" s="28">
        <v>0</v>
      </c>
      <c r="K171" s="28">
        <v>0</v>
      </c>
      <c r="L171" s="28">
        <v>2</v>
      </c>
      <c r="M171" s="28">
        <v>0</v>
      </c>
      <c r="N171" s="28">
        <v>3</v>
      </c>
      <c r="O171" s="28">
        <v>11</v>
      </c>
      <c r="P171">
        <v>3</v>
      </c>
      <c r="Q171" s="30" t="s">
        <v>6135</v>
      </c>
      <c r="R171" s="30" t="s">
        <v>6124</v>
      </c>
      <c r="S171" s="30" t="s">
        <v>6141</v>
      </c>
      <c r="T171" s="30" t="s">
        <v>6125</v>
      </c>
      <c r="U171" s="30" t="s">
        <v>6125</v>
      </c>
      <c r="V171" s="30" t="s">
        <v>6126</v>
      </c>
      <c r="W171" s="30" t="s">
        <v>6126</v>
      </c>
      <c r="X171" s="30" t="s">
        <v>6126</v>
      </c>
      <c r="Y171" s="30" t="s">
        <v>6126</v>
      </c>
      <c r="Z171" s="30" t="s">
        <v>6126</v>
      </c>
      <c r="AA171" s="31" t="s">
        <v>6163</v>
      </c>
    </row>
    <row r="172" spans="1:27" x14ac:dyDescent="0.3">
      <c r="A172" s="28" t="s">
        <v>1253</v>
      </c>
      <c r="B172" s="28" t="s">
        <v>5144</v>
      </c>
      <c r="C172" s="28" t="s">
        <v>2435</v>
      </c>
      <c r="D172" s="28" t="s">
        <v>2436</v>
      </c>
      <c r="E172" s="28" t="s">
        <v>1917</v>
      </c>
      <c r="F172" s="28" t="s">
        <v>5121</v>
      </c>
      <c r="G172" s="28" t="s">
        <v>5235</v>
      </c>
      <c r="H172" s="28" t="s">
        <v>5065</v>
      </c>
      <c r="I172" s="28">
        <v>3</v>
      </c>
      <c r="J172" s="28">
        <v>0</v>
      </c>
      <c r="K172" s="28">
        <v>0</v>
      </c>
      <c r="L172" s="28">
        <v>0</v>
      </c>
      <c r="M172" s="28">
        <v>0</v>
      </c>
      <c r="N172" s="28">
        <v>3</v>
      </c>
      <c r="O172" s="28">
        <v>10</v>
      </c>
      <c r="P172">
        <v>3</v>
      </c>
      <c r="Q172" s="30" t="s">
        <v>6123</v>
      </c>
      <c r="R172" s="30" t="s">
        <v>6124</v>
      </c>
      <c r="S172" s="30" t="s">
        <v>1244</v>
      </c>
      <c r="T172" s="30" t="s">
        <v>6125</v>
      </c>
      <c r="U172" s="30" t="s">
        <v>6125</v>
      </c>
      <c r="V172" s="30" t="s">
        <v>6126</v>
      </c>
      <c r="W172" s="30" t="s">
        <v>6126</v>
      </c>
      <c r="X172" s="30" t="s">
        <v>6126</v>
      </c>
      <c r="Y172" s="30" t="s">
        <v>6126</v>
      </c>
      <c r="Z172" s="30" t="s">
        <v>6126</v>
      </c>
      <c r="AA172" s="31" t="s">
        <v>6163</v>
      </c>
    </row>
    <row r="173" spans="1:27" x14ac:dyDescent="0.3">
      <c r="A173" s="28" t="s">
        <v>1606</v>
      </c>
      <c r="B173" s="28" t="s">
        <v>5114</v>
      </c>
      <c r="C173" s="28" t="s">
        <v>2348</v>
      </c>
      <c r="D173" s="28" t="s">
        <v>2349</v>
      </c>
      <c r="E173" s="28" t="s">
        <v>2350</v>
      </c>
      <c r="F173" s="28" t="s">
        <v>1608</v>
      </c>
      <c r="G173" s="28" t="s">
        <v>5236</v>
      </c>
      <c r="H173" s="28" t="s">
        <v>5065</v>
      </c>
      <c r="I173" s="28">
        <v>0</v>
      </c>
      <c r="J173" s="28">
        <v>0</v>
      </c>
      <c r="K173" s="28">
        <v>0</v>
      </c>
      <c r="L173" s="28">
        <v>3</v>
      </c>
      <c r="M173" s="28">
        <v>0</v>
      </c>
      <c r="N173" s="28">
        <v>3</v>
      </c>
      <c r="O173" s="28">
        <v>10</v>
      </c>
      <c r="P173">
        <v>3</v>
      </c>
      <c r="Q173" s="30" t="s">
        <v>6146</v>
      </c>
      <c r="R173" s="30" t="s">
        <v>6124</v>
      </c>
      <c r="S173" s="30" t="s">
        <v>1244</v>
      </c>
      <c r="T173" s="30" t="s">
        <v>6125</v>
      </c>
      <c r="U173" s="30" t="s">
        <v>6133</v>
      </c>
      <c r="V173" s="30" t="s">
        <v>6126</v>
      </c>
      <c r="W173" s="30" t="s">
        <v>6126</v>
      </c>
      <c r="X173" s="30" t="s">
        <v>6126</v>
      </c>
      <c r="Y173" s="30" t="s">
        <v>6126</v>
      </c>
      <c r="Z173" s="30" t="s">
        <v>6126</v>
      </c>
      <c r="AA173" s="31" t="s">
        <v>6163</v>
      </c>
    </row>
    <row r="174" spans="1:27" x14ac:dyDescent="0.3">
      <c r="A174" s="28" t="s">
        <v>2313</v>
      </c>
      <c r="B174" s="28" t="s">
        <v>5231</v>
      </c>
      <c r="C174" s="28" t="s">
        <v>2314</v>
      </c>
      <c r="D174" s="28" t="s">
        <v>1894</v>
      </c>
      <c r="E174" s="28" t="s">
        <v>1917</v>
      </c>
      <c r="F174" s="28" t="s">
        <v>305</v>
      </c>
      <c r="G174" s="28" t="s">
        <v>5237</v>
      </c>
      <c r="H174" s="28" t="s">
        <v>5072</v>
      </c>
      <c r="I174" s="28">
        <v>0</v>
      </c>
      <c r="J174" s="28">
        <v>0</v>
      </c>
      <c r="K174" s="28">
        <v>0</v>
      </c>
      <c r="L174" s="28">
        <v>0</v>
      </c>
      <c r="M174" s="28">
        <v>3</v>
      </c>
      <c r="N174" s="28">
        <v>3</v>
      </c>
      <c r="O174" s="28">
        <v>10</v>
      </c>
      <c r="P174">
        <v>3</v>
      </c>
      <c r="Q174" s="30" t="s">
        <v>6145</v>
      </c>
      <c r="R174" s="30" t="s">
        <v>6124</v>
      </c>
      <c r="S174" s="30" t="s">
        <v>6128</v>
      </c>
      <c r="T174" s="30" t="s">
        <v>6125</v>
      </c>
      <c r="U174" s="30" t="s">
        <v>6125</v>
      </c>
      <c r="V174" s="30" t="s">
        <v>6130</v>
      </c>
      <c r="W174" s="30" t="s">
        <v>6130</v>
      </c>
      <c r="X174" s="30" t="s">
        <v>6126</v>
      </c>
      <c r="Y174" s="30" t="s">
        <v>6126</v>
      </c>
      <c r="Z174" s="30" t="s">
        <v>6126</v>
      </c>
      <c r="AA174" s="31" t="s">
        <v>6165</v>
      </c>
    </row>
    <row r="175" spans="1:27" x14ac:dyDescent="0.3">
      <c r="A175" s="28" t="s">
        <v>1426</v>
      </c>
      <c r="B175" s="28" t="s">
        <v>5114</v>
      </c>
      <c r="C175" s="28" t="s">
        <v>2390</v>
      </c>
      <c r="D175" s="28" t="s">
        <v>2391</v>
      </c>
      <c r="E175" s="28" t="s">
        <v>2213</v>
      </c>
      <c r="F175" s="28" t="s">
        <v>1428</v>
      </c>
      <c r="G175" s="28" t="s">
        <v>5238</v>
      </c>
      <c r="H175" s="28" t="s">
        <v>5065</v>
      </c>
      <c r="I175" s="28">
        <v>2</v>
      </c>
      <c r="J175" s="28">
        <v>0</v>
      </c>
      <c r="K175" s="28">
        <v>0</v>
      </c>
      <c r="L175" s="28">
        <v>1</v>
      </c>
      <c r="M175" s="28">
        <v>0</v>
      </c>
      <c r="N175" s="28">
        <v>3</v>
      </c>
      <c r="O175" s="28">
        <v>8</v>
      </c>
      <c r="P175">
        <v>3</v>
      </c>
      <c r="Q175" s="30" t="s">
        <v>6123</v>
      </c>
      <c r="R175" s="30" t="s">
        <v>6124</v>
      </c>
      <c r="S175" s="30" t="s">
        <v>1244</v>
      </c>
      <c r="T175" s="30" t="s">
        <v>6125</v>
      </c>
      <c r="U175" s="30" t="s">
        <v>6125</v>
      </c>
      <c r="V175" s="30" t="s">
        <v>6126</v>
      </c>
      <c r="W175" s="30" t="s">
        <v>6126</v>
      </c>
      <c r="X175" s="30" t="s">
        <v>6126</v>
      </c>
      <c r="Y175" s="30" t="s">
        <v>6126</v>
      </c>
      <c r="Z175" s="30" t="s">
        <v>6126</v>
      </c>
      <c r="AA175" s="31" t="s">
        <v>6163</v>
      </c>
    </row>
    <row r="176" spans="1:27" x14ac:dyDescent="0.3">
      <c r="A176" s="28" t="s">
        <v>2375</v>
      </c>
      <c r="B176" s="28" t="s">
        <v>5231</v>
      </c>
      <c r="C176" s="28" t="s">
        <v>2376</v>
      </c>
      <c r="D176" s="28" t="s">
        <v>2377</v>
      </c>
      <c r="E176" s="28" t="s">
        <v>2051</v>
      </c>
      <c r="F176" s="28" t="s">
        <v>5239</v>
      </c>
      <c r="G176" s="28" t="s">
        <v>5240</v>
      </c>
      <c r="H176" s="28" t="s">
        <v>5069</v>
      </c>
      <c r="I176" s="28">
        <v>0</v>
      </c>
      <c r="J176" s="28">
        <v>0</v>
      </c>
      <c r="K176" s="28">
        <v>0</v>
      </c>
      <c r="L176" s="28">
        <v>0</v>
      </c>
      <c r="M176" s="28">
        <v>1</v>
      </c>
      <c r="N176" s="28">
        <v>1</v>
      </c>
      <c r="O176" s="28">
        <v>4</v>
      </c>
      <c r="P176">
        <v>3</v>
      </c>
      <c r="Q176" s="30" t="s">
        <v>6134</v>
      </c>
      <c r="R176" s="30" t="s">
        <v>6124</v>
      </c>
      <c r="S176" s="30" t="s">
        <v>6128</v>
      </c>
      <c r="T176" s="30" t="s">
        <v>6125</v>
      </c>
      <c r="U176" s="30" t="s">
        <v>6131</v>
      </c>
      <c r="V176" s="30" t="s">
        <v>6130</v>
      </c>
      <c r="W176" s="30" t="s">
        <v>6130</v>
      </c>
      <c r="X176" s="30" t="s">
        <v>6130</v>
      </c>
      <c r="Y176" s="30" t="s">
        <v>6130</v>
      </c>
      <c r="Z176" s="30" t="s">
        <v>6130</v>
      </c>
      <c r="AA176" s="31" t="s">
        <v>6169</v>
      </c>
    </row>
    <row r="177" spans="1:27" x14ac:dyDescent="0.3">
      <c r="A177" s="28" t="s">
        <v>2375</v>
      </c>
      <c r="B177" s="28" t="s">
        <v>5231</v>
      </c>
      <c r="C177" s="28" t="s">
        <v>2376</v>
      </c>
      <c r="D177" s="28" t="s">
        <v>2377</v>
      </c>
      <c r="E177" s="28" t="s">
        <v>2051</v>
      </c>
      <c r="F177" s="28" t="s">
        <v>5239</v>
      </c>
      <c r="G177" s="28" t="s">
        <v>5240</v>
      </c>
      <c r="H177" s="28" t="s">
        <v>5070</v>
      </c>
      <c r="I177" s="28">
        <v>0</v>
      </c>
      <c r="J177" s="28">
        <v>0</v>
      </c>
      <c r="K177" s="28">
        <v>0</v>
      </c>
      <c r="L177" s="28">
        <v>0</v>
      </c>
      <c r="M177" s="28">
        <v>2</v>
      </c>
      <c r="N177" s="28">
        <v>2</v>
      </c>
      <c r="O177" s="28">
        <v>4</v>
      </c>
      <c r="P177">
        <v>3</v>
      </c>
      <c r="Q177" s="30" t="s">
        <v>6134</v>
      </c>
      <c r="R177" s="30" t="s">
        <v>6124</v>
      </c>
      <c r="S177" s="30" t="s">
        <v>6128</v>
      </c>
      <c r="T177" s="30" t="s">
        <v>6125</v>
      </c>
      <c r="U177" s="30" t="s">
        <v>6131</v>
      </c>
      <c r="V177" s="30" t="s">
        <v>6130</v>
      </c>
      <c r="W177" s="30" t="s">
        <v>6130</v>
      </c>
      <c r="X177" s="30" t="s">
        <v>6130</v>
      </c>
      <c r="Y177" s="30" t="s">
        <v>6130</v>
      </c>
      <c r="Z177" s="30" t="s">
        <v>6130</v>
      </c>
      <c r="AA177" s="31" t="s">
        <v>6169</v>
      </c>
    </row>
    <row r="178" spans="1:27" x14ac:dyDescent="0.3">
      <c r="A178" s="28" t="s">
        <v>2265</v>
      </c>
      <c r="B178" s="28" t="s">
        <v>5063</v>
      </c>
      <c r="C178" s="28" t="s">
        <v>2266</v>
      </c>
      <c r="D178" s="28" t="s">
        <v>1844</v>
      </c>
      <c r="E178" s="28" t="s">
        <v>2102</v>
      </c>
      <c r="F178" s="28" t="s">
        <v>322</v>
      </c>
      <c r="G178" s="28" t="s">
        <v>5241</v>
      </c>
      <c r="H178" s="28" t="s">
        <v>5072</v>
      </c>
      <c r="I178" s="28">
        <v>0</v>
      </c>
      <c r="J178" s="28">
        <v>1</v>
      </c>
      <c r="K178" s="28">
        <v>0</v>
      </c>
      <c r="L178" s="28">
        <v>0</v>
      </c>
      <c r="M178" s="28">
        <v>0</v>
      </c>
      <c r="N178" s="28">
        <v>1</v>
      </c>
      <c r="O178" s="28">
        <v>3</v>
      </c>
      <c r="P178">
        <v>3</v>
      </c>
      <c r="Q178" s="30" t="s">
        <v>6134</v>
      </c>
      <c r="R178" s="30" t="s">
        <v>6132</v>
      </c>
      <c r="S178" s="30" t="s">
        <v>6132</v>
      </c>
      <c r="T178" s="30" t="s">
        <v>6125</v>
      </c>
      <c r="U178" s="30" t="s">
        <v>6125</v>
      </c>
      <c r="V178" s="30" t="s">
        <v>6126</v>
      </c>
      <c r="W178" s="30" t="s">
        <v>6126</v>
      </c>
      <c r="X178" s="30" t="s">
        <v>6126</v>
      </c>
      <c r="Y178" s="30" t="s">
        <v>6126</v>
      </c>
      <c r="Z178" s="30" t="s">
        <v>6126</v>
      </c>
      <c r="AA178" s="31" t="s">
        <v>6164</v>
      </c>
    </row>
    <row r="179" spans="1:27" x14ac:dyDescent="0.3">
      <c r="A179" s="28" t="s">
        <v>2265</v>
      </c>
      <c r="B179" s="28" t="s">
        <v>5063</v>
      </c>
      <c r="C179" s="28" t="s">
        <v>2266</v>
      </c>
      <c r="D179" s="28" t="s">
        <v>1844</v>
      </c>
      <c r="E179" s="28" t="s">
        <v>2102</v>
      </c>
      <c r="F179" s="28" t="s">
        <v>322</v>
      </c>
      <c r="G179" s="28" t="s">
        <v>5241</v>
      </c>
      <c r="H179" s="28" t="s">
        <v>5070</v>
      </c>
      <c r="I179" s="28">
        <v>0</v>
      </c>
      <c r="J179" s="28">
        <v>0</v>
      </c>
      <c r="K179" s="28">
        <v>0</v>
      </c>
      <c r="L179" s="28">
        <v>0</v>
      </c>
      <c r="M179" s="28">
        <v>2</v>
      </c>
      <c r="N179" s="28">
        <v>2</v>
      </c>
      <c r="O179" s="28">
        <v>4</v>
      </c>
      <c r="P179">
        <v>3</v>
      </c>
      <c r="Q179" s="30" t="s">
        <v>6134</v>
      </c>
      <c r="R179" s="30" t="s">
        <v>6132</v>
      </c>
      <c r="S179" s="30" t="s">
        <v>6132</v>
      </c>
      <c r="T179" s="30" t="s">
        <v>6125</v>
      </c>
      <c r="U179" s="30" t="s">
        <v>6125</v>
      </c>
      <c r="V179" s="30" t="s">
        <v>6126</v>
      </c>
      <c r="W179" s="30" t="s">
        <v>6126</v>
      </c>
      <c r="X179" s="30" t="s">
        <v>6126</v>
      </c>
      <c r="Y179" s="30" t="s">
        <v>6126</v>
      </c>
      <c r="Z179" s="30" t="s">
        <v>6126</v>
      </c>
      <c r="AA179" s="31" t="s">
        <v>6164</v>
      </c>
    </row>
    <row r="180" spans="1:27" x14ac:dyDescent="0.3">
      <c r="A180" s="28" t="s">
        <v>1537</v>
      </c>
      <c r="B180" s="28" t="s">
        <v>5063</v>
      </c>
      <c r="C180" s="28" t="s">
        <v>2311</v>
      </c>
      <c r="D180" s="28" t="s">
        <v>1942</v>
      </c>
      <c r="E180" s="28" t="s">
        <v>2109</v>
      </c>
      <c r="F180" s="28" t="s">
        <v>322</v>
      </c>
      <c r="G180" s="28" t="s">
        <v>5242</v>
      </c>
      <c r="H180" s="28" t="s">
        <v>5065</v>
      </c>
      <c r="I180" s="28">
        <v>0</v>
      </c>
      <c r="J180" s="28">
        <v>0</v>
      </c>
      <c r="K180" s="28">
        <v>0</v>
      </c>
      <c r="L180" s="28">
        <v>3</v>
      </c>
      <c r="M180" s="28">
        <v>0</v>
      </c>
      <c r="N180" s="28">
        <v>3</v>
      </c>
      <c r="O180" s="28">
        <v>7</v>
      </c>
      <c r="P180">
        <v>3</v>
      </c>
      <c r="Q180" s="30" t="s">
        <v>6123</v>
      </c>
      <c r="R180" s="30" t="s">
        <v>6124</v>
      </c>
      <c r="S180" s="30" t="s">
        <v>1244</v>
      </c>
      <c r="T180" s="30" t="s">
        <v>6125</v>
      </c>
      <c r="U180" s="30" t="s">
        <v>6133</v>
      </c>
      <c r="V180" s="30" t="s">
        <v>6126</v>
      </c>
      <c r="W180" s="30" t="s">
        <v>6126</v>
      </c>
      <c r="X180" s="30" t="s">
        <v>6126</v>
      </c>
      <c r="Y180" s="30" t="s">
        <v>6126</v>
      </c>
      <c r="Z180" s="30" t="s">
        <v>6126</v>
      </c>
      <c r="AA180" s="31" t="s">
        <v>6163</v>
      </c>
    </row>
    <row r="181" spans="1:27" x14ac:dyDescent="0.3">
      <c r="A181" s="28" t="s">
        <v>2322</v>
      </c>
      <c r="B181" s="28" t="s">
        <v>5083</v>
      </c>
      <c r="C181" s="28" t="s">
        <v>2323</v>
      </c>
      <c r="D181" s="28" t="s">
        <v>2324</v>
      </c>
      <c r="E181" s="28" t="s">
        <v>1931</v>
      </c>
      <c r="F181" s="28" t="s">
        <v>5084</v>
      </c>
      <c r="G181" s="28" t="s">
        <v>5243</v>
      </c>
      <c r="H181" s="28" t="s">
        <v>5069</v>
      </c>
      <c r="I181" s="28">
        <v>1</v>
      </c>
      <c r="J181" s="28">
        <v>0</v>
      </c>
      <c r="K181" s="28">
        <v>0</v>
      </c>
      <c r="L181" s="28">
        <v>0</v>
      </c>
      <c r="M181" s="28">
        <v>0</v>
      </c>
      <c r="N181" s="28">
        <v>1</v>
      </c>
      <c r="O181" s="28">
        <v>1</v>
      </c>
      <c r="P181">
        <v>3</v>
      </c>
      <c r="Q181" s="30" t="s">
        <v>6134</v>
      </c>
      <c r="R181" s="30" t="s">
        <v>6124</v>
      </c>
      <c r="S181" s="30" t="s">
        <v>6128</v>
      </c>
      <c r="T181" s="30" t="s">
        <v>6125</v>
      </c>
      <c r="U181" s="30" t="s">
        <v>6125</v>
      </c>
      <c r="V181" s="30" t="s">
        <v>6130</v>
      </c>
      <c r="W181" s="30" t="s">
        <v>6126</v>
      </c>
      <c r="X181" s="30" t="s">
        <v>6126</v>
      </c>
      <c r="Y181" s="30" t="s">
        <v>6126</v>
      </c>
      <c r="Z181" s="30" t="s">
        <v>6126</v>
      </c>
      <c r="AA181" s="31" t="s">
        <v>6169</v>
      </c>
    </row>
    <row r="182" spans="1:27" x14ac:dyDescent="0.3">
      <c r="A182" s="28" t="s">
        <v>2322</v>
      </c>
      <c r="B182" s="28" t="s">
        <v>5083</v>
      </c>
      <c r="C182" s="28" t="s">
        <v>2323</v>
      </c>
      <c r="D182" s="28" t="s">
        <v>2324</v>
      </c>
      <c r="E182" s="28" t="s">
        <v>1931</v>
      </c>
      <c r="F182" s="28" t="s">
        <v>5084</v>
      </c>
      <c r="G182" s="28" t="s">
        <v>5243</v>
      </c>
      <c r="H182" s="28" t="s">
        <v>5072</v>
      </c>
      <c r="I182" s="28">
        <v>0</v>
      </c>
      <c r="J182" s="28">
        <v>0</v>
      </c>
      <c r="K182" s="28">
        <v>2</v>
      </c>
      <c r="L182" s="28">
        <v>0</v>
      </c>
      <c r="M182" s="28">
        <v>0</v>
      </c>
      <c r="N182" s="28">
        <v>2</v>
      </c>
      <c r="O182" s="28">
        <v>6</v>
      </c>
      <c r="P182">
        <v>3</v>
      </c>
      <c r="Q182" s="30" t="s">
        <v>6134</v>
      </c>
      <c r="R182" s="30" t="s">
        <v>6124</v>
      </c>
      <c r="S182" s="30" t="s">
        <v>6128</v>
      </c>
      <c r="T182" s="30" t="s">
        <v>6125</v>
      </c>
      <c r="U182" s="30" t="s">
        <v>6125</v>
      </c>
      <c r="V182" s="30" t="s">
        <v>6130</v>
      </c>
      <c r="W182" s="30" t="s">
        <v>6126</v>
      </c>
      <c r="X182" s="30" t="s">
        <v>6126</v>
      </c>
      <c r="Y182" s="30" t="s">
        <v>6126</v>
      </c>
      <c r="Z182" s="30" t="s">
        <v>6126</v>
      </c>
      <c r="AA182" s="31" t="s">
        <v>6165</v>
      </c>
    </row>
    <row r="183" spans="1:27" x14ac:dyDescent="0.3">
      <c r="A183" s="28" t="s">
        <v>465</v>
      </c>
      <c r="B183" s="28" t="s">
        <v>5094</v>
      </c>
      <c r="C183" s="28" t="s">
        <v>2268</v>
      </c>
      <c r="D183" s="28" t="s">
        <v>2269</v>
      </c>
      <c r="E183" s="28" t="s">
        <v>1840</v>
      </c>
      <c r="F183" s="28" t="s">
        <v>467</v>
      </c>
      <c r="G183" s="28" t="s">
        <v>5244</v>
      </c>
      <c r="H183" s="28" t="s">
        <v>5096</v>
      </c>
      <c r="I183" s="28">
        <v>0</v>
      </c>
      <c r="J183" s="28">
        <v>0</v>
      </c>
      <c r="K183" s="28">
        <v>0</v>
      </c>
      <c r="L183" s="28">
        <v>3</v>
      </c>
      <c r="M183" s="28">
        <v>0</v>
      </c>
      <c r="N183" s="28">
        <v>3</v>
      </c>
      <c r="O183" s="28">
        <v>7</v>
      </c>
      <c r="P183">
        <v>3</v>
      </c>
      <c r="Q183" s="30" t="s">
        <v>6135</v>
      </c>
      <c r="R183" s="30" t="s">
        <v>6124</v>
      </c>
      <c r="S183" s="30" t="s">
        <v>6141</v>
      </c>
      <c r="T183" s="30" t="s">
        <v>6125</v>
      </c>
      <c r="U183" s="30" t="s">
        <v>6125</v>
      </c>
      <c r="V183" s="30" t="s">
        <v>6126</v>
      </c>
      <c r="W183" s="30" t="s">
        <v>6126</v>
      </c>
      <c r="X183" s="30" t="s">
        <v>6126</v>
      </c>
      <c r="Y183" s="30" t="s">
        <v>6126</v>
      </c>
      <c r="Z183" s="30" t="s">
        <v>6126</v>
      </c>
      <c r="AA183" s="31" t="s">
        <v>6163</v>
      </c>
    </row>
    <row r="184" spans="1:27" x14ac:dyDescent="0.3">
      <c r="A184" s="28" t="s">
        <v>1264</v>
      </c>
      <c r="B184" s="28" t="s">
        <v>5063</v>
      </c>
      <c r="C184" s="28" t="s">
        <v>2413</v>
      </c>
      <c r="D184" s="28" t="s">
        <v>1894</v>
      </c>
      <c r="E184" s="28" t="s">
        <v>2151</v>
      </c>
      <c r="F184" s="28" t="s">
        <v>322</v>
      </c>
      <c r="G184" s="28" t="s">
        <v>5245</v>
      </c>
      <c r="H184" s="28" t="s">
        <v>5065</v>
      </c>
      <c r="I184" s="28">
        <v>0</v>
      </c>
      <c r="J184" s="28">
        <v>1</v>
      </c>
      <c r="K184" s="28">
        <v>2</v>
      </c>
      <c r="L184" s="28">
        <v>0</v>
      </c>
      <c r="M184" s="28">
        <v>0</v>
      </c>
      <c r="N184" s="28">
        <v>3</v>
      </c>
      <c r="O184" s="28">
        <v>7</v>
      </c>
      <c r="P184">
        <v>3</v>
      </c>
      <c r="Q184" s="30" t="s">
        <v>6123</v>
      </c>
      <c r="R184" s="30" t="s">
        <v>6124</v>
      </c>
      <c r="S184" s="30" t="s">
        <v>1244</v>
      </c>
      <c r="T184" s="30" t="s">
        <v>6125</v>
      </c>
      <c r="U184" s="30" t="s">
        <v>6142</v>
      </c>
      <c r="V184" s="30" t="s">
        <v>6126</v>
      </c>
      <c r="W184" s="30" t="s">
        <v>6126</v>
      </c>
      <c r="X184" s="30" t="s">
        <v>6126</v>
      </c>
      <c r="Y184" s="30" t="s">
        <v>6126</v>
      </c>
      <c r="Z184" s="30" t="s">
        <v>6126</v>
      </c>
      <c r="AA184" s="31" t="s">
        <v>6163</v>
      </c>
    </row>
    <row r="185" spans="1:27" x14ac:dyDescent="0.3">
      <c r="A185" s="28" t="s">
        <v>1699</v>
      </c>
      <c r="B185" s="28" t="s">
        <v>5063</v>
      </c>
      <c r="C185" s="28" t="s">
        <v>2401</v>
      </c>
      <c r="D185" s="28" t="s">
        <v>2402</v>
      </c>
      <c r="E185" s="28" t="s">
        <v>2021</v>
      </c>
      <c r="F185" s="28" t="s">
        <v>5148</v>
      </c>
      <c r="G185" s="28" t="s">
        <v>5246</v>
      </c>
      <c r="H185" s="28" t="s">
        <v>5065</v>
      </c>
      <c r="I185" s="28">
        <v>0</v>
      </c>
      <c r="J185" s="28">
        <v>0</v>
      </c>
      <c r="K185" s="28">
        <v>0</v>
      </c>
      <c r="L185" s="28">
        <v>0</v>
      </c>
      <c r="M185" s="28">
        <v>3</v>
      </c>
      <c r="N185" s="28">
        <v>3</v>
      </c>
      <c r="O185" s="28">
        <v>7</v>
      </c>
      <c r="P185">
        <v>3</v>
      </c>
      <c r="Q185" s="30" t="s">
        <v>6123</v>
      </c>
      <c r="R185" s="30" t="s">
        <v>6124</v>
      </c>
      <c r="S185" s="30" t="s">
        <v>1244</v>
      </c>
      <c r="T185" s="30" t="s">
        <v>6125</v>
      </c>
      <c r="U185" s="30" t="s">
        <v>6125</v>
      </c>
      <c r="V185" s="30" t="s">
        <v>6126</v>
      </c>
      <c r="W185" s="30" t="s">
        <v>6126</v>
      </c>
      <c r="X185" s="30" t="s">
        <v>6126</v>
      </c>
      <c r="Y185" s="30" t="s">
        <v>6126</v>
      </c>
      <c r="Z185" s="30" t="s">
        <v>6126</v>
      </c>
      <c r="AA185" s="31" t="s">
        <v>6163</v>
      </c>
    </row>
    <row r="186" spans="1:27" x14ac:dyDescent="0.3">
      <c r="A186" s="28" t="s">
        <v>2372</v>
      </c>
      <c r="B186" s="28" t="s">
        <v>5123</v>
      </c>
      <c r="C186" s="28" t="s">
        <v>2373</v>
      </c>
      <c r="D186" s="28" t="s">
        <v>1898</v>
      </c>
      <c r="E186" s="28" t="s">
        <v>1917</v>
      </c>
      <c r="F186" s="28" t="s">
        <v>1990</v>
      </c>
      <c r="G186" s="28" t="s">
        <v>5247</v>
      </c>
      <c r="H186" s="28" t="s">
        <v>5069</v>
      </c>
      <c r="I186" s="28">
        <v>2</v>
      </c>
      <c r="J186" s="28">
        <v>0</v>
      </c>
      <c r="K186" s="28">
        <v>0</v>
      </c>
      <c r="L186" s="28">
        <v>0</v>
      </c>
      <c r="M186" s="28">
        <v>0</v>
      </c>
      <c r="N186" s="28">
        <v>2</v>
      </c>
      <c r="O186" s="28">
        <v>5</v>
      </c>
      <c r="P186">
        <v>3</v>
      </c>
      <c r="Q186" s="30" t="s">
        <v>6127</v>
      </c>
      <c r="R186" s="30" t="s">
        <v>6124</v>
      </c>
      <c r="S186" s="30" t="s">
        <v>6128</v>
      </c>
      <c r="T186" s="30" t="s">
        <v>6125</v>
      </c>
      <c r="U186" s="30" t="s">
        <v>6129</v>
      </c>
      <c r="V186" s="30" t="s">
        <v>6130</v>
      </c>
      <c r="W186" s="30" t="s">
        <v>6126</v>
      </c>
      <c r="X186" s="30" t="s">
        <v>6126</v>
      </c>
      <c r="Y186" s="30" t="s">
        <v>6130</v>
      </c>
      <c r="Z186" s="30" t="s">
        <v>6126</v>
      </c>
      <c r="AA186" s="31" t="s">
        <v>6169</v>
      </c>
    </row>
    <row r="187" spans="1:27" x14ac:dyDescent="0.3">
      <c r="A187" s="28" t="s">
        <v>2372</v>
      </c>
      <c r="B187" s="28" t="s">
        <v>5123</v>
      </c>
      <c r="C187" s="28" t="s">
        <v>2373</v>
      </c>
      <c r="D187" s="28" t="s">
        <v>1898</v>
      </c>
      <c r="E187" s="28" t="s">
        <v>1917</v>
      </c>
      <c r="F187" s="28" t="s">
        <v>1990</v>
      </c>
      <c r="G187" s="28" t="s">
        <v>5247</v>
      </c>
      <c r="H187" s="28" t="s">
        <v>5070</v>
      </c>
      <c r="I187" s="28">
        <v>1</v>
      </c>
      <c r="J187" s="28">
        <v>0</v>
      </c>
      <c r="K187" s="28">
        <v>0</v>
      </c>
      <c r="L187" s="28">
        <v>0</v>
      </c>
      <c r="M187" s="28">
        <v>0</v>
      </c>
      <c r="N187" s="28">
        <v>1</v>
      </c>
      <c r="O187" s="28">
        <v>2</v>
      </c>
      <c r="P187">
        <v>3</v>
      </c>
      <c r="Q187" s="30" t="s">
        <v>6127</v>
      </c>
      <c r="R187" s="30" t="s">
        <v>6124</v>
      </c>
      <c r="S187" s="30" t="s">
        <v>6128</v>
      </c>
      <c r="T187" s="30" t="s">
        <v>6125</v>
      </c>
      <c r="U187" s="30" t="s">
        <v>6129</v>
      </c>
      <c r="V187" s="30" t="s">
        <v>6130</v>
      </c>
      <c r="W187" s="30" t="s">
        <v>6126</v>
      </c>
      <c r="X187" s="30" t="s">
        <v>6126</v>
      </c>
      <c r="Y187" s="30" t="s">
        <v>6130</v>
      </c>
      <c r="Z187" s="30" t="s">
        <v>6126</v>
      </c>
      <c r="AA187" s="31" t="s">
        <v>6169</v>
      </c>
    </row>
    <row r="188" spans="1:27" x14ac:dyDescent="0.3">
      <c r="A188" s="28" t="s">
        <v>827</v>
      </c>
      <c r="B188" s="28" t="s">
        <v>5063</v>
      </c>
      <c r="C188" s="28" t="s">
        <v>2250</v>
      </c>
      <c r="D188" s="28" t="s">
        <v>1942</v>
      </c>
      <c r="E188" s="28" t="s">
        <v>2109</v>
      </c>
      <c r="F188" s="28" t="s">
        <v>322</v>
      </c>
      <c r="G188" s="28" t="s">
        <v>5248</v>
      </c>
      <c r="H188" s="28" t="s">
        <v>5096</v>
      </c>
      <c r="I188" s="28">
        <v>0</v>
      </c>
      <c r="J188" s="28">
        <v>0</v>
      </c>
      <c r="K188" s="28">
        <v>0</v>
      </c>
      <c r="L188" s="28">
        <v>3</v>
      </c>
      <c r="M188" s="28">
        <v>0</v>
      </c>
      <c r="N188" s="28">
        <v>3</v>
      </c>
      <c r="O188" s="28">
        <v>7</v>
      </c>
      <c r="P188">
        <v>3</v>
      </c>
      <c r="Q188" s="30" t="s">
        <v>6135</v>
      </c>
      <c r="R188" s="30" t="s">
        <v>6124</v>
      </c>
      <c r="S188" s="30" t="s">
        <v>6141</v>
      </c>
      <c r="T188" s="30" t="s">
        <v>6125</v>
      </c>
      <c r="U188" s="30" t="s">
        <v>6133</v>
      </c>
      <c r="V188" s="30" t="s">
        <v>6126</v>
      </c>
      <c r="W188" s="30" t="s">
        <v>6126</v>
      </c>
      <c r="X188" s="30" t="s">
        <v>6126</v>
      </c>
      <c r="Y188" s="30" t="s">
        <v>6126</v>
      </c>
      <c r="Z188" s="30" t="s">
        <v>6126</v>
      </c>
      <c r="AA188" s="31" t="s">
        <v>6163</v>
      </c>
    </row>
    <row r="189" spans="1:27" x14ac:dyDescent="0.3">
      <c r="A189" s="28" t="s">
        <v>2386</v>
      </c>
      <c r="B189" s="28" t="s">
        <v>5139</v>
      </c>
      <c r="C189" s="28" t="s">
        <v>2387</v>
      </c>
      <c r="D189" s="28" t="s">
        <v>2388</v>
      </c>
      <c r="E189" s="28" t="s">
        <v>2078</v>
      </c>
      <c r="F189" s="28" t="s">
        <v>362</v>
      </c>
      <c r="G189" s="28" t="s">
        <v>5249</v>
      </c>
      <c r="H189" s="28" t="s">
        <v>5069</v>
      </c>
      <c r="I189" s="28">
        <v>0</v>
      </c>
      <c r="J189" s="28">
        <v>0</v>
      </c>
      <c r="K189" s="28">
        <v>1</v>
      </c>
      <c r="L189" s="28">
        <v>0</v>
      </c>
      <c r="M189" s="28">
        <v>0</v>
      </c>
      <c r="N189" s="28">
        <v>1</v>
      </c>
      <c r="O189" s="28">
        <v>1</v>
      </c>
      <c r="P189">
        <v>3</v>
      </c>
      <c r="Q189" s="30" t="s">
        <v>6134</v>
      </c>
      <c r="R189" s="30" t="s">
        <v>6124</v>
      </c>
      <c r="S189" s="30" t="s">
        <v>6128</v>
      </c>
      <c r="T189" s="30" t="s">
        <v>6125</v>
      </c>
      <c r="U189" s="30" t="s">
        <v>6125</v>
      </c>
      <c r="V189" s="30" t="s">
        <v>6130</v>
      </c>
      <c r="W189" s="30" t="s">
        <v>6126</v>
      </c>
      <c r="X189" s="30" t="s">
        <v>6130</v>
      </c>
      <c r="Y189" s="30" t="s">
        <v>6126</v>
      </c>
      <c r="Z189" s="30" t="s">
        <v>6126</v>
      </c>
      <c r="AA189" s="31" t="s">
        <v>6169</v>
      </c>
    </row>
    <row r="190" spans="1:27" x14ac:dyDescent="0.3">
      <c r="A190" s="28" t="s">
        <v>2386</v>
      </c>
      <c r="B190" s="28" t="s">
        <v>5139</v>
      </c>
      <c r="C190" s="28" t="s">
        <v>2387</v>
      </c>
      <c r="D190" s="28" t="s">
        <v>2388</v>
      </c>
      <c r="E190" s="28" t="s">
        <v>2078</v>
      </c>
      <c r="F190" s="28" t="s">
        <v>362</v>
      </c>
      <c r="G190" s="28" t="s">
        <v>5249</v>
      </c>
      <c r="H190" s="28" t="s">
        <v>5070</v>
      </c>
      <c r="I190" s="28">
        <v>2</v>
      </c>
      <c r="J190" s="28">
        <v>0</v>
      </c>
      <c r="K190" s="28">
        <v>0</v>
      </c>
      <c r="L190" s="28">
        <v>0</v>
      </c>
      <c r="M190" s="28">
        <v>0</v>
      </c>
      <c r="N190" s="28">
        <v>2</v>
      </c>
      <c r="O190" s="28">
        <v>6</v>
      </c>
      <c r="P190">
        <v>3</v>
      </c>
      <c r="Q190" s="30" t="s">
        <v>6134</v>
      </c>
      <c r="R190" s="30" t="s">
        <v>6124</v>
      </c>
      <c r="S190" s="30" t="s">
        <v>6128</v>
      </c>
      <c r="T190" s="30" t="s">
        <v>6125</v>
      </c>
      <c r="U190" s="30" t="s">
        <v>6125</v>
      </c>
      <c r="V190" s="30" t="s">
        <v>6130</v>
      </c>
      <c r="W190" s="30" t="s">
        <v>6126</v>
      </c>
      <c r="X190" s="30" t="s">
        <v>6130</v>
      </c>
      <c r="Y190" s="30" t="s">
        <v>6126</v>
      </c>
      <c r="Z190" s="30" t="s">
        <v>6126</v>
      </c>
      <c r="AA190" s="31" t="s">
        <v>6169</v>
      </c>
    </row>
    <row r="191" spans="1:27" x14ac:dyDescent="0.3">
      <c r="A191" s="28" t="s">
        <v>1533</v>
      </c>
      <c r="B191" s="28" t="s">
        <v>5063</v>
      </c>
      <c r="C191" s="28" t="s">
        <v>2326</v>
      </c>
      <c r="D191" s="28" t="s">
        <v>2327</v>
      </c>
      <c r="E191" s="28" t="s">
        <v>2109</v>
      </c>
      <c r="F191" s="28" t="s">
        <v>322</v>
      </c>
      <c r="G191" s="28" t="s">
        <v>5250</v>
      </c>
      <c r="H191" s="28" t="s">
        <v>5065</v>
      </c>
      <c r="I191" s="28">
        <v>0</v>
      </c>
      <c r="J191" s="28">
        <v>0</v>
      </c>
      <c r="K191" s="28">
        <v>0</v>
      </c>
      <c r="L191" s="28">
        <v>3</v>
      </c>
      <c r="M191" s="28">
        <v>0</v>
      </c>
      <c r="N191" s="28">
        <v>3</v>
      </c>
      <c r="O191" s="28">
        <v>7</v>
      </c>
      <c r="P191">
        <v>3</v>
      </c>
      <c r="Q191" s="30" t="s">
        <v>6123</v>
      </c>
      <c r="R191" s="30" t="s">
        <v>6124</v>
      </c>
      <c r="S191" s="30" t="s">
        <v>1244</v>
      </c>
      <c r="T191" s="30" t="s">
        <v>6125</v>
      </c>
      <c r="U191" s="30" t="s">
        <v>6133</v>
      </c>
      <c r="V191" s="30" t="s">
        <v>6126</v>
      </c>
      <c r="W191" s="30" t="s">
        <v>6126</v>
      </c>
      <c r="X191" s="30" t="s">
        <v>6126</v>
      </c>
      <c r="Y191" s="30" t="s">
        <v>6126</v>
      </c>
      <c r="Z191" s="30" t="s">
        <v>6126</v>
      </c>
      <c r="AA191" s="31" t="s">
        <v>6163</v>
      </c>
    </row>
    <row r="192" spans="1:27" x14ac:dyDescent="0.3">
      <c r="A192" s="28" t="s">
        <v>1531</v>
      </c>
      <c r="B192" s="28" t="s">
        <v>5063</v>
      </c>
      <c r="C192" s="28" t="s">
        <v>2445</v>
      </c>
      <c r="D192" s="28" t="s">
        <v>2446</v>
      </c>
      <c r="E192" s="28" t="s">
        <v>2109</v>
      </c>
      <c r="F192" s="28" t="s">
        <v>322</v>
      </c>
      <c r="G192" s="28" t="s">
        <v>5251</v>
      </c>
      <c r="H192" s="28" t="s">
        <v>5065</v>
      </c>
      <c r="I192" s="28">
        <v>0</v>
      </c>
      <c r="J192" s="28">
        <v>0</v>
      </c>
      <c r="K192" s="28">
        <v>0</v>
      </c>
      <c r="L192" s="28">
        <v>3</v>
      </c>
      <c r="M192" s="28">
        <v>0</v>
      </c>
      <c r="N192" s="28">
        <v>3</v>
      </c>
      <c r="O192" s="28">
        <v>7</v>
      </c>
      <c r="P192">
        <v>3</v>
      </c>
      <c r="Q192" s="30" t="s">
        <v>6123</v>
      </c>
      <c r="R192" s="30" t="s">
        <v>6124</v>
      </c>
      <c r="S192" s="30" t="s">
        <v>1244</v>
      </c>
      <c r="T192" s="30" t="s">
        <v>6125</v>
      </c>
      <c r="U192" s="30" t="s">
        <v>6133</v>
      </c>
      <c r="V192" s="30" t="s">
        <v>6126</v>
      </c>
      <c r="W192" s="30" t="s">
        <v>6126</v>
      </c>
      <c r="X192" s="30" t="s">
        <v>6126</v>
      </c>
      <c r="Y192" s="30" t="s">
        <v>6126</v>
      </c>
      <c r="Z192" s="30" t="s">
        <v>6126</v>
      </c>
      <c r="AA192" s="31" t="s">
        <v>6163</v>
      </c>
    </row>
    <row r="193" spans="1:27" x14ac:dyDescent="0.3">
      <c r="A193" s="28" t="s">
        <v>768</v>
      </c>
      <c r="B193" s="28" t="s">
        <v>5120</v>
      </c>
      <c r="C193" s="28" t="s">
        <v>2252</v>
      </c>
      <c r="D193" s="28" t="s">
        <v>2253</v>
      </c>
      <c r="E193" s="28" t="s">
        <v>1835</v>
      </c>
      <c r="F193" s="28" t="s">
        <v>5121</v>
      </c>
      <c r="G193" s="28" t="s">
        <v>5252</v>
      </c>
      <c r="H193" s="28" t="s">
        <v>5096</v>
      </c>
      <c r="I193" s="28">
        <v>0</v>
      </c>
      <c r="J193" s="28">
        <v>1</v>
      </c>
      <c r="K193" s="28">
        <v>0</v>
      </c>
      <c r="L193" s="28">
        <v>2</v>
      </c>
      <c r="M193" s="28">
        <v>0</v>
      </c>
      <c r="N193" s="28">
        <v>3</v>
      </c>
      <c r="O193" s="28">
        <v>7</v>
      </c>
      <c r="P193">
        <v>3</v>
      </c>
      <c r="Q193" s="30" t="s">
        <v>6135</v>
      </c>
      <c r="R193" s="30" t="s">
        <v>6124</v>
      </c>
      <c r="S193" s="30" t="s">
        <v>6141</v>
      </c>
      <c r="T193" s="30" t="s">
        <v>6125</v>
      </c>
      <c r="U193" s="30" t="s">
        <v>6125</v>
      </c>
      <c r="V193" s="30" t="s">
        <v>6126</v>
      </c>
      <c r="W193" s="30" t="s">
        <v>6126</v>
      </c>
      <c r="X193" s="30" t="s">
        <v>6126</v>
      </c>
      <c r="Y193" s="30" t="s">
        <v>6126</v>
      </c>
      <c r="Z193" s="30" t="s">
        <v>6126</v>
      </c>
      <c r="AA193" s="31" t="s">
        <v>6163</v>
      </c>
    </row>
    <row r="194" spans="1:27" x14ac:dyDescent="0.3">
      <c r="A194" s="28" t="s">
        <v>2365</v>
      </c>
      <c r="B194" s="28" t="s">
        <v>5253</v>
      </c>
      <c r="C194" s="28" t="s">
        <v>2366</v>
      </c>
      <c r="D194" s="28" t="s">
        <v>1894</v>
      </c>
      <c r="E194" s="28" t="s">
        <v>2367</v>
      </c>
      <c r="F194" s="28" t="s">
        <v>959</v>
      </c>
      <c r="G194" s="28" t="s">
        <v>5254</v>
      </c>
      <c r="H194" s="28" t="s">
        <v>5072</v>
      </c>
      <c r="I194" s="28">
        <v>3</v>
      </c>
      <c r="J194" s="28">
        <v>0</v>
      </c>
      <c r="K194" s="28">
        <v>0</v>
      </c>
      <c r="L194" s="28">
        <v>0</v>
      </c>
      <c r="M194" s="28">
        <v>0</v>
      </c>
      <c r="N194" s="28">
        <v>3</v>
      </c>
      <c r="O194" s="28">
        <v>6</v>
      </c>
      <c r="P194">
        <v>3</v>
      </c>
      <c r="Q194" s="30" t="s">
        <v>6127</v>
      </c>
      <c r="R194" s="30" t="s">
        <v>6124</v>
      </c>
      <c r="S194" s="30" t="s">
        <v>6128</v>
      </c>
      <c r="T194" s="30" t="s">
        <v>6125</v>
      </c>
      <c r="U194" s="30" t="s">
        <v>6131</v>
      </c>
      <c r="V194" s="30" t="s">
        <v>6126</v>
      </c>
      <c r="W194" s="30" t="s">
        <v>6126</v>
      </c>
      <c r="X194" s="30" t="s">
        <v>6130</v>
      </c>
      <c r="Y194" s="30" t="s">
        <v>6126</v>
      </c>
      <c r="Z194" s="30" t="s">
        <v>6126</v>
      </c>
      <c r="AA194" s="31" t="s">
        <v>6165</v>
      </c>
    </row>
    <row r="195" spans="1:27" x14ac:dyDescent="0.3">
      <c r="A195" s="28" t="s">
        <v>1622</v>
      </c>
      <c r="B195" s="28" t="s">
        <v>5063</v>
      </c>
      <c r="C195" s="28" t="s">
        <v>1623</v>
      </c>
      <c r="D195" s="28" t="s">
        <v>2316</v>
      </c>
      <c r="E195" s="28" t="s">
        <v>2021</v>
      </c>
      <c r="F195" s="28" t="s">
        <v>5148</v>
      </c>
      <c r="G195" s="28" t="s">
        <v>5255</v>
      </c>
      <c r="H195" s="28" t="s">
        <v>5065</v>
      </c>
      <c r="I195" s="28">
        <v>0</v>
      </c>
      <c r="J195" s="28">
        <v>2</v>
      </c>
      <c r="K195" s="28">
        <v>0</v>
      </c>
      <c r="L195" s="28">
        <v>0</v>
      </c>
      <c r="M195" s="28">
        <v>1</v>
      </c>
      <c r="N195" s="28">
        <v>3</v>
      </c>
      <c r="O195" s="28">
        <v>6</v>
      </c>
      <c r="P195">
        <v>3</v>
      </c>
      <c r="Q195" s="30" t="s">
        <v>6123</v>
      </c>
      <c r="R195" s="30" t="s">
        <v>6124</v>
      </c>
      <c r="S195" s="30" t="s">
        <v>1244</v>
      </c>
      <c r="T195" s="30" t="s">
        <v>6125</v>
      </c>
      <c r="U195" s="30" t="s">
        <v>6125</v>
      </c>
      <c r="V195" s="30" t="s">
        <v>6126</v>
      </c>
      <c r="W195" s="30" t="s">
        <v>6126</v>
      </c>
      <c r="X195" s="30" t="s">
        <v>6126</v>
      </c>
      <c r="Y195" s="30" t="s">
        <v>6126</v>
      </c>
      <c r="Z195" s="30" t="s">
        <v>6126</v>
      </c>
      <c r="AA195" s="31" t="s">
        <v>6163</v>
      </c>
    </row>
    <row r="196" spans="1:27" x14ac:dyDescent="0.3">
      <c r="A196" s="28" t="s">
        <v>2329</v>
      </c>
      <c r="B196" s="28" t="s">
        <v>5200</v>
      </c>
      <c r="C196" s="28" t="s">
        <v>2330</v>
      </c>
      <c r="D196" s="28" t="s">
        <v>2145</v>
      </c>
      <c r="E196" s="28" t="s">
        <v>2146</v>
      </c>
      <c r="F196" s="28" t="s">
        <v>5201</v>
      </c>
      <c r="G196" s="28" t="s">
        <v>5256</v>
      </c>
      <c r="H196" s="28" t="s">
        <v>5072</v>
      </c>
      <c r="I196" s="28">
        <v>0</v>
      </c>
      <c r="J196" s="28">
        <v>0</v>
      </c>
      <c r="K196" s="28">
        <v>0</v>
      </c>
      <c r="L196" s="28">
        <v>0</v>
      </c>
      <c r="M196" s="28">
        <v>3</v>
      </c>
      <c r="N196" s="28">
        <v>3</v>
      </c>
      <c r="O196" s="28">
        <v>5</v>
      </c>
      <c r="P196">
        <v>3</v>
      </c>
      <c r="Q196" s="30" t="s">
        <v>6127</v>
      </c>
      <c r="R196" s="30" t="s">
        <v>6124</v>
      </c>
      <c r="S196" s="30" t="s">
        <v>6128</v>
      </c>
      <c r="T196" s="30" t="s">
        <v>6125</v>
      </c>
      <c r="U196" s="30" t="s">
        <v>6131</v>
      </c>
      <c r="V196" s="30" t="s">
        <v>6130</v>
      </c>
      <c r="W196" s="30" t="s">
        <v>6126</v>
      </c>
      <c r="X196" s="30" t="s">
        <v>6130</v>
      </c>
      <c r="Y196" s="30" t="s">
        <v>6126</v>
      </c>
      <c r="Z196" s="30" t="s">
        <v>6126</v>
      </c>
      <c r="AA196" s="31" t="s">
        <v>6165</v>
      </c>
    </row>
    <row r="197" spans="1:27" x14ac:dyDescent="0.3">
      <c r="A197" s="28" t="s">
        <v>1640</v>
      </c>
      <c r="B197" s="28" t="s">
        <v>5144</v>
      </c>
      <c r="C197" s="28" t="s">
        <v>2369</v>
      </c>
      <c r="D197" s="28" t="s">
        <v>1894</v>
      </c>
      <c r="E197" s="28" t="s">
        <v>2370</v>
      </c>
      <c r="F197" s="28" t="s">
        <v>1318</v>
      </c>
      <c r="G197" s="28" t="s">
        <v>5257</v>
      </c>
      <c r="H197" s="28" t="s">
        <v>5065</v>
      </c>
      <c r="I197" s="28">
        <v>0</v>
      </c>
      <c r="J197" s="28">
        <v>0</v>
      </c>
      <c r="K197" s="28">
        <v>3</v>
      </c>
      <c r="L197" s="28">
        <v>0</v>
      </c>
      <c r="M197" s="28">
        <v>0</v>
      </c>
      <c r="N197" s="28">
        <v>3</v>
      </c>
      <c r="O197" s="28">
        <v>5</v>
      </c>
      <c r="P197">
        <v>3</v>
      </c>
      <c r="Q197" s="30" t="s">
        <v>6147</v>
      </c>
      <c r="R197" s="30" t="s">
        <v>6124</v>
      </c>
      <c r="S197" s="30" t="s">
        <v>1244</v>
      </c>
      <c r="T197" s="30" t="s">
        <v>6125</v>
      </c>
      <c r="U197" s="30" t="s">
        <v>6125</v>
      </c>
      <c r="V197" s="30" t="s">
        <v>6126</v>
      </c>
      <c r="W197" s="30" t="s">
        <v>6126</v>
      </c>
      <c r="X197" s="30" t="s">
        <v>6126</v>
      </c>
      <c r="Y197" s="30" t="s">
        <v>6126</v>
      </c>
      <c r="Z197" s="30" t="s">
        <v>6126</v>
      </c>
      <c r="AA197" s="31" t="s">
        <v>6161</v>
      </c>
    </row>
    <row r="198" spans="1:27" x14ac:dyDescent="0.3">
      <c r="A198" s="28" t="s">
        <v>2352</v>
      </c>
      <c r="B198" s="28" t="s">
        <v>5063</v>
      </c>
      <c r="C198" s="28" t="s">
        <v>2353</v>
      </c>
      <c r="D198" s="28" t="s">
        <v>1894</v>
      </c>
      <c r="E198" s="28" t="s">
        <v>2122</v>
      </c>
      <c r="F198" s="28" t="s">
        <v>322</v>
      </c>
      <c r="G198" s="28" t="s">
        <v>5258</v>
      </c>
      <c r="H198" s="28" t="s">
        <v>5072</v>
      </c>
      <c r="I198" s="28">
        <v>0</v>
      </c>
      <c r="J198" s="28">
        <v>0</v>
      </c>
      <c r="K198" s="28">
        <v>3</v>
      </c>
      <c r="L198" s="28">
        <v>0</v>
      </c>
      <c r="M198" s="28">
        <v>0</v>
      </c>
      <c r="N198" s="28">
        <v>3</v>
      </c>
      <c r="O198" s="28">
        <v>4</v>
      </c>
      <c r="P198">
        <v>3</v>
      </c>
      <c r="Q198" s="30" t="s">
        <v>6127</v>
      </c>
      <c r="R198" s="30" t="s">
        <v>6124</v>
      </c>
      <c r="S198" s="30" t="s">
        <v>6128</v>
      </c>
      <c r="T198" s="30" t="s">
        <v>6125</v>
      </c>
      <c r="U198" s="30" t="s">
        <v>6125</v>
      </c>
      <c r="V198" s="30" t="s">
        <v>6130</v>
      </c>
      <c r="W198" s="30" t="s">
        <v>6126</v>
      </c>
      <c r="X198" s="30" t="s">
        <v>6126</v>
      </c>
      <c r="Y198" s="30" t="s">
        <v>6126</v>
      </c>
      <c r="Z198" s="30" t="s">
        <v>6126</v>
      </c>
      <c r="AA198" s="31" t="s">
        <v>6165</v>
      </c>
    </row>
    <row r="199" spans="1:27" x14ac:dyDescent="0.3">
      <c r="A199" s="28" t="s">
        <v>968</v>
      </c>
      <c r="B199" s="28" t="s">
        <v>5094</v>
      </c>
      <c r="C199" s="28" t="s">
        <v>969</v>
      </c>
      <c r="D199" s="28" t="s">
        <v>2303</v>
      </c>
      <c r="E199" s="28" t="s">
        <v>2304</v>
      </c>
      <c r="F199" s="28" t="s">
        <v>467</v>
      </c>
      <c r="G199" s="28" t="s">
        <v>5259</v>
      </c>
      <c r="H199" s="28" t="s">
        <v>5096</v>
      </c>
      <c r="I199" s="28">
        <v>0</v>
      </c>
      <c r="J199" s="28">
        <v>0</v>
      </c>
      <c r="K199" s="28">
        <v>3</v>
      </c>
      <c r="L199" s="28">
        <v>0</v>
      </c>
      <c r="M199" s="28">
        <v>0</v>
      </c>
      <c r="N199" s="28">
        <v>3</v>
      </c>
      <c r="O199" s="28">
        <v>4</v>
      </c>
      <c r="P199">
        <v>3</v>
      </c>
      <c r="Q199" s="30" t="s">
        <v>6135</v>
      </c>
      <c r="R199" s="30" t="s">
        <v>6124</v>
      </c>
      <c r="S199" s="30" t="s">
        <v>6141</v>
      </c>
      <c r="T199" s="30" t="s">
        <v>6125</v>
      </c>
      <c r="U199" s="30" t="s">
        <v>6125</v>
      </c>
      <c r="V199" s="30" t="s">
        <v>6126</v>
      </c>
      <c r="W199" s="30" t="s">
        <v>6126</v>
      </c>
      <c r="X199" s="30" t="s">
        <v>6126</v>
      </c>
      <c r="Y199" s="30" t="s">
        <v>6126</v>
      </c>
      <c r="Z199" s="30" t="s">
        <v>6126</v>
      </c>
      <c r="AA199" s="31" t="s">
        <v>6163</v>
      </c>
    </row>
    <row r="200" spans="1:27" x14ac:dyDescent="0.3">
      <c r="A200" s="28" t="s">
        <v>1373</v>
      </c>
      <c r="B200" s="28" t="s">
        <v>5231</v>
      </c>
      <c r="C200" s="28" t="s">
        <v>2336</v>
      </c>
      <c r="D200" s="28" t="s">
        <v>1894</v>
      </c>
      <c r="E200" s="28" t="s">
        <v>2175</v>
      </c>
      <c r="F200" s="28" t="s">
        <v>1375</v>
      </c>
      <c r="G200" s="28" t="s">
        <v>5260</v>
      </c>
      <c r="H200" s="28" t="s">
        <v>5065</v>
      </c>
      <c r="I200" s="28">
        <v>3</v>
      </c>
      <c r="J200" s="28">
        <v>0</v>
      </c>
      <c r="K200" s="28">
        <v>0</v>
      </c>
      <c r="L200" s="28">
        <v>0</v>
      </c>
      <c r="M200" s="28">
        <v>0</v>
      </c>
      <c r="N200" s="28">
        <v>3</v>
      </c>
      <c r="O200" s="28">
        <v>4</v>
      </c>
      <c r="P200">
        <v>3</v>
      </c>
      <c r="Q200" s="30" t="s">
        <v>6148</v>
      </c>
      <c r="R200" s="30" t="s">
        <v>6124</v>
      </c>
      <c r="S200" s="30" t="s">
        <v>1244</v>
      </c>
      <c r="T200" s="30" t="s">
        <v>6125</v>
      </c>
      <c r="U200" s="30" t="s">
        <v>6125</v>
      </c>
      <c r="V200" s="30" t="s">
        <v>6126</v>
      </c>
      <c r="W200" s="30" t="s">
        <v>6126</v>
      </c>
      <c r="X200" s="30" t="s">
        <v>6126</v>
      </c>
      <c r="Y200" s="30" t="s">
        <v>6126</v>
      </c>
      <c r="Z200" s="30" t="s">
        <v>6126</v>
      </c>
      <c r="AA200" s="31" t="s">
        <v>6163</v>
      </c>
    </row>
    <row r="201" spans="1:27" x14ac:dyDescent="0.3">
      <c r="A201" s="28" t="s">
        <v>1127</v>
      </c>
      <c r="B201" s="28" t="s">
        <v>5063</v>
      </c>
      <c r="C201" s="28" t="s">
        <v>2248</v>
      </c>
      <c r="D201" s="28" t="s">
        <v>2150</v>
      </c>
      <c r="E201" s="28" t="s">
        <v>2151</v>
      </c>
      <c r="F201" s="28" t="s">
        <v>322</v>
      </c>
      <c r="G201" s="28" t="s">
        <v>5261</v>
      </c>
      <c r="H201" s="28" t="s">
        <v>5096</v>
      </c>
      <c r="I201" s="28">
        <v>3</v>
      </c>
      <c r="J201" s="28">
        <v>0</v>
      </c>
      <c r="K201" s="28">
        <v>0</v>
      </c>
      <c r="L201" s="28">
        <v>0</v>
      </c>
      <c r="M201" s="28">
        <v>0</v>
      </c>
      <c r="N201" s="28">
        <v>3</v>
      </c>
      <c r="O201" s="28">
        <v>4</v>
      </c>
      <c r="P201">
        <v>3</v>
      </c>
      <c r="Q201" s="30" t="s">
        <v>6135</v>
      </c>
      <c r="R201" s="30" t="s">
        <v>6124</v>
      </c>
      <c r="S201" s="30" t="s">
        <v>6141</v>
      </c>
      <c r="T201" s="30" t="s">
        <v>6125</v>
      </c>
      <c r="U201" s="30" t="s">
        <v>6125</v>
      </c>
      <c r="V201" s="30" t="s">
        <v>6126</v>
      </c>
      <c r="W201" s="30" t="s">
        <v>6126</v>
      </c>
      <c r="X201" s="30" t="s">
        <v>6126</v>
      </c>
      <c r="Y201" s="30" t="s">
        <v>6126</v>
      </c>
      <c r="Z201" s="30" t="s">
        <v>6126</v>
      </c>
      <c r="AA201" s="31" t="s">
        <v>6163</v>
      </c>
    </row>
    <row r="202" spans="1:27" x14ac:dyDescent="0.3">
      <c r="A202" s="28" t="s">
        <v>2271</v>
      </c>
      <c r="B202" s="28" t="s">
        <v>5214</v>
      </c>
      <c r="C202" s="28" t="s">
        <v>2272</v>
      </c>
      <c r="D202" s="28" t="s">
        <v>1894</v>
      </c>
      <c r="E202" s="28" t="s">
        <v>2273</v>
      </c>
      <c r="F202" s="28" t="s">
        <v>2274</v>
      </c>
      <c r="G202" s="28" t="s">
        <v>5262</v>
      </c>
      <c r="H202" s="28" t="s">
        <v>5070</v>
      </c>
      <c r="I202" s="28">
        <v>1</v>
      </c>
      <c r="J202" s="28">
        <v>0</v>
      </c>
      <c r="K202" s="28">
        <v>1</v>
      </c>
      <c r="L202" s="28">
        <v>0</v>
      </c>
      <c r="M202" s="28">
        <v>1</v>
      </c>
      <c r="N202" s="28">
        <v>3</v>
      </c>
      <c r="O202" s="28">
        <v>4</v>
      </c>
      <c r="P202">
        <v>3</v>
      </c>
      <c r="Q202" s="30" t="s">
        <v>6136</v>
      </c>
      <c r="R202" s="30" t="s">
        <v>6124</v>
      </c>
      <c r="S202" s="30" t="s">
        <v>6128</v>
      </c>
      <c r="T202" s="30" t="s">
        <v>6125</v>
      </c>
      <c r="U202" s="30" t="s">
        <v>6125</v>
      </c>
      <c r="V202" s="30" t="s">
        <v>6130</v>
      </c>
      <c r="W202" s="30" t="s">
        <v>6130</v>
      </c>
      <c r="X202" s="30" t="s">
        <v>6130</v>
      </c>
      <c r="Y202" s="30" t="s">
        <v>6130</v>
      </c>
      <c r="Z202" s="30" t="s">
        <v>6130</v>
      </c>
      <c r="AA202" s="31" t="s">
        <v>6169</v>
      </c>
    </row>
    <row r="203" spans="1:27" x14ac:dyDescent="0.3">
      <c r="A203" s="28" t="s">
        <v>2420</v>
      </c>
      <c r="B203" s="28" t="s">
        <v>5063</v>
      </c>
      <c r="C203" s="28" t="s">
        <v>2421</v>
      </c>
      <c r="D203" s="28" t="s">
        <v>1920</v>
      </c>
      <c r="E203" s="28" t="s">
        <v>2102</v>
      </c>
      <c r="F203" s="28" t="s">
        <v>1295</v>
      </c>
      <c r="G203" s="28" t="s">
        <v>5263</v>
      </c>
      <c r="H203" s="28" t="s">
        <v>5069</v>
      </c>
      <c r="I203" s="28">
        <v>0</v>
      </c>
      <c r="J203" s="28">
        <v>0</v>
      </c>
      <c r="K203" s="28">
        <v>0</v>
      </c>
      <c r="L203" s="28">
        <v>2</v>
      </c>
      <c r="M203" s="28">
        <v>0</v>
      </c>
      <c r="N203" s="28">
        <v>2</v>
      </c>
      <c r="O203" s="28">
        <v>2</v>
      </c>
      <c r="P203">
        <v>3</v>
      </c>
      <c r="Q203" s="30" t="s">
        <v>6144</v>
      </c>
      <c r="R203" s="30" t="s">
        <v>6124</v>
      </c>
      <c r="S203" s="30" t="s">
        <v>6128</v>
      </c>
      <c r="T203" s="30" t="s">
        <v>6125</v>
      </c>
      <c r="U203" s="30" t="s">
        <v>6125</v>
      </c>
      <c r="V203" s="30" t="s">
        <v>6130</v>
      </c>
      <c r="W203" s="30" t="s">
        <v>6130</v>
      </c>
      <c r="X203" s="30" t="s">
        <v>6130</v>
      </c>
      <c r="Y203" s="30" t="s">
        <v>6130</v>
      </c>
      <c r="Z203" s="30" t="s">
        <v>6130</v>
      </c>
      <c r="AA203" s="31" t="s">
        <v>6169</v>
      </c>
    </row>
    <row r="204" spans="1:27" x14ac:dyDescent="0.3">
      <c r="A204" s="28" t="s">
        <v>2420</v>
      </c>
      <c r="B204" s="28" t="s">
        <v>5063</v>
      </c>
      <c r="C204" s="28" t="s">
        <v>2421</v>
      </c>
      <c r="D204" s="28" t="s">
        <v>1920</v>
      </c>
      <c r="E204" s="28" t="s">
        <v>2102</v>
      </c>
      <c r="F204" s="28" t="s">
        <v>1295</v>
      </c>
      <c r="G204" s="28" t="s">
        <v>5263</v>
      </c>
      <c r="H204" s="28" t="s">
        <v>5070</v>
      </c>
      <c r="I204" s="28">
        <v>0</v>
      </c>
      <c r="J204" s="28">
        <v>0</v>
      </c>
      <c r="K204" s="28">
        <v>0</v>
      </c>
      <c r="L204" s="28">
        <v>1</v>
      </c>
      <c r="M204" s="28">
        <v>0</v>
      </c>
      <c r="N204" s="28">
        <v>1</v>
      </c>
      <c r="O204" s="28">
        <v>1</v>
      </c>
      <c r="P204">
        <v>3</v>
      </c>
      <c r="Q204" s="30" t="s">
        <v>6144</v>
      </c>
      <c r="R204" s="30" t="s">
        <v>6124</v>
      </c>
      <c r="S204" s="30" t="s">
        <v>6128</v>
      </c>
      <c r="T204" s="30" t="s">
        <v>6125</v>
      </c>
      <c r="U204" s="30" t="s">
        <v>6125</v>
      </c>
      <c r="V204" s="30" t="s">
        <v>6130</v>
      </c>
      <c r="W204" s="30" t="s">
        <v>6130</v>
      </c>
      <c r="X204" s="30" t="s">
        <v>6130</v>
      </c>
      <c r="Y204" s="30" t="s">
        <v>6130</v>
      </c>
      <c r="Z204" s="30" t="s">
        <v>6130</v>
      </c>
      <c r="AA204" s="31" t="s">
        <v>6169</v>
      </c>
    </row>
    <row r="205" spans="1:27" x14ac:dyDescent="0.3">
      <c r="A205" s="28" t="s">
        <v>2318</v>
      </c>
      <c r="B205" s="28" t="s">
        <v>5127</v>
      </c>
      <c r="C205" s="28" t="s">
        <v>2319</v>
      </c>
      <c r="D205" s="28" t="s">
        <v>2320</v>
      </c>
      <c r="E205" s="28" t="s">
        <v>1890</v>
      </c>
      <c r="F205" s="28" t="s">
        <v>277</v>
      </c>
      <c r="G205" s="28" t="s">
        <v>5264</v>
      </c>
      <c r="H205" s="28" t="s">
        <v>5069</v>
      </c>
      <c r="I205" s="28">
        <v>0</v>
      </c>
      <c r="J205" s="28">
        <v>0</v>
      </c>
      <c r="K205" s="28">
        <v>0</v>
      </c>
      <c r="L205" s="28">
        <v>1</v>
      </c>
      <c r="M205" s="28">
        <v>0</v>
      </c>
      <c r="N205" s="28">
        <v>1</v>
      </c>
      <c r="O205" s="28">
        <v>1</v>
      </c>
      <c r="P205">
        <v>3</v>
      </c>
      <c r="Q205" s="30" t="s">
        <v>6136</v>
      </c>
      <c r="R205" s="30" t="s">
        <v>6124</v>
      </c>
      <c r="S205" s="30" t="s">
        <v>6128</v>
      </c>
      <c r="T205" s="30" t="s">
        <v>6125</v>
      </c>
      <c r="U205" s="30" t="s">
        <v>6125</v>
      </c>
      <c r="V205" s="30" t="s">
        <v>6126</v>
      </c>
      <c r="W205" s="30" t="s">
        <v>6126</v>
      </c>
      <c r="X205" s="30" t="s">
        <v>6126</v>
      </c>
      <c r="Y205" s="30" t="s">
        <v>6130</v>
      </c>
      <c r="Z205" s="30" t="s">
        <v>6130</v>
      </c>
      <c r="AA205" s="31" t="s">
        <v>6169</v>
      </c>
    </row>
    <row r="206" spans="1:27" x14ac:dyDescent="0.3">
      <c r="A206" s="28" t="s">
        <v>2318</v>
      </c>
      <c r="B206" s="28" t="s">
        <v>5127</v>
      </c>
      <c r="C206" s="28" t="s">
        <v>2319</v>
      </c>
      <c r="D206" s="28" t="s">
        <v>2320</v>
      </c>
      <c r="E206" s="28" t="s">
        <v>1890</v>
      </c>
      <c r="F206" s="28" t="s">
        <v>277</v>
      </c>
      <c r="G206" s="28" t="s">
        <v>5264</v>
      </c>
      <c r="H206" s="28" t="s">
        <v>5072</v>
      </c>
      <c r="I206" s="28">
        <v>2</v>
      </c>
      <c r="J206" s="28">
        <v>0</v>
      </c>
      <c r="K206" s="28">
        <v>0</v>
      </c>
      <c r="L206" s="28">
        <v>0</v>
      </c>
      <c r="M206" s="28">
        <v>0</v>
      </c>
      <c r="N206" s="28">
        <v>2</v>
      </c>
      <c r="O206" s="28">
        <v>2</v>
      </c>
      <c r="P206">
        <v>3</v>
      </c>
      <c r="Q206" s="30" t="s">
        <v>6136</v>
      </c>
      <c r="R206" s="30" t="s">
        <v>6124</v>
      </c>
      <c r="S206" s="30" t="s">
        <v>6128</v>
      </c>
      <c r="T206" s="30" t="s">
        <v>6125</v>
      </c>
      <c r="U206" s="30" t="s">
        <v>6125</v>
      </c>
      <c r="V206" s="30" t="s">
        <v>6126</v>
      </c>
      <c r="W206" s="30" t="s">
        <v>6126</v>
      </c>
      <c r="X206" s="30" t="s">
        <v>6126</v>
      </c>
      <c r="Y206" s="30" t="s">
        <v>6130</v>
      </c>
      <c r="Z206" s="30" t="s">
        <v>6130</v>
      </c>
      <c r="AA206" s="31" t="s">
        <v>6165</v>
      </c>
    </row>
    <row r="207" spans="1:27" x14ac:dyDescent="0.3">
      <c r="A207" s="28" t="s">
        <v>1541</v>
      </c>
      <c r="B207" s="28" t="s">
        <v>5114</v>
      </c>
      <c r="C207" s="28" t="s">
        <v>1542</v>
      </c>
      <c r="D207" s="28" t="s">
        <v>2363</v>
      </c>
      <c r="E207" s="28" t="s">
        <v>2028</v>
      </c>
      <c r="F207" s="28" t="s">
        <v>1428</v>
      </c>
      <c r="G207" s="28" t="s">
        <v>5265</v>
      </c>
      <c r="H207" s="28" t="s">
        <v>5065</v>
      </c>
      <c r="I207" s="28">
        <v>0</v>
      </c>
      <c r="J207" s="28">
        <v>1</v>
      </c>
      <c r="K207" s="28">
        <v>0</v>
      </c>
      <c r="L207" s="28">
        <v>2</v>
      </c>
      <c r="M207" s="28">
        <v>0</v>
      </c>
      <c r="N207" s="28">
        <v>3</v>
      </c>
      <c r="O207" s="28">
        <v>3</v>
      </c>
      <c r="P207">
        <v>3</v>
      </c>
      <c r="Q207" s="30" t="s">
        <v>6123</v>
      </c>
      <c r="R207" s="30" t="s">
        <v>6124</v>
      </c>
      <c r="S207" s="30" t="s">
        <v>1244</v>
      </c>
      <c r="T207" s="30" t="s">
        <v>6125</v>
      </c>
      <c r="U207" s="30" t="s">
        <v>6125</v>
      </c>
      <c r="V207" s="30" t="s">
        <v>6126</v>
      </c>
      <c r="W207" s="30" t="s">
        <v>6126</v>
      </c>
      <c r="X207" s="30" t="s">
        <v>6126</v>
      </c>
      <c r="Y207" s="30" t="s">
        <v>6126</v>
      </c>
      <c r="Z207" s="30" t="s">
        <v>6126</v>
      </c>
      <c r="AA207" s="31" t="s">
        <v>6163</v>
      </c>
    </row>
    <row r="208" spans="1:27" x14ac:dyDescent="0.3">
      <c r="A208" s="28" t="s">
        <v>1580</v>
      </c>
      <c r="B208" s="28" t="s">
        <v>5200</v>
      </c>
      <c r="C208" s="28" t="s">
        <v>2355</v>
      </c>
      <c r="D208" s="28" t="s">
        <v>2356</v>
      </c>
      <c r="E208" s="28" t="s">
        <v>2146</v>
      </c>
      <c r="F208" s="28" t="s">
        <v>5201</v>
      </c>
      <c r="G208" s="28" t="s">
        <v>5266</v>
      </c>
      <c r="H208" s="28" t="s">
        <v>5065</v>
      </c>
      <c r="I208" s="28">
        <v>0</v>
      </c>
      <c r="J208" s="28">
        <v>0</v>
      </c>
      <c r="K208" s="28">
        <v>1</v>
      </c>
      <c r="L208" s="28">
        <v>0</v>
      </c>
      <c r="M208" s="28">
        <v>2</v>
      </c>
      <c r="N208" s="28">
        <v>3</v>
      </c>
      <c r="O208" s="28">
        <v>3</v>
      </c>
      <c r="P208">
        <v>3</v>
      </c>
      <c r="Q208" s="30" t="s">
        <v>6123</v>
      </c>
      <c r="R208" s="30" t="s">
        <v>6124</v>
      </c>
      <c r="S208" s="30" t="s">
        <v>1244</v>
      </c>
      <c r="T208" s="30" t="s">
        <v>6125</v>
      </c>
      <c r="U208" s="30" t="s">
        <v>6131</v>
      </c>
      <c r="V208" s="30" t="s">
        <v>6126</v>
      </c>
      <c r="W208" s="30" t="s">
        <v>6126</v>
      </c>
      <c r="X208" s="30" t="s">
        <v>6126</v>
      </c>
      <c r="Y208" s="30" t="s">
        <v>6126</v>
      </c>
      <c r="Z208" s="30" t="s">
        <v>6126</v>
      </c>
      <c r="AA208" s="31" t="s">
        <v>6163</v>
      </c>
    </row>
    <row r="209" spans="1:27" x14ac:dyDescent="0.3">
      <c r="A209" s="28" t="s">
        <v>1015</v>
      </c>
      <c r="B209" s="28" t="s">
        <v>5094</v>
      </c>
      <c r="C209" s="28" t="s">
        <v>2382</v>
      </c>
      <c r="D209" s="28" t="s">
        <v>2383</v>
      </c>
      <c r="E209" s="28" t="s">
        <v>2384</v>
      </c>
      <c r="F209" s="28" t="s">
        <v>5152</v>
      </c>
      <c r="G209" s="28" t="s">
        <v>5267</v>
      </c>
      <c r="H209" s="28" t="s">
        <v>5096</v>
      </c>
      <c r="I209" s="28">
        <v>0</v>
      </c>
      <c r="J209" s="28">
        <v>0</v>
      </c>
      <c r="K209" s="28">
        <v>3</v>
      </c>
      <c r="L209" s="28">
        <v>0</v>
      </c>
      <c r="M209" s="28">
        <v>0</v>
      </c>
      <c r="N209" s="28">
        <v>3</v>
      </c>
      <c r="O209" s="28">
        <v>3</v>
      </c>
      <c r="P209">
        <v>3</v>
      </c>
      <c r="Q209" s="30" t="s">
        <v>6135</v>
      </c>
      <c r="R209" s="30" t="s">
        <v>6124</v>
      </c>
      <c r="S209" s="30" t="s">
        <v>6141</v>
      </c>
      <c r="T209" s="30" t="s">
        <v>6125</v>
      </c>
      <c r="U209" s="30" t="s">
        <v>6125</v>
      </c>
      <c r="V209" s="30" t="s">
        <v>6126</v>
      </c>
      <c r="W209" s="30" t="s">
        <v>6126</v>
      </c>
      <c r="X209" s="30" t="s">
        <v>6126</v>
      </c>
      <c r="Y209" s="30" t="s">
        <v>6126</v>
      </c>
      <c r="Z209" s="30" t="s">
        <v>6126</v>
      </c>
      <c r="AA209" s="31" t="s">
        <v>6163</v>
      </c>
    </row>
    <row r="210" spans="1:27" x14ac:dyDescent="0.3">
      <c r="A210" s="28" t="s">
        <v>447</v>
      </c>
      <c r="B210" s="28" t="s">
        <v>5231</v>
      </c>
      <c r="C210" s="28" t="s">
        <v>2361</v>
      </c>
      <c r="D210" s="28" t="s">
        <v>1894</v>
      </c>
      <c r="E210" s="28" t="s">
        <v>1984</v>
      </c>
      <c r="F210" s="28" t="s">
        <v>449</v>
      </c>
      <c r="G210" s="28" t="s">
        <v>5268</v>
      </c>
      <c r="H210" s="28" t="s">
        <v>5096</v>
      </c>
      <c r="I210" s="28">
        <v>0</v>
      </c>
      <c r="J210" s="28">
        <v>0</v>
      </c>
      <c r="K210" s="28">
        <v>0</v>
      </c>
      <c r="L210" s="28">
        <v>3</v>
      </c>
      <c r="M210" s="28">
        <v>0</v>
      </c>
      <c r="N210" s="28">
        <v>3</v>
      </c>
      <c r="O210" s="28">
        <v>3</v>
      </c>
      <c r="P210">
        <v>3</v>
      </c>
      <c r="Q210" s="30" t="s">
        <v>6135</v>
      </c>
      <c r="R210" s="30" t="s">
        <v>6124</v>
      </c>
      <c r="S210" s="30" t="s">
        <v>6141</v>
      </c>
      <c r="T210" s="30" t="s">
        <v>6125</v>
      </c>
      <c r="U210" s="30" t="s">
        <v>6125</v>
      </c>
      <c r="V210" s="30" t="s">
        <v>6126</v>
      </c>
      <c r="W210" s="30" t="s">
        <v>6126</v>
      </c>
      <c r="X210" s="30" t="s">
        <v>6126</v>
      </c>
      <c r="Y210" s="30" t="s">
        <v>6126</v>
      </c>
      <c r="Z210" s="30" t="s">
        <v>6126</v>
      </c>
      <c r="AA210" s="31" t="s">
        <v>6163</v>
      </c>
    </row>
    <row r="211" spans="1:27" x14ac:dyDescent="0.3">
      <c r="A211" s="28" t="s">
        <v>1300</v>
      </c>
      <c r="B211" s="28" t="s">
        <v>5099</v>
      </c>
      <c r="C211" s="28" t="s">
        <v>2398</v>
      </c>
      <c r="D211" s="28" t="s">
        <v>2399</v>
      </c>
      <c r="E211" s="28" t="s">
        <v>2078</v>
      </c>
      <c r="F211" s="28" t="s">
        <v>5269</v>
      </c>
      <c r="G211" s="28" t="s">
        <v>5270</v>
      </c>
      <c r="H211" s="28" t="s">
        <v>5065</v>
      </c>
      <c r="I211" s="28">
        <v>0</v>
      </c>
      <c r="J211" s="28">
        <v>0</v>
      </c>
      <c r="K211" s="28">
        <v>0</v>
      </c>
      <c r="L211" s="28">
        <v>3</v>
      </c>
      <c r="M211" s="28">
        <v>0</v>
      </c>
      <c r="N211" s="28">
        <v>3</v>
      </c>
      <c r="O211" s="28">
        <v>3</v>
      </c>
      <c r="P211">
        <v>3</v>
      </c>
      <c r="Q211" s="30" t="s">
        <v>6123</v>
      </c>
      <c r="R211" s="30" t="s">
        <v>6124</v>
      </c>
      <c r="S211" s="30" t="s">
        <v>1244</v>
      </c>
      <c r="T211" s="30" t="s">
        <v>6125</v>
      </c>
      <c r="U211" s="30" t="s">
        <v>6131</v>
      </c>
      <c r="V211" s="30" t="s">
        <v>6126</v>
      </c>
      <c r="W211" s="30" t="s">
        <v>6126</v>
      </c>
      <c r="X211" s="30" t="s">
        <v>6126</v>
      </c>
      <c r="Y211" s="30" t="s">
        <v>6126</v>
      </c>
      <c r="Z211" s="30" t="s">
        <v>6126</v>
      </c>
      <c r="AA211" s="31" t="s">
        <v>6163</v>
      </c>
    </row>
    <row r="212" spans="1:27" x14ac:dyDescent="0.3">
      <c r="A212" s="28" t="s">
        <v>783</v>
      </c>
      <c r="B212" s="28" t="s">
        <v>5074</v>
      </c>
      <c r="C212" s="28" t="s">
        <v>2309</v>
      </c>
      <c r="D212" s="28" t="s">
        <v>2310</v>
      </c>
      <c r="E212" s="28" t="s">
        <v>2071</v>
      </c>
      <c r="F212" s="28" t="s">
        <v>5088</v>
      </c>
      <c r="G212" s="28" t="s">
        <v>5178</v>
      </c>
      <c r="H212" s="28" t="s">
        <v>5096</v>
      </c>
      <c r="I212" s="28">
        <v>3</v>
      </c>
      <c r="J212" s="28">
        <v>0</v>
      </c>
      <c r="K212" s="28">
        <v>0</v>
      </c>
      <c r="L212" s="28">
        <v>0</v>
      </c>
      <c r="M212" s="28">
        <v>0</v>
      </c>
      <c r="N212" s="28">
        <v>3</v>
      </c>
      <c r="O212" s="28">
        <v>3</v>
      </c>
      <c r="P212">
        <v>3</v>
      </c>
      <c r="Q212" s="30" t="s">
        <v>6135</v>
      </c>
      <c r="R212" s="30" t="s">
        <v>6124</v>
      </c>
      <c r="S212" s="30" t="s">
        <v>6141</v>
      </c>
      <c r="T212" s="30" t="s">
        <v>6125</v>
      </c>
      <c r="U212" s="30" t="s">
        <v>6125</v>
      </c>
      <c r="V212" s="30" t="s">
        <v>6126</v>
      </c>
      <c r="W212" s="30" t="s">
        <v>6126</v>
      </c>
      <c r="X212" s="30" t="s">
        <v>6126</v>
      </c>
      <c r="Y212" s="30" t="s">
        <v>6126</v>
      </c>
      <c r="Z212" s="30" t="s">
        <v>6126</v>
      </c>
      <c r="AA212" s="31" t="s">
        <v>6163</v>
      </c>
    </row>
    <row r="213" spans="1:27" x14ac:dyDescent="0.3">
      <c r="A213" s="28" t="s">
        <v>2284</v>
      </c>
      <c r="B213" s="28" t="s">
        <v>5078</v>
      </c>
      <c r="C213" s="28" t="s">
        <v>2285</v>
      </c>
      <c r="D213" s="28" t="s">
        <v>1894</v>
      </c>
      <c r="E213" s="28" t="s">
        <v>2286</v>
      </c>
      <c r="F213" s="28" t="s">
        <v>2287</v>
      </c>
      <c r="G213" s="28" t="s">
        <v>5271</v>
      </c>
      <c r="H213" s="28" t="s">
        <v>5069</v>
      </c>
      <c r="I213" s="28">
        <v>1</v>
      </c>
      <c r="J213" s="28">
        <v>0</v>
      </c>
      <c r="K213" s="28">
        <v>0</v>
      </c>
      <c r="L213" s="28">
        <v>2</v>
      </c>
      <c r="M213" s="28">
        <v>0</v>
      </c>
      <c r="N213" s="28">
        <v>3</v>
      </c>
      <c r="O213" s="28">
        <v>3</v>
      </c>
      <c r="P213">
        <v>3</v>
      </c>
      <c r="Q213" s="30" t="s">
        <v>6127</v>
      </c>
      <c r="R213" s="30" t="s">
        <v>6124</v>
      </c>
      <c r="S213" s="30" t="s">
        <v>6128</v>
      </c>
      <c r="T213" s="30" t="s">
        <v>6125</v>
      </c>
      <c r="U213" s="30" t="s">
        <v>6131</v>
      </c>
      <c r="V213" s="30" t="s">
        <v>6130</v>
      </c>
      <c r="W213" s="30" t="s">
        <v>6130</v>
      </c>
      <c r="X213" s="30" t="s">
        <v>6130</v>
      </c>
      <c r="Y213" s="30" t="s">
        <v>6130</v>
      </c>
      <c r="Z213" s="30" t="s">
        <v>6130</v>
      </c>
      <c r="AA213" s="31" t="s">
        <v>6169</v>
      </c>
    </row>
    <row r="214" spans="1:27" x14ac:dyDescent="0.3">
      <c r="A214" s="28" t="s">
        <v>2423</v>
      </c>
      <c r="B214" s="28" t="s">
        <v>5144</v>
      </c>
      <c r="C214" s="28" t="s">
        <v>2424</v>
      </c>
      <c r="D214" s="28" t="s">
        <v>2425</v>
      </c>
      <c r="E214" s="28" t="s">
        <v>2426</v>
      </c>
      <c r="F214" s="28" t="s">
        <v>5121</v>
      </c>
      <c r="G214" s="28" t="s">
        <v>5272</v>
      </c>
      <c r="H214" s="28" t="s">
        <v>5072</v>
      </c>
      <c r="I214" s="28">
        <v>0</v>
      </c>
      <c r="J214" s="28">
        <v>0</v>
      </c>
      <c r="K214" s="28">
        <v>0</v>
      </c>
      <c r="L214" s="28">
        <v>2</v>
      </c>
      <c r="M214" s="28">
        <v>0</v>
      </c>
      <c r="N214" s="28">
        <v>2</v>
      </c>
      <c r="O214" s="28">
        <v>2</v>
      </c>
      <c r="P214">
        <v>3</v>
      </c>
      <c r="Q214" s="30" t="s">
        <v>6136</v>
      </c>
      <c r="R214" s="30" t="s">
        <v>6124</v>
      </c>
      <c r="S214" s="30" t="s">
        <v>6128</v>
      </c>
      <c r="T214" s="30" t="s">
        <v>6125</v>
      </c>
      <c r="U214" s="30" t="s">
        <v>6125</v>
      </c>
      <c r="V214" s="30" t="s">
        <v>6130</v>
      </c>
      <c r="W214" s="30" t="s">
        <v>6130</v>
      </c>
      <c r="X214" s="30" t="s">
        <v>6130</v>
      </c>
      <c r="Y214" s="30" t="s">
        <v>6126</v>
      </c>
      <c r="Z214" s="30" t="s">
        <v>6126</v>
      </c>
      <c r="AA214" s="31" t="s">
        <v>6165</v>
      </c>
    </row>
    <row r="215" spans="1:27" x14ac:dyDescent="0.3">
      <c r="A215" s="28" t="s">
        <v>2423</v>
      </c>
      <c r="B215" s="28" t="s">
        <v>5144</v>
      </c>
      <c r="C215" s="28" t="s">
        <v>2424</v>
      </c>
      <c r="D215" s="28" t="s">
        <v>2425</v>
      </c>
      <c r="E215" s="28" t="s">
        <v>2426</v>
      </c>
      <c r="F215" s="28" t="s">
        <v>5121</v>
      </c>
      <c r="G215" s="28" t="s">
        <v>5272</v>
      </c>
      <c r="H215" s="28" t="s">
        <v>5070</v>
      </c>
      <c r="I215" s="28">
        <v>0</v>
      </c>
      <c r="J215" s="28">
        <v>0</v>
      </c>
      <c r="K215" s="28">
        <v>1</v>
      </c>
      <c r="L215" s="28">
        <v>0</v>
      </c>
      <c r="M215" s="28">
        <v>0</v>
      </c>
      <c r="N215" s="28">
        <v>1</v>
      </c>
      <c r="O215" s="28">
        <v>1</v>
      </c>
      <c r="P215">
        <v>3</v>
      </c>
      <c r="Q215" s="30" t="s">
        <v>6136</v>
      </c>
      <c r="R215" s="30" t="s">
        <v>6124</v>
      </c>
      <c r="S215" s="30" t="s">
        <v>6128</v>
      </c>
      <c r="T215" s="30" t="s">
        <v>6125</v>
      </c>
      <c r="U215" s="30" t="s">
        <v>6125</v>
      </c>
      <c r="V215" s="30" t="s">
        <v>6130</v>
      </c>
      <c r="W215" s="30" t="s">
        <v>6130</v>
      </c>
      <c r="X215" s="30" t="s">
        <v>6130</v>
      </c>
      <c r="Y215" s="30" t="s">
        <v>6126</v>
      </c>
      <c r="Z215" s="30" t="s">
        <v>6126</v>
      </c>
      <c r="AA215" s="31" t="s">
        <v>6169</v>
      </c>
    </row>
    <row r="216" spans="1:27" x14ac:dyDescent="0.3">
      <c r="A216" s="28" t="s">
        <v>2292</v>
      </c>
      <c r="B216" s="28" t="s">
        <v>5066</v>
      </c>
      <c r="C216" s="28" t="s">
        <v>2293</v>
      </c>
      <c r="D216" s="28" t="s">
        <v>2294</v>
      </c>
      <c r="E216" s="28" t="s">
        <v>2295</v>
      </c>
      <c r="F216" s="28" t="s">
        <v>5067</v>
      </c>
      <c r="G216" s="28" t="s">
        <v>5273</v>
      </c>
      <c r="H216" s="28" t="s">
        <v>5070</v>
      </c>
      <c r="I216" s="28">
        <v>0</v>
      </c>
      <c r="J216" s="28">
        <v>3</v>
      </c>
      <c r="K216" s="28">
        <v>0</v>
      </c>
      <c r="L216" s="28">
        <v>0</v>
      </c>
      <c r="M216" s="28">
        <v>0</v>
      </c>
      <c r="N216" s="28">
        <v>3</v>
      </c>
      <c r="O216" s="28">
        <v>3</v>
      </c>
      <c r="P216">
        <v>3</v>
      </c>
      <c r="Q216" s="30" t="s">
        <v>6127</v>
      </c>
      <c r="R216" s="30" t="s">
        <v>6124</v>
      </c>
      <c r="S216" s="30" t="s">
        <v>6128</v>
      </c>
      <c r="T216" s="30" t="s">
        <v>6125</v>
      </c>
      <c r="U216" s="30" t="s">
        <v>6129</v>
      </c>
      <c r="V216" s="30" t="s">
        <v>6126</v>
      </c>
      <c r="W216" s="30" t="s">
        <v>6130</v>
      </c>
      <c r="X216" s="30" t="s">
        <v>6130</v>
      </c>
      <c r="Y216" s="30" t="s">
        <v>6126</v>
      </c>
      <c r="Z216" s="30" t="s">
        <v>6126</v>
      </c>
      <c r="AA216" s="31" t="s">
        <v>6169</v>
      </c>
    </row>
    <row r="217" spans="1:27" x14ac:dyDescent="0.3">
      <c r="A217" s="28" t="s">
        <v>2338</v>
      </c>
      <c r="B217" s="28" t="s">
        <v>5066</v>
      </c>
      <c r="C217" s="28" t="s">
        <v>2339</v>
      </c>
      <c r="D217" s="28" t="s">
        <v>2340</v>
      </c>
      <c r="E217" s="28" t="s">
        <v>2341</v>
      </c>
      <c r="F217" s="28" t="s">
        <v>5067</v>
      </c>
      <c r="G217" s="28" t="s">
        <v>5274</v>
      </c>
      <c r="H217" s="28" t="s">
        <v>5069</v>
      </c>
      <c r="I217" s="28">
        <v>1</v>
      </c>
      <c r="J217" s="28">
        <v>0</v>
      </c>
      <c r="K217" s="28">
        <v>0</v>
      </c>
      <c r="L217" s="28">
        <v>0</v>
      </c>
      <c r="M217" s="28">
        <v>0</v>
      </c>
      <c r="N217" s="28">
        <v>1</v>
      </c>
      <c r="O217" s="28">
        <v>1</v>
      </c>
      <c r="P217">
        <v>3</v>
      </c>
      <c r="Q217" s="30" t="s">
        <v>6127</v>
      </c>
      <c r="R217" s="30" t="s">
        <v>6124</v>
      </c>
      <c r="S217" s="30" t="s">
        <v>6128</v>
      </c>
      <c r="T217" s="30" t="s">
        <v>6125</v>
      </c>
      <c r="U217" s="30" t="s">
        <v>6125</v>
      </c>
      <c r="V217" s="30" t="s">
        <v>6130</v>
      </c>
      <c r="W217" s="30" t="s">
        <v>6126</v>
      </c>
      <c r="X217" s="30" t="s">
        <v>6126</v>
      </c>
      <c r="Y217" s="30" t="s">
        <v>6130</v>
      </c>
      <c r="Z217" s="30" t="s">
        <v>6126</v>
      </c>
      <c r="AA217" s="31" t="s">
        <v>6169</v>
      </c>
    </row>
    <row r="218" spans="1:27" x14ac:dyDescent="0.3">
      <c r="A218" s="28" t="s">
        <v>2338</v>
      </c>
      <c r="B218" s="28" t="s">
        <v>5066</v>
      </c>
      <c r="C218" s="28" t="s">
        <v>2339</v>
      </c>
      <c r="D218" s="28" t="s">
        <v>2340</v>
      </c>
      <c r="E218" s="28" t="s">
        <v>2341</v>
      </c>
      <c r="F218" s="28" t="s">
        <v>5067</v>
      </c>
      <c r="G218" s="28" t="s">
        <v>5274</v>
      </c>
      <c r="H218" s="28" t="s">
        <v>5072</v>
      </c>
      <c r="I218" s="28">
        <v>0</v>
      </c>
      <c r="J218" s="28">
        <v>1</v>
      </c>
      <c r="K218" s="28">
        <v>0</v>
      </c>
      <c r="L218" s="28">
        <v>0</v>
      </c>
      <c r="M218" s="28">
        <v>1</v>
      </c>
      <c r="N218" s="28">
        <v>2</v>
      </c>
      <c r="O218" s="28">
        <v>2</v>
      </c>
      <c r="P218">
        <v>3</v>
      </c>
      <c r="Q218" s="30" t="s">
        <v>6127</v>
      </c>
      <c r="R218" s="30" t="s">
        <v>6124</v>
      </c>
      <c r="S218" s="30" t="s">
        <v>6128</v>
      </c>
      <c r="T218" s="30" t="s">
        <v>6125</v>
      </c>
      <c r="U218" s="30" t="s">
        <v>6125</v>
      </c>
      <c r="V218" s="30" t="s">
        <v>6130</v>
      </c>
      <c r="W218" s="30" t="s">
        <v>6126</v>
      </c>
      <c r="X218" s="30" t="s">
        <v>6126</v>
      </c>
      <c r="Y218" s="30" t="s">
        <v>6130</v>
      </c>
      <c r="Z218" s="30" t="s">
        <v>6126</v>
      </c>
      <c r="AA218" s="31" t="s">
        <v>6165</v>
      </c>
    </row>
    <row r="219" spans="1:27" x14ac:dyDescent="0.3">
      <c r="A219" s="28" t="s">
        <v>2393</v>
      </c>
      <c r="B219" s="28" t="s">
        <v>5123</v>
      </c>
      <c r="C219" s="28" t="s">
        <v>2394</v>
      </c>
      <c r="D219" s="28" t="s">
        <v>2395</v>
      </c>
      <c r="E219" s="28" t="s">
        <v>2396</v>
      </c>
      <c r="F219" s="28" t="s">
        <v>1962</v>
      </c>
      <c r="G219" s="28" t="s">
        <v>5275</v>
      </c>
      <c r="H219" s="28" t="s">
        <v>5069</v>
      </c>
      <c r="I219" s="28">
        <v>1</v>
      </c>
      <c r="J219" s="28">
        <v>0</v>
      </c>
      <c r="K219" s="28">
        <v>0</v>
      </c>
      <c r="L219" s="28">
        <v>0</v>
      </c>
      <c r="M219" s="28">
        <v>0</v>
      </c>
      <c r="N219" s="28">
        <v>1</v>
      </c>
      <c r="O219" s="28">
        <v>1</v>
      </c>
      <c r="P219">
        <v>3</v>
      </c>
      <c r="Q219" s="30" t="s">
        <v>6127</v>
      </c>
      <c r="R219" s="30" t="s">
        <v>6132</v>
      </c>
      <c r="S219" s="30" t="s">
        <v>6132</v>
      </c>
      <c r="T219" s="30" t="s">
        <v>6125</v>
      </c>
      <c r="U219" s="30" t="s">
        <v>6125</v>
      </c>
      <c r="V219" s="30" t="s">
        <v>6126</v>
      </c>
      <c r="W219" s="30" t="s">
        <v>6126</v>
      </c>
      <c r="X219" s="30" t="s">
        <v>6126</v>
      </c>
      <c r="Y219" s="30" t="s">
        <v>6126</v>
      </c>
      <c r="Z219" s="30" t="s">
        <v>6126</v>
      </c>
      <c r="AA219" s="31" t="s">
        <v>6164</v>
      </c>
    </row>
    <row r="220" spans="1:27" x14ac:dyDescent="0.3">
      <c r="A220" s="28" t="s">
        <v>2393</v>
      </c>
      <c r="B220" s="28" t="s">
        <v>5123</v>
      </c>
      <c r="C220" s="28" t="s">
        <v>2394</v>
      </c>
      <c r="D220" s="28" t="s">
        <v>2395</v>
      </c>
      <c r="E220" s="28" t="s">
        <v>2396</v>
      </c>
      <c r="F220" s="28" t="s">
        <v>1962</v>
      </c>
      <c r="G220" s="28" t="s">
        <v>5275</v>
      </c>
      <c r="H220" s="28" t="s">
        <v>5072</v>
      </c>
      <c r="I220" s="28">
        <v>0</v>
      </c>
      <c r="J220" s="28">
        <v>0</v>
      </c>
      <c r="K220" s="28">
        <v>1</v>
      </c>
      <c r="L220" s="28">
        <v>1</v>
      </c>
      <c r="M220" s="28">
        <v>0</v>
      </c>
      <c r="N220" s="28">
        <v>2</v>
      </c>
      <c r="O220" s="28">
        <v>2</v>
      </c>
      <c r="P220">
        <v>3</v>
      </c>
      <c r="Q220" s="30" t="s">
        <v>6127</v>
      </c>
      <c r="R220" s="30" t="s">
        <v>6132</v>
      </c>
      <c r="S220" s="30" t="s">
        <v>6132</v>
      </c>
      <c r="T220" s="30" t="s">
        <v>6125</v>
      </c>
      <c r="U220" s="30" t="s">
        <v>6125</v>
      </c>
      <c r="V220" s="30" t="s">
        <v>6126</v>
      </c>
      <c r="W220" s="30" t="s">
        <v>6126</v>
      </c>
      <c r="X220" s="30" t="s">
        <v>6126</v>
      </c>
      <c r="Y220" s="30" t="s">
        <v>6126</v>
      </c>
      <c r="Z220" s="30" t="s">
        <v>6126</v>
      </c>
      <c r="AA220" s="31" t="s">
        <v>6164</v>
      </c>
    </row>
    <row r="221" spans="1:27" x14ac:dyDescent="0.3">
      <c r="A221" s="28" t="s">
        <v>468</v>
      </c>
      <c r="B221" s="28" t="s">
        <v>5099</v>
      </c>
      <c r="C221" s="28" t="s">
        <v>2297</v>
      </c>
      <c r="D221" s="28" t="s">
        <v>1894</v>
      </c>
      <c r="E221" s="28" t="s">
        <v>2298</v>
      </c>
      <c r="F221" s="28" t="s">
        <v>5276</v>
      </c>
      <c r="G221" s="28" t="s">
        <v>5277</v>
      </c>
      <c r="H221" s="28" t="s">
        <v>5096</v>
      </c>
      <c r="I221" s="28">
        <v>0</v>
      </c>
      <c r="J221" s="28">
        <v>0</v>
      </c>
      <c r="K221" s="28">
        <v>0</v>
      </c>
      <c r="L221" s="28">
        <v>3</v>
      </c>
      <c r="M221" s="28">
        <v>0</v>
      </c>
      <c r="N221" s="28">
        <v>3</v>
      </c>
      <c r="O221" s="28">
        <v>3</v>
      </c>
      <c r="P221">
        <v>3</v>
      </c>
      <c r="Q221" s="30" t="s">
        <v>6135</v>
      </c>
      <c r="R221" s="30" t="s">
        <v>6124</v>
      </c>
      <c r="S221" s="30" t="s">
        <v>6141</v>
      </c>
      <c r="T221" s="30" t="s">
        <v>6125</v>
      </c>
      <c r="U221" s="30" t="s">
        <v>6125</v>
      </c>
      <c r="V221" s="30" t="s">
        <v>6126</v>
      </c>
      <c r="W221" s="30" t="s">
        <v>6126</v>
      </c>
      <c r="X221" s="30" t="s">
        <v>6126</v>
      </c>
      <c r="Y221" s="30" t="s">
        <v>6126</v>
      </c>
      <c r="Z221" s="30" t="s">
        <v>6126</v>
      </c>
      <c r="AA221" s="31" t="s">
        <v>6163</v>
      </c>
    </row>
    <row r="222" spans="1:27" x14ac:dyDescent="0.3">
      <c r="A222" s="28" t="s">
        <v>2407</v>
      </c>
      <c r="B222" s="28" t="s">
        <v>5144</v>
      </c>
      <c r="C222" s="28" t="s">
        <v>2408</v>
      </c>
      <c r="D222" s="28" t="s">
        <v>2198</v>
      </c>
      <c r="E222" s="28" t="s">
        <v>2155</v>
      </c>
      <c r="F222" s="28" t="s">
        <v>5121</v>
      </c>
      <c r="G222" s="28" t="s">
        <v>5278</v>
      </c>
      <c r="H222" s="28" t="s">
        <v>5072</v>
      </c>
      <c r="I222" s="28">
        <v>0</v>
      </c>
      <c r="J222" s="28">
        <v>0</v>
      </c>
      <c r="K222" s="28">
        <v>0</v>
      </c>
      <c r="L222" s="28">
        <v>0</v>
      </c>
      <c r="M222" s="28">
        <v>3</v>
      </c>
      <c r="N222" s="28">
        <v>3</v>
      </c>
      <c r="O222" s="28">
        <v>3</v>
      </c>
      <c r="P222">
        <v>3</v>
      </c>
      <c r="Q222" s="30" t="s">
        <v>6127</v>
      </c>
      <c r="R222" s="30" t="s">
        <v>6124</v>
      </c>
      <c r="S222" s="30" t="s">
        <v>6128</v>
      </c>
      <c r="T222" s="30" t="s">
        <v>6125</v>
      </c>
      <c r="U222" s="30" t="s">
        <v>6125</v>
      </c>
      <c r="V222" s="30" t="s">
        <v>6126</v>
      </c>
      <c r="W222" s="30" t="s">
        <v>6126</v>
      </c>
      <c r="X222" s="30" t="s">
        <v>6130</v>
      </c>
      <c r="Y222" s="30" t="s">
        <v>6126</v>
      </c>
      <c r="Z222" s="30" t="s">
        <v>6126</v>
      </c>
      <c r="AA222" s="31" t="s">
        <v>6165</v>
      </c>
    </row>
    <row r="223" spans="1:27" x14ac:dyDescent="0.3">
      <c r="A223" s="28" t="s">
        <v>1368</v>
      </c>
      <c r="B223" s="28" t="s">
        <v>5144</v>
      </c>
      <c r="C223" s="28" t="s">
        <v>2358</v>
      </c>
      <c r="D223" s="28" t="s">
        <v>1894</v>
      </c>
      <c r="E223" s="28" t="s">
        <v>2359</v>
      </c>
      <c r="F223" s="28" t="s">
        <v>1318</v>
      </c>
      <c r="G223" s="28" t="s">
        <v>5279</v>
      </c>
      <c r="H223" s="28" t="s">
        <v>5065</v>
      </c>
      <c r="I223" s="28">
        <v>1</v>
      </c>
      <c r="J223" s="28">
        <v>0</v>
      </c>
      <c r="K223" s="28">
        <v>2</v>
      </c>
      <c r="L223" s="28">
        <v>0</v>
      </c>
      <c r="M223" s="28">
        <v>0</v>
      </c>
      <c r="N223" s="28">
        <v>3</v>
      </c>
      <c r="O223" s="28">
        <v>3</v>
      </c>
      <c r="P223">
        <v>3</v>
      </c>
      <c r="Q223" s="30" t="s">
        <v>6147</v>
      </c>
      <c r="R223" s="30" t="s">
        <v>6124</v>
      </c>
      <c r="S223" s="30" t="s">
        <v>1244</v>
      </c>
      <c r="T223" s="30" t="s">
        <v>6125</v>
      </c>
      <c r="U223" s="30" t="s">
        <v>6125</v>
      </c>
      <c r="V223" s="30" t="s">
        <v>6126</v>
      </c>
      <c r="W223" s="30" t="s">
        <v>6126</v>
      </c>
      <c r="X223" s="30" t="s">
        <v>6126</v>
      </c>
      <c r="Y223" s="30" t="s">
        <v>6126</v>
      </c>
      <c r="Z223" s="30" t="s">
        <v>6126</v>
      </c>
      <c r="AA223" s="31" t="s">
        <v>6161</v>
      </c>
    </row>
    <row r="224" spans="1:27" x14ac:dyDescent="0.3">
      <c r="A224" s="28" t="s">
        <v>585</v>
      </c>
      <c r="B224" s="28" t="s">
        <v>5066</v>
      </c>
      <c r="C224" s="28" t="s">
        <v>2641</v>
      </c>
      <c r="D224" s="28" t="s">
        <v>2642</v>
      </c>
      <c r="E224" s="28" t="s">
        <v>1917</v>
      </c>
      <c r="F224" s="28" t="s">
        <v>587</v>
      </c>
      <c r="G224" s="28" t="s">
        <v>5280</v>
      </c>
      <c r="H224" s="28" t="s">
        <v>5096</v>
      </c>
      <c r="I224" s="28">
        <v>2</v>
      </c>
      <c r="J224" s="28">
        <v>0</v>
      </c>
      <c r="K224" s="28">
        <v>0</v>
      </c>
      <c r="L224" s="28">
        <v>0</v>
      </c>
      <c r="M224" s="28">
        <v>0</v>
      </c>
      <c r="N224" s="28">
        <v>2</v>
      </c>
      <c r="O224" s="28">
        <v>160</v>
      </c>
      <c r="P224">
        <v>2</v>
      </c>
      <c r="Q224" s="30" t="s">
        <v>6135</v>
      </c>
      <c r="R224" s="30" t="s">
        <v>6124</v>
      </c>
      <c r="S224" s="30" t="s">
        <v>6141</v>
      </c>
      <c r="T224" s="30" t="s">
        <v>6125</v>
      </c>
      <c r="U224" s="30" t="s">
        <v>6142</v>
      </c>
      <c r="V224" s="30" t="s">
        <v>6126</v>
      </c>
      <c r="W224" s="30" t="s">
        <v>6126</v>
      </c>
      <c r="X224" s="30" t="s">
        <v>6126</v>
      </c>
      <c r="Y224" s="30" t="s">
        <v>6126</v>
      </c>
      <c r="Z224" s="30" t="s">
        <v>6126</v>
      </c>
      <c r="AA224" s="31" t="s">
        <v>6163</v>
      </c>
    </row>
    <row r="225" spans="1:27" x14ac:dyDescent="0.3">
      <c r="A225" s="28" t="s">
        <v>2768</v>
      </c>
      <c r="B225" s="28" t="s">
        <v>5111</v>
      </c>
      <c r="C225" s="28" t="s">
        <v>2769</v>
      </c>
      <c r="D225" s="28" t="s">
        <v>1894</v>
      </c>
      <c r="E225" s="28" t="s">
        <v>1917</v>
      </c>
      <c r="F225" s="28" t="s">
        <v>5112</v>
      </c>
      <c r="G225" s="28" t="s">
        <v>5281</v>
      </c>
      <c r="H225" s="28" t="s">
        <v>5069</v>
      </c>
      <c r="I225" s="28">
        <v>0</v>
      </c>
      <c r="J225" s="28">
        <v>0</v>
      </c>
      <c r="K225" s="28">
        <v>0</v>
      </c>
      <c r="L225" s="28">
        <v>1</v>
      </c>
      <c r="M225" s="28">
        <v>0</v>
      </c>
      <c r="N225" s="28">
        <v>1</v>
      </c>
      <c r="O225" s="28">
        <v>3</v>
      </c>
      <c r="P225">
        <v>2</v>
      </c>
      <c r="Q225" s="30" t="s">
        <v>6127</v>
      </c>
      <c r="R225" s="30" t="s">
        <v>6132</v>
      </c>
      <c r="S225" s="30" t="s">
        <v>6132</v>
      </c>
      <c r="T225" s="30" t="s">
        <v>6125</v>
      </c>
      <c r="U225" s="30" t="s">
        <v>6131</v>
      </c>
      <c r="V225" s="30" t="s">
        <v>6126</v>
      </c>
      <c r="W225" s="30" t="s">
        <v>6126</v>
      </c>
      <c r="X225" s="30" t="s">
        <v>6126</v>
      </c>
      <c r="Y225" s="30" t="s">
        <v>6126</v>
      </c>
      <c r="Z225" s="30" t="s">
        <v>6126</v>
      </c>
      <c r="AA225" s="31" t="s">
        <v>6164</v>
      </c>
    </row>
    <row r="226" spans="1:27" x14ac:dyDescent="0.3">
      <c r="A226" s="28" t="s">
        <v>2768</v>
      </c>
      <c r="B226" s="28" t="s">
        <v>5111</v>
      </c>
      <c r="C226" s="28" t="s">
        <v>2769</v>
      </c>
      <c r="D226" s="28" t="s">
        <v>1894</v>
      </c>
      <c r="E226" s="28" t="s">
        <v>1917</v>
      </c>
      <c r="F226" s="28" t="s">
        <v>5112</v>
      </c>
      <c r="G226" s="28" t="s">
        <v>5281</v>
      </c>
      <c r="H226" s="28" t="s">
        <v>5070</v>
      </c>
      <c r="I226" s="28">
        <v>0</v>
      </c>
      <c r="J226" s="28">
        <v>0</v>
      </c>
      <c r="K226" s="28">
        <v>0</v>
      </c>
      <c r="L226" s="28">
        <v>1</v>
      </c>
      <c r="M226" s="28">
        <v>0</v>
      </c>
      <c r="N226" s="28">
        <v>1</v>
      </c>
      <c r="O226" s="28">
        <v>150</v>
      </c>
      <c r="P226">
        <v>2</v>
      </c>
      <c r="Q226" s="30" t="s">
        <v>6127</v>
      </c>
      <c r="R226" s="30" t="s">
        <v>6132</v>
      </c>
      <c r="S226" s="30" t="s">
        <v>6132</v>
      </c>
      <c r="T226" s="30" t="s">
        <v>6125</v>
      </c>
      <c r="U226" s="30" t="s">
        <v>6131</v>
      </c>
      <c r="V226" s="30" t="s">
        <v>6126</v>
      </c>
      <c r="W226" s="30" t="s">
        <v>6126</v>
      </c>
      <c r="X226" s="30" t="s">
        <v>6126</v>
      </c>
      <c r="Y226" s="30" t="s">
        <v>6126</v>
      </c>
      <c r="Z226" s="30" t="s">
        <v>6126</v>
      </c>
      <c r="AA226" s="31" t="s">
        <v>6164</v>
      </c>
    </row>
    <row r="227" spans="1:27" x14ac:dyDescent="0.3">
      <c r="A227" s="28" t="s">
        <v>2699</v>
      </c>
      <c r="B227" s="28" t="s">
        <v>5083</v>
      </c>
      <c r="C227" s="28" t="s">
        <v>2700</v>
      </c>
      <c r="D227" s="28" t="s">
        <v>2701</v>
      </c>
      <c r="E227" s="28" t="s">
        <v>1917</v>
      </c>
      <c r="F227" s="28" t="s">
        <v>5084</v>
      </c>
      <c r="G227" s="28" t="s">
        <v>5282</v>
      </c>
      <c r="H227" s="28" t="s">
        <v>5072</v>
      </c>
      <c r="I227" s="28">
        <v>0</v>
      </c>
      <c r="J227" s="28">
        <v>0</v>
      </c>
      <c r="K227" s="28">
        <v>1</v>
      </c>
      <c r="L227" s="28">
        <v>0</v>
      </c>
      <c r="M227" s="28">
        <v>1</v>
      </c>
      <c r="N227" s="28">
        <v>2</v>
      </c>
      <c r="O227" s="28">
        <v>145</v>
      </c>
      <c r="P227">
        <v>2</v>
      </c>
      <c r="Q227" s="30" t="s">
        <v>6127</v>
      </c>
      <c r="R227" s="30" t="s">
        <v>6124</v>
      </c>
      <c r="S227" s="30" t="s">
        <v>6128</v>
      </c>
      <c r="T227" s="30" t="s">
        <v>6125</v>
      </c>
      <c r="U227" s="30" t="s">
        <v>6125</v>
      </c>
      <c r="V227" s="30" t="s">
        <v>6130</v>
      </c>
      <c r="W227" s="30" t="s">
        <v>6126</v>
      </c>
      <c r="X227" s="30" t="s">
        <v>6126</v>
      </c>
      <c r="Y227" s="30" t="s">
        <v>6126</v>
      </c>
      <c r="Z227" s="30" t="s">
        <v>6126</v>
      </c>
      <c r="AA227" s="31" t="s">
        <v>6165</v>
      </c>
    </row>
    <row r="228" spans="1:27" x14ac:dyDescent="0.3">
      <c r="A228" s="28" t="s">
        <v>3002</v>
      </c>
      <c r="B228" s="28" t="s">
        <v>5063</v>
      </c>
      <c r="C228" s="28" t="s">
        <v>3003</v>
      </c>
      <c r="D228" s="28" t="s">
        <v>3004</v>
      </c>
      <c r="E228" s="28" t="s">
        <v>2051</v>
      </c>
      <c r="F228" s="28" t="s">
        <v>322</v>
      </c>
      <c r="G228" s="28" t="s">
        <v>5283</v>
      </c>
      <c r="H228" s="28" t="s">
        <v>5070</v>
      </c>
      <c r="I228" s="28">
        <v>2</v>
      </c>
      <c r="J228" s="28">
        <v>0</v>
      </c>
      <c r="K228" s="28">
        <v>0</v>
      </c>
      <c r="L228" s="28">
        <v>0</v>
      </c>
      <c r="M228" s="28">
        <v>0</v>
      </c>
      <c r="N228" s="28">
        <v>2</v>
      </c>
      <c r="O228" s="28">
        <v>72</v>
      </c>
      <c r="P228">
        <v>2</v>
      </c>
      <c r="Q228" s="30" t="s">
        <v>6127</v>
      </c>
      <c r="R228" s="30" t="s">
        <v>6124</v>
      </c>
      <c r="S228" s="30" t="s">
        <v>6128</v>
      </c>
      <c r="T228" s="30" t="s">
        <v>6125</v>
      </c>
      <c r="U228" s="30" t="s">
        <v>6125</v>
      </c>
      <c r="V228" s="30" t="s">
        <v>6130</v>
      </c>
      <c r="W228" s="30" t="s">
        <v>6130</v>
      </c>
      <c r="X228" s="30" t="s">
        <v>6130</v>
      </c>
      <c r="Y228" s="30" t="s">
        <v>6130</v>
      </c>
      <c r="Z228" s="30" t="s">
        <v>6130</v>
      </c>
      <c r="AA228" s="31" t="s">
        <v>6162</v>
      </c>
    </row>
    <row r="229" spans="1:27" x14ac:dyDescent="0.3">
      <c r="A229" s="28" t="s">
        <v>2546</v>
      </c>
      <c r="B229" s="28" t="s">
        <v>5066</v>
      </c>
      <c r="C229" s="28" t="s">
        <v>2547</v>
      </c>
      <c r="D229" s="28" t="s">
        <v>1857</v>
      </c>
      <c r="E229" s="28" t="s">
        <v>2411</v>
      </c>
      <c r="F229" s="28" t="s">
        <v>5067</v>
      </c>
      <c r="G229" s="28" t="s">
        <v>5284</v>
      </c>
      <c r="H229" s="28" t="s">
        <v>5070</v>
      </c>
      <c r="I229" s="28">
        <v>1</v>
      </c>
      <c r="J229" s="28">
        <v>1</v>
      </c>
      <c r="K229" s="28">
        <v>0</v>
      </c>
      <c r="L229" s="28">
        <v>0</v>
      </c>
      <c r="M229" s="28">
        <v>0</v>
      </c>
      <c r="N229" s="28">
        <v>2</v>
      </c>
      <c r="O229" s="28">
        <v>50</v>
      </c>
      <c r="P229">
        <v>2</v>
      </c>
      <c r="Q229" s="30" t="s">
        <v>6127</v>
      </c>
      <c r="R229" s="30" t="s">
        <v>6124</v>
      </c>
      <c r="S229" s="30" t="s">
        <v>6128</v>
      </c>
      <c r="T229" s="30" t="s">
        <v>6125</v>
      </c>
      <c r="U229" s="30" t="s">
        <v>6125</v>
      </c>
      <c r="V229" s="30" t="s">
        <v>6130</v>
      </c>
      <c r="W229" s="30" t="s">
        <v>6130</v>
      </c>
      <c r="X229" s="30" t="s">
        <v>6130</v>
      </c>
      <c r="Y229" s="30" t="s">
        <v>6130</v>
      </c>
      <c r="Z229" s="30" t="s">
        <v>6130</v>
      </c>
      <c r="AA229" s="31" t="s">
        <v>6162</v>
      </c>
    </row>
    <row r="230" spans="1:27" x14ac:dyDescent="0.3">
      <c r="A230" s="28" t="s">
        <v>2453</v>
      </c>
      <c r="B230" s="28" t="s">
        <v>5155</v>
      </c>
      <c r="C230" s="28" t="s">
        <v>2454</v>
      </c>
      <c r="D230" s="28" t="s">
        <v>2455</v>
      </c>
      <c r="E230" s="28" t="s">
        <v>1917</v>
      </c>
      <c r="F230" s="28" t="s">
        <v>2239</v>
      </c>
      <c r="G230" s="28" t="s">
        <v>5285</v>
      </c>
      <c r="H230" s="28" t="s">
        <v>5069</v>
      </c>
      <c r="I230" s="28">
        <v>0</v>
      </c>
      <c r="J230" s="28">
        <v>1</v>
      </c>
      <c r="K230" s="28">
        <v>0</v>
      </c>
      <c r="L230" s="28">
        <v>0</v>
      </c>
      <c r="M230" s="28">
        <v>0</v>
      </c>
      <c r="N230" s="28">
        <v>1</v>
      </c>
      <c r="O230" s="28">
        <v>4</v>
      </c>
      <c r="P230">
        <v>2</v>
      </c>
      <c r="Q230" s="30" t="s">
        <v>6134</v>
      </c>
      <c r="R230" s="30" t="s">
        <v>6124</v>
      </c>
      <c r="S230" s="30" t="s">
        <v>6128</v>
      </c>
      <c r="T230" s="30" t="s">
        <v>6125</v>
      </c>
      <c r="U230" s="30" t="s">
        <v>6125</v>
      </c>
      <c r="V230" s="30" t="s">
        <v>6130</v>
      </c>
      <c r="W230" s="30" t="s">
        <v>6130</v>
      </c>
      <c r="X230" s="30" t="s">
        <v>6130</v>
      </c>
      <c r="Y230" s="30" t="s">
        <v>6130</v>
      </c>
      <c r="Z230" s="30" t="s">
        <v>6130</v>
      </c>
      <c r="AA230" s="31" t="s">
        <v>6162</v>
      </c>
    </row>
    <row r="231" spans="1:27" x14ac:dyDescent="0.3">
      <c r="A231" s="28" t="s">
        <v>2453</v>
      </c>
      <c r="B231" s="28" t="s">
        <v>5155</v>
      </c>
      <c r="C231" s="28" t="s">
        <v>2454</v>
      </c>
      <c r="D231" s="28" t="s">
        <v>2455</v>
      </c>
      <c r="E231" s="28" t="s">
        <v>1917</v>
      </c>
      <c r="F231" s="28" t="s">
        <v>2239</v>
      </c>
      <c r="G231" s="28" t="s">
        <v>5285</v>
      </c>
      <c r="H231" s="28" t="s">
        <v>5070</v>
      </c>
      <c r="I231" s="28">
        <v>0</v>
      </c>
      <c r="J231" s="28">
        <v>0</v>
      </c>
      <c r="K231" s="28">
        <v>0</v>
      </c>
      <c r="L231" s="28">
        <v>0</v>
      </c>
      <c r="M231" s="28">
        <v>1</v>
      </c>
      <c r="N231" s="28">
        <v>1</v>
      </c>
      <c r="O231" s="28">
        <v>36</v>
      </c>
      <c r="P231">
        <v>2</v>
      </c>
      <c r="Q231" s="30" t="s">
        <v>6134</v>
      </c>
      <c r="R231" s="30" t="s">
        <v>6124</v>
      </c>
      <c r="S231" s="30" t="s">
        <v>6128</v>
      </c>
      <c r="T231" s="30" t="s">
        <v>6125</v>
      </c>
      <c r="U231" s="30" t="s">
        <v>6125</v>
      </c>
      <c r="V231" s="30" t="s">
        <v>6130</v>
      </c>
      <c r="W231" s="30" t="s">
        <v>6130</v>
      </c>
      <c r="X231" s="30" t="s">
        <v>6130</v>
      </c>
      <c r="Y231" s="30" t="s">
        <v>6130</v>
      </c>
      <c r="Z231" s="30" t="s">
        <v>6130</v>
      </c>
      <c r="AA231" s="31" t="s">
        <v>6162</v>
      </c>
    </row>
    <row r="232" spans="1:27" x14ac:dyDescent="0.3">
      <c r="A232" s="28" t="s">
        <v>2958</v>
      </c>
      <c r="B232" s="28" t="s">
        <v>5253</v>
      </c>
      <c r="C232" s="28" t="s">
        <v>2959</v>
      </c>
      <c r="D232" s="28" t="s">
        <v>2960</v>
      </c>
      <c r="E232" s="28" t="s">
        <v>1917</v>
      </c>
      <c r="F232" s="28" t="s">
        <v>1205</v>
      </c>
      <c r="G232" s="28" t="s">
        <v>5286</v>
      </c>
      <c r="H232" s="28" t="s">
        <v>5070</v>
      </c>
      <c r="I232" s="28">
        <v>1</v>
      </c>
      <c r="J232" s="28">
        <v>1</v>
      </c>
      <c r="K232" s="28">
        <v>0</v>
      </c>
      <c r="L232" s="28">
        <v>0</v>
      </c>
      <c r="M232" s="28">
        <v>0</v>
      </c>
      <c r="N232" s="28">
        <v>2</v>
      </c>
      <c r="O232" s="28">
        <v>36</v>
      </c>
      <c r="P232">
        <v>2</v>
      </c>
      <c r="Q232" s="30" t="s">
        <v>6127</v>
      </c>
      <c r="R232" s="30" t="s">
        <v>6124</v>
      </c>
      <c r="S232" s="30" t="s">
        <v>6128</v>
      </c>
      <c r="T232" s="30" t="s">
        <v>6125</v>
      </c>
      <c r="U232" s="30" t="s">
        <v>6125</v>
      </c>
      <c r="V232" s="30" t="s">
        <v>6130</v>
      </c>
      <c r="W232" s="30" t="s">
        <v>6130</v>
      </c>
      <c r="X232" s="30" t="s">
        <v>6130</v>
      </c>
      <c r="Y232" s="30" t="s">
        <v>6130</v>
      </c>
      <c r="Z232" s="30" t="s">
        <v>6130</v>
      </c>
      <c r="AA232" s="31" t="s">
        <v>6162</v>
      </c>
    </row>
    <row r="233" spans="1:27" x14ac:dyDescent="0.3">
      <c r="A233" s="28" t="s">
        <v>2467</v>
      </c>
      <c r="B233" s="28" t="s">
        <v>5132</v>
      </c>
      <c r="C233" s="28" t="s">
        <v>2468</v>
      </c>
      <c r="D233" s="28" t="s">
        <v>2469</v>
      </c>
      <c r="E233" s="28" t="s">
        <v>1917</v>
      </c>
      <c r="F233" s="28" t="s">
        <v>1108</v>
      </c>
      <c r="G233" s="28" t="s">
        <v>5287</v>
      </c>
      <c r="H233" s="28" t="s">
        <v>5070</v>
      </c>
      <c r="I233" s="28">
        <v>0</v>
      </c>
      <c r="J233" s="28">
        <v>0</v>
      </c>
      <c r="K233" s="28">
        <v>1</v>
      </c>
      <c r="L233" s="28">
        <v>0</v>
      </c>
      <c r="M233" s="28">
        <v>1</v>
      </c>
      <c r="N233" s="28">
        <v>2</v>
      </c>
      <c r="O233" s="28">
        <v>35</v>
      </c>
      <c r="P233">
        <v>2</v>
      </c>
      <c r="Q233" s="30" t="s">
        <v>6134</v>
      </c>
      <c r="R233" s="30" t="s">
        <v>6124</v>
      </c>
      <c r="S233" s="30" t="s">
        <v>6128</v>
      </c>
      <c r="T233" s="30" t="s">
        <v>6125</v>
      </c>
      <c r="U233" s="30" t="s">
        <v>6125</v>
      </c>
      <c r="V233" s="30" t="s">
        <v>6130</v>
      </c>
      <c r="W233" s="30" t="s">
        <v>6130</v>
      </c>
      <c r="X233" s="30" t="s">
        <v>6130</v>
      </c>
      <c r="Y233" s="30" t="s">
        <v>6130</v>
      </c>
      <c r="Z233" s="30" t="s">
        <v>6130</v>
      </c>
      <c r="AA233" s="31" t="s">
        <v>6162</v>
      </c>
    </row>
    <row r="234" spans="1:27" x14ac:dyDescent="0.3">
      <c r="A234" s="28" t="s">
        <v>611</v>
      </c>
      <c r="B234" s="28" t="s">
        <v>5066</v>
      </c>
      <c r="C234" s="28" t="s">
        <v>3000</v>
      </c>
      <c r="D234" s="28" t="s">
        <v>1844</v>
      </c>
      <c r="E234" s="28" t="s">
        <v>1917</v>
      </c>
      <c r="F234" s="28" t="s">
        <v>587</v>
      </c>
      <c r="G234" s="28" t="s">
        <v>5288</v>
      </c>
      <c r="H234" s="28" t="s">
        <v>5096</v>
      </c>
      <c r="I234" s="28">
        <v>1</v>
      </c>
      <c r="J234" s="28">
        <v>0</v>
      </c>
      <c r="K234" s="28">
        <v>0</v>
      </c>
      <c r="L234" s="28">
        <v>1</v>
      </c>
      <c r="M234" s="28">
        <v>0</v>
      </c>
      <c r="N234" s="28">
        <v>2</v>
      </c>
      <c r="O234" s="28">
        <v>34</v>
      </c>
      <c r="P234">
        <v>2</v>
      </c>
      <c r="Q234" s="30" t="s">
        <v>6135</v>
      </c>
      <c r="R234" s="30" t="s">
        <v>6124</v>
      </c>
      <c r="S234" s="30" t="s">
        <v>6141</v>
      </c>
      <c r="T234" s="30" t="s">
        <v>6125</v>
      </c>
      <c r="U234" s="30" t="s">
        <v>6125</v>
      </c>
      <c r="V234" s="30" t="s">
        <v>6126</v>
      </c>
      <c r="W234" s="30" t="s">
        <v>6126</v>
      </c>
      <c r="X234" s="30" t="s">
        <v>6126</v>
      </c>
      <c r="Y234" s="30" t="s">
        <v>6126</v>
      </c>
      <c r="Z234" s="30" t="s">
        <v>6126</v>
      </c>
      <c r="AA234" s="31" t="s">
        <v>6163</v>
      </c>
    </row>
    <row r="235" spans="1:27" x14ac:dyDescent="0.3">
      <c r="A235" s="28" t="s">
        <v>2484</v>
      </c>
      <c r="B235" s="28" t="s">
        <v>5132</v>
      </c>
      <c r="C235" s="28" t="s">
        <v>2485</v>
      </c>
      <c r="D235" s="28" t="s">
        <v>2469</v>
      </c>
      <c r="E235" s="28" t="s">
        <v>1917</v>
      </c>
      <c r="F235" s="28" t="s">
        <v>1108</v>
      </c>
      <c r="G235" s="28" t="s">
        <v>5289</v>
      </c>
      <c r="H235" s="28" t="s">
        <v>5069</v>
      </c>
      <c r="I235" s="28">
        <v>0</v>
      </c>
      <c r="J235" s="28">
        <v>0</v>
      </c>
      <c r="K235" s="28">
        <v>0</v>
      </c>
      <c r="L235" s="28">
        <v>0</v>
      </c>
      <c r="M235" s="28">
        <v>1</v>
      </c>
      <c r="N235" s="28">
        <v>1</v>
      </c>
      <c r="O235" s="28">
        <v>1</v>
      </c>
      <c r="P235">
        <v>2</v>
      </c>
      <c r="Q235" s="30" t="s">
        <v>6134</v>
      </c>
      <c r="R235" s="30" t="s">
        <v>6124</v>
      </c>
      <c r="S235" s="30" t="s">
        <v>6128</v>
      </c>
      <c r="T235" s="30" t="s">
        <v>6125</v>
      </c>
      <c r="U235" s="30" t="s">
        <v>6125</v>
      </c>
      <c r="V235" s="30" t="s">
        <v>6130</v>
      </c>
      <c r="W235" s="30" t="s">
        <v>6130</v>
      </c>
      <c r="X235" s="30" t="s">
        <v>6130</v>
      </c>
      <c r="Y235" s="30" t="s">
        <v>6130</v>
      </c>
      <c r="Z235" s="30" t="s">
        <v>6130</v>
      </c>
      <c r="AA235" s="31" t="s">
        <v>6162</v>
      </c>
    </row>
    <row r="236" spans="1:27" x14ac:dyDescent="0.3">
      <c r="A236" s="28" t="s">
        <v>2484</v>
      </c>
      <c r="B236" s="28" t="s">
        <v>5132</v>
      </c>
      <c r="C236" s="28" t="s">
        <v>2485</v>
      </c>
      <c r="D236" s="28" t="s">
        <v>2469</v>
      </c>
      <c r="E236" s="28" t="s">
        <v>1917</v>
      </c>
      <c r="F236" s="28" t="s">
        <v>1108</v>
      </c>
      <c r="G236" s="28" t="s">
        <v>5289</v>
      </c>
      <c r="H236" s="28" t="s">
        <v>5070</v>
      </c>
      <c r="I236" s="28">
        <v>0</v>
      </c>
      <c r="J236" s="28">
        <v>0</v>
      </c>
      <c r="K236" s="28">
        <v>1</v>
      </c>
      <c r="L236" s="28">
        <v>0</v>
      </c>
      <c r="M236" s="28">
        <v>0</v>
      </c>
      <c r="N236" s="28">
        <v>1</v>
      </c>
      <c r="O236" s="28">
        <v>30</v>
      </c>
      <c r="P236">
        <v>2</v>
      </c>
      <c r="Q236" s="30" t="s">
        <v>6134</v>
      </c>
      <c r="R236" s="30" t="s">
        <v>6124</v>
      </c>
      <c r="S236" s="30" t="s">
        <v>6128</v>
      </c>
      <c r="T236" s="30" t="s">
        <v>6125</v>
      </c>
      <c r="U236" s="30" t="s">
        <v>6125</v>
      </c>
      <c r="V236" s="30" t="s">
        <v>6130</v>
      </c>
      <c r="W236" s="30" t="s">
        <v>6130</v>
      </c>
      <c r="X236" s="30" t="s">
        <v>6130</v>
      </c>
      <c r="Y236" s="30" t="s">
        <v>6130</v>
      </c>
      <c r="Z236" s="30" t="s">
        <v>6130</v>
      </c>
      <c r="AA236" s="31" t="s">
        <v>6162</v>
      </c>
    </row>
    <row r="237" spans="1:27" x14ac:dyDescent="0.3">
      <c r="A237" s="28" t="s">
        <v>2574</v>
      </c>
      <c r="B237" s="28" t="s">
        <v>5074</v>
      </c>
      <c r="C237" s="28" t="s">
        <v>2575</v>
      </c>
      <c r="D237" s="28" t="s">
        <v>2576</v>
      </c>
      <c r="E237" s="28" t="s">
        <v>2051</v>
      </c>
      <c r="F237" s="28" t="s">
        <v>5088</v>
      </c>
      <c r="G237" s="28" t="s">
        <v>5290</v>
      </c>
      <c r="H237" s="28" t="s">
        <v>5070</v>
      </c>
      <c r="I237" s="28">
        <v>0</v>
      </c>
      <c r="J237" s="28">
        <v>1</v>
      </c>
      <c r="K237" s="28">
        <v>0</v>
      </c>
      <c r="L237" s="28">
        <v>0</v>
      </c>
      <c r="M237" s="28">
        <v>1</v>
      </c>
      <c r="N237" s="28">
        <v>2</v>
      </c>
      <c r="O237" s="28">
        <v>30</v>
      </c>
      <c r="P237">
        <v>2</v>
      </c>
      <c r="Q237" s="30" t="s">
        <v>6134</v>
      </c>
      <c r="R237" s="30" t="s">
        <v>6124</v>
      </c>
      <c r="S237" s="30" t="s">
        <v>6128</v>
      </c>
      <c r="T237" s="30" t="s">
        <v>6125</v>
      </c>
      <c r="U237" s="30" t="s">
        <v>6125</v>
      </c>
      <c r="V237" s="30" t="s">
        <v>6130</v>
      </c>
      <c r="W237" s="30" t="s">
        <v>6130</v>
      </c>
      <c r="X237" s="30" t="s">
        <v>6130</v>
      </c>
      <c r="Y237" s="30" t="s">
        <v>6130</v>
      </c>
      <c r="Z237" s="30" t="s">
        <v>6130</v>
      </c>
      <c r="AA237" s="31" t="s">
        <v>6162</v>
      </c>
    </row>
    <row r="238" spans="1:27" x14ac:dyDescent="0.3">
      <c r="A238" s="28" t="s">
        <v>2898</v>
      </c>
      <c r="B238" s="28" t="s">
        <v>5144</v>
      </c>
      <c r="C238" s="28" t="s">
        <v>2899</v>
      </c>
      <c r="D238" s="28" t="s">
        <v>1857</v>
      </c>
      <c r="E238" s="28" t="s">
        <v>2106</v>
      </c>
      <c r="F238" s="28" t="s">
        <v>5121</v>
      </c>
      <c r="G238" s="28" t="s">
        <v>5291</v>
      </c>
      <c r="H238" s="28" t="s">
        <v>5070</v>
      </c>
      <c r="I238" s="28">
        <v>0</v>
      </c>
      <c r="J238" s="28">
        <v>0</v>
      </c>
      <c r="K238" s="28">
        <v>2</v>
      </c>
      <c r="L238" s="28">
        <v>0</v>
      </c>
      <c r="M238" s="28">
        <v>0</v>
      </c>
      <c r="N238" s="28">
        <v>2</v>
      </c>
      <c r="O238" s="28">
        <v>30</v>
      </c>
      <c r="P238">
        <v>2</v>
      </c>
      <c r="Q238" s="30" t="s">
        <v>6137</v>
      </c>
      <c r="R238" s="30" t="s">
        <v>6124</v>
      </c>
      <c r="S238" s="30" t="s">
        <v>6128</v>
      </c>
      <c r="T238" s="30" t="s">
        <v>6125</v>
      </c>
      <c r="U238" s="30" t="s">
        <v>6125</v>
      </c>
      <c r="V238" s="30" t="s">
        <v>6130</v>
      </c>
      <c r="W238" s="30" t="s">
        <v>6126</v>
      </c>
      <c r="X238" s="30" t="s">
        <v>6130</v>
      </c>
      <c r="Y238" s="30" t="s">
        <v>6130</v>
      </c>
      <c r="Z238" s="30" t="s">
        <v>6126</v>
      </c>
      <c r="AA238" s="31" t="s">
        <v>6162</v>
      </c>
    </row>
    <row r="239" spans="1:27" x14ac:dyDescent="0.3">
      <c r="A239" s="28" t="s">
        <v>2664</v>
      </c>
      <c r="B239" s="28" t="s">
        <v>5114</v>
      </c>
      <c r="C239" s="28" t="s">
        <v>2665</v>
      </c>
      <c r="D239" s="28" t="s">
        <v>1894</v>
      </c>
      <c r="E239" s="28" t="s">
        <v>1984</v>
      </c>
      <c r="F239" s="28" t="s">
        <v>5292</v>
      </c>
      <c r="G239" s="28" t="s">
        <v>5293</v>
      </c>
      <c r="H239" s="28" t="s">
        <v>5069</v>
      </c>
      <c r="I239" s="28">
        <v>1</v>
      </c>
      <c r="J239" s="28">
        <v>0</v>
      </c>
      <c r="K239" s="28">
        <v>0</v>
      </c>
      <c r="L239" s="28">
        <v>0</v>
      </c>
      <c r="M239" s="28">
        <v>0</v>
      </c>
      <c r="N239" s="28">
        <v>1</v>
      </c>
      <c r="O239" s="28">
        <v>20</v>
      </c>
      <c r="P239">
        <v>2</v>
      </c>
      <c r="Q239" s="30" t="s">
        <v>6136</v>
      </c>
      <c r="R239" s="30" t="s">
        <v>6124</v>
      </c>
      <c r="S239" s="30" t="s">
        <v>6128</v>
      </c>
      <c r="T239" s="30" t="s">
        <v>6125</v>
      </c>
      <c r="U239" s="30" t="s">
        <v>6125</v>
      </c>
      <c r="V239" s="30" t="s">
        <v>6130</v>
      </c>
      <c r="W239" s="30" t="s">
        <v>6130</v>
      </c>
      <c r="X239" s="30" t="s">
        <v>6130</v>
      </c>
      <c r="Y239" s="30" t="s">
        <v>6130</v>
      </c>
      <c r="Z239" s="30" t="s">
        <v>6130</v>
      </c>
      <c r="AA239" s="31" t="s">
        <v>6162</v>
      </c>
    </row>
    <row r="240" spans="1:27" x14ac:dyDescent="0.3">
      <c r="A240" s="28" t="s">
        <v>2664</v>
      </c>
      <c r="B240" s="28" t="s">
        <v>5114</v>
      </c>
      <c r="C240" s="28" t="s">
        <v>2665</v>
      </c>
      <c r="D240" s="28" t="s">
        <v>1894</v>
      </c>
      <c r="E240" s="28" t="s">
        <v>1984</v>
      </c>
      <c r="F240" s="28" t="s">
        <v>5292</v>
      </c>
      <c r="G240" s="28" t="s">
        <v>5293</v>
      </c>
      <c r="H240" s="28" t="s">
        <v>5070</v>
      </c>
      <c r="I240" s="28">
        <v>0</v>
      </c>
      <c r="J240" s="28">
        <v>0</v>
      </c>
      <c r="K240" s="28">
        <v>1</v>
      </c>
      <c r="L240" s="28">
        <v>0</v>
      </c>
      <c r="M240" s="28">
        <v>0</v>
      </c>
      <c r="N240" s="28">
        <v>1</v>
      </c>
      <c r="O240" s="28">
        <v>5</v>
      </c>
      <c r="P240">
        <v>2</v>
      </c>
      <c r="Q240" s="30" t="s">
        <v>6136</v>
      </c>
      <c r="R240" s="30" t="s">
        <v>6124</v>
      </c>
      <c r="S240" s="30" t="s">
        <v>6128</v>
      </c>
      <c r="T240" s="30" t="s">
        <v>6125</v>
      </c>
      <c r="U240" s="30" t="s">
        <v>6125</v>
      </c>
      <c r="V240" s="30" t="s">
        <v>6130</v>
      </c>
      <c r="W240" s="30" t="s">
        <v>6130</v>
      </c>
      <c r="X240" s="30" t="s">
        <v>6130</v>
      </c>
      <c r="Y240" s="30" t="s">
        <v>6130</v>
      </c>
      <c r="Z240" s="30" t="s">
        <v>6130</v>
      </c>
      <c r="AA240" s="31" t="s">
        <v>6162</v>
      </c>
    </row>
    <row r="241" spans="1:27" x14ac:dyDescent="0.3">
      <c r="A241" s="28" t="s">
        <v>2929</v>
      </c>
      <c r="B241" s="28" t="s">
        <v>5151</v>
      </c>
      <c r="C241" s="28" t="s">
        <v>2930</v>
      </c>
      <c r="D241" s="28" t="s">
        <v>2931</v>
      </c>
      <c r="E241" s="28" t="s">
        <v>1917</v>
      </c>
      <c r="F241" s="28" t="s">
        <v>2932</v>
      </c>
      <c r="G241" s="28" t="s">
        <v>5294</v>
      </c>
      <c r="H241" s="28" t="s">
        <v>5070</v>
      </c>
      <c r="I241" s="28">
        <v>0</v>
      </c>
      <c r="J241" s="28">
        <v>0</v>
      </c>
      <c r="K241" s="28">
        <v>2</v>
      </c>
      <c r="L241" s="28">
        <v>0</v>
      </c>
      <c r="M241" s="28">
        <v>0</v>
      </c>
      <c r="N241" s="28">
        <v>2</v>
      </c>
      <c r="O241" s="28">
        <v>25</v>
      </c>
      <c r="P241">
        <v>2</v>
      </c>
      <c r="Q241" s="30" t="s">
        <v>6127</v>
      </c>
      <c r="R241" s="30" t="s">
        <v>6124</v>
      </c>
      <c r="S241" s="30" t="s">
        <v>6128</v>
      </c>
      <c r="T241" s="30" t="s">
        <v>6125</v>
      </c>
      <c r="U241" s="30" t="s">
        <v>6125</v>
      </c>
      <c r="V241" s="30" t="s">
        <v>6130</v>
      </c>
      <c r="W241" s="30" t="s">
        <v>6130</v>
      </c>
      <c r="X241" s="30" t="s">
        <v>6130</v>
      </c>
      <c r="Y241" s="30" t="s">
        <v>6130</v>
      </c>
      <c r="Z241" s="30" t="s">
        <v>6130</v>
      </c>
      <c r="AA241" s="31" t="s">
        <v>6162</v>
      </c>
    </row>
    <row r="242" spans="1:27" x14ac:dyDescent="0.3">
      <c r="A242" s="28" t="s">
        <v>2783</v>
      </c>
      <c r="B242" s="28" t="s">
        <v>5063</v>
      </c>
      <c r="C242" s="28" t="s">
        <v>2784</v>
      </c>
      <c r="D242" s="28" t="s">
        <v>1894</v>
      </c>
      <c r="E242" s="28" t="s">
        <v>2785</v>
      </c>
      <c r="F242" s="28" t="s">
        <v>322</v>
      </c>
      <c r="G242" s="28" t="s">
        <v>5295</v>
      </c>
      <c r="H242" s="28" t="s">
        <v>5069</v>
      </c>
      <c r="I242" s="28">
        <v>1</v>
      </c>
      <c r="J242" s="28">
        <v>0</v>
      </c>
      <c r="K242" s="28">
        <v>0</v>
      </c>
      <c r="L242" s="28">
        <v>0</v>
      </c>
      <c r="M242" s="28">
        <v>0</v>
      </c>
      <c r="N242" s="28">
        <v>1</v>
      </c>
      <c r="O242" s="28">
        <v>1</v>
      </c>
      <c r="P242">
        <v>2</v>
      </c>
      <c r="Q242" s="30" t="s">
        <v>6127</v>
      </c>
      <c r="R242" s="30" t="s">
        <v>6124</v>
      </c>
      <c r="S242" s="30" t="s">
        <v>6128</v>
      </c>
      <c r="T242" s="30" t="s">
        <v>6125</v>
      </c>
      <c r="U242" s="30" t="s">
        <v>6125</v>
      </c>
      <c r="V242" s="30" t="s">
        <v>6130</v>
      </c>
      <c r="W242" s="30" t="s">
        <v>6130</v>
      </c>
      <c r="X242" s="30" t="s">
        <v>6130</v>
      </c>
      <c r="Y242" s="30" t="s">
        <v>6130</v>
      </c>
      <c r="Z242" s="30" t="s">
        <v>6130</v>
      </c>
      <c r="AA242" s="31" t="s">
        <v>6162</v>
      </c>
    </row>
    <row r="243" spans="1:27" x14ac:dyDescent="0.3">
      <c r="A243" s="28" t="s">
        <v>2783</v>
      </c>
      <c r="B243" s="28" t="s">
        <v>5063</v>
      </c>
      <c r="C243" s="28" t="s">
        <v>2784</v>
      </c>
      <c r="D243" s="28" t="s">
        <v>1894</v>
      </c>
      <c r="E243" s="28" t="s">
        <v>2785</v>
      </c>
      <c r="F243" s="28" t="s">
        <v>322</v>
      </c>
      <c r="G243" s="28" t="s">
        <v>5295</v>
      </c>
      <c r="H243" s="28" t="s">
        <v>5070</v>
      </c>
      <c r="I243" s="28">
        <v>1</v>
      </c>
      <c r="J243" s="28">
        <v>0</v>
      </c>
      <c r="K243" s="28">
        <v>0</v>
      </c>
      <c r="L243" s="28">
        <v>0</v>
      </c>
      <c r="M243" s="28">
        <v>0</v>
      </c>
      <c r="N243" s="28">
        <v>1</v>
      </c>
      <c r="O243" s="28">
        <v>24</v>
      </c>
      <c r="P243">
        <v>2</v>
      </c>
      <c r="Q243" s="30" t="s">
        <v>6127</v>
      </c>
      <c r="R243" s="30" t="s">
        <v>6124</v>
      </c>
      <c r="S243" s="30" t="s">
        <v>6128</v>
      </c>
      <c r="T243" s="30" t="s">
        <v>6125</v>
      </c>
      <c r="U243" s="30" t="s">
        <v>6125</v>
      </c>
      <c r="V243" s="30" t="s">
        <v>6130</v>
      </c>
      <c r="W243" s="30" t="s">
        <v>6130</v>
      </c>
      <c r="X243" s="30" t="s">
        <v>6130</v>
      </c>
      <c r="Y243" s="30" t="s">
        <v>6130</v>
      </c>
      <c r="Z243" s="30" t="s">
        <v>6130</v>
      </c>
      <c r="AA243" s="31" t="s">
        <v>6162</v>
      </c>
    </row>
    <row r="244" spans="1:27" x14ac:dyDescent="0.3">
      <c r="A244" s="28" t="s">
        <v>2703</v>
      </c>
      <c r="B244" s="28" t="s">
        <v>5066</v>
      </c>
      <c r="C244" s="28" t="s">
        <v>2704</v>
      </c>
      <c r="D244" s="28" t="s">
        <v>2705</v>
      </c>
      <c r="E244" s="28" t="s">
        <v>1858</v>
      </c>
      <c r="F244" s="28" t="s">
        <v>5067</v>
      </c>
      <c r="G244" s="28" t="s">
        <v>5296</v>
      </c>
      <c r="H244" s="28" t="s">
        <v>5069</v>
      </c>
      <c r="I244" s="28">
        <v>1</v>
      </c>
      <c r="J244" s="28">
        <v>0</v>
      </c>
      <c r="K244" s="28">
        <v>0</v>
      </c>
      <c r="L244" s="28">
        <v>0</v>
      </c>
      <c r="M244" s="28">
        <v>0</v>
      </c>
      <c r="N244" s="28">
        <v>1</v>
      </c>
      <c r="O244" s="28">
        <v>2</v>
      </c>
      <c r="P244">
        <v>2</v>
      </c>
      <c r="Q244" s="30" t="s">
        <v>6127</v>
      </c>
      <c r="R244" s="30" t="s">
        <v>6132</v>
      </c>
      <c r="S244" s="30" t="s">
        <v>6132</v>
      </c>
      <c r="T244" s="30" t="s">
        <v>6125</v>
      </c>
      <c r="U244" s="30" t="s">
        <v>6125</v>
      </c>
      <c r="V244" s="30" t="s">
        <v>6126</v>
      </c>
      <c r="W244" s="30" t="s">
        <v>6126</v>
      </c>
      <c r="X244" s="30" t="s">
        <v>6126</v>
      </c>
      <c r="Y244" s="30" t="s">
        <v>6126</v>
      </c>
      <c r="Z244" s="30" t="s">
        <v>6126</v>
      </c>
      <c r="AA244" s="31" t="s">
        <v>6164</v>
      </c>
    </row>
    <row r="245" spans="1:27" x14ac:dyDescent="0.3">
      <c r="A245" s="28" t="s">
        <v>2703</v>
      </c>
      <c r="B245" s="28" t="s">
        <v>5066</v>
      </c>
      <c r="C245" s="28" t="s">
        <v>2704</v>
      </c>
      <c r="D245" s="28" t="s">
        <v>2705</v>
      </c>
      <c r="E245" s="28" t="s">
        <v>1858</v>
      </c>
      <c r="F245" s="28" t="s">
        <v>5067</v>
      </c>
      <c r="G245" s="28" t="s">
        <v>5296</v>
      </c>
      <c r="H245" s="28" t="s">
        <v>5070</v>
      </c>
      <c r="I245" s="28">
        <v>1</v>
      </c>
      <c r="J245" s="28">
        <v>0</v>
      </c>
      <c r="K245" s="28">
        <v>0</v>
      </c>
      <c r="L245" s="28">
        <v>0</v>
      </c>
      <c r="M245" s="28">
        <v>0</v>
      </c>
      <c r="N245" s="28">
        <v>1</v>
      </c>
      <c r="O245" s="28">
        <v>20</v>
      </c>
      <c r="P245">
        <v>2</v>
      </c>
      <c r="Q245" s="30" t="s">
        <v>6127</v>
      </c>
      <c r="R245" s="30" t="s">
        <v>6132</v>
      </c>
      <c r="S245" s="30" t="s">
        <v>6132</v>
      </c>
      <c r="T245" s="30" t="s">
        <v>6125</v>
      </c>
      <c r="U245" s="30" t="s">
        <v>6125</v>
      </c>
      <c r="V245" s="30" t="s">
        <v>6126</v>
      </c>
      <c r="W245" s="30" t="s">
        <v>6126</v>
      </c>
      <c r="X245" s="30" t="s">
        <v>6126</v>
      </c>
      <c r="Y245" s="30" t="s">
        <v>6126</v>
      </c>
      <c r="Z245" s="30" t="s">
        <v>6126</v>
      </c>
      <c r="AA245" s="31" t="s">
        <v>6164</v>
      </c>
    </row>
    <row r="246" spans="1:27" x14ac:dyDescent="0.3">
      <c r="A246" s="28" t="s">
        <v>3006</v>
      </c>
      <c r="B246" s="28" t="s">
        <v>5151</v>
      </c>
      <c r="C246" s="28" t="s">
        <v>3007</v>
      </c>
      <c r="D246" s="28" t="s">
        <v>3008</v>
      </c>
      <c r="E246" s="28" t="s">
        <v>2618</v>
      </c>
      <c r="F246" s="28" t="s">
        <v>5152</v>
      </c>
      <c r="G246" s="28" t="s">
        <v>5297</v>
      </c>
      <c r="H246" s="28" t="s">
        <v>5069</v>
      </c>
      <c r="I246" s="28">
        <v>1</v>
      </c>
      <c r="J246" s="28">
        <v>0</v>
      </c>
      <c r="K246" s="28">
        <v>0</v>
      </c>
      <c r="L246" s="28">
        <v>0</v>
      </c>
      <c r="M246" s="28">
        <v>0</v>
      </c>
      <c r="N246" s="28">
        <v>1</v>
      </c>
      <c r="O246" s="28">
        <v>16</v>
      </c>
      <c r="P246">
        <v>2</v>
      </c>
      <c r="Q246" s="30" t="s">
        <v>6136</v>
      </c>
      <c r="R246" s="30" t="s">
        <v>6124</v>
      </c>
      <c r="S246" s="30" t="s">
        <v>6128</v>
      </c>
      <c r="T246" s="30" t="s">
        <v>6125</v>
      </c>
      <c r="U246" s="30" t="s">
        <v>6125</v>
      </c>
      <c r="V246" s="30" t="s">
        <v>6130</v>
      </c>
      <c r="W246" s="30" t="s">
        <v>6126</v>
      </c>
      <c r="X246" s="30" t="s">
        <v>6126</v>
      </c>
      <c r="Y246" s="30" t="s">
        <v>6126</v>
      </c>
      <c r="Z246" s="30" t="s">
        <v>6126</v>
      </c>
      <c r="AA246" s="31" t="s">
        <v>6162</v>
      </c>
    </row>
    <row r="247" spans="1:27" x14ac:dyDescent="0.3">
      <c r="A247" s="28" t="s">
        <v>3006</v>
      </c>
      <c r="B247" s="28" t="s">
        <v>5151</v>
      </c>
      <c r="C247" s="28" t="s">
        <v>3007</v>
      </c>
      <c r="D247" s="28" t="s">
        <v>3008</v>
      </c>
      <c r="E247" s="28" t="s">
        <v>2618</v>
      </c>
      <c r="F247" s="28" t="s">
        <v>5152</v>
      </c>
      <c r="G247" s="28" t="s">
        <v>5297</v>
      </c>
      <c r="H247" s="28" t="s">
        <v>5072</v>
      </c>
      <c r="I247" s="28">
        <v>0</v>
      </c>
      <c r="J247" s="28">
        <v>0</v>
      </c>
      <c r="K247" s="28">
        <v>1</v>
      </c>
      <c r="L247" s="28">
        <v>0</v>
      </c>
      <c r="M247" s="28">
        <v>0</v>
      </c>
      <c r="N247" s="28">
        <v>1</v>
      </c>
      <c r="O247" s="28">
        <v>1</v>
      </c>
      <c r="P247">
        <v>2</v>
      </c>
      <c r="Q247" s="30" t="s">
        <v>6136</v>
      </c>
      <c r="R247" s="30" t="s">
        <v>6124</v>
      </c>
      <c r="S247" s="30" t="s">
        <v>6128</v>
      </c>
      <c r="T247" s="30" t="s">
        <v>6125</v>
      </c>
      <c r="U247" s="30" t="s">
        <v>6125</v>
      </c>
      <c r="V247" s="30" t="s">
        <v>6130</v>
      </c>
      <c r="W247" s="30" t="s">
        <v>6126</v>
      </c>
      <c r="X247" s="30" t="s">
        <v>6126</v>
      </c>
      <c r="Y247" s="30" t="s">
        <v>6126</v>
      </c>
      <c r="Z247" s="30" t="s">
        <v>6126</v>
      </c>
      <c r="AA247" s="31" t="s">
        <v>6165</v>
      </c>
    </row>
    <row r="248" spans="1:27" x14ac:dyDescent="0.3">
      <c r="A248" s="28" t="s">
        <v>2845</v>
      </c>
      <c r="B248" s="28" t="s">
        <v>5080</v>
      </c>
      <c r="C248" s="28" t="s">
        <v>2588</v>
      </c>
      <c r="D248" s="28" t="s">
        <v>2846</v>
      </c>
      <c r="E248" s="28" t="s">
        <v>1873</v>
      </c>
      <c r="F248" s="28" t="s">
        <v>1874</v>
      </c>
      <c r="G248" s="28" t="s">
        <v>5298</v>
      </c>
      <c r="H248" s="28" t="s">
        <v>5072</v>
      </c>
      <c r="I248" s="28">
        <v>0</v>
      </c>
      <c r="J248" s="28">
        <v>0</v>
      </c>
      <c r="K248" s="28">
        <v>0</v>
      </c>
      <c r="L248" s="28">
        <v>2</v>
      </c>
      <c r="M248" s="28">
        <v>0</v>
      </c>
      <c r="N248" s="28">
        <v>2</v>
      </c>
      <c r="O248" s="28">
        <v>15</v>
      </c>
      <c r="P248">
        <v>2</v>
      </c>
      <c r="Q248" s="30" t="s">
        <v>6127</v>
      </c>
      <c r="R248" s="30" t="s">
        <v>6124</v>
      </c>
      <c r="S248" s="30" t="s">
        <v>6128</v>
      </c>
      <c r="T248" s="30" t="s">
        <v>6125</v>
      </c>
      <c r="U248" s="30" t="s">
        <v>6125</v>
      </c>
      <c r="V248" s="30" t="s">
        <v>6130</v>
      </c>
      <c r="W248" s="30" t="s">
        <v>6126</v>
      </c>
      <c r="X248" s="30" t="s">
        <v>6126</v>
      </c>
      <c r="Y248" s="30" t="s">
        <v>6126</v>
      </c>
      <c r="Z248" s="30" t="s">
        <v>6130</v>
      </c>
      <c r="AA248" s="31" t="s">
        <v>6165</v>
      </c>
    </row>
    <row r="249" spans="1:27" x14ac:dyDescent="0.3">
      <c r="A249" s="28" t="s">
        <v>2919</v>
      </c>
      <c r="B249" s="28" t="s">
        <v>5127</v>
      </c>
      <c r="C249" s="28" t="s">
        <v>2920</v>
      </c>
      <c r="D249" s="28" t="s">
        <v>2921</v>
      </c>
      <c r="E249" s="28" t="s">
        <v>1917</v>
      </c>
      <c r="F249" s="28" t="s">
        <v>277</v>
      </c>
      <c r="G249" s="28" t="s">
        <v>5299</v>
      </c>
      <c r="H249" s="28" t="s">
        <v>5070</v>
      </c>
      <c r="I249" s="28">
        <v>1</v>
      </c>
      <c r="J249" s="28">
        <v>0</v>
      </c>
      <c r="K249" s="28">
        <v>1</v>
      </c>
      <c r="L249" s="28">
        <v>0</v>
      </c>
      <c r="M249" s="28">
        <v>0</v>
      </c>
      <c r="N249" s="28">
        <v>2</v>
      </c>
      <c r="O249" s="28">
        <v>14</v>
      </c>
      <c r="P249">
        <v>2</v>
      </c>
      <c r="Q249" s="30" t="s">
        <v>6127</v>
      </c>
      <c r="R249" s="30" t="s">
        <v>6124</v>
      </c>
      <c r="S249" s="30" t="s">
        <v>6128</v>
      </c>
      <c r="T249" s="30" t="s">
        <v>6125</v>
      </c>
      <c r="U249" s="30" t="s">
        <v>6131</v>
      </c>
      <c r="V249" s="30" t="s">
        <v>6130</v>
      </c>
      <c r="W249" s="30" t="s">
        <v>6130</v>
      </c>
      <c r="X249" s="30" t="s">
        <v>6130</v>
      </c>
      <c r="Y249" s="30" t="s">
        <v>6126</v>
      </c>
      <c r="Z249" s="30" t="s">
        <v>6126</v>
      </c>
      <c r="AA249" s="31" t="s">
        <v>6162</v>
      </c>
    </row>
    <row r="250" spans="1:27" x14ac:dyDescent="0.3">
      <c r="A250" s="28" t="s">
        <v>2795</v>
      </c>
      <c r="B250" s="28" t="s">
        <v>5063</v>
      </c>
      <c r="C250" s="28" t="s">
        <v>2796</v>
      </c>
      <c r="D250" s="28" t="s">
        <v>2440</v>
      </c>
      <c r="E250" s="28" t="s">
        <v>1939</v>
      </c>
      <c r="F250" s="28" t="s">
        <v>322</v>
      </c>
      <c r="G250" s="28" t="s">
        <v>5300</v>
      </c>
      <c r="H250" s="28" t="s">
        <v>5070</v>
      </c>
      <c r="I250" s="28">
        <v>0</v>
      </c>
      <c r="J250" s="28">
        <v>0</v>
      </c>
      <c r="K250" s="28">
        <v>2</v>
      </c>
      <c r="L250" s="28">
        <v>0</v>
      </c>
      <c r="M250" s="28">
        <v>0</v>
      </c>
      <c r="N250" s="28">
        <v>2</v>
      </c>
      <c r="O250" s="28">
        <v>13</v>
      </c>
      <c r="P250">
        <v>2</v>
      </c>
      <c r="Q250" s="30" t="s">
        <v>6136</v>
      </c>
      <c r="R250" s="30" t="s">
        <v>6124</v>
      </c>
      <c r="S250" s="30" t="s">
        <v>6128</v>
      </c>
      <c r="T250" s="30" t="s">
        <v>6125</v>
      </c>
      <c r="U250" s="30" t="s">
        <v>6133</v>
      </c>
      <c r="V250" s="30" t="s">
        <v>6130</v>
      </c>
      <c r="W250" s="30" t="s">
        <v>6130</v>
      </c>
      <c r="X250" s="30" t="s">
        <v>6130</v>
      </c>
      <c r="Y250" s="30" t="s">
        <v>6130</v>
      </c>
      <c r="Z250" s="30" t="s">
        <v>6126</v>
      </c>
      <c r="AA250" s="31" t="s">
        <v>6162</v>
      </c>
    </row>
    <row r="251" spans="1:27" x14ac:dyDescent="0.3">
      <c r="A251" s="28" t="s">
        <v>1342</v>
      </c>
      <c r="B251" s="28" t="s">
        <v>5144</v>
      </c>
      <c r="C251" s="28" t="s">
        <v>2534</v>
      </c>
      <c r="D251" s="28" t="s">
        <v>1894</v>
      </c>
      <c r="E251" s="28" t="s">
        <v>1917</v>
      </c>
      <c r="F251" s="28" t="s">
        <v>1318</v>
      </c>
      <c r="G251" s="28" t="s">
        <v>5301</v>
      </c>
      <c r="H251" s="28" t="s">
        <v>5065</v>
      </c>
      <c r="I251" s="28">
        <v>1</v>
      </c>
      <c r="J251" s="28">
        <v>1</v>
      </c>
      <c r="K251" s="28">
        <v>0</v>
      </c>
      <c r="L251" s="28">
        <v>0</v>
      </c>
      <c r="M251" s="28">
        <v>0</v>
      </c>
      <c r="N251" s="28">
        <v>2</v>
      </c>
      <c r="O251" s="28">
        <v>13</v>
      </c>
      <c r="P251">
        <v>2</v>
      </c>
      <c r="Q251" s="30" t="s">
        <v>6147</v>
      </c>
      <c r="R251" s="30" t="s">
        <v>6124</v>
      </c>
      <c r="S251" s="30" t="s">
        <v>1244</v>
      </c>
      <c r="T251" s="30" t="s">
        <v>6125</v>
      </c>
      <c r="U251" s="30" t="s">
        <v>6125</v>
      </c>
      <c r="V251" s="30" t="s">
        <v>6126</v>
      </c>
      <c r="W251" s="30" t="s">
        <v>6126</v>
      </c>
      <c r="X251" s="30" t="s">
        <v>6126</v>
      </c>
      <c r="Y251" s="30" t="s">
        <v>6126</v>
      </c>
      <c r="Z251" s="30" t="s">
        <v>6126</v>
      </c>
      <c r="AA251" s="31" t="s">
        <v>6161</v>
      </c>
    </row>
    <row r="252" spans="1:27" x14ac:dyDescent="0.3">
      <c r="A252" s="28" t="s">
        <v>855</v>
      </c>
      <c r="B252" s="28" t="s">
        <v>5132</v>
      </c>
      <c r="C252" s="28" t="s">
        <v>2620</v>
      </c>
      <c r="D252" s="28" t="s">
        <v>2621</v>
      </c>
      <c r="E252" s="28" t="s">
        <v>1917</v>
      </c>
      <c r="F252" s="28" t="s">
        <v>857</v>
      </c>
      <c r="G252" s="28" t="s">
        <v>5302</v>
      </c>
      <c r="H252" s="28" t="s">
        <v>5096</v>
      </c>
      <c r="I252" s="28">
        <v>1</v>
      </c>
      <c r="J252" s="28">
        <v>1</v>
      </c>
      <c r="K252" s="28">
        <v>0</v>
      </c>
      <c r="L252" s="28">
        <v>0</v>
      </c>
      <c r="M252" s="28">
        <v>0</v>
      </c>
      <c r="N252" s="28">
        <v>2</v>
      </c>
      <c r="O252" s="28">
        <v>12</v>
      </c>
      <c r="P252">
        <v>2</v>
      </c>
      <c r="Q252" s="30" t="s">
        <v>6127</v>
      </c>
      <c r="R252" s="30" t="s">
        <v>6124</v>
      </c>
      <c r="S252" s="30" t="s">
        <v>6128</v>
      </c>
      <c r="T252" s="30" t="s">
        <v>6125</v>
      </c>
      <c r="U252" s="30" t="s">
        <v>6125</v>
      </c>
      <c r="V252" s="30" t="s">
        <v>6130</v>
      </c>
      <c r="W252" s="30" t="s">
        <v>6130</v>
      </c>
      <c r="X252" s="30" t="s">
        <v>6130</v>
      </c>
      <c r="Y252" s="30" t="s">
        <v>6130</v>
      </c>
      <c r="Z252" s="30" t="s">
        <v>6130</v>
      </c>
      <c r="AA252" s="33" t="s">
        <v>6166</v>
      </c>
    </row>
    <row r="253" spans="1:27" x14ac:dyDescent="0.3">
      <c r="A253" s="28" t="s">
        <v>2917</v>
      </c>
      <c r="B253" s="28" t="s">
        <v>5066</v>
      </c>
      <c r="C253" s="28" t="s">
        <v>1934</v>
      </c>
      <c r="D253" s="28" t="s">
        <v>2138</v>
      </c>
      <c r="E253" s="28" t="s">
        <v>1890</v>
      </c>
      <c r="F253" s="28" t="s">
        <v>5067</v>
      </c>
      <c r="G253" s="28" t="s">
        <v>5303</v>
      </c>
      <c r="H253" s="28" t="s">
        <v>5069</v>
      </c>
      <c r="I253" s="28">
        <v>0</v>
      </c>
      <c r="J253" s="28">
        <v>2</v>
      </c>
      <c r="K253" s="28">
        <v>0</v>
      </c>
      <c r="L253" s="28">
        <v>0</v>
      </c>
      <c r="M253" s="28">
        <v>0</v>
      </c>
      <c r="N253" s="28">
        <v>2</v>
      </c>
      <c r="O253" s="28">
        <v>12</v>
      </c>
      <c r="P253">
        <v>2</v>
      </c>
      <c r="Q253" s="30" t="s">
        <v>6127</v>
      </c>
      <c r="R253" s="30" t="s">
        <v>6124</v>
      </c>
      <c r="S253" s="30" t="s">
        <v>6128</v>
      </c>
      <c r="T253" s="30" t="s">
        <v>6125</v>
      </c>
      <c r="U253" s="30" t="s">
        <v>6125</v>
      </c>
      <c r="V253" s="30" t="s">
        <v>6126</v>
      </c>
      <c r="W253" s="30" t="s">
        <v>6130</v>
      </c>
      <c r="X253" s="30" t="s">
        <v>6126</v>
      </c>
      <c r="Y253" s="30" t="s">
        <v>6126</v>
      </c>
      <c r="Z253" s="30" t="s">
        <v>6126</v>
      </c>
      <c r="AA253" s="31" t="s">
        <v>6162</v>
      </c>
    </row>
    <row r="254" spans="1:27" x14ac:dyDescent="0.3">
      <c r="A254" s="28" t="s">
        <v>2587</v>
      </c>
      <c r="B254" s="28" t="s">
        <v>5080</v>
      </c>
      <c r="C254" s="28" t="s">
        <v>2588</v>
      </c>
      <c r="D254" s="28" t="s">
        <v>2589</v>
      </c>
      <c r="E254" s="28" t="s">
        <v>1873</v>
      </c>
      <c r="F254" s="28" t="s">
        <v>1874</v>
      </c>
      <c r="G254" s="28" t="s">
        <v>5304</v>
      </c>
      <c r="H254" s="28" t="s">
        <v>5072</v>
      </c>
      <c r="I254" s="28">
        <v>0</v>
      </c>
      <c r="J254" s="28">
        <v>0</v>
      </c>
      <c r="K254" s="28">
        <v>0</v>
      </c>
      <c r="L254" s="28">
        <v>0</v>
      </c>
      <c r="M254" s="28">
        <v>2</v>
      </c>
      <c r="N254" s="28">
        <v>2</v>
      </c>
      <c r="O254" s="28">
        <v>12</v>
      </c>
      <c r="P254">
        <v>2</v>
      </c>
      <c r="Q254" s="30" t="s">
        <v>6127</v>
      </c>
      <c r="R254" s="30" t="s">
        <v>6124</v>
      </c>
      <c r="S254" s="30" t="s">
        <v>6128</v>
      </c>
      <c r="T254" s="30" t="s">
        <v>6125</v>
      </c>
      <c r="U254" s="30" t="s">
        <v>6125</v>
      </c>
      <c r="V254" s="30" t="s">
        <v>6130</v>
      </c>
      <c r="W254" s="30" t="s">
        <v>6126</v>
      </c>
      <c r="X254" s="30" t="s">
        <v>6126</v>
      </c>
      <c r="Y254" s="30" t="s">
        <v>6126</v>
      </c>
      <c r="Z254" s="30" t="s">
        <v>6126</v>
      </c>
      <c r="AA254" s="31" t="s">
        <v>6165</v>
      </c>
    </row>
    <row r="255" spans="1:27" x14ac:dyDescent="0.3">
      <c r="A255" s="28" t="s">
        <v>1250</v>
      </c>
      <c r="B255" s="28" t="s">
        <v>5063</v>
      </c>
      <c r="C255" s="28" t="s">
        <v>2811</v>
      </c>
      <c r="D255" s="28" t="s">
        <v>1844</v>
      </c>
      <c r="E255" s="28" t="s">
        <v>1890</v>
      </c>
      <c r="F255" s="28" t="s">
        <v>322</v>
      </c>
      <c r="G255" s="28" t="s">
        <v>5305</v>
      </c>
      <c r="H255" s="28" t="s">
        <v>5065</v>
      </c>
      <c r="I255" s="28">
        <v>2</v>
      </c>
      <c r="J255" s="28">
        <v>0</v>
      </c>
      <c r="K255" s="28">
        <v>0</v>
      </c>
      <c r="L255" s="28">
        <v>0</v>
      </c>
      <c r="M255" s="28">
        <v>0</v>
      </c>
      <c r="N255" s="28">
        <v>2</v>
      </c>
      <c r="O255" s="28">
        <v>11</v>
      </c>
      <c r="P255">
        <v>2</v>
      </c>
      <c r="Q255" s="30" t="s">
        <v>6123</v>
      </c>
      <c r="R255" s="30" t="s">
        <v>6124</v>
      </c>
      <c r="S255" s="30" t="s">
        <v>1244</v>
      </c>
      <c r="T255" s="30" t="s">
        <v>6125</v>
      </c>
      <c r="U255" s="30" t="s">
        <v>6125</v>
      </c>
      <c r="V255" s="30" t="s">
        <v>6126</v>
      </c>
      <c r="W255" s="30" t="s">
        <v>6126</v>
      </c>
      <c r="X255" s="30" t="s">
        <v>6126</v>
      </c>
      <c r="Y255" s="30" t="s">
        <v>6126</v>
      </c>
      <c r="Z255" s="30" t="s">
        <v>6126</v>
      </c>
      <c r="AA255" s="31" t="s">
        <v>6163</v>
      </c>
    </row>
    <row r="256" spans="1:27" x14ac:dyDescent="0.3">
      <c r="A256" s="28" t="s">
        <v>2553</v>
      </c>
      <c r="B256" s="28" t="s">
        <v>5066</v>
      </c>
      <c r="C256" s="28" t="s">
        <v>2554</v>
      </c>
      <c r="D256" s="28" t="s">
        <v>2555</v>
      </c>
      <c r="E256" s="28" t="s">
        <v>2344</v>
      </c>
      <c r="F256" s="28" t="s">
        <v>5067</v>
      </c>
      <c r="G256" s="28" t="s">
        <v>5306</v>
      </c>
      <c r="H256" s="28" t="s">
        <v>5069</v>
      </c>
      <c r="I256" s="28">
        <v>1</v>
      </c>
      <c r="J256" s="28">
        <v>0</v>
      </c>
      <c r="K256" s="28">
        <v>0</v>
      </c>
      <c r="L256" s="28">
        <v>0</v>
      </c>
      <c r="M256" s="28">
        <v>0</v>
      </c>
      <c r="N256" s="28">
        <v>1</v>
      </c>
      <c r="O256" s="28">
        <v>5</v>
      </c>
      <c r="P256">
        <v>2</v>
      </c>
      <c r="Q256" s="30" t="s">
        <v>6127</v>
      </c>
      <c r="R256" s="30" t="s">
        <v>6124</v>
      </c>
      <c r="S256" s="30" t="s">
        <v>6128</v>
      </c>
      <c r="T256" s="30" t="s">
        <v>6125</v>
      </c>
      <c r="U256" s="30" t="s">
        <v>6125</v>
      </c>
      <c r="V256" s="30" t="s">
        <v>6130</v>
      </c>
      <c r="W256" s="30" t="s">
        <v>6130</v>
      </c>
      <c r="X256" s="30" t="s">
        <v>6130</v>
      </c>
      <c r="Y256" s="30" t="s">
        <v>6130</v>
      </c>
      <c r="Z256" s="30" t="s">
        <v>6126</v>
      </c>
      <c r="AA256" s="31" t="s">
        <v>6162</v>
      </c>
    </row>
    <row r="257" spans="1:27" x14ac:dyDescent="0.3">
      <c r="A257" s="28" t="s">
        <v>2553</v>
      </c>
      <c r="B257" s="28" t="s">
        <v>5066</v>
      </c>
      <c r="C257" s="28" t="s">
        <v>2554</v>
      </c>
      <c r="D257" s="28" t="s">
        <v>2555</v>
      </c>
      <c r="E257" s="28" t="s">
        <v>2344</v>
      </c>
      <c r="F257" s="28" t="s">
        <v>5067</v>
      </c>
      <c r="G257" s="28" t="s">
        <v>5306</v>
      </c>
      <c r="H257" s="28" t="s">
        <v>5072</v>
      </c>
      <c r="I257" s="28">
        <v>0</v>
      </c>
      <c r="J257" s="28">
        <v>0</v>
      </c>
      <c r="K257" s="28">
        <v>0</v>
      </c>
      <c r="L257" s="28">
        <v>0</v>
      </c>
      <c r="M257" s="28">
        <v>1</v>
      </c>
      <c r="N257" s="28">
        <v>1</v>
      </c>
      <c r="O257" s="28">
        <v>6</v>
      </c>
      <c r="P257">
        <v>2</v>
      </c>
      <c r="Q257" s="30" t="s">
        <v>6127</v>
      </c>
      <c r="R257" s="30" t="s">
        <v>6124</v>
      </c>
      <c r="S257" s="30" t="s">
        <v>6128</v>
      </c>
      <c r="T257" s="30" t="s">
        <v>6125</v>
      </c>
      <c r="U257" s="30" t="s">
        <v>6125</v>
      </c>
      <c r="V257" s="30" t="s">
        <v>6130</v>
      </c>
      <c r="W257" s="30" t="s">
        <v>6130</v>
      </c>
      <c r="X257" s="30" t="s">
        <v>6130</v>
      </c>
      <c r="Y257" s="30" t="s">
        <v>6130</v>
      </c>
      <c r="Z257" s="30" t="s">
        <v>6126</v>
      </c>
      <c r="AA257" s="31" t="s">
        <v>6165</v>
      </c>
    </row>
    <row r="258" spans="1:27" x14ac:dyDescent="0.3">
      <c r="A258" s="28" t="s">
        <v>912</v>
      </c>
      <c r="B258" s="28" t="s">
        <v>5120</v>
      </c>
      <c r="C258" s="28" t="s">
        <v>2771</v>
      </c>
      <c r="D258" s="28" t="s">
        <v>1894</v>
      </c>
      <c r="E258" s="28" t="s">
        <v>2772</v>
      </c>
      <c r="F258" s="28" t="s">
        <v>5168</v>
      </c>
      <c r="G258" s="28" t="s">
        <v>5307</v>
      </c>
      <c r="H258" s="28" t="s">
        <v>5096</v>
      </c>
      <c r="I258" s="28">
        <v>0</v>
      </c>
      <c r="J258" s="28">
        <v>0</v>
      </c>
      <c r="K258" s="28">
        <v>0</v>
      </c>
      <c r="L258" s="28">
        <v>2</v>
      </c>
      <c r="M258" s="28">
        <v>0</v>
      </c>
      <c r="N258" s="28">
        <v>2</v>
      </c>
      <c r="O258" s="28">
        <v>10</v>
      </c>
      <c r="P258">
        <v>2</v>
      </c>
      <c r="Q258" s="30" t="s">
        <v>6135</v>
      </c>
      <c r="R258" s="30" t="s">
        <v>6124</v>
      </c>
      <c r="S258" s="30" t="s">
        <v>6141</v>
      </c>
      <c r="T258" s="30" t="s">
        <v>6125</v>
      </c>
      <c r="U258" s="30" t="s">
        <v>6125</v>
      </c>
      <c r="V258" s="30" t="s">
        <v>6126</v>
      </c>
      <c r="W258" s="30" t="s">
        <v>6126</v>
      </c>
      <c r="X258" s="30" t="s">
        <v>6126</v>
      </c>
      <c r="Y258" s="30" t="s">
        <v>6126</v>
      </c>
      <c r="Z258" s="30" t="s">
        <v>6126</v>
      </c>
      <c r="AA258" s="31" t="s">
        <v>6163</v>
      </c>
    </row>
    <row r="259" spans="1:27" x14ac:dyDescent="0.3">
      <c r="A259" s="28" t="s">
        <v>1655</v>
      </c>
      <c r="B259" s="28" t="s">
        <v>5063</v>
      </c>
      <c r="C259" s="28" t="s">
        <v>1656</v>
      </c>
      <c r="D259" s="28" t="s">
        <v>2761</v>
      </c>
      <c r="E259" s="28" t="s">
        <v>1890</v>
      </c>
      <c r="F259" s="28" t="s">
        <v>5148</v>
      </c>
      <c r="G259" s="28" t="s">
        <v>5308</v>
      </c>
      <c r="H259" s="28" t="s">
        <v>5065</v>
      </c>
      <c r="I259" s="28">
        <v>0</v>
      </c>
      <c r="J259" s="28">
        <v>0</v>
      </c>
      <c r="K259" s="28">
        <v>0</v>
      </c>
      <c r="L259" s="28">
        <v>0</v>
      </c>
      <c r="M259" s="28">
        <v>2</v>
      </c>
      <c r="N259" s="28">
        <v>2</v>
      </c>
      <c r="O259" s="28">
        <v>10</v>
      </c>
      <c r="P259">
        <v>2</v>
      </c>
      <c r="Q259" s="30" t="s">
        <v>6123</v>
      </c>
      <c r="R259" s="30" t="s">
        <v>6124</v>
      </c>
      <c r="S259" s="30" t="s">
        <v>1244</v>
      </c>
      <c r="T259" s="30" t="s">
        <v>6125</v>
      </c>
      <c r="U259" s="30" t="s">
        <v>6125</v>
      </c>
      <c r="V259" s="30" t="s">
        <v>6126</v>
      </c>
      <c r="W259" s="30" t="s">
        <v>6126</v>
      </c>
      <c r="X259" s="30" t="s">
        <v>6126</v>
      </c>
      <c r="Y259" s="30" t="s">
        <v>6126</v>
      </c>
      <c r="Z259" s="30" t="s">
        <v>6126</v>
      </c>
      <c r="AA259" s="31" t="s">
        <v>6163</v>
      </c>
    </row>
    <row r="260" spans="1:27" x14ac:dyDescent="0.3">
      <c r="A260" s="28" t="s">
        <v>394</v>
      </c>
      <c r="B260" s="28" t="s">
        <v>5094</v>
      </c>
      <c r="C260" s="28" t="s">
        <v>2695</v>
      </c>
      <c r="D260" s="28" t="s">
        <v>2696</v>
      </c>
      <c r="E260" s="28" t="s">
        <v>2697</v>
      </c>
      <c r="F260" s="28" t="s">
        <v>5152</v>
      </c>
      <c r="G260" s="28" t="s">
        <v>5309</v>
      </c>
      <c r="H260" s="28" t="s">
        <v>5096</v>
      </c>
      <c r="I260" s="28">
        <v>2</v>
      </c>
      <c r="J260" s="28">
        <v>0</v>
      </c>
      <c r="K260" s="28">
        <v>0</v>
      </c>
      <c r="L260" s="28">
        <v>0</v>
      </c>
      <c r="M260" s="28">
        <v>0</v>
      </c>
      <c r="N260" s="28">
        <v>2</v>
      </c>
      <c r="O260" s="28">
        <v>10</v>
      </c>
      <c r="P260">
        <v>2</v>
      </c>
      <c r="Q260" s="30" t="s">
        <v>6135</v>
      </c>
      <c r="R260" s="30" t="s">
        <v>6124</v>
      </c>
      <c r="S260" s="30" t="s">
        <v>6141</v>
      </c>
      <c r="T260" s="30" t="s">
        <v>6125</v>
      </c>
      <c r="U260" s="30" t="s">
        <v>6125</v>
      </c>
      <c r="V260" s="30" t="s">
        <v>6126</v>
      </c>
      <c r="W260" s="30" t="s">
        <v>6126</v>
      </c>
      <c r="X260" s="30" t="s">
        <v>6126</v>
      </c>
      <c r="Y260" s="30" t="s">
        <v>6126</v>
      </c>
      <c r="Z260" s="30" t="s">
        <v>6126</v>
      </c>
      <c r="AA260" s="31" t="s">
        <v>6163</v>
      </c>
    </row>
    <row r="261" spans="1:27" x14ac:dyDescent="0.3">
      <c r="A261" s="28" t="s">
        <v>2602</v>
      </c>
      <c r="B261" s="28" t="s">
        <v>5114</v>
      </c>
      <c r="C261" s="28" t="s">
        <v>2603</v>
      </c>
      <c r="D261" s="28" t="s">
        <v>2604</v>
      </c>
      <c r="E261" s="28" t="s">
        <v>2021</v>
      </c>
      <c r="F261" s="28" t="s">
        <v>267</v>
      </c>
      <c r="G261" s="28" t="s">
        <v>5310</v>
      </c>
      <c r="H261" s="28" t="s">
        <v>5072</v>
      </c>
      <c r="I261" s="28">
        <v>0</v>
      </c>
      <c r="J261" s="28">
        <v>2</v>
      </c>
      <c r="K261" s="28">
        <v>0</v>
      </c>
      <c r="L261" s="28">
        <v>0</v>
      </c>
      <c r="M261" s="28">
        <v>0</v>
      </c>
      <c r="N261" s="28">
        <v>2</v>
      </c>
      <c r="O261" s="28">
        <v>9</v>
      </c>
      <c r="P261">
        <v>2</v>
      </c>
      <c r="Q261" s="30" t="s">
        <v>6136</v>
      </c>
      <c r="R261" s="30" t="s">
        <v>6124</v>
      </c>
      <c r="S261" s="30" t="s">
        <v>6128</v>
      </c>
      <c r="T261" s="30" t="s">
        <v>6125</v>
      </c>
      <c r="U261" s="30" t="s">
        <v>6125</v>
      </c>
      <c r="V261" s="30" t="s">
        <v>6130</v>
      </c>
      <c r="W261" s="30" t="s">
        <v>6126</v>
      </c>
      <c r="X261" s="30" t="s">
        <v>6130</v>
      </c>
      <c r="Y261" s="30" t="s">
        <v>6130</v>
      </c>
      <c r="Z261" s="30" t="s">
        <v>6130</v>
      </c>
      <c r="AA261" s="31" t="s">
        <v>6165</v>
      </c>
    </row>
    <row r="262" spans="1:27" x14ac:dyDescent="0.3">
      <c r="A262" s="28" t="s">
        <v>2791</v>
      </c>
      <c r="B262" s="28" t="s">
        <v>5114</v>
      </c>
      <c r="C262" s="28" t="s">
        <v>2792</v>
      </c>
      <c r="D262" s="28" t="s">
        <v>1884</v>
      </c>
      <c r="E262" s="28" t="s">
        <v>2793</v>
      </c>
      <c r="F262" s="28" t="s">
        <v>267</v>
      </c>
      <c r="G262" s="28" t="s">
        <v>5311</v>
      </c>
      <c r="H262" s="28" t="s">
        <v>5072</v>
      </c>
      <c r="I262" s="28">
        <v>0</v>
      </c>
      <c r="J262" s="28">
        <v>1</v>
      </c>
      <c r="K262" s="28">
        <v>0</v>
      </c>
      <c r="L262" s="28">
        <v>0</v>
      </c>
      <c r="M262" s="28">
        <v>0</v>
      </c>
      <c r="N262" s="28">
        <v>1</v>
      </c>
      <c r="O262" s="28">
        <v>2</v>
      </c>
      <c r="P262">
        <v>2</v>
      </c>
      <c r="Q262" s="30" t="s">
        <v>6127</v>
      </c>
      <c r="R262" s="30" t="s">
        <v>6124</v>
      </c>
      <c r="S262" s="30" t="s">
        <v>6128</v>
      </c>
      <c r="T262" s="30" t="s">
        <v>6125</v>
      </c>
      <c r="U262" s="30" t="s">
        <v>6125</v>
      </c>
      <c r="V262" s="30" t="s">
        <v>6130</v>
      </c>
      <c r="W262" s="30" t="s">
        <v>6126</v>
      </c>
      <c r="X262" s="30" t="s">
        <v>6126</v>
      </c>
      <c r="Y262" s="30" t="s">
        <v>6130</v>
      </c>
      <c r="Z262" s="30" t="s">
        <v>6126</v>
      </c>
      <c r="AA262" s="31" t="s">
        <v>6165</v>
      </c>
    </row>
    <row r="263" spans="1:27" x14ac:dyDescent="0.3">
      <c r="A263" s="28" t="s">
        <v>2791</v>
      </c>
      <c r="B263" s="28" t="s">
        <v>5114</v>
      </c>
      <c r="C263" s="28" t="s">
        <v>2792</v>
      </c>
      <c r="D263" s="28" t="s">
        <v>1884</v>
      </c>
      <c r="E263" s="28" t="s">
        <v>2793</v>
      </c>
      <c r="F263" s="28" t="s">
        <v>267</v>
      </c>
      <c r="G263" s="28" t="s">
        <v>5311</v>
      </c>
      <c r="H263" s="28" t="s">
        <v>5070</v>
      </c>
      <c r="I263" s="28">
        <v>0</v>
      </c>
      <c r="J263" s="28">
        <v>0</v>
      </c>
      <c r="K263" s="28">
        <v>0</v>
      </c>
      <c r="L263" s="28">
        <v>1</v>
      </c>
      <c r="M263" s="28">
        <v>0</v>
      </c>
      <c r="N263" s="28">
        <v>1</v>
      </c>
      <c r="O263" s="28">
        <v>7</v>
      </c>
      <c r="P263">
        <v>2</v>
      </c>
      <c r="Q263" s="30" t="s">
        <v>6127</v>
      </c>
      <c r="R263" s="30" t="s">
        <v>6124</v>
      </c>
      <c r="S263" s="30" t="s">
        <v>6128</v>
      </c>
      <c r="T263" s="30" t="s">
        <v>6125</v>
      </c>
      <c r="U263" s="30" t="s">
        <v>6125</v>
      </c>
      <c r="V263" s="30" t="s">
        <v>6130</v>
      </c>
      <c r="W263" s="30" t="s">
        <v>6126</v>
      </c>
      <c r="X263" s="30" t="s">
        <v>6126</v>
      </c>
      <c r="Y263" s="30" t="s">
        <v>6130</v>
      </c>
      <c r="Z263" s="30" t="s">
        <v>6126</v>
      </c>
      <c r="AA263" s="31" t="s">
        <v>6162</v>
      </c>
    </row>
    <row r="264" spans="1:27" x14ac:dyDescent="0.3">
      <c r="A264" s="28" t="s">
        <v>2964</v>
      </c>
      <c r="B264" s="28" t="s">
        <v>5066</v>
      </c>
      <c r="C264" s="28" t="s">
        <v>410</v>
      </c>
      <c r="D264" s="28" t="s">
        <v>2138</v>
      </c>
      <c r="E264" s="28" t="s">
        <v>1890</v>
      </c>
      <c r="F264" s="28" t="s">
        <v>5067</v>
      </c>
      <c r="G264" s="28" t="s">
        <v>5312</v>
      </c>
      <c r="H264" s="28" t="s">
        <v>5070</v>
      </c>
      <c r="I264" s="28">
        <v>0</v>
      </c>
      <c r="J264" s="28">
        <v>0</v>
      </c>
      <c r="K264" s="28">
        <v>2</v>
      </c>
      <c r="L264" s="28">
        <v>0</v>
      </c>
      <c r="M264" s="28">
        <v>0</v>
      </c>
      <c r="N264" s="28">
        <v>2</v>
      </c>
      <c r="O264" s="28">
        <v>9</v>
      </c>
      <c r="P264">
        <v>2</v>
      </c>
      <c r="Q264" s="30" t="s">
        <v>6127</v>
      </c>
      <c r="R264" s="30" t="s">
        <v>6124</v>
      </c>
      <c r="S264" s="30" t="s">
        <v>6128</v>
      </c>
      <c r="T264" s="30" t="s">
        <v>6125</v>
      </c>
      <c r="U264" s="30" t="s">
        <v>6125</v>
      </c>
      <c r="V264" s="30" t="s">
        <v>6126</v>
      </c>
      <c r="W264" s="30" t="s">
        <v>6126</v>
      </c>
      <c r="X264" s="30" t="s">
        <v>6130</v>
      </c>
      <c r="Y264" s="30" t="s">
        <v>6130</v>
      </c>
      <c r="Z264" s="30" t="s">
        <v>6126</v>
      </c>
      <c r="AA264" s="31" t="s">
        <v>6162</v>
      </c>
    </row>
    <row r="265" spans="1:27" x14ac:dyDescent="0.3">
      <c r="A265" s="28" t="s">
        <v>2816</v>
      </c>
      <c r="B265" s="28" t="s">
        <v>5200</v>
      </c>
      <c r="C265" s="28" t="s">
        <v>2817</v>
      </c>
      <c r="D265" s="28" t="s">
        <v>2818</v>
      </c>
      <c r="E265" s="28" t="s">
        <v>2051</v>
      </c>
      <c r="F265" s="28" t="s">
        <v>2819</v>
      </c>
      <c r="G265" s="28" t="s">
        <v>5313</v>
      </c>
      <c r="H265" s="28" t="s">
        <v>5072</v>
      </c>
      <c r="I265" s="28">
        <v>0</v>
      </c>
      <c r="J265" s="28">
        <v>2</v>
      </c>
      <c r="K265" s="28">
        <v>0</v>
      </c>
      <c r="L265" s="28">
        <v>0</v>
      </c>
      <c r="M265" s="28">
        <v>0</v>
      </c>
      <c r="N265" s="28">
        <v>2</v>
      </c>
      <c r="O265" s="28">
        <v>9</v>
      </c>
      <c r="P265">
        <v>2</v>
      </c>
      <c r="Q265" s="30" t="s">
        <v>6127</v>
      </c>
      <c r="R265" s="30" t="s">
        <v>6124</v>
      </c>
      <c r="S265" s="30" t="s">
        <v>6128</v>
      </c>
      <c r="T265" s="30" t="s">
        <v>6125</v>
      </c>
      <c r="U265" s="30" t="s">
        <v>6131</v>
      </c>
      <c r="V265" s="30" t="s">
        <v>6130</v>
      </c>
      <c r="W265" s="30" t="s">
        <v>6126</v>
      </c>
      <c r="X265" s="30" t="s">
        <v>6126</v>
      </c>
      <c r="Y265" s="30" t="s">
        <v>6130</v>
      </c>
      <c r="Z265" s="30" t="s">
        <v>6126</v>
      </c>
      <c r="AA265" s="31" t="s">
        <v>6165</v>
      </c>
    </row>
    <row r="266" spans="1:27" x14ac:dyDescent="0.3">
      <c r="A266" s="28" t="s">
        <v>2850</v>
      </c>
      <c r="B266" s="28" t="s">
        <v>5231</v>
      </c>
      <c r="C266" s="28" t="s">
        <v>2851</v>
      </c>
      <c r="D266" s="28" t="s">
        <v>2852</v>
      </c>
      <c r="E266" s="28" t="s">
        <v>2013</v>
      </c>
      <c r="F266" s="28" t="s">
        <v>5239</v>
      </c>
      <c r="G266" s="28" t="s">
        <v>5314</v>
      </c>
      <c r="H266" s="28" t="s">
        <v>5069</v>
      </c>
      <c r="I266" s="28">
        <v>0</v>
      </c>
      <c r="J266" s="28">
        <v>0</v>
      </c>
      <c r="K266" s="28">
        <v>0</v>
      </c>
      <c r="L266" s="28">
        <v>0</v>
      </c>
      <c r="M266" s="28">
        <v>1</v>
      </c>
      <c r="N266" s="28">
        <v>1</v>
      </c>
      <c r="O266" s="28">
        <v>1</v>
      </c>
      <c r="P266">
        <v>2</v>
      </c>
      <c r="Q266" s="30" t="s">
        <v>6134</v>
      </c>
      <c r="R266" s="30" t="s">
        <v>6124</v>
      </c>
      <c r="S266" s="30" t="s">
        <v>6128</v>
      </c>
      <c r="T266" s="30" t="s">
        <v>6125</v>
      </c>
      <c r="U266" s="30" t="s">
        <v>6131</v>
      </c>
      <c r="V266" s="30" t="s">
        <v>6130</v>
      </c>
      <c r="W266" s="30" t="s">
        <v>6130</v>
      </c>
      <c r="X266" s="30" t="s">
        <v>6130</v>
      </c>
      <c r="Y266" s="30" t="s">
        <v>6130</v>
      </c>
      <c r="Z266" s="30" t="s">
        <v>6130</v>
      </c>
      <c r="AA266" s="31" t="s">
        <v>6162</v>
      </c>
    </row>
    <row r="267" spans="1:27" x14ac:dyDescent="0.3">
      <c r="A267" s="28" t="s">
        <v>2850</v>
      </c>
      <c r="B267" s="28" t="s">
        <v>5231</v>
      </c>
      <c r="C267" s="28" t="s">
        <v>2851</v>
      </c>
      <c r="D267" s="28" t="s">
        <v>2852</v>
      </c>
      <c r="E267" s="28" t="s">
        <v>2013</v>
      </c>
      <c r="F267" s="28" t="s">
        <v>5239</v>
      </c>
      <c r="G267" s="28" t="s">
        <v>5314</v>
      </c>
      <c r="H267" s="28" t="s">
        <v>5070</v>
      </c>
      <c r="I267" s="28">
        <v>0</v>
      </c>
      <c r="J267" s="28">
        <v>0</v>
      </c>
      <c r="K267" s="28">
        <v>0</v>
      </c>
      <c r="L267" s="28">
        <v>0</v>
      </c>
      <c r="M267" s="28">
        <v>1</v>
      </c>
      <c r="N267" s="28">
        <v>1</v>
      </c>
      <c r="O267" s="28">
        <v>8</v>
      </c>
      <c r="P267">
        <v>2</v>
      </c>
      <c r="Q267" s="30" t="s">
        <v>6134</v>
      </c>
      <c r="R267" s="30" t="s">
        <v>6124</v>
      </c>
      <c r="S267" s="30" t="s">
        <v>6128</v>
      </c>
      <c r="T267" s="30" t="s">
        <v>6125</v>
      </c>
      <c r="U267" s="30" t="s">
        <v>6131</v>
      </c>
      <c r="V267" s="30" t="s">
        <v>6130</v>
      </c>
      <c r="W267" s="30" t="s">
        <v>6130</v>
      </c>
      <c r="X267" s="30" t="s">
        <v>6130</v>
      </c>
      <c r="Y267" s="30" t="s">
        <v>6130</v>
      </c>
      <c r="Z267" s="30" t="s">
        <v>6130</v>
      </c>
      <c r="AA267" s="31" t="s">
        <v>6162</v>
      </c>
    </row>
    <row r="268" spans="1:27" x14ac:dyDescent="0.3">
      <c r="A268" s="28" t="s">
        <v>489</v>
      </c>
      <c r="B268" s="28" t="s">
        <v>5127</v>
      </c>
      <c r="C268" s="28" t="s">
        <v>2630</v>
      </c>
      <c r="D268" s="28" t="s">
        <v>1894</v>
      </c>
      <c r="E268" s="28" t="s">
        <v>2631</v>
      </c>
      <c r="F268" s="28" t="s">
        <v>277</v>
      </c>
      <c r="G268" s="28" t="s">
        <v>5315</v>
      </c>
      <c r="H268" s="28" t="s">
        <v>5096</v>
      </c>
      <c r="I268" s="28">
        <v>0</v>
      </c>
      <c r="J268" s="28">
        <v>0</v>
      </c>
      <c r="K268" s="28">
        <v>0</v>
      </c>
      <c r="L268" s="28">
        <v>2</v>
      </c>
      <c r="M268" s="28">
        <v>0</v>
      </c>
      <c r="N268" s="28">
        <v>2</v>
      </c>
      <c r="O268" s="28">
        <v>8</v>
      </c>
      <c r="P268">
        <v>2</v>
      </c>
      <c r="Q268" s="30" t="s">
        <v>6135</v>
      </c>
      <c r="R268" s="30" t="s">
        <v>6124</v>
      </c>
      <c r="S268" s="30" t="s">
        <v>6141</v>
      </c>
      <c r="T268" s="30" t="s">
        <v>6125</v>
      </c>
      <c r="U268" s="30" t="s">
        <v>6125</v>
      </c>
      <c r="V268" s="30" t="s">
        <v>6126</v>
      </c>
      <c r="W268" s="30" t="s">
        <v>6126</v>
      </c>
      <c r="X268" s="30" t="s">
        <v>6126</v>
      </c>
      <c r="Y268" s="30" t="s">
        <v>6126</v>
      </c>
      <c r="Z268" s="30" t="s">
        <v>6126</v>
      </c>
      <c r="AA268" s="31" t="s">
        <v>6163</v>
      </c>
    </row>
    <row r="269" spans="1:27" x14ac:dyDescent="0.3">
      <c r="A269" s="28" t="s">
        <v>476</v>
      </c>
      <c r="B269" s="28" t="s">
        <v>5120</v>
      </c>
      <c r="C269" s="28" t="s">
        <v>2659</v>
      </c>
      <c r="D269" s="28" t="s">
        <v>2580</v>
      </c>
      <c r="E269" s="28" t="s">
        <v>1997</v>
      </c>
      <c r="F269" s="28" t="s">
        <v>475</v>
      </c>
      <c r="G269" s="28" t="s">
        <v>5316</v>
      </c>
      <c r="H269" s="28" t="s">
        <v>5096</v>
      </c>
      <c r="I269" s="28">
        <v>0</v>
      </c>
      <c r="J269" s="28">
        <v>0</v>
      </c>
      <c r="K269" s="28">
        <v>0</v>
      </c>
      <c r="L269" s="28">
        <v>2</v>
      </c>
      <c r="M269" s="28">
        <v>0</v>
      </c>
      <c r="N269" s="28">
        <v>2</v>
      </c>
      <c r="O269" s="28">
        <v>8</v>
      </c>
      <c r="P269">
        <v>2</v>
      </c>
      <c r="Q269" s="30" t="s">
        <v>6135</v>
      </c>
      <c r="R269" s="30" t="s">
        <v>6124</v>
      </c>
      <c r="S269" s="30" t="s">
        <v>6141</v>
      </c>
      <c r="T269" s="30" t="s">
        <v>6125</v>
      </c>
      <c r="U269" s="30" t="s">
        <v>6125</v>
      </c>
      <c r="V269" s="30" t="s">
        <v>6126</v>
      </c>
      <c r="W269" s="30" t="s">
        <v>6126</v>
      </c>
      <c r="X269" s="30" t="s">
        <v>6126</v>
      </c>
      <c r="Y269" s="30" t="s">
        <v>6126</v>
      </c>
      <c r="Z269" s="30" t="s">
        <v>6126</v>
      </c>
      <c r="AA269" s="31" t="s">
        <v>6163</v>
      </c>
    </row>
    <row r="270" spans="1:27" x14ac:dyDescent="0.3">
      <c r="A270" s="28" t="s">
        <v>2457</v>
      </c>
      <c r="B270" s="28" t="s">
        <v>5114</v>
      </c>
      <c r="C270" s="28" t="s">
        <v>2458</v>
      </c>
      <c r="D270" s="28" t="s">
        <v>2459</v>
      </c>
      <c r="E270" s="28" t="s">
        <v>1890</v>
      </c>
      <c r="F270" s="28" t="s">
        <v>267</v>
      </c>
      <c r="G270" s="28" t="s">
        <v>5317</v>
      </c>
      <c r="H270" s="28" t="s">
        <v>5070</v>
      </c>
      <c r="I270" s="28">
        <v>0</v>
      </c>
      <c r="J270" s="28">
        <v>2</v>
      </c>
      <c r="K270" s="28">
        <v>0</v>
      </c>
      <c r="L270" s="28">
        <v>0</v>
      </c>
      <c r="M270" s="28">
        <v>0</v>
      </c>
      <c r="N270" s="28">
        <v>2</v>
      </c>
      <c r="O270" s="28">
        <v>8</v>
      </c>
      <c r="P270">
        <v>2</v>
      </c>
      <c r="Q270" s="30" t="s">
        <v>6136</v>
      </c>
      <c r="R270" s="30" t="s">
        <v>6124</v>
      </c>
      <c r="S270" s="30" t="s">
        <v>6128</v>
      </c>
      <c r="T270" s="30" t="s">
        <v>6125</v>
      </c>
      <c r="U270" s="30" t="s">
        <v>6125</v>
      </c>
      <c r="V270" s="30" t="s">
        <v>6130</v>
      </c>
      <c r="W270" s="30" t="s">
        <v>6130</v>
      </c>
      <c r="X270" s="30" t="s">
        <v>6130</v>
      </c>
      <c r="Y270" s="30" t="s">
        <v>6130</v>
      </c>
      <c r="Z270" s="30" t="s">
        <v>6130</v>
      </c>
      <c r="AA270" s="31" t="s">
        <v>6162</v>
      </c>
    </row>
    <row r="271" spans="1:27" x14ac:dyDescent="0.3">
      <c r="A271" s="28" t="s">
        <v>2494</v>
      </c>
      <c r="B271" s="28" t="s">
        <v>5155</v>
      </c>
      <c r="C271" s="28" t="s">
        <v>2495</v>
      </c>
      <c r="D271" s="28" t="s">
        <v>2496</v>
      </c>
      <c r="E271" s="28" t="s">
        <v>2051</v>
      </c>
      <c r="F271" s="28" t="s">
        <v>2072</v>
      </c>
      <c r="G271" s="28" t="s">
        <v>5318</v>
      </c>
      <c r="H271" s="28" t="s">
        <v>5069</v>
      </c>
      <c r="I271" s="28">
        <v>2</v>
      </c>
      <c r="J271" s="28">
        <v>0</v>
      </c>
      <c r="K271" s="28">
        <v>0</v>
      </c>
      <c r="L271" s="28">
        <v>0</v>
      </c>
      <c r="M271" s="28">
        <v>0</v>
      </c>
      <c r="N271" s="28">
        <v>2</v>
      </c>
      <c r="O271" s="28">
        <v>8</v>
      </c>
      <c r="P271">
        <v>2</v>
      </c>
      <c r="Q271" s="30" t="s">
        <v>6134</v>
      </c>
      <c r="R271" s="30" t="s">
        <v>6124</v>
      </c>
      <c r="S271" s="30" t="s">
        <v>6128</v>
      </c>
      <c r="T271" s="30" t="s">
        <v>6125</v>
      </c>
      <c r="U271" s="30" t="s">
        <v>6125</v>
      </c>
      <c r="V271" s="30" t="s">
        <v>6130</v>
      </c>
      <c r="W271" s="30" t="s">
        <v>6130</v>
      </c>
      <c r="X271" s="30" t="s">
        <v>6130</v>
      </c>
      <c r="Y271" s="30" t="s">
        <v>6126</v>
      </c>
      <c r="Z271" s="30" t="s">
        <v>6126</v>
      </c>
      <c r="AA271" s="31" t="s">
        <v>6162</v>
      </c>
    </row>
    <row r="272" spans="1:27" x14ac:dyDescent="0.3">
      <c r="A272" s="28" t="s">
        <v>2502</v>
      </c>
      <c r="B272" s="28" t="s">
        <v>5066</v>
      </c>
      <c r="C272" s="28" t="s">
        <v>2503</v>
      </c>
      <c r="D272" s="28" t="s">
        <v>2504</v>
      </c>
      <c r="E272" s="28" t="s">
        <v>2051</v>
      </c>
      <c r="F272" s="28" t="s">
        <v>5067</v>
      </c>
      <c r="G272" s="28" t="s">
        <v>5319</v>
      </c>
      <c r="H272" s="28" t="s">
        <v>5072</v>
      </c>
      <c r="I272" s="28">
        <v>0</v>
      </c>
      <c r="J272" s="28">
        <v>0</v>
      </c>
      <c r="K272" s="28">
        <v>0</v>
      </c>
      <c r="L272" s="28">
        <v>0</v>
      </c>
      <c r="M272" s="28">
        <v>2</v>
      </c>
      <c r="N272" s="28">
        <v>2</v>
      </c>
      <c r="O272" s="28">
        <v>8</v>
      </c>
      <c r="P272">
        <v>2</v>
      </c>
      <c r="Q272" s="30" t="s">
        <v>6127</v>
      </c>
      <c r="R272" s="30" t="s">
        <v>6124</v>
      </c>
      <c r="S272" s="30" t="s">
        <v>6128</v>
      </c>
      <c r="T272" s="30" t="s">
        <v>6125</v>
      </c>
      <c r="U272" s="30" t="s">
        <v>6125</v>
      </c>
      <c r="V272" s="30" t="s">
        <v>6130</v>
      </c>
      <c r="W272" s="30" t="s">
        <v>6126</v>
      </c>
      <c r="X272" s="30" t="s">
        <v>6126</v>
      </c>
      <c r="Y272" s="30" t="s">
        <v>6130</v>
      </c>
      <c r="Z272" s="30" t="s">
        <v>6130</v>
      </c>
      <c r="AA272" s="31" t="s">
        <v>6166</v>
      </c>
    </row>
    <row r="273" spans="1:27" x14ac:dyDescent="0.3">
      <c r="A273" s="28" t="s">
        <v>523</v>
      </c>
      <c r="B273" s="28" t="s">
        <v>5120</v>
      </c>
      <c r="C273" s="28" t="s">
        <v>2752</v>
      </c>
      <c r="D273" s="28" t="s">
        <v>1894</v>
      </c>
      <c r="E273" s="28" t="s">
        <v>2122</v>
      </c>
      <c r="F273" s="28" t="s">
        <v>526</v>
      </c>
      <c r="G273" s="28" t="s">
        <v>5320</v>
      </c>
      <c r="H273" s="28" t="s">
        <v>5096</v>
      </c>
      <c r="I273" s="28">
        <v>0</v>
      </c>
      <c r="J273" s="28">
        <v>0</v>
      </c>
      <c r="K273" s="28">
        <v>0</v>
      </c>
      <c r="L273" s="28">
        <v>2</v>
      </c>
      <c r="M273" s="28">
        <v>0</v>
      </c>
      <c r="N273" s="28">
        <v>2</v>
      </c>
      <c r="O273" s="28">
        <v>8</v>
      </c>
      <c r="P273">
        <v>2</v>
      </c>
      <c r="Q273" s="30" t="s">
        <v>6135</v>
      </c>
      <c r="R273" s="30" t="s">
        <v>6124</v>
      </c>
      <c r="S273" s="30" t="s">
        <v>6141</v>
      </c>
      <c r="T273" s="30" t="s">
        <v>6125</v>
      </c>
      <c r="U273" s="30" t="s">
        <v>6131</v>
      </c>
      <c r="V273" s="30" t="s">
        <v>6126</v>
      </c>
      <c r="W273" s="30" t="s">
        <v>6126</v>
      </c>
      <c r="X273" s="30" t="s">
        <v>6126</v>
      </c>
      <c r="Y273" s="30" t="s">
        <v>6126</v>
      </c>
      <c r="Z273" s="30" t="s">
        <v>6126</v>
      </c>
      <c r="AA273" s="31" t="s">
        <v>6163</v>
      </c>
    </row>
    <row r="274" spans="1:27" x14ac:dyDescent="0.3">
      <c r="A274" s="28" t="s">
        <v>2471</v>
      </c>
      <c r="B274" s="28" t="s">
        <v>5127</v>
      </c>
      <c r="C274" s="28" t="s">
        <v>2472</v>
      </c>
      <c r="D274" s="28" t="s">
        <v>2473</v>
      </c>
      <c r="E274" s="28" t="s">
        <v>2474</v>
      </c>
      <c r="F274" s="28" t="s">
        <v>5166</v>
      </c>
      <c r="G274" s="28" t="s">
        <v>5321</v>
      </c>
      <c r="H274" s="28" t="s">
        <v>5072</v>
      </c>
      <c r="I274" s="28">
        <v>0</v>
      </c>
      <c r="J274" s="28">
        <v>0</v>
      </c>
      <c r="K274" s="28">
        <v>0</v>
      </c>
      <c r="L274" s="28">
        <v>2</v>
      </c>
      <c r="M274" s="28">
        <v>0</v>
      </c>
      <c r="N274" s="28">
        <v>2</v>
      </c>
      <c r="O274" s="28">
        <v>8</v>
      </c>
      <c r="P274">
        <v>2</v>
      </c>
      <c r="Q274" s="30" t="s">
        <v>6134</v>
      </c>
      <c r="R274" s="30" t="s">
        <v>6124</v>
      </c>
      <c r="S274" s="30" t="s">
        <v>6128</v>
      </c>
      <c r="T274" s="30" t="s">
        <v>6125</v>
      </c>
      <c r="U274" s="30" t="s">
        <v>6125</v>
      </c>
      <c r="V274" s="30" t="s">
        <v>6130</v>
      </c>
      <c r="W274" s="30" t="s">
        <v>6126</v>
      </c>
      <c r="X274" s="30" t="s">
        <v>6126</v>
      </c>
      <c r="Y274" s="30" t="s">
        <v>6126</v>
      </c>
      <c r="Z274" s="30" t="s">
        <v>6126</v>
      </c>
      <c r="AA274" s="31" t="s">
        <v>6165</v>
      </c>
    </row>
    <row r="275" spans="1:27" x14ac:dyDescent="0.3">
      <c r="A275" s="28" t="s">
        <v>3010</v>
      </c>
      <c r="B275" s="28" t="s">
        <v>5080</v>
      </c>
      <c r="C275" s="28" t="s">
        <v>3011</v>
      </c>
      <c r="D275" s="28" t="s">
        <v>3012</v>
      </c>
      <c r="E275" s="28" t="s">
        <v>2102</v>
      </c>
      <c r="F275" s="28" t="s">
        <v>3013</v>
      </c>
      <c r="G275" s="28" t="s">
        <v>5322</v>
      </c>
      <c r="H275" s="28" t="s">
        <v>5070</v>
      </c>
      <c r="I275" s="28">
        <v>0</v>
      </c>
      <c r="J275" s="28">
        <v>0</v>
      </c>
      <c r="K275" s="28">
        <v>0</v>
      </c>
      <c r="L275" s="28">
        <v>0</v>
      </c>
      <c r="M275" s="28">
        <v>2</v>
      </c>
      <c r="N275" s="28">
        <v>2</v>
      </c>
      <c r="O275" s="28">
        <v>7</v>
      </c>
      <c r="P275">
        <v>2</v>
      </c>
      <c r="Q275" s="30" t="s">
        <v>6137</v>
      </c>
      <c r="R275" s="30" t="s">
        <v>6124</v>
      </c>
      <c r="S275" s="30" t="s">
        <v>6128</v>
      </c>
      <c r="T275" s="30" t="s">
        <v>6125</v>
      </c>
      <c r="U275" s="30" t="s">
        <v>6142</v>
      </c>
      <c r="V275" s="30" t="s">
        <v>6130</v>
      </c>
      <c r="W275" s="30" t="s">
        <v>6130</v>
      </c>
      <c r="X275" s="30" t="s">
        <v>6130</v>
      </c>
      <c r="Y275" s="30" t="s">
        <v>6130</v>
      </c>
      <c r="Z275" s="30" t="s">
        <v>6130</v>
      </c>
      <c r="AA275" s="31" t="s">
        <v>6162</v>
      </c>
    </row>
    <row r="276" spans="1:27" x14ac:dyDescent="0.3">
      <c r="A276" s="28" t="s">
        <v>494</v>
      </c>
      <c r="B276" s="28" t="s">
        <v>5120</v>
      </c>
      <c r="C276" s="28" t="s">
        <v>2681</v>
      </c>
      <c r="D276" s="28" t="s">
        <v>2682</v>
      </c>
      <c r="E276" s="28" t="s">
        <v>1997</v>
      </c>
      <c r="F276" s="28" t="s">
        <v>475</v>
      </c>
      <c r="G276" s="28" t="s">
        <v>5323</v>
      </c>
      <c r="H276" s="28" t="s">
        <v>5096</v>
      </c>
      <c r="I276" s="28">
        <v>0</v>
      </c>
      <c r="J276" s="28">
        <v>0</v>
      </c>
      <c r="K276" s="28">
        <v>0</v>
      </c>
      <c r="L276" s="28">
        <v>2</v>
      </c>
      <c r="M276" s="28">
        <v>0</v>
      </c>
      <c r="N276" s="28">
        <v>2</v>
      </c>
      <c r="O276" s="28">
        <v>7</v>
      </c>
      <c r="P276">
        <v>2</v>
      </c>
      <c r="Q276" s="30" t="s">
        <v>6135</v>
      </c>
      <c r="R276" s="30" t="s">
        <v>6124</v>
      </c>
      <c r="S276" s="30" t="s">
        <v>6141</v>
      </c>
      <c r="T276" s="30" t="s">
        <v>6125</v>
      </c>
      <c r="U276" s="30" t="s">
        <v>6125</v>
      </c>
      <c r="V276" s="30" t="s">
        <v>6126</v>
      </c>
      <c r="W276" s="30" t="s">
        <v>6126</v>
      </c>
      <c r="X276" s="30" t="s">
        <v>6126</v>
      </c>
      <c r="Y276" s="30" t="s">
        <v>6126</v>
      </c>
      <c r="Z276" s="30" t="s">
        <v>6126</v>
      </c>
      <c r="AA276" s="31" t="s">
        <v>6163</v>
      </c>
    </row>
    <row r="277" spans="1:27" x14ac:dyDescent="0.3">
      <c r="A277" s="28" t="s">
        <v>2805</v>
      </c>
      <c r="B277" s="28" t="s">
        <v>5111</v>
      </c>
      <c r="C277" s="28" t="s">
        <v>2806</v>
      </c>
      <c r="D277" s="28" t="s">
        <v>2807</v>
      </c>
      <c r="E277" s="28" t="s">
        <v>2078</v>
      </c>
      <c r="F277" s="28" t="s">
        <v>5112</v>
      </c>
      <c r="G277" s="28" t="s">
        <v>5324</v>
      </c>
      <c r="H277" s="28" t="s">
        <v>5069</v>
      </c>
      <c r="I277" s="28">
        <v>0</v>
      </c>
      <c r="J277" s="28">
        <v>0</v>
      </c>
      <c r="K277" s="28">
        <v>0</v>
      </c>
      <c r="L277" s="28">
        <v>1</v>
      </c>
      <c r="M277" s="28">
        <v>0</v>
      </c>
      <c r="N277" s="28">
        <v>1</v>
      </c>
      <c r="O277" s="28">
        <v>3</v>
      </c>
      <c r="P277">
        <v>2</v>
      </c>
      <c r="Q277" s="30" t="s">
        <v>6127</v>
      </c>
      <c r="R277" s="30" t="s">
        <v>6124</v>
      </c>
      <c r="S277" s="30" t="s">
        <v>6128</v>
      </c>
      <c r="T277" s="30" t="s">
        <v>6125</v>
      </c>
      <c r="U277" s="30" t="s">
        <v>6131</v>
      </c>
      <c r="V277" s="30" t="s">
        <v>6130</v>
      </c>
      <c r="W277" s="30" t="s">
        <v>6130</v>
      </c>
      <c r="X277" s="30" t="s">
        <v>6130</v>
      </c>
      <c r="Y277" s="30" t="s">
        <v>6130</v>
      </c>
      <c r="Z277" s="30" t="s">
        <v>6130</v>
      </c>
      <c r="AA277" s="31" t="s">
        <v>6162</v>
      </c>
    </row>
    <row r="278" spans="1:27" x14ac:dyDescent="0.3">
      <c r="A278" s="28" t="s">
        <v>2805</v>
      </c>
      <c r="B278" s="28" t="s">
        <v>5111</v>
      </c>
      <c r="C278" s="28" t="s">
        <v>2806</v>
      </c>
      <c r="D278" s="28" t="s">
        <v>2807</v>
      </c>
      <c r="E278" s="28" t="s">
        <v>2078</v>
      </c>
      <c r="F278" s="28" t="s">
        <v>5112</v>
      </c>
      <c r="G278" s="28" t="s">
        <v>5324</v>
      </c>
      <c r="H278" s="28" t="s">
        <v>5070</v>
      </c>
      <c r="I278" s="28">
        <v>0</v>
      </c>
      <c r="J278" s="28">
        <v>0</v>
      </c>
      <c r="K278" s="28">
        <v>1</v>
      </c>
      <c r="L278" s="28">
        <v>0</v>
      </c>
      <c r="M278" s="28">
        <v>0</v>
      </c>
      <c r="N278" s="28">
        <v>1</v>
      </c>
      <c r="O278" s="28">
        <v>4</v>
      </c>
      <c r="P278">
        <v>2</v>
      </c>
      <c r="Q278" s="30" t="s">
        <v>6127</v>
      </c>
      <c r="R278" s="30" t="s">
        <v>6124</v>
      </c>
      <c r="S278" s="30" t="s">
        <v>6128</v>
      </c>
      <c r="T278" s="30" t="s">
        <v>6125</v>
      </c>
      <c r="U278" s="30" t="s">
        <v>6131</v>
      </c>
      <c r="V278" s="30" t="s">
        <v>6130</v>
      </c>
      <c r="W278" s="30" t="s">
        <v>6130</v>
      </c>
      <c r="X278" s="30" t="s">
        <v>6130</v>
      </c>
      <c r="Y278" s="30" t="s">
        <v>6130</v>
      </c>
      <c r="Z278" s="30" t="s">
        <v>6130</v>
      </c>
      <c r="AA278" s="31" t="s">
        <v>6162</v>
      </c>
    </row>
    <row r="279" spans="1:27" x14ac:dyDescent="0.3">
      <c r="A279" s="28" t="s">
        <v>2835</v>
      </c>
      <c r="B279" s="28" t="s">
        <v>5083</v>
      </c>
      <c r="C279" s="28" t="s">
        <v>2836</v>
      </c>
      <c r="D279" s="28" t="s">
        <v>2837</v>
      </c>
      <c r="E279" s="28" t="s">
        <v>2838</v>
      </c>
      <c r="F279" s="28" t="s">
        <v>2839</v>
      </c>
      <c r="G279" s="28" t="s">
        <v>5325</v>
      </c>
      <c r="H279" s="28" t="s">
        <v>5070</v>
      </c>
      <c r="I279" s="28">
        <v>2</v>
      </c>
      <c r="J279" s="28">
        <v>0</v>
      </c>
      <c r="K279" s="28">
        <v>0</v>
      </c>
      <c r="L279" s="28">
        <v>0</v>
      </c>
      <c r="M279" s="28">
        <v>0</v>
      </c>
      <c r="N279" s="28">
        <v>2</v>
      </c>
      <c r="O279" s="28">
        <v>7</v>
      </c>
      <c r="P279">
        <v>2</v>
      </c>
      <c r="Q279" s="30" t="s">
        <v>6149</v>
      </c>
      <c r="R279" s="30" t="s">
        <v>6124</v>
      </c>
      <c r="S279" s="30" t="s">
        <v>6128</v>
      </c>
      <c r="T279" s="30" t="s">
        <v>6125</v>
      </c>
      <c r="U279" s="30" t="s">
        <v>6142</v>
      </c>
      <c r="V279" s="30" t="s">
        <v>6130</v>
      </c>
      <c r="W279" s="30" t="s">
        <v>6130</v>
      </c>
      <c r="X279" s="30" t="s">
        <v>6130</v>
      </c>
      <c r="Y279" s="30" t="s">
        <v>6130</v>
      </c>
      <c r="Z279" s="30" t="s">
        <v>6130</v>
      </c>
      <c r="AA279" s="31" t="s">
        <v>6162</v>
      </c>
    </row>
    <row r="280" spans="1:27" x14ac:dyDescent="0.3">
      <c r="A280" s="28" t="s">
        <v>2741</v>
      </c>
      <c r="B280" s="28" t="s">
        <v>5139</v>
      </c>
      <c r="C280" s="28" t="s">
        <v>2742</v>
      </c>
      <c r="D280" s="28" t="s">
        <v>2743</v>
      </c>
      <c r="E280" s="28" t="s">
        <v>2744</v>
      </c>
      <c r="F280" s="28" t="s">
        <v>694</v>
      </c>
      <c r="G280" s="28" t="s">
        <v>5326</v>
      </c>
      <c r="H280" s="28" t="s">
        <v>5069</v>
      </c>
      <c r="I280" s="28">
        <v>2</v>
      </c>
      <c r="J280" s="28">
        <v>0</v>
      </c>
      <c r="K280" s="28">
        <v>0</v>
      </c>
      <c r="L280" s="28">
        <v>0</v>
      </c>
      <c r="M280" s="28">
        <v>0</v>
      </c>
      <c r="N280" s="28">
        <v>2</v>
      </c>
      <c r="O280" s="28">
        <v>7</v>
      </c>
      <c r="P280">
        <v>2</v>
      </c>
      <c r="Q280" s="30" t="s">
        <v>6127</v>
      </c>
      <c r="R280" s="30" t="s">
        <v>6124</v>
      </c>
      <c r="S280" s="30" t="s">
        <v>6128</v>
      </c>
      <c r="T280" s="30" t="s">
        <v>6125</v>
      </c>
      <c r="U280" s="30" t="s">
        <v>6125</v>
      </c>
      <c r="V280" s="30" t="s">
        <v>6130</v>
      </c>
      <c r="W280" s="30" t="s">
        <v>6126</v>
      </c>
      <c r="X280" s="30" t="s">
        <v>6126</v>
      </c>
      <c r="Y280" s="30" t="s">
        <v>6126</v>
      </c>
      <c r="Z280" s="30" t="s">
        <v>6126</v>
      </c>
      <c r="AA280" s="31" t="s">
        <v>6162</v>
      </c>
    </row>
    <row r="281" spans="1:27" x14ac:dyDescent="0.3">
      <c r="A281" s="28" t="s">
        <v>2606</v>
      </c>
      <c r="B281" s="28" t="s">
        <v>5127</v>
      </c>
      <c r="C281" s="28" t="s">
        <v>2607</v>
      </c>
      <c r="D281" s="28" t="s">
        <v>2608</v>
      </c>
      <c r="E281" s="28" t="s">
        <v>2146</v>
      </c>
      <c r="F281" s="28" t="s">
        <v>5166</v>
      </c>
      <c r="G281" s="28" t="s">
        <v>5327</v>
      </c>
      <c r="H281" s="28" t="s">
        <v>5072</v>
      </c>
      <c r="I281" s="28">
        <v>0</v>
      </c>
      <c r="J281" s="28">
        <v>0</v>
      </c>
      <c r="K281" s="28">
        <v>0</v>
      </c>
      <c r="L281" s="28">
        <v>2</v>
      </c>
      <c r="M281" s="28">
        <v>0</v>
      </c>
      <c r="N281" s="28">
        <v>2</v>
      </c>
      <c r="O281" s="28">
        <v>7</v>
      </c>
      <c r="P281">
        <v>2</v>
      </c>
      <c r="Q281" s="30" t="s">
        <v>6134</v>
      </c>
      <c r="R281" s="30" t="s">
        <v>6124</v>
      </c>
      <c r="S281" s="30" t="s">
        <v>6128</v>
      </c>
      <c r="T281" s="30" t="s">
        <v>6125</v>
      </c>
      <c r="U281" s="30" t="s">
        <v>6125</v>
      </c>
      <c r="V281" s="30" t="s">
        <v>6130</v>
      </c>
      <c r="W281" s="30" t="s">
        <v>6126</v>
      </c>
      <c r="X281" s="30" t="s">
        <v>6126</v>
      </c>
      <c r="Y281" s="30" t="s">
        <v>6126</v>
      </c>
      <c r="Z281" s="30" t="s">
        <v>6126</v>
      </c>
      <c r="AA281" s="31" t="s">
        <v>6165</v>
      </c>
    </row>
    <row r="282" spans="1:27" x14ac:dyDescent="0.3">
      <c r="A282" s="28" t="s">
        <v>2988</v>
      </c>
      <c r="B282" s="28" t="s">
        <v>5200</v>
      </c>
      <c r="C282" s="28" t="s">
        <v>2989</v>
      </c>
      <c r="D282" s="28" t="s">
        <v>2990</v>
      </c>
      <c r="E282" s="28" t="s">
        <v>2051</v>
      </c>
      <c r="F282" s="28" t="s">
        <v>2819</v>
      </c>
      <c r="G282" s="28" t="s">
        <v>5328</v>
      </c>
      <c r="H282" s="28" t="s">
        <v>5070</v>
      </c>
      <c r="I282" s="28">
        <v>0</v>
      </c>
      <c r="J282" s="28">
        <v>1</v>
      </c>
      <c r="K282" s="28">
        <v>0</v>
      </c>
      <c r="L282" s="28">
        <v>0</v>
      </c>
      <c r="M282" s="28">
        <v>1</v>
      </c>
      <c r="N282" s="28">
        <v>2</v>
      </c>
      <c r="O282" s="28">
        <v>7</v>
      </c>
      <c r="P282">
        <v>2</v>
      </c>
      <c r="Q282" s="30" t="s">
        <v>6134</v>
      </c>
      <c r="R282" s="30" t="s">
        <v>6124</v>
      </c>
      <c r="S282" s="30" t="s">
        <v>6128</v>
      </c>
      <c r="T282" s="30" t="s">
        <v>6125</v>
      </c>
      <c r="U282" s="30" t="s">
        <v>6131</v>
      </c>
      <c r="V282" s="30" t="s">
        <v>6130</v>
      </c>
      <c r="W282" s="30" t="s">
        <v>6130</v>
      </c>
      <c r="X282" s="30" t="s">
        <v>6130</v>
      </c>
      <c r="Y282" s="30" t="s">
        <v>6130</v>
      </c>
      <c r="Z282" s="30" t="s">
        <v>6130</v>
      </c>
      <c r="AA282" s="31" t="s">
        <v>6162</v>
      </c>
    </row>
    <row r="283" spans="1:27" x14ac:dyDescent="0.3">
      <c r="A283" s="28" t="s">
        <v>2524</v>
      </c>
      <c r="B283" s="28" t="s">
        <v>5063</v>
      </c>
      <c r="C283" s="28" t="s">
        <v>2525</v>
      </c>
      <c r="D283" s="28" t="s">
        <v>1894</v>
      </c>
      <c r="E283" s="28" t="s">
        <v>2526</v>
      </c>
      <c r="F283" s="28" t="s">
        <v>537</v>
      </c>
      <c r="G283" s="28" t="s">
        <v>5329</v>
      </c>
      <c r="H283" s="28" t="s">
        <v>5072</v>
      </c>
      <c r="I283" s="28">
        <v>0</v>
      </c>
      <c r="J283" s="28">
        <v>0</v>
      </c>
      <c r="K283" s="28">
        <v>2</v>
      </c>
      <c r="L283" s="28">
        <v>0</v>
      </c>
      <c r="M283" s="28">
        <v>0</v>
      </c>
      <c r="N283" s="28">
        <v>2</v>
      </c>
      <c r="O283" s="28">
        <v>6</v>
      </c>
      <c r="P283">
        <v>2</v>
      </c>
      <c r="Q283" s="30" t="s">
        <v>6127</v>
      </c>
      <c r="R283" s="30" t="s">
        <v>6124</v>
      </c>
      <c r="S283" s="30" t="s">
        <v>6128</v>
      </c>
      <c r="T283" s="30" t="s">
        <v>6125</v>
      </c>
      <c r="U283" s="30" t="s">
        <v>6131</v>
      </c>
      <c r="V283" s="30" t="s">
        <v>6130</v>
      </c>
      <c r="W283" s="30" t="s">
        <v>6126</v>
      </c>
      <c r="X283" s="30" t="s">
        <v>6126</v>
      </c>
      <c r="Y283" s="30" t="s">
        <v>6126</v>
      </c>
      <c r="Z283" s="30" t="s">
        <v>6126</v>
      </c>
      <c r="AA283" s="31" t="s">
        <v>6165</v>
      </c>
    </row>
    <row r="284" spans="1:27" x14ac:dyDescent="0.3">
      <c r="A284" s="28" t="s">
        <v>2673</v>
      </c>
      <c r="B284" s="28" t="s">
        <v>5139</v>
      </c>
      <c r="C284" s="28" t="s">
        <v>2674</v>
      </c>
      <c r="D284" s="28" t="s">
        <v>2675</v>
      </c>
      <c r="E284" s="28" t="s">
        <v>1850</v>
      </c>
      <c r="F284" s="28" t="s">
        <v>362</v>
      </c>
      <c r="G284" s="28" t="s">
        <v>5330</v>
      </c>
      <c r="H284" s="28" t="s">
        <v>5069</v>
      </c>
      <c r="I284" s="28">
        <v>2</v>
      </c>
      <c r="J284" s="28">
        <v>0</v>
      </c>
      <c r="K284" s="28">
        <v>0</v>
      </c>
      <c r="L284" s="28">
        <v>0</v>
      </c>
      <c r="M284" s="28">
        <v>0</v>
      </c>
      <c r="N284" s="28">
        <v>2</v>
      </c>
      <c r="O284" s="28">
        <v>6</v>
      </c>
      <c r="P284">
        <v>2</v>
      </c>
      <c r="Q284" s="30" t="s">
        <v>6136</v>
      </c>
      <c r="R284" s="30" t="s">
        <v>6124</v>
      </c>
      <c r="S284" s="30" t="s">
        <v>6128</v>
      </c>
      <c r="T284" s="30" t="s">
        <v>6125</v>
      </c>
      <c r="U284" s="30" t="s">
        <v>6125</v>
      </c>
      <c r="V284" s="30" t="s">
        <v>6130</v>
      </c>
      <c r="W284" s="30" t="s">
        <v>6126</v>
      </c>
      <c r="X284" s="30" t="s">
        <v>6126</v>
      </c>
      <c r="Y284" s="30" t="s">
        <v>6126</v>
      </c>
      <c r="Z284" s="30" t="s">
        <v>6126</v>
      </c>
      <c r="AA284" s="31" t="s">
        <v>6162</v>
      </c>
    </row>
    <row r="285" spans="1:27" x14ac:dyDescent="0.3">
      <c r="A285" s="28" t="s">
        <v>1689</v>
      </c>
      <c r="B285" s="28" t="s">
        <v>5063</v>
      </c>
      <c r="C285" s="28" t="s">
        <v>2487</v>
      </c>
      <c r="D285" s="28" t="s">
        <v>2488</v>
      </c>
      <c r="E285" s="28" t="s">
        <v>2021</v>
      </c>
      <c r="F285" s="28" t="s">
        <v>5148</v>
      </c>
      <c r="G285" s="28" t="s">
        <v>5331</v>
      </c>
      <c r="H285" s="28" t="s">
        <v>5065</v>
      </c>
      <c r="I285" s="28">
        <v>0</v>
      </c>
      <c r="J285" s="28">
        <v>2</v>
      </c>
      <c r="K285" s="28">
        <v>0</v>
      </c>
      <c r="L285" s="28">
        <v>0</v>
      </c>
      <c r="M285" s="28">
        <v>0</v>
      </c>
      <c r="N285" s="28">
        <v>2</v>
      </c>
      <c r="O285" s="28">
        <v>6</v>
      </c>
      <c r="P285">
        <v>2</v>
      </c>
      <c r="Q285" s="30" t="s">
        <v>6123</v>
      </c>
      <c r="R285" s="30" t="s">
        <v>6124</v>
      </c>
      <c r="S285" s="30" t="s">
        <v>1244</v>
      </c>
      <c r="T285" s="30" t="s">
        <v>6125</v>
      </c>
      <c r="U285" s="30" t="s">
        <v>6125</v>
      </c>
      <c r="V285" s="30" t="s">
        <v>6126</v>
      </c>
      <c r="W285" s="30" t="s">
        <v>6126</v>
      </c>
      <c r="X285" s="30" t="s">
        <v>6126</v>
      </c>
      <c r="Y285" s="30" t="s">
        <v>6126</v>
      </c>
      <c r="Z285" s="30" t="s">
        <v>6126</v>
      </c>
      <c r="AA285" s="31" t="s">
        <v>6163</v>
      </c>
    </row>
    <row r="286" spans="1:27" x14ac:dyDescent="0.3">
      <c r="A286" s="28" t="s">
        <v>2463</v>
      </c>
      <c r="B286" s="28" t="s">
        <v>5127</v>
      </c>
      <c r="C286" s="28" t="s">
        <v>2464</v>
      </c>
      <c r="D286" s="28" t="s">
        <v>2465</v>
      </c>
      <c r="E286" s="28" t="s">
        <v>1917</v>
      </c>
      <c r="F286" s="28" t="s">
        <v>277</v>
      </c>
      <c r="G286" s="28" t="s">
        <v>5332</v>
      </c>
      <c r="H286" s="28" t="s">
        <v>5072</v>
      </c>
      <c r="I286" s="28">
        <v>0</v>
      </c>
      <c r="J286" s="28">
        <v>0</v>
      </c>
      <c r="K286" s="28">
        <v>0</v>
      </c>
      <c r="L286" s="28">
        <v>2</v>
      </c>
      <c r="M286" s="28">
        <v>0</v>
      </c>
      <c r="N286" s="28">
        <v>2</v>
      </c>
      <c r="O286" s="28">
        <v>6</v>
      </c>
      <c r="P286">
        <v>2</v>
      </c>
      <c r="Q286" s="30" t="s">
        <v>6127</v>
      </c>
      <c r="R286" s="30" t="s">
        <v>6124</v>
      </c>
      <c r="S286" s="30" t="s">
        <v>6128</v>
      </c>
      <c r="T286" s="30" t="s">
        <v>6125</v>
      </c>
      <c r="U286" s="30" t="s">
        <v>6133</v>
      </c>
      <c r="V286" s="30" t="s">
        <v>6130</v>
      </c>
      <c r="W286" s="30" t="s">
        <v>6126</v>
      </c>
      <c r="X286" s="30" t="s">
        <v>6126</v>
      </c>
      <c r="Y286" s="30" t="s">
        <v>6126</v>
      </c>
      <c r="Z286" s="30" t="s">
        <v>6126</v>
      </c>
      <c r="AA286" s="31" t="s">
        <v>6165</v>
      </c>
    </row>
    <row r="287" spans="1:27" x14ac:dyDescent="0.3">
      <c r="A287" s="28" t="s">
        <v>2570</v>
      </c>
      <c r="B287" s="28" t="s">
        <v>5114</v>
      </c>
      <c r="C287" s="28" t="s">
        <v>2571</v>
      </c>
      <c r="D287" s="28" t="s">
        <v>2572</v>
      </c>
      <c r="E287" s="28" t="s">
        <v>2021</v>
      </c>
      <c r="F287" s="28" t="s">
        <v>267</v>
      </c>
      <c r="G287" s="28" t="s">
        <v>5333</v>
      </c>
      <c r="H287" s="28" t="s">
        <v>5072</v>
      </c>
      <c r="I287" s="28">
        <v>0</v>
      </c>
      <c r="J287" s="28">
        <v>0</v>
      </c>
      <c r="K287" s="28">
        <v>0</v>
      </c>
      <c r="L287" s="28">
        <v>2</v>
      </c>
      <c r="M287" s="28">
        <v>0</v>
      </c>
      <c r="N287" s="28">
        <v>2</v>
      </c>
      <c r="O287" s="28">
        <v>6</v>
      </c>
      <c r="P287">
        <v>2</v>
      </c>
      <c r="Q287" s="30" t="s">
        <v>6134</v>
      </c>
      <c r="R287" s="30" t="s">
        <v>6124</v>
      </c>
      <c r="S287" s="30" t="s">
        <v>6128</v>
      </c>
      <c r="T287" s="30" t="s">
        <v>6125</v>
      </c>
      <c r="U287" s="30" t="s">
        <v>6125</v>
      </c>
      <c r="V287" s="30" t="s">
        <v>6130</v>
      </c>
      <c r="W287" s="30" t="s">
        <v>6126</v>
      </c>
      <c r="X287" s="30" t="s">
        <v>6126</v>
      </c>
      <c r="Y287" s="30" t="s">
        <v>6126</v>
      </c>
      <c r="Z287" s="30" t="s">
        <v>6126</v>
      </c>
      <c r="AA287" s="31" t="s">
        <v>6165</v>
      </c>
    </row>
    <row r="288" spans="1:27" x14ac:dyDescent="0.3">
      <c r="A288" s="28" t="s">
        <v>2966</v>
      </c>
      <c r="B288" s="28" t="s">
        <v>5063</v>
      </c>
      <c r="C288" s="28" t="s">
        <v>2967</v>
      </c>
      <c r="D288" s="28" t="s">
        <v>2968</v>
      </c>
      <c r="E288" s="28" t="s">
        <v>2969</v>
      </c>
      <c r="F288" s="28" t="s">
        <v>264</v>
      </c>
      <c r="G288" s="28" t="s">
        <v>5334</v>
      </c>
      <c r="H288" s="28" t="s">
        <v>5072</v>
      </c>
      <c r="I288" s="28">
        <v>0</v>
      </c>
      <c r="J288" s="28">
        <v>1</v>
      </c>
      <c r="K288" s="28">
        <v>0</v>
      </c>
      <c r="L288" s="28">
        <v>0</v>
      </c>
      <c r="M288" s="28">
        <v>0</v>
      </c>
      <c r="N288" s="28">
        <v>1</v>
      </c>
      <c r="O288" s="28">
        <v>4</v>
      </c>
      <c r="P288">
        <v>2</v>
      </c>
      <c r="Q288" s="30" t="s">
        <v>6127</v>
      </c>
      <c r="R288" s="30" t="s">
        <v>6124</v>
      </c>
      <c r="S288" s="30" t="s">
        <v>6128</v>
      </c>
      <c r="T288" s="30" t="s">
        <v>6125</v>
      </c>
      <c r="U288" s="30" t="s">
        <v>6125</v>
      </c>
      <c r="V288" s="30" t="s">
        <v>6130</v>
      </c>
      <c r="W288" s="30" t="s">
        <v>6126</v>
      </c>
      <c r="X288" s="30" t="s">
        <v>6126</v>
      </c>
      <c r="Y288" s="30" t="s">
        <v>6126</v>
      </c>
      <c r="Z288" s="30" t="s">
        <v>6126</v>
      </c>
      <c r="AA288" s="31" t="s">
        <v>6165</v>
      </c>
    </row>
    <row r="289" spans="1:27" x14ac:dyDescent="0.3">
      <c r="A289" s="28" t="s">
        <v>2966</v>
      </c>
      <c r="B289" s="28" t="s">
        <v>5063</v>
      </c>
      <c r="C289" s="28" t="s">
        <v>2967</v>
      </c>
      <c r="D289" s="28" t="s">
        <v>2968</v>
      </c>
      <c r="E289" s="28" t="s">
        <v>2969</v>
      </c>
      <c r="F289" s="28" t="s">
        <v>264</v>
      </c>
      <c r="G289" s="28" t="s">
        <v>5334</v>
      </c>
      <c r="H289" s="28" t="s">
        <v>5070</v>
      </c>
      <c r="I289" s="28">
        <v>1</v>
      </c>
      <c r="J289" s="28">
        <v>0</v>
      </c>
      <c r="K289" s="28">
        <v>0</v>
      </c>
      <c r="L289" s="28">
        <v>0</v>
      </c>
      <c r="M289" s="28">
        <v>0</v>
      </c>
      <c r="N289" s="28">
        <v>1</v>
      </c>
      <c r="O289" s="28">
        <v>2</v>
      </c>
      <c r="P289">
        <v>2</v>
      </c>
      <c r="Q289" s="30" t="s">
        <v>6127</v>
      </c>
      <c r="R289" s="30" t="s">
        <v>6124</v>
      </c>
      <c r="S289" s="30" t="s">
        <v>6128</v>
      </c>
      <c r="T289" s="30" t="s">
        <v>6125</v>
      </c>
      <c r="U289" s="30" t="s">
        <v>6125</v>
      </c>
      <c r="V289" s="30" t="s">
        <v>6130</v>
      </c>
      <c r="W289" s="30" t="s">
        <v>6126</v>
      </c>
      <c r="X289" s="30" t="s">
        <v>6126</v>
      </c>
      <c r="Y289" s="30" t="s">
        <v>6126</v>
      </c>
      <c r="Z289" s="30" t="s">
        <v>6126</v>
      </c>
      <c r="AA289" s="31" t="s">
        <v>6162</v>
      </c>
    </row>
    <row r="290" spans="1:27" x14ac:dyDescent="0.3">
      <c r="A290" s="28" t="s">
        <v>2596</v>
      </c>
      <c r="B290" s="28" t="s">
        <v>5066</v>
      </c>
      <c r="C290" s="28" t="s">
        <v>2137</v>
      </c>
      <c r="D290" s="28" t="s">
        <v>1942</v>
      </c>
      <c r="E290" s="28" t="s">
        <v>1890</v>
      </c>
      <c r="F290" s="28" t="s">
        <v>5067</v>
      </c>
      <c r="G290" s="28" t="s">
        <v>5335</v>
      </c>
      <c r="H290" s="28" t="s">
        <v>5072</v>
      </c>
      <c r="I290" s="28">
        <v>0</v>
      </c>
      <c r="J290" s="28">
        <v>0</v>
      </c>
      <c r="K290" s="28">
        <v>0</v>
      </c>
      <c r="L290" s="28">
        <v>0</v>
      </c>
      <c r="M290" s="28">
        <v>2</v>
      </c>
      <c r="N290" s="28">
        <v>2</v>
      </c>
      <c r="O290" s="28">
        <v>6</v>
      </c>
      <c r="P290">
        <v>2</v>
      </c>
      <c r="Q290" s="30" t="s">
        <v>6127</v>
      </c>
      <c r="R290" s="30" t="s">
        <v>6124</v>
      </c>
      <c r="S290" s="30" t="s">
        <v>6128</v>
      </c>
      <c r="T290" s="30" t="s">
        <v>6125</v>
      </c>
      <c r="U290" s="30" t="s">
        <v>6125</v>
      </c>
      <c r="V290" s="30" t="s">
        <v>6130</v>
      </c>
      <c r="W290" s="30" t="s">
        <v>6130</v>
      </c>
      <c r="X290" s="30" t="s">
        <v>6126</v>
      </c>
      <c r="Y290" s="30" t="s">
        <v>6126</v>
      </c>
      <c r="Z290" s="30" t="s">
        <v>6126</v>
      </c>
      <c r="AA290" s="31" t="s">
        <v>6165</v>
      </c>
    </row>
    <row r="291" spans="1:27" x14ac:dyDescent="0.3">
      <c r="A291" s="28" t="s">
        <v>2479</v>
      </c>
      <c r="B291" s="28" t="s">
        <v>5114</v>
      </c>
      <c r="C291" s="28" t="s">
        <v>2480</v>
      </c>
      <c r="D291" s="28" t="s">
        <v>2481</v>
      </c>
      <c r="E291" s="28" t="s">
        <v>2482</v>
      </c>
      <c r="F291" s="28" t="s">
        <v>5336</v>
      </c>
      <c r="G291" s="28" t="s">
        <v>5337</v>
      </c>
      <c r="H291" s="28" t="s">
        <v>5072</v>
      </c>
      <c r="I291" s="28">
        <v>0</v>
      </c>
      <c r="J291" s="28">
        <v>0</v>
      </c>
      <c r="K291" s="28">
        <v>0</v>
      </c>
      <c r="L291" s="28">
        <v>0</v>
      </c>
      <c r="M291" s="28">
        <v>2</v>
      </c>
      <c r="N291" s="28">
        <v>2</v>
      </c>
      <c r="O291" s="28">
        <v>6</v>
      </c>
      <c r="P291">
        <v>2</v>
      </c>
      <c r="Q291" s="30" t="s">
        <v>6127</v>
      </c>
      <c r="R291" s="30" t="s">
        <v>6124</v>
      </c>
      <c r="S291" s="30" t="s">
        <v>6128</v>
      </c>
      <c r="T291" s="30" t="s">
        <v>6125</v>
      </c>
      <c r="U291" s="30" t="s">
        <v>6125</v>
      </c>
      <c r="V291" s="30" t="s">
        <v>6130</v>
      </c>
      <c r="W291" s="30" t="s">
        <v>6130</v>
      </c>
      <c r="X291" s="30" t="s">
        <v>6130</v>
      </c>
      <c r="Y291" s="30" t="s">
        <v>6126</v>
      </c>
      <c r="Z291" s="30" t="s">
        <v>6126</v>
      </c>
      <c r="AA291" s="31" t="s">
        <v>6165</v>
      </c>
    </row>
    <row r="292" spans="1:27" x14ac:dyDescent="0.3">
      <c r="A292" s="28" t="s">
        <v>2531</v>
      </c>
      <c r="B292" s="28" t="s">
        <v>5127</v>
      </c>
      <c r="C292" s="28" t="s">
        <v>2532</v>
      </c>
      <c r="D292" s="28" t="s">
        <v>1884</v>
      </c>
      <c r="E292" s="28" t="s">
        <v>2341</v>
      </c>
      <c r="F292" s="28" t="s">
        <v>277</v>
      </c>
      <c r="G292" s="28" t="s">
        <v>5338</v>
      </c>
      <c r="H292" s="28" t="s">
        <v>5070</v>
      </c>
      <c r="I292" s="28">
        <v>0</v>
      </c>
      <c r="J292" s="28">
        <v>1</v>
      </c>
      <c r="K292" s="28">
        <v>1</v>
      </c>
      <c r="L292" s="28">
        <v>0</v>
      </c>
      <c r="M292" s="28">
        <v>0</v>
      </c>
      <c r="N292" s="28">
        <v>2</v>
      </c>
      <c r="O292" s="28">
        <v>6</v>
      </c>
      <c r="P292">
        <v>2</v>
      </c>
      <c r="Q292" s="30" t="s">
        <v>6127</v>
      </c>
      <c r="R292" s="30" t="s">
        <v>6124</v>
      </c>
      <c r="S292" s="30" t="s">
        <v>6128</v>
      </c>
      <c r="T292" s="30" t="s">
        <v>6125</v>
      </c>
      <c r="U292" s="30" t="s">
        <v>6125</v>
      </c>
      <c r="V292" s="30" t="s">
        <v>6130</v>
      </c>
      <c r="W292" s="30" t="s">
        <v>6130</v>
      </c>
      <c r="X292" s="30" t="s">
        <v>6130</v>
      </c>
      <c r="Y292" s="30" t="s">
        <v>6130</v>
      </c>
      <c r="Z292" s="30" t="s">
        <v>6130</v>
      </c>
      <c r="AA292" s="31" t="s">
        <v>6162</v>
      </c>
    </row>
    <row r="293" spans="1:27" x14ac:dyDescent="0.3">
      <c r="A293" s="28" t="s">
        <v>2626</v>
      </c>
      <c r="B293" s="28" t="s">
        <v>5231</v>
      </c>
      <c r="C293" s="28" t="s">
        <v>2627</v>
      </c>
      <c r="D293" s="28" t="s">
        <v>2628</v>
      </c>
      <c r="E293" s="28" t="s">
        <v>2344</v>
      </c>
      <c r="F293" s="28" t="s">
        <v>5239</v>
      </c>
      <c r="G293" s="28" t="s">
        <v>5339</v>
      </c>
      <c r="H293" s="28" t="s">
        <v>5070</v>
      </c>
      <c r="I293" s="28">
        <v>0</v>
      </c>
      <c r="J293" s="28">
        <v>0</v>
      </c>
      <c r="K293" s="28">
        <v>0</v>
      </c>
      <c r="L293" s="28">
        <v>0</v>
      </c>
      <c r="M293" s="28">
        <v>2</v>
      </c>
      <c r="N293" s="28">
        <v>2</v>
      </c>
      <c r="O293" s="28">
        <v>6</v>
      </c>
      <c r="P293">
        <v>2</v>
      </c>
      <c r="Q293" s="30" t="s">
        <v>6127</v>
      </c>
      <c r="R293" s="30" t="s">
        <v>6124</v>
      </c>
      <c r="S293" s="30" t="s">
        <v>6128</v>
      </c>
      <c r="T293" s="30" t="s">
        <v>6125</v>
      </c>
      <c r="U293" s="30" t="s">
        <v>6125</v>
      </c>
      <c r="V293" s="30" t="s">
        <v>6130</v>
      </c>
      <c r="W293" s="30" t="s">
        <v>6130</v>
      </c>
      <c r="X293" s="30" t="s">
        <v>6130</v>
      </c>
      <c r="Y293" s="30" t="s">
        <v>6126</v>
      </c>
      <c r="Z293" s="30" t="s">
        <v>6130</v>
      </c>
      <c r="AA293" s="31" t="s">
        <v>6162</v>
      </c>
    </row>
    <row r="294" spans="1:27" x14ac:dyDescent="0.3">
      <c r="A294" s="28" t="s">
        <v>2894</v>
      </c>
      <c r="B294" s="28" t="s">
        <v>5114</v>
      </c>
      <c r="C294" s="28" t="s">
        <v>2895</v>
      </c>
      <c r="D294" s="28" t="s">
        <v>1920</v>
      </c>
      <c r="E294" s="28" t="s">
        <v>1890</v>
      </c>
      <c r="F294" s="28" t="s">
        <v>267</v>
      </c>
      <c r="G294" s="28" t="s">
        <v>5340</v>
      </c>
      <c r="H294" s="28" t="s">
        <v>5070</v>
      </c>
      <c r="I294" s="28">
        <v>1</v>
      </c>
      <c r="J294" s="28">
        <v>0</v>
      </c>
      <c r="K294" s="28">
        <v>1</v>
      </c>
      <c r="L294" s="28">
        <v>0</v>
      </c>
      <c r="M294" s="28">
        <v>0</v>
      </c>
      <c r="N294" s="28">
        <v>2</v>
      </c>
      <c r="O294" s="28">
        <v>5</v>
      </c>
      <c r="P294">
        <v>2</v>
      </c>
      <c r="Q294" s="30" t="s">
        <v>6127</v>
      </c>
      <c r="R294" s="30" t="s">
        <v>6124</v>
      </c>
      <c r="S294" s="30" t="s">
        <v>6128</v>
      </c>
      <c r="T294" s="30" t="s">
        <v>6125</v>
      </c>
      <c r="U294" s="30" t="s">
        <v>6125</v>
      </c>
      <c r="V294" s="30" t="s">
        <v>6130</v>
      </c>
      <c r="W294" s="30" t="s">
        <v>6130</v>
      </c>
      <c r="X294" s="30" t="s">
        <v>6130</v>
      </c>
      <c r="Y294" s="30" t="s">
        <v>6130</v>
      </c>
      <c r="Z294" s="30" t="s">
        <v>6130</v>
      </c>
      <c r="AA294" s="31" t="s">
        <v>6162</v>
      </c>
    </row>
    <row r="295" spans="1:27" x14ac:dyDescent="0.3">
      <c r="A295" s="28" t="s">
        <v>2941</v>
      </c>
      <c r="B295" s="28" t="s">
        <v>5144</v>
      </c>
      <c r="C295" s="28" t="s">
        <v>2942</v>
      </c>
      <c r="D295" s="28" t="s">
        <v>2943</v>
      </c>
      <c r="E295" s="28" t="s">
        <v>2127</v>
      </c>
      <c r="F295" s="28" t="s">
        <v>5121</v>
      </c>
      <c r="G295" s="28" t="s">
        <v>5341</v>
      </c>
      <c r="H295" s="28" t="s">
        <v>5069</v>
      </c>
      <c r="I295" s="28">
        <v>1</v>
      </c>
      <c r="J295" s="28">
        <v>0</v>
      </c>
      <c r="K295" s="28">
        <v>1</v>
      </c>
      <c r="L295" s="28">
        <v>0</v>
      </c>
      <c r="M295" s="28">
        <v>0</v>
      </c>
      <c r="N295" s="28">
        <v>2</v>
      </c>
      <c r="O295" s="28">
        <v>5</v>
      </c>
      <c r="P295">
        <v>2</v>
      </c>
      <c r="Q295" s="30" t="s">
        <v>6127</v>
      </c>
      <c r="R295" s="30" t="s">
        <v>6124</v>
      </c>
      <c r="S295" s="30" t="s">
        <v>6128</v>
      </c>
      <c r="T295" s="30" t="s">
        <v>6125</v>
      </c>
      <c r="U295" s="30" t="s">
        <v>6125</v>
      </c>
      <c r="V295" s="30" t="s">
        <v>6130</v>
      </c>
      <c r="W295" s="30" t="s">
        <v>6126</v>
      </c>
      <c r="X295" s="30" t="s">
        <v>6130</v>
      </c>
      <c r="Y295" s="30" t="s">
        <v>6126</v>
      </c>
      <c r="Z295" s="30" t="s">
        <v>6126</v>
      </c>
      <c r="AA295" s="31" t="s">
        <v>6162</v>
      </c>
    </row>
    <row r="296" spans="1:27" x14ac:dyDescent="0.3">
      <c r="A296" s="28" t="s">
        <v>2994</v>
      </c>
      <c r="B296" s="28" t="s">
        <v>5196</v>
      </c>
      <c r="C296" s="28" t="s">
        <v>2995</v>
      </c>
      <c r="D296" s="28" t="s">
        <v>1894</v>
      </c>
      <c r="E296" s="28" t="s">
        <v>1917</v>
      </c>
      <c r="F296" s="28" t="s">
        <v>2996</v>
      </c>
      <c r="G296" s="28" t="s">
        <v>5342</v>
      </c>
      <c r="H296" s="28" t="s">
        <v>5069</v>
      </c>
      <c r="I296" s="28">
        <v>0</v>
      </c>
      <c r="J296" s="28">
        <v>2</v>
      </c>
      <c r="K296" s="28">
        <v>0</v>
      </c>
      <c r="L296" s="28">
        <v>0</v>
      </c>
      <c r="M296" s="28">
        <v>0</v>
      </c>
      <c r="N296" s="28">
        <v>2</v>
      </c>
      <c r="O296" s="28">
        <v>5</v>
      </c>
      <c r="P296">
        <v>2</v>
      </c>
      <c r="Q296" s="30" t="s">
        <v>6136</v>
      </c>
      <c r="R296" s="30" t="s">
        <v>6132</v>
      </c>
      <c r="S296" s="30" t="s">
        <v>6132</v>
      </c>
      <c r="T296" s="30" t="s">
        <v>6125</v>
      </c>
      <c r="U296" s="30" t="s">
        <v>6125</v>
      </c>
      <c r="V296" s="30" t="s">
        <v>6126</v>
      </c>
      <c r="W296" s="30" t="s">
        <v>6126</v>
      </c>
      <c r="X296" s="30" t="s">
        <v>6126</v>
      </c>
      <c r="Y296" s="30" t="s">
        <v>6126</v>
      </c>
      <c r="Z296" s="30" t="s">
        <v>6126</v>
      </c>
      <c r="AA296" s="31" t="s">
        <v>6164</v>
      </c>
    </row>
    <row r="297" spans="1:27" x14ac:dyDescent="0.3">
      <c r="A297" s="28" t="s">
        <v>424</v>
      </c>
      <c r="B297" s="28" t="s">
        <v>5144</v>
      </c>
      <c r="C297" s="28" t="s">
        <v>2992</v>
      </c>
      <c r="D297" s="28" t="s">
        <v>2833</v>
      </c>
      <c r="E297" s="28" t="s">
        <v>1984</v>
      </c>
      <c r="F297" s="28" t="s">
        <v>421</v>
      </c>
      <c r="G297" s="28" t="s">
        <v>5343</v>
      </c>
      <c r="H297" s="28" t="s">
        <v>5096</v>
      </c>
      <c r="I297" s="28">
        <v>1</v>
      </c>
      <c r="J297" s="28">
        <v>0</v>
      </c>
      <c r="K297" s="28">
        <v>0</v>
      </c>
      <c r="L297" s="28">
        <v>1</v>
      </c>
      <c r="M297" s="28">
        <v>0</v>
      </c>
      <c r="N297" s="28">
        <v>2</v>
      </c>
      <c r="O297" s="28">
        <v>5</v>
      </c>
      <c r="P297">
        <v>2</v>
      </c>
      <c r="Q297" s="30" t="s">
        <v>6135</v>
      </c>
      <c r="R297" s="30" t="s">
        <v>6124</v>
      </c>
      <c r="S297" s="30" t="s">
        <v>6141</v>
      </c>
      <c r="T297" s="30" t="s">
        <v>6125</v>
      </c>
      <c r="U297" s="30" t="s">
        <v>6125</v>
      </c>
      <c r="V297" s="30" t="s">
        <v>6126</v>
      </c>
      <c r="W297" s="30" t="s">
        <v>6126</v>
      </c>
      <c r="X297" s="30" t="s">
        <v>6126</v>
      </c>
      <c r="Y297" s="30" t="s">
        <v>6126</v>
      </c>
      <c r="Z297" s="30" t="s">
        <v>6126</v>
      </c>
      <c r="AA297" s="33" t="s">
        <v>6163</v>
      </c>
    </row>
    <row r="298" spans="1:27" x14ac:dyDescent="0.3">
      <c r="A298" s="28" t="s">
        <v>418</v>
      </c>
      <c r="B298" s="28" t="s">
        <v>5144</v>
      </c>
      <c r="C298" s="28" t="s">
        <v>2774</v>
      </c>
      <c r="D298" s="28" t="s">
        <v>2775</v>
      </c>
      <c r="E298" s="28" t="s">
        <v>1984</v>
      </c>
      <c r="F298" s="28" t="s">
        <v>421</v>
      </c>
      <c r="G298" s="28" t="s">
        <v>5344</v>
      </c>
      <c r="H298" s="28" t="s">
        <v>5096</v>
      </c>
      <c r="I298" s="28">
        <v>1</v>
      </c>
      <c r="J298" s="28">
        <v>0</v>
      </c>
      <c r="K298" s="28">
        <v>0</v>
      </c>
      <c r="L298" s="28">
        <v>1</v>
      </c>
      <c r="M298" s="28">
        <v>0</v>
      </c>
      <c r="N298" s="28">
        <v>2</v>
      </c>
      <c r="O298" s="28">
        <v>5</v>
      </c>
      <c r="P298">
        <v>2</v>
      </c>
      <c r="Q298" s="30" t="s">
        <v>6135</v>
      </c>
      <c r="R298" s="30" t="s">
        <v>6124</v>
      </c>
      <c r="S298" s="30" t="s">
        <v>6141</v>
      </c>
      <c r="T298" s="30" t="s">
        <v>6125</v>
      </c>
      <c r="U298" s="30" t="s">
        <v>6125</v>
      </c>
      <c r="V298" s="30" t="s">
        <v>6126</v>
      </c>
      <c r="W298" s="30" t="s">
        <v>6126</v>
      </c>
      <c r="X298" s="30" t="s">
        <v>6126</v>
      </c>
      <c r="Y298" s="30" t="s">
        <v>6126</v>
      </c>
      <c r="Z298" s="30" t="s">
        <v>6126</v>
      </c>
      <c r="AA298" s="31" t="s">
        <v>6163</v>
      </c>
    </row>
    <row r="299" spans="1:27" x14ac:dyDescent="0.3">
      <c r="A299" s="28" t="s">
        <v>1207</v>
      </c>
      <c r="B299" s="28" t="s">
        <v>5066</v>
      </c>
      <c r="C299" s="28" t="s">
        <v>2923</v>
      </c>
      <c r="D299" s="28" t="s">
        <v>2924</v>
      </c>
      <c r="E299" s="28" t="s">
        <v>2051</v>
      </c>
      <c r="F299" s="28" t="s">
        <v>587</v>
      </c>
      <c r="G299" s="28" t="s">
        <v>5345</v>
      </c>
      <c r="H299" s="28" t="s">
        <v>5096</v>
      </c>
      <c r="I299" s="28">
        <v>0</v>
      </c>
      <c r="J299" s="28">
        <v>0</v>
      </c>
      <c r="K299" s="28">
        <v>0</v>
      </c>
      <c r="L299" s="28">
        <v>0</v>
      </c>
      <c r="M299" s="28">
        <v>2</v>
      </c>
      <c r="N299" s="28">
        <v>2</v>
      </c>
      <c r="O299" s="28">
        <v>5</v>
      </c>
      <c r="P299">
        <v>2</v>
      </c>
      <c r="Q299" s="30" t="s">
        <v>6135</v>
      </c>
      <c r="R299" s="30" t="s">
        <v>6124</v>
      </c>
      <c r="S299" s="30" t="s">
        <v>6141</v>
      </c>
      <c r="T299" s="30" t="s">
        <v>6125</v>
      </c>
      <c r="U299" s="30" t="s">
        <v>6131</v>
      </c>
      <c r="V299" s="30" t="s">
        <v>6126</v>
      </c>
      <c r="W299" s="30" t="s">
        <v>6126</v>
      </c>
      <c r="X299" s="30" t="s">
        <v>6126</v>
      </c>
      <c r="Y299" s="30" t="s">
        <v>6126</v>
      </c>
      <c r="Z299" s="30" t="s">
        <v>6126</v>
      </c>
      <c r="AA299" s="31" t="s">
        <v>6163</v>
      </c>
    </row>
    <row r="300" spans="1:27" x14ac:dyDescent="0.3">
      <c r="A300" s="28" t="s">
        <v>1691</v>
      </c>
      <c r="B300" s="28" t="s">
        <v>5063</v>
      </c>
      <c r="C300" s="28" t="s">
        <v>1623</v>
      </c>
      <c r="D300" s="28" t="s">
        <v>2647</v>
      </c>
      <c r="E300" s="28" t="s">
        <v>2021</v>
      </c>
      <c r="F300" s="28" t="s">
        <v>5148</v>
      </c>
      <c r="G300" s="28" t="s">
        <v>5346</v>
      </c>
      <c r="H300" s="28" t="s">
        <v>5065</v>
      </c>
      <c r="I300" s="28">
        <v>0</v>
      </c>
      <c r="J300" s="28">
        <v>2</v>
      </c>
      <c r="K300" s="28">
        <v>0</v>
      </c>
      <c r="L300" s="28">
        <v>0</v>
      </c>
      <c r="M300" s="28">
        <v>0</v>
      </c>
      <c r="N300" s="28">
        <v>2</v>
      </c>
      <c r="O300" s="28">
        <v>5</v>
      </c>
      <c r="P300">
        <v>2</v>
      </c>
      <c r="Q300" s="30" t="s">
        <v>6123</v>
      </c>
      <c r="R300" s="30" t="s">
        <v>6124</v>
      </c>
      <c r="S300" s="30" t="s">
        <v>1244</v>
      </c>
      <c r="T300" s="30" t="s">
        <v>6125</v>
      </c>
      <c r="U300" s="30" t="s">
        <v>6125</v>
      </c>
      <c r="V300" s="30" t="s">
        <v>6126</v>
      </c>
      <c r="W300" s="30" t="s">
        <v>6126</v>
      </c>
      <c r="X300" s="30" t="s">
        <v>6126</v>
      </c>
      <c r="Y300" s="30" t="s">
        <v>6126</v>
      </c>
      <c r="Z300" s="30" t="s">
        <v>6126</v>
      </c>
      <c r="AA300" s="31" t="s">
        <v>6163</v>
      </c>
    </row>
    <row r="301" spans="1:27" x14ac:dyDescent="0.3">
      <c r="A301" s="28" t="s">
        <v>1713</v>
      </c>
      <c r="B301" s="28" t="s">
        <v>5099</v>
      </c>
      <c r="C301" s="28" t="s">
        <v>2565</v>
      </c>
      <c r="D301" s="28" t="s">
        <v>1894</v>
      </c>
      <c r="E301" s="28" t="s">
        <v>1917</v>
      </c>
      <c r="F301" s="28" t="s">
        <v>5347</v>
      </c>
      <c r="G301" s="28" t="s">
        <v>5348</v>
      </c>
      <c r="H301" s="28" t="s">
        <v>5065</v>
      </c>
      <c r="I301" s="28">
        <v>0</v>
      </c>
      <c r="J301" s="28">
        <v>2</v>
      </c>
      <c r="K301" s="28">
        <v>0</v>
      </c>
      <c r="L301" s="28">
        <v>0</v>
      </c>
      <c r="M301" s="28">
        <v>0</v>
      </c>
      <c r="N301" s="28">
        <v>2</v>
      </c>
      <c r="O301" s="28">
        <v>5</v>
      </c>
      <c r="P301">
        <v>2</v>
      </c>
      <c r="Q301" s="30" t="s">
        <v>6123</v>
      </c>
      <c r="R301" s="30" t="s">
        <v>6124</v>
      </c>
      <c r="S301" s="30" t="s">
        <v>1244</v>
      </c>
      <c r="T301" s="30" t="s">
        <v>6125</v>
      </c>
      <c r="U301" s="30" t="s">
        <v>6125</v>
      </c>
      <c r="V301" s="30" t="s">
        <v>6126</v>
      </c>
      <c r="W301" s="30" t="s">
        <v>6126</v>
      </c>
      <c r="X301" s="30" t="s">
        <v>6126</v>
      </c>
      <c r="Y301" s="30" t="s">
        <v>6126</v>
      </c>
      <c r="Z301" s="30" t="s">
        <v>6126</v>
      </c>
      <c r="AA301" s="31" t="s">
        <v>6163</v>
      </c>
    </row>
    <row r="302" spans="1:27" x14ac:dyDescent="0.3">
      <c r="A302" s="28" t="s">
        <v>422</v>
      </c>
      <c r="B302" s="28" t="s">
        <v>5144</v>
      </c>
      <c r="C302" s="28" t="s">
        <v>2832</v>
      </c>
      <c r="D302" s="28" t="s">
        <v>2833</v>
      </c>
      <c r="E302" s="28" t="s">
        <v>1984</v>
      </c>
      <c r="F302" s="28" t="s">
        <v>421</v>
      </c>
      <c r="G302" s="28" t="s">
        <v>5349</v>
      </c>
      <c r="H302" s="28" t="s">
        <v>5096</v>
      </c>
      <c r="I302" s="28">
        <v>1</v>
      </c>
      <c r="J302" s="28">
        <v>0</v>
      </c>
      <c r="K302" s="28">
        <v>0</v>
      </c>
      <c r="L302" s="28">
        <v>1</v>
      </c>
      <c r="M302" s="28">
        <v>0</v>
      </c>
      <c r="N302" s="28">
        <v>2</v>
      </c>
      <c r="O302" s="28">
        <v>5</v>
      </c>
      <c r="P302">
        <v>2</v>
      </c>
      <c r="Q302" s="30" t="s">
        <v>6135</v>
      </c>
      <c r="R302" s="30" t="s">
        <v>6124</v>
      </c>
      <c r="S302" s="30" t="s">
        <v>6141</v>
      </c>
      <c r="T302" s="30" t="s">
        <v>6125</v>
      </c>
      <c r="U302" s="30" t="s">
        <v>6125</v>
      </c>
      <c r="V302" s="30" t="s">
        <v>6126</v>
      </c>
      <c r="W302" s="30" t="s">
        <v>6126</v>
      </c>
      <c r="X302" s="30" t="s">
        <v>6126</v>
      </c>
      <c r="Y302" s="30" t="s">
        <v>6126</v>
      </c>
      <c r="Z302" s="30" t="s">
        <v>6126</v>
      </c>
      <c r="AA302" s="31" t="s">
        <v>6163</v>
      </c>
    </row>
    <row r="303" spans="1:27" x14ac:dyDescent="0.3">
      <c r="A303" s="28" t="s">
        <v>2945</v>
      </c>
      <c r="B303" s="28" t="s">
        <v>5066</v>
      </c>
      <c r="C303" s="28" t="s">
        <v>2946</v>
      </c>
      <c r="D303" s="28" t="s">
        <v>2947</v>
      </c>
      <c r="E303" s="28" t="s">
        <v>2106</v>
      </c>
      <c r="F303" s="28" t="s">
        <v>5067</v>
      </c>
      <c r="G303" s="28" t="s">
        <v>5350</v>
      </c>
      <c r="H303" s="28" t="s">
        <v>5072</v>
      </c>
      <c r="I303" s="28">
        <v>0</v>
      </c>
      <c r="J303" s="28">
        <v>0</v>
      </c>
      <c r="K303" s="28">
        <v>0</v>
      </c>
      <c r="L303" s="28">
        <v>0</v>
      </c>
      <c r="M303" s="28">
        <v>2</v>
      </c>
      <c r="N303" s="28">
        <v>2</v>
      </c>
      <c r="O303" s="28">
        <v>5</v>
      </c>
      <c r="P303">
        <v>2</v>
      </c>
      <c r="Q303" s="30" t="s">
        <v>6127</v>
      </c>
      <c r="R303" s="30" t="s">
        <v>6124</v>
      </c>
      <c r="S303" s="30" t="s">
        <v>6128</v>
      </c>
      <c r="T303" s="30" t="s">
        <v>6125</v>
      </c>
      <c r="U303" s="30" t="s">
        <v>6125</v>
      </c>
      <c r="V303" s="30" t="s">
        <v>6130</v>
      </c>
      <c r="W303" s="30" t="s">
        <v>6130</v>
      </c>
      <c r="X303" s="30" t="s">
        <v>6130</v>
      </c>
      <c r="Y303" s="30" t="s">
        <v>6130</v>
      </c>
      <c r="Z303" s="30" t="s">
        <v>6126</v>
      </c>
      <c r="AA303" s="31" t="s">
        <v>6165</v>
      </c>
    </row>
    <row r="304" spans="1:27" x14ac:dyDescent="0.3">
      <c r="A304" s="28" t="s">
        <v>2971</v>
      </c>
      <c r="B304" s="28" t="s">
        <v>5200</v>
      </c>
      <c r="C304" s="28" t="s">
        <v>2972</v>
      </c>
      <c r="D304" s="28" t="s">
        <v>2973</v>
      </c>
      <c r="E304" s="28" t="s">
        <v>2051</v>
      </c>
      <c r="F304" s="28" t="s">
        <v>2819</v>
      </c>
      <c r="G304" s="28" t="s">
        <v>5351</v>
      </c>
      <c r="H304" s="28" t="s">
        <v>5072</v>
      </c>
      <c r="I304" s="28">
        <v>0</v>
      </c>
      <c r="J304" s="28">
        <v>0</v>
      </c>
      <c r="K304" s="28">
        <v>2</v>
      </c>
      <c r="L304" s="28">
        <v>0</v>
      </c>
      <c r="M304" s="28">
        <v>0</v>
      </c>
      <c r="N304" s="28">
        <v>2</v>
      </c>
      <c r="O304" s="28">
        <v>5</v>
      </c>
      <c r="P304">
        <v>2</v>
      </c>
      <c r="Q304" s="30" t="s">
        <v>6127</v>
      </c>
      <c r="R304" s="30" t="s">
        <v>6124</v>
      </c>
      <c r="S304" s="30" t="s">
        <v>6128</v>
      </c>
      <c r="T304" s="30" t="s">
        <v>6125</v>
      </c>
      <c r="U304" s="30" t="s">
        <v>6131</v>
      </c>
      <c r="V304" s="30" t="s">
        <v>6130</v>
      </c>
      <c r="W304" s="30" t="s">
        <v>6130</v>
      </c>
      <c r="X304" s="30" t="s">
        <v>6126</v>
      </c>
      <c r="Y304" s="30" t="s">
        <v>6126</v>
      </c>
      <c r="Z304" s="30" t="s">
        <v>6130</v>
      </c>
      <c r="AA304" s="31" t="s">
        <v>6165</v>
      </c>
    </row>
    <row r="305" spans="1:27" x14ac:dyDescent="0.3">
      <c r="A305" s="28" t="s">
        <v>2557</v>
      </c>
      <c r="B305" s="28" t="s">
        <v>5151</v>
      </c>
      <c r="C305" s="28" t="s">
        <v>2558</v>
      </c>
      <c r="D305" s="28" t="s">
        <v>1988</v>
      </c>
      <c r="E305" s="28" t="s">
        <v>1984</v>
      </c>
      <c r="F305" s="28" t="s">
        <v>5152</v>
      </c>
      <c r="G305" s="28" t="s">
        <v>5352</v>
      </c>
      <c r="H305" s="28" t="s">
        <v>5072</v>
      </c>
      <c r="I305" s="28">
        <v>0</v>
      </c>
      <c r="J305" s="28">
        <v>0</v>
      </c>
      <c r="K305" s="28">
        <v>0</v>
      </c>
      <c r="L305" s="28">
        <v>2</v>
      </c>
      <c r="M305" s="28">
        <v>0</v>
      </c>
      <c r="N305" s="28">
        <v>2</v>
      </c>
      <c r="O305" s="28">
        <v>5</v>
      </c>
      <c r="P305">
        <v>2</v>
      </c>
      <c r="Q305" s="30" t="s">
        <v>6136</v>
      </c>
      <c r="R305" s="30" t="s">
        <v>6124</v>
      </c>
      <c r="S305" s="30" t="s">
        <v>6128</v>
      </c>
      <c r="T305" s="30" t="s">
        <v>6125</v>
      </c>
      <c r="U305" s="30" t="s">
        <v>6125</v>
      </c>
      <c r="V305" s="30" t="s">
        <v>6130</v>
      </c>
      <c r="W305" s="30" t="s">
        <v>6130</v>
      </c>
      <c r="X305" s="30" t="s">
        <v>6130</v>
      </c>
      <c r="Y305" s="30" t="s">
        <v>6126</v>
      </c>
      <c r="Z305" s="30" t="s">
        <v>6126</v>
      </c>
      <c r="AA305" s="31" t="s">
        <v>6165</v>
      </c>
    </row>
    <row r="306" spans="1:27" x14ac:dyDescent="0.3">
      <c r="A306" s="28" t="s">
        <v>1539</v>
      </c>
      <c r="B306" s="28" t="s">
        <v>5063</v>
      </c>
      <c r="C306" s="28" t="s">
        <v>2326</v>
      </c>
      <c r="D306" s="28" t="s">
        <v>2446</v>
      </c>
      <c r="E306" s="28" t="s">
        <v>2109</v>
      </c>
      <c r="F306" s="28" t="s">
        <v>322</v>
      </c>
      <c r="G306" s="28" t="s">
        <v>5353</v>
      </c>
      <c r="H306" s="28" t="s">
        <v>5065</v>
      </c>
      <c r="I306" s="28">
        <v>0</v>
      </c>
      <c r="J306" s="28">
        <v>0</v>
      </c>
      <c r="K306" s="28">
        <v>0</v>
      </c>
      <c r="L306" s="28">
        <v>2</v>
      </c>
      <c r="M306" s="28">
        <v>0</v>
      </c>
      <c r="N306" s="28">
        <v>2</v>
      </c>
      <c r="O306" s="28">
        <v>5</v>
      </c>
      <c r="P306">
        <v>2</v>
      </c>
      <c r="Q306" s="30" t="s">
        <v>6123</v>
      </c>
      <c r="R306" s="30" t="s">
        <v>6124</v>
      </c>
      <c r="S306" s="30" t="s">
        <v>1244</v>
      </c>
      <c r="T306" s="30" t="s">
        <v>6125</v>
      </c>
      <c r="U306" s="30" t="s">
        <v>6133</v>
      </c>
      <c r="V306" s="30" t="s">
        <v>6126</v>
      </c>
      <c r="W306" s="30" t="s">
        <v>6126</v>
      </c>
      <c r="X306" s="30" t="s">
        <v>6126</v>
      </c>
      <c r="Y306" s="30" t="s">
        <v>6126</v>
      </c>
      <c r="Z306" s="30" t="s">
        <v>6126</v>
      </c>
      <c r="AA306" s="31" t="s">
        <v>6163</v>
      </c>
    </row>
    <row r="307" spans="1:27" x14ac:dyDescent="0.3">
      <c r="A307" s="28" t="s">
        <v>2998</v>
      </c>
      <c r="B307" s="28" t="s">
        <v>5063</v>
      </c>
      <c r="C307" s="28" t="s">
        <v>2421</v>
      </c>
      <c r="D307" s="28" t="s">
        <v>2522</v>
      </c>
      <c r="E307" s="28" t="s">
        <v>1890</v>
      </c>
      <c r="F307" s="28" t="s">
        <v>1295</v>
      </c>
      <c r="G307" s="28" t="s">
        <v>5354</v>
      </c>
      <c r="H307" s="28" t="s">
        <v>5072</v>
      </c>
      <c r="I307" s="28">
        <v>0</v>
      </c>
      <c r="J307" s="28">
        <v>0</v>
      </c>
      <c r="K307" s="28">
        <v>0</v>
      </c>
      <c r="L307" s="28">
        <v>0</v>
      </c>
      <c r="M307" s="28">
        <v>2</v>
      </c>
      <c r="N307" s="28">
        <v>2</v>
      </c>
      <c r="O307" s="28">
        <v>5</v>
      </c>
      <c r="P307">
        <v>2</v>
      </c>
      <c r="Q307" s="30" t="s">
        <v>6127</v>
      </c>
      <c r="R307" s="30" t="s">
        <v>6124</v>
      </c>
      <c r="S307" s="30" t="s">
        <v>6128</v>
      </c>
      <c r="T307" s="30" t="s">
        <v>6125</v>
      </c>
      <c r="U307" s="30" t="s">
        <v>6125</v>
      </c>
      <c r="V307" s="30" t="s">
        <v>6130</v>
      </c>
      <c r="W307" s="30" t="s">
        <v>6126</v>
      </c>
      <c r="X307" s="30" t="s">
        <v>6130</v>
      </c>
      <c r="Y307" s="30" t="s">
        <v>6130</v>
      </c>
      <c r="Z307" s="30" t="s">
        <v>6126</v>
      </c>
      <c r="AA307" s="31" t="s">
        <v>6165</v>
      </c>
    </row>
    <row r="308" spans="1:27" x14ac:dyDescent="0.3">
      <c r="A308" s="28" t="s">
        <v>2869</v>
      </c>
      <c r="B308" s="28" t="s">
        <v>5063</v>
      </c>
      <c r="C308" s="28" t="s">
        <v>2870</v>
      </c>
      <c r="D308" s="28" t="s">
        <v>2871</v>
      </c>
      <c r="E308" s="28" t="s">
        <v>2872</v>
      </c>
      <c r="F308" s="28" t="s">
        <v>2873</v>
      </c>
      <c r="G308" s="28" t="s">
        <v>5355</v>
      </c>
      <c r="H308" s="28" t="s">
        <v>5070</v>
      </c>
      <c r="I308" s="28">
        <v>1</v>
      </c>
      <c r="J308" s="28">
        <v>0</v>
      </c>
      <c r="K308" s="28">
        <v>0</v>
      </c>
      <c r="L308" s="28">
        <v>1</v>
      </c>
      <c r="M308" s="28">
        <v>0</v>
      </c>
      <c r="N308" s="28">
        <v>2</v>
      </c>
      <c r="O308" s="28">
        <v>5</v>
      </c>
      <c r="P308">
        <v>2</v>
      </c>
      <c r="Q308" s="30" t="s">
        <v>6137</v>
      </c>
      <c r="R308" s="30" t="s">
        <v>6124</v>
      </c>
      <c r="S308" s="30" t="s">
        <v>6128</v>
      </c>
      <c r="T308" s="30" t="s">
        <v>6125</v>
      </c>
      <c r="U308" s="30" t="s">
        <v>6125</v>
      </c>
      <c r="V308" s="30" t="s">
        <v>6130</v>
      </c>
      <c r="W308" s="30" t="s">
        <v>6130</v>
      </c>
      <c r="X308" s="30" t="s">
        <v>6130</v>
      </c>
      <c r="Y308" s="30" t="s">
        <v>6130</v>
      </c>
      <c r="Z308" s="30" t="s">
        <v>6130</v>
      </c>
      <c r="AA308" s="31" t="s">
        <v>6162</v>
      </c>
    </row>
    <row r="309" spans="1:27" x14ac:dyDescent="0.3">
      <c r="A309" s="28" t="s">
        <v>1354</v>
      </c>
      <c r="B309" s="28" t="s">
        <v>5144</v>
      </c>
      <c r="C309" s="28" t="s">
        <v>2461</v>
      </c>
      <c r="D309" s="28" t="s">
        <v>1894</v>
      </c>
      <c r="E309" s="28" t="s">
        <v>2370</v>
      </c>
      <c r="F309" s="28" t="s">
        <v>1318</v>
      </c>
      <c r="G309" s="28" t="s">
        <v>5356</v>
      </c>
      <c r="H309" s="28" t="s">
        <v>5065</v>
      </c>
      <c r="I309" s="28">
        <v>0</v>
      </c>
      <c r="J309" s="28">
        <v>0</v>
      </c>
      <c r="K309" s="28">
        <v>0</v>
      </c>
      <c r="L309" s="28">
        <v>0</v>
      </c>
      <c r="M309" s="28">
        <v>2</v>
      </c>
      <c r="N309" s="28">
        <v>2</v>
      </c>
      <c r="O309" s="28">
        <v>5</v>
      </c>
      <c r="P309">
        <v>2</v>
      </c>
      <c r="Q309" s="30" t="s">
        <v>6143</v>
      </c>
      <c r="R309" s="30" t="s">
        <v>6124</v>
      </c>
      <c r="S309" s="30" t="s">
        <v>1244</v>
      </c>
      <c r="T309" s="30" t="s">
        <v>6125</v>
      </c>
      <c r="U309" s="30" t="s">
        <v>6125</v>
      </c>
      <c r="V309" s="30" t="s">
        <v>6126</v>
      </c>
      <c r="W309" s="30" t="s">
        <v>6126</v>
      </c>
      <c r="X309" s="30" t="s">
        <v>6126</v>
      </c>
      <c r="Y309" s="30" t="s">
        <v>6126</v>
      </c>
      <c r="Z309" s="30" t="s">
        <v>6126</v>
      </c>
      <c r="AA309" s="31" t="s">
        <v>6161</v>
      </c>
    </row>
    <row r="310" spans="1:27" x14ac:dyDescent="0.3">
      <c r="A310" s="28" t="s">
        <v>2982</v>
      </c>
      <c r="B310" s="28" t="s">
        <v>5357</v>
      </c>
      <c r="C310" s="28" t="s">
        <v>2983</v>
      </c>
      <c r="D310" s="28" t="s">
        <v>2984</v>
      </c>
      <c r="E310" s="28" t="s">
        <v>2985</v>
      </c>
      <c r="F310" s="28" t="s">
        <v>2986</v>
      </c>
      <c r="G310" s="28" t="s">
        <v>5358</v>
      </c>
      <c r="H310" s="28" t="s">
        <v>5072</v>
      </c>
      <c r="I310" s="28">
        <v>2</v>
      </c>
      <c r="J310" s="28">
        <v>0</v>
      </c>
      <c r="K310" s="28">
        <v>0</v>
      </c>
      <c r="L310" s="28">
        <v>0</v>
      </c>
      <c r="M310" s="28">
        <v>0</v>
      </c>
      <c r="N310" s="28">
        <v>2</v>
      </c>
      <c r="O310" s="28">
        <v>5</v>
      </c>
      <c r="P310">
        <v>2</v>
      </c>
      <c r="Q310" s="30" t="s">
        <v>6150</v>
      </c>
      <c r="R310" s="30" t="s">
        <v>1244</v>
      </c>
      <c r="S310" s="30" t="s">
        <v>6128</v>
      </c>
      <c r="T310" s="30" t="s">
        <v>6151</v>
      </c>
      <c r="U310" s="30" t="s">
        <v>6152</v>
      </c>
      <c r="V310" s="30" t="s">
        <v>6126</v>
      </c>
      <c r="W310" s="30" t="s">
        <v>6126</v>
      </c>
      <c r="X310" s="30" t="s">
        <v>6126</v>
      </c>
      <c r="Y310" s="30" t="s">
        <v>6126</v>
      </c>
      <c r="Z310" s="30" t="s">
        <v>6126</v>
      </c>
      <c r="AA310" s="31" t="s">
        <v>6164</v>
      </c>
    </row>
    <row r="311" spans="1:27" x14ac:dyDescent="0.3">
      <c r="A311" s="28" t="s">
        <v>2623</v>
      </c>
      <c r="B311" s="28" t="s">
        <v>5123</v>
      </c>
      <c r="C311" s="28" t="s">
        <v>2624</v>
      </c>
      <c r="D311" s="28" t="s">
        <v>1894</v>
      </c>
      <c r="E311" s="28" t="s">
        <v>2051</v>
      </c>
      <c r="F311" s="28" t="s">
        <v>1414</v>
      </c>
      <c r="G311" s="28" t="s">
        <v>5359</v>
      </c>
      <c r="H311" s="28" t="s">
        <v>5072</v>
      </c>
      <c r="I311" s="28">
        <v>0</v>
      </c>
      <c r="J311" s="28">
        <v>0</v>
      </c>
      <c r="K311" s="28">
        <v>0</v>
      </c>
      <c r="L311" s="28">
        <v>2</v>
      </c>
      <c r="M311" s="28">
        <v>0</v>
      </c>
      <c r="N311" s="28">
        <v>2</v>
      </c>
      <c r="O311" s="28">
        <v>4</v>
      </c>
      <c r="P311">
        <v>2</v>
      </c>
      <c r="Q311" s="30" t="s">
        <v>6136</v>
      </c>
      <c r="R311" s="30" t="s">
        <v>6124</v>
      </c>
      <c r="S311" s="30" t="s">
        <v>6128</v>
      </c>
      <c r="T311" s="30" t="s">
        <v>6125</v>
      </c>
      <c r="U311" s="30" t="s">
        <v>6125</v>
      </c>
      <c r="V311" s="30" t="s">
        <v>6130</v>
      </c>
      <c r="W311" s="30" t="s">
        <v>6126</v>
      </c>
      <c r="X311" s="30" t="s">
        <v>6126</v>
      </c>
      <c r="Y311" s="30" t="s">
        <v>6126</v>
      </c>
      <c r="Z311" s="30" t="s">
        <v>6126</v>
      </c>
      <c r="AA311" s="31" t="s">
        <v>6165</v>
      </c>
    </row>
    <row r="312" spans="1:27" x14ac:dyDescent="0.3">
      <c r="A312" s="28" t="s">
        <v>2875</v>
      </c>
      <c r="B312" s="28" t="s">
        <v>5144</v>
      </c>
      <c r="C312" s="28" t="s">
        <v>2876</v>
      </c>
      <c r="D312" s="28" t="s">
        <v>1894</v>
      </c>
      <c r="E312" s="28" t="s">
        <v>2350</v>
      </c>
      <c r="F312" s="28" t="s">
        <v>963</v>
      </c>
      <c r="G312" s="28" t="s">
        <v>5360</v>
      </c>
      <c r="H312" s="28" t="s">
        <v>5069</v>
      </c>
      <c r="I312" s="28">
        <v>1</v>
      </c>
      <c r="J312" s="28">
        <v>0</v>
      </c>
      <c r="K312" s="28">
        <v>0</v>
      </c>
      <c r="L312" s="28">
        <v>0</v>
      </c>
      <c r="M312" s="28">
        <v>0</v>
      </c>
      <c r="N312" s="28">
        <v>1</v>
      </c>
      <c r="O312" s="28">
        <v>2</v>
      </c>
      <c r="P312">
        <v>2</v>
      </c>
      <c r="Q312" s="30" t="s">
        <v>6136</v>
      </c>
      <c r="R312" s="30" t="s">
        <v>6124</v>
      </c>
      <c r="S312" s="30" t="s">
        <v>6128</v>
      </c>
      <c r="T312" s="30" t="s">
        <v>6125</v>
      </c>
      <c r="U312" s="30" t="s">
        <v>6125</v>
      </c>
      <c r="V312" s="30" t="s">
        <v>6130</v>
      </c>
      <c r="W312" s="30" t="s">
        <v>6126</v>
      </c>
      <c r="X312" s="30" t="s">
        <v>6126</v>
      </c>
      <c r="Y312" s="30" t="s">
        <v>6126</v>
      </c>
      <c r="Z312" s="30" t="s">
        <v>6126</v>
      </c>
      <c r="AA312" s="31" t="s">
        <v>6162</v>
      </c>
    </row>
    <row r="313" spans="1:27" x14ac:dyDescent="0.3">
      <c r="A313" s="28" t="s">
        <v>2875</v>
      </c>
      <c r="B313" s="28" t="s">
        <v>5144</v>
      </c>
      <c r="C313" s="28" t="s">
        <v>2876</v>
      </c>
      <c r="D313" s="28" t="s">
        <v>1894</v>
      </c>
      <c r="E313" s="28" t="s">
        <v>2350</v>
      </c>
      <c r="F313" s="28" t="s">
        <v>963</v>
      </c>
      <c r="G313" s="28" t="s">
        <v>5360</v>
      </c>
      <c r="H313" s="28" t="s">
        <v>5072</v>
      </c>
      <c r="I313" s="28">
        <v>0</v>
      </c>
      <c r="J313" s="28">
        <v>0</v>
      </c>
      <c r="K313" s="28">
        <v>0</v>
      </c>
      <c r="L313" s="28">
        <v>0</v>
      </c>
      <c r="M313" s="28">
        <v>1</v>
      </c>
      <c r="N313" s="28">
        <v>1</v>
      </c>
      <c r="O313" s="28">
        <v>2</v>
      </c>
      <c r="P313">
        <v>2</v>
      </c>
      <c r="Q313" s="30" t="s">
        <v>6136</v>
      </c>
      <c r="R313" s="30" t="s">
        <v>6124</v>
      </c>
      <c r="S313" s="30" t="s">
        <v>6128</v>
      </c>
      <c r="T313" s="30" t="s">
        <v>6125</v>
      </c>
      <c r="U313" s="30" t="s">
        <v>6125</v>
      </c>
      <c r="V313" s="30" t="s">
        <v>6130</v>
      </c>
      <c r="W313" s="30" t="s">
        <v>6126</v>
      </c>
      <c r="X313" s="30" t="s">
        <v>6126</v>
      </c>
      <c r="Y313" s="30" t="s">
        <v>6126</v>
      </c>
      <c r="Z313" s="30" t="s">
        <v>6126</v>
      </c>
      <c r="AA313" s="31" t="s">
        <v>6165</v>
      </c>
    </row>
    <row r="314" spans="1:27" x14ac:dyDescent="0.3">
      <c r="A314" s="28" t="s">
        <v>2901</v>
      </c>
      <c r="B314" s="28" t="s">
        <v>5099</v>
      </c>
      <c r="C314" s="28" t="s">
        <v>2902</v>
      </c>
      <c r="D314" s="28" t="s">
        <v>1894</v>
      </c>
      <c r="E314" s="28" t="s">
        <v>2175</v>
      </c>
      <c r="F314" s="28" t="s">
        <v>2903</v>
      </c>
      <c r="G314" s="28" t="s">
        <v>5361</v>
      </c>
      <c r="H314" s="28" t="s">
        <v>5072</v>
      </c>
      <c r="I314" s="28">
        <v>0</v>
      </c>
      <c r="J314" s="28">
        <v>0</v>
      </c>
      <c r="K314" s="28">
        <v>0</v>
      </c>
      <c r="L314" s="28">
        <v>0</v>
      </c>
      <c r="M314" s="28">
        <v>2</v>
      </c>
      <c r="N314" s="28">
        <v>2</v>
      </c>
      <c r="O314" s="28">
        <v>4</v>
      </c>
      <c r="P314">
        <v>2</v>
      </c>
      <c r="Q314" s="30" t="s">
        <v>6127</v>
      </c>
      <c r="R314" s="30" t="s">
        <v>6124</v>
      </c>
      <c r="S314" s="30" t="s">
        <v>6128</v>
      </c>
      <c r="T314" s="30" t="s">
        <v>6125</v>
      </c>
      <c r="U314" s="30" t="s">
        <v>6125</v>
      </c>
      <c r="V314" s="30" t="s">
        <v>6130</v>
      </c>
      <c r="W314" s="30" t="s">
        <v>6126</v>
      </c>
      <c r="X314" s="30" t="s">
        <v>6126</v>
      </c>
      <c r="Y314" s="30" t="s">
        <v>6126</v>
      </c>
      <c r="Z314" s="30" t="s">
        <v>6126</v>
      </c>
      <c r="AA314" s="31" t="s">
        <v>6165</v>
      </c>
    </row>
    <row r="315" spans="1:27" x14ac:dyDescent="0.3">
      <c r="A315" s="28" t="s">
        <v>641</v>
      </c>
      <c r="B315" s="28" t="s">
        <v>5094</v>
      </c>
      <c r="C315" s="28" t="s">
        <v>2567</v>
      </c>
      <c r="D315" s="28" t="s">
        <v>2568</v>
      </c>
      <c r="E315" s="28" t="s">
        <v>1850</v>
      </c>
      <c r="F315" s="28" t="s">
        <v>362</v>
      </c>
      <c r="G315" s="28" t="s">
        <v>5362</v>
      </c>
      <c r="H315" s="28" t="s">
        <v>5096</v>
      </c>
      <c r="I315" s="28">
        <v>0</v>
      </c>
      <c r="J315" s="28">
        <v>0</v>
      </c>
      <c r="K315" s="28">
        <v>0</v>
      </c>
      <c r="L315" s="28">
        <v>0</v>
      </c>
      <c r="M315" s="28">
        <v>2</v>
      </c>
      <c r="N315" s="28">
        <v>2</v>
      </c>
      <c r="O315" s="28">
        <v>4</v>
      </c>
      <c r="P315">
        <v>2</v>
      </c>
      <c r="Q315" s="30" t="s">
        <v>6135</v>
      </c>
      <c r="R315" s="30" t="s">
        <v>6124</v>
      </c>
      <c r="S315" s="30" t="s">
        <v>6141</v>
      </c>
      <c r="T315" s="30" t="s">
        <v>6125</v>
      </c>
      <c r="U315" s="30" t="s">
        <v>6125</v>
      </c>
      <c r="V315" s="30" t="s">
        <v>6126</v>
      </c>
      <c r="W315" s="30" t="s">
        <v>6126</v>
      </c>
      <c r="X315" s="30" t="s">
        <v>6126</v>
      </c>
      <c r="Y315" s="30" t="s">
        <v>6126</v>
      </c>
      <c r="Z315" s="30" t="s">
        <v>6126</v>
      </c>
      <c r="AA315" s="31" t="s">
        <v>6163</v>
      </c>
    </row>
    <row r="316" spans="1:27" x14ac:dyDescent="0.3">
      <c r="A316" s="28" t="s">
        <v>2780</v>
      </c>
      <c r="B316" s="28" t="s">
        <v>5074</v>
      </c>
      <c r="C316" s="28" t="s">
        <v>1951</v>
      </c>
      <c r="D316" s="28" t="s">
        <v>2781</v>
      </c>
      <c r="E316" s="28" t="s">
        <v>1850</v>
      </c>
      <c r="F316" s="28" t="s">
        <v>5088</v>
      </c>
      <c r="G316" s="28" t="s">
        <v>5363</v>
      </c>
      <c r="H316" s="28" t="s">
        <v>5072</v>
      </c>
      <c r="I316" s="28">
        <v>0</v>
      </c>
      <c r="J316" s="28">
        <v>0</v>
      </c>
      <c r="K316" s="28">
        <v>2</v>
      </c>
      <c r="L316" s="28">
        <v>0</v>
      </c>
      <c r="M316" s="28">
        <v>0</v>
      </c>
      <c r="N316" s="28">
        <v>2</v>
      </c>
      <c r="O316" s="28">
        <v>4</v>
      </c>
      <c r="P316">
        <v>2</v>
      </c>
      <c r="Q316" s="30" t="s">
        <v>6127</v>
      </c>
      <c r="R316" s="30" t="s">
        <v>6124</v>
      </c>
      <c r="S316" s="30" t="s">
        <v>6128</v>
      </c>
      <c r="T316" s="30" t="s">
        <v>6125</v>
      </c>
      <c r="U316" s="30" t="s">
        <v>6125</v>
      </c>
      <c r="V316" s="30" t="s">
        <v>6130</v>
      </c>
      <c r="W316" s="30" t="s">
        <v>6130</v>
      </c>
      <c r="X316" s="30" t="s">
        <v>6126</v>
      </c>
      <c r="Y316" s="30" t="s">
        <v>6130</v>
      </c>
      <c r="Z316" s="30" t="s">
        <v>6130</v>
      </c>
      <c r="AA316" s="31" t="s">
        <v>6165</v>
      </c>
    </row>
    <row r="317" spans="1:27" x14ac:dyDescent="0.3">
      <c r="A317" s="28" t="s">
        <v>2954</v>
      </c>
      <c r="B317" s="28" t="s">
        <v>5063</v>
      </c>
      <c r="C317" s="28" t="s">
        <v>2955</v>
      </c>
      <c r="D317" s="28" t="s">
        <v>2956</v>
      </c>
      <c r="E317" s="28" t="s">
        <v>2071</v>
      </c>
      <c r="F317" s="28" t="s">
        <v>322</v>
      </c>
      <c r="G317" s="28" t="s">
        <v>5364</v>
      </c>
      <c r="H317" s="28" t="s">
        <v>5072</v>
      </c>
      <c r="I317" s="28">
        <v>0</v>
      </c>
      <c r="J317" s="28">
        <v>0</v>
      </c>
      <c r="K317" s="28">
        <v>0</v>
      </c>
      <c r="L317" s="28">
        <v>2</v>
      </c>
      <c r="M317" s="28">
        <v>0</v>
      </c>
      <c r="N317" s="28">
        <v>2</v>
      </c>
      <c r="O317" s="28">
        <v>4</v>
      </c>
      <c r="P317">
        <v>2</v>
      </c>
      <c r="Q317" s="30" t="s">
        <v>6127</v>
      </c>
      <c r="R317" s="30" t="s">
        <v>6124</v>
      </c>
      <c r="S317" s="30" t="s">
        <v>6128</v>
      </c>
      <c r="T317" s="30" t="s">
        <v>6125</v>
      </c>
      <c r="U317" s="30" t="s">
        <v>6133</v>
      </c>
      <c r="V317" s="30" t="s">
        <v>6130</v>
      </c>
      <c r="W317" s="30" t="s">
        <v>6126</v>
      </c>
      <c r="X317" s="30" t="s">
        <v>6126</v>
      </c>
      <c r="Y317" s="30" t="s">
        <v>6126</v>
      </c>
      <c r="Z317" s="30" t="s">
        <v>6130</v>
      </c>
      <c r="AA317" s="31" t="s">
        <v>6165</v>
      </c>
    </row>
    <row r="318" spans="1:27" x14ac:dyDescent="0.3">
      <c r="A318" s="28" t="s">
        <v>282</v>
      </c>
      <c r="B318" s="28" t="s">
        <v>5111</v>
      </c>
      <c r="C318" s="28" t="s">
        <v>2735</v>
      </c>
      <c r="D318" s="28" t="s">
        <v>1894</v>
      </c>
      <c r="E318" s="28" t="s">
        <v>2618</v>
      </c>
      <c r="F318" s="28" t="s">
        <v>285</v>
      </c>
      <c r="G318" s="28" t="s">
        <v>5365</v>
      </c>
      <c r="H318" s="28" t="s">
        <v>5096</v>
      </c>
      <c r="I318" s="28">
        <v>2</v>
      </c>
      <c r="J318" s="28">
        <v>0</v>
      </c>
      <c r="K318" s="28">
        <v>0</v>
      </c>
      <c r="L318" s="28">
        <v>0</v>
      </c>
      <c r="M318" s="28">
        <v>0</v>
      </c>
      <c r="N318" s="28">
        <v>2</v>
      </c>
      <c r="O318" s="28">
        <v>4</v>
      </c>
      <c r="P318">
        <v>2</v>
      </c>
      <c r="Q318" s="30" t="s">
        <v>6135</v>
      </c>
      <c r="R318" s="30" t="s">
        <v>6124</v>
      </c>
      <c r="S318" s="30" t="s">
        <v>6141</v>
      </c>
      <c r="T318" s="30" t="s">
        <v>6125</v>
      </c>
      <c r="U318" s="30" t="s">
        <v>6131</v>
      </c>
      <c r="V318" s="30" t="s">
        <v>6126</v>
      </c>
      <c r="W318" s="30" t="s">
        <v>6126</v>
      </c>
      <c r="X318" s="30" t="s">
        <v>6126</v>
      </c>
      <c r="Y318" s="30" t="s">
        <v>6126</v>
      </c>
      <c r="Z318" s="30" t="s">
        <v>6126</v>
      </c>
      <c r="AA318" s="31" t="s">
        <v>6163</v>
      </c>
    </row>
    <row r="319" spans="1:27" x14ac:dyDescent="0.3">
      <c r="A319" s="28" t="s">
        <v>879</v>
      </c>
      <c r="B319" s="28" t="s">
        <v>5132</v>
      </c>
      <c r="C319" s="28" t="s">
        <v>880</v>
      </c>
      <c r="D319" s="28" t="s">
        <v>1894</v>
      </c>
      <c r="E319" s="28" t="s">
        <v>1917</v>
      </c>
      <c r="F319" s="28" t="s">
        <v>857</v>
      </c>
      <c r="G319" s="28" t="s">
        <v>5366</v>
      </c>
      <c r="H319" s="28" t="s">
        <v>5096</v>
      </c>
      <c r="I319" s="28">
        <v>0</v>
      </c>
      <c r="J319" s="28">
        <v>0</v>
      </c>
      <c r="K319" s="28">
        <v>0</v>
      </c>
      <c r="L319" s="28">
        <v>2</v>
      </c>
      <c r="M319" s="28">
        <v>0</v>
      </c>
      <c r="N319" s="28">
        <v>2</v>
      </c>
      <c r="O319" s="28">
        <v>4</v>
      </c>
      <c r="P319">
        <v>2</v>
      </c>
      <c r="Q319" s="30" t="s">
        <v>6135</v>
      </c>
      <c r="R319" s="30" t="s">
        <v>6124</v>
      </c>
      <c r="S319" s="30" t="s">
        <v>6141</v>
      </c>
      <c r="T319" s="30" t="s">
        <v>6125</v>
      </c>
      <c r="U319" s="30" t="s">
        <v>6133</v>
      </c>
      <c r="V319" s="30" t="s">
        <v>6126</v>
      </c>
      <c r="W319" s="30" t="s">
        <v>6126</v>
      </c>
      <c r="X319" s="30" t="s">
        <v>6126</v>
      </c>
      <c r="Y319" s="30" t="s">
        <v>6126</v>
      </c>
      <c r="Z319" s="30" t="s">
        <v>6126</v>
      </c>
      <c r="AA319" s="31" t="s">
        <v>6163</v>
      </c>
    </row>
    <row r="320" spans="1:27" x14ac:dyDescent="0.3">
      <c r="A320" s="28" t="s">
        <v>898</v>
      </c>
      <c r="B320" s="28" t="s">
        <v>5074</v>
      </c>
      <c r="C320" s="28" t="s">
        <v>2719</v>
      </c>
      <c r="D320" s="28" t="s">
        <v>2720</v>
      </c>
      <c r="E320" s="28" t="s">
        <v>2721</v>
      </c>
      <c r="F320" s="28" t="s">
        <v>5088</v>
      </c>
      <c r="G320" s="28" t="s">
        <v>5367</v>
      </c>
      <c r="H320" s="28" t="s">
        <v>5096</v>
      </c>
      <c r="I320" s="28">
        <v>1</v>
      </c>
      <c r="J320" s="28">
        <v>0</v>
      </c>
      <c r="K320" s="28">
        <v>0</v>
      </c>
      <c r="L320" s="28">
        <v>0</v>
      </c>
      <c r="M320" s="28">
        <v>1</v>
      </c>
      <c r="N320" s="28">
        <v>2</v>
      </c>
      <c r="O320" s="28">
        <v>4</v>
      </c>
      <c r="P320">
        <v>2</v>
      </c>
      <c r="Q320" s="30" t="s">
        <v>6135</v>
      </c>
      <c r="R320" s="30" t="s">
        <v>6124</v>
      </c>
      <c r="S320" s="30" t="s">
        <v>6141</v>
      </c>
      <c r="T320" s="30" t="s">
        <v>6125</v>
      </c>
      <c r="U320" s="30" t="s">
        <v>6125</v>
      </c>
      <c r="V320" s="30" t="s">
        <v>6126</v>
      </c>
      <c r="W320" s="30" t="s">
        <v>6126</v>
      </c>
      <c r="X320" s="30" t="s">
        <v>6126</v>
      </c>
      <c r="Y320" s="30" t="s">
        <v>6126</v>
      </c>
      <c r="Z320" s="30" t="s">
        <v>6126</v>
      </c>
      <c r="AA320" s="31" t="s">
        <v>6163</v>
      </c>
    </row>
    <row r="321" spans="1:27" x14ac:dyDescent="0.3">
      <c r="A321" s="28" t="s">
        <v>2633</v>
      </c>
      <c r="B321" s="28" t="s">
        <v>5144</v>
      </c>
      <c r="C321" s="28" t="s">
        <v>2634</v>
      </c>
      <c r="D321" s="28" t="s">
        <v>2635</v>
      </c>
      <c r="E321" s="28" t="s">
        <v>2636</v>
      </c>
      <c r="F321" s="28" t="s">
        <v>5121</v>
      </c>
      <c r="G321" s="28" t="s">
        <v>5368</v>
      </c>
      <c r="H321" s="28" t="s">
        <v>5069</v>
      </c>
      <c r="I321" s="28">
        <v>2</v>
      </c>
      <c r="J321" s="28">
        <v>0</v>
      </c>
      <c r="K321" s="28">
        <v>0</v>
      </c>
      <c r="L321" s="28">
        <v>0</v>
      </c>
      <c r="M321" s="28">
        <v>0</v>
      </c>
      <c r="N321" s="28">
        <v>2</v>
      </c>
      <c r="O321" s="28">
        <v>4</v>
      </c>
      <c r="P321">
        <v>2</v>
      </c>
      <c r="Q321" s="30" t="s">
        <v>6127</v>
      </c>
      <c r="R321" s="30" t="s">
        <v>6124</v>
      </c>
      <c r="S321" s="30" t="s">
        <v>6128</v>
      </c>
      <c r="T321" s="30" t="s">
        <v>6125</v>
      </c>
      <c r="U321" s="30" t="s">
        <v>6125</v>
      </c>
      <c r="V321" s="30" t="s">
        <v>6130</v>
      </c>
      <c r="W321" s="30" t="s">
        <v>6130</v>
      </c>
      <c r="X321" s="30" t="s">
        <v>6130</v>
      </c>
      <c r="Y321" s="30" t="s">
        <v>6130</v>
      </c>
      <c r="Z321" s="30" t="s">
        <v>6130</v>
      </c>
      <c r="AA321" s="31" t="s">
        <v>6162</v>
      </c>
    </row>
    <row r="322" spans="1:27" x14ac:dyDescent="0.3">
      <c r="A322" s="28" t="s">
        <v>2723</v>
      </c>
      <c r="B322" s="28" t="s">
        <v>5066</v>
      </c>
      <c r="C322" s="28" t="s">
        <v>2724</v>
      </c>
      <c r="D322" s="28" t="s">
        <v>1867</v>
      </c>
      <c r="E322" s="28" t="s">
        <v>1845</v>
      </c>
      <c r="F322" s="28" t="s">
        <v>5067</v>
      </c>
      <c r="G322" s="28" t="s">
        <v>5369</v>
      </c>
      <c r="H322" s="28" t="s">
        <v>5070</v>
      </c>
      <c r="I322" s="28">
        <v>0</v>
      </c>
      <c r="J322" s="28">
        <v>2</v>
      </c>
      <c r="K322" s="28">
        <v>0</v>
      </c>
      <c r="L322" s="28">
        <v>0</v>
      </c>
      <c r="M322" s="28">
        <v>0</v>
      </c>
      <c r="N322" s="28">
        <v>2</v>
      </c>
      <c r="O322" s="28">
        <v>4</v>
      </c>
      <c r="P322">
        <v>2</v>
      </c>
      <c r="Q322" s="30" t="s">
        <v>6127</v>
      </c>
      <c r="R322" s="30" t="s">
        <v>6124</v>
      </c>
      <c r="S322" s="30" t="s">
        <v>6128</v>
      </c>
      <c r="T322" s="30" t="s">
        <v>6125</v>
      </c>
      <c r="U322" s="30" t="s">
        <v>6129</v>
      </c>
      <c r="V322" s="30" t="s">
        <v>6130</v>
      </c>
      <c r="W322" s="30" t="s">
        <v>6130</v>
      </c>
      <c r="X322" s="30" t="s">
        <v>6126</v>
      </c>
      <c r="Y322" s="30" t="s">
        <v>6130</v>
      </c>
      <c r="Z322" s="30" t="s">
        <v>6126</v>
      </c>
      <c r="AA322" s="31" t="s">
        <v>6162</v>
      </c>
    </row>
    <row r="323" spans="1:27" x14ac:dyDescent="0.3">
      <c r="A323" s="28" t="s">
        <v>2975</v>
      </c>
      <c r="B323" s="28" t="s">
        <v>5066</v>
      </c>
      <c r="C323" s="28" t="s">
        <v>2976</v>
      </c>
      <c r="D323" s="28" t="s">
        <v>2514</v>
      </c>
      <c r="E323" s="28" t="s">
        <v>1890</v>
      </c>
      <c r="F323" s="28" t="s">
        <v>5067</v>
      </c>
      <c r="G323" s="28" t="s">
        <v>5370</v>
      </c>
      <c r="H323" s="28" t="s">
        <v>5072</v>
      </c>
      <c r="I323" s="28">
        <v>0</v>
      </c>
      <c r="J323" s="28">
        <v>1</v>
      </c>
      <c r="K323" s="28">
        <v>0</v>
      </c>
      <c r="L323" s="28">
        <v>1</v>
      </c>
      <c r="M323" s="28">
        <v>0</v>
      </c>
      <c r="N323" s="28">
        <v>2</v>
      </c>
      <c r="O323" s="28">
        <v>4</v>
      </c>
      <c r="P323">
        <v>2</v>
      </c>
      <c r="Q323" s="30" t="s">
        <v>6127</v>
      </c>
      <c r="R323" s="30" t="s">
        <v>6124</v>
      </c>
      <c r="S323" s="30" t="s">
        <v>6128</v>
      </c>
      <c r="T323" s="30" t="s">
        <v>6125</v>
      </c>
      <c r="U323" s="30" t="s">
        <v>6125</v>
      </c>
      <c r="V323" s="30" t="s">
        <v>6130</v>
      </c>
      <c r="W323" s="30" t="s">
        <v>6126</v>
      </c>
      <c r="X323" s="30" t="s">
        <v>6126</v>
      </c>
      <c r="Y323" s="30" t="s">
        <v>6126</v>
      </c>
      <c r="Z323" s="30" t="s">
        <v>6130</v>
      </c>
      <c r="AA323" s="31" t="s">
        <v>6165</v>
      </c>
    </row>
    <row r="324" spans="1:27" x14ac:dyDescent="0.3">
      <c r="A324" s="28" t="s">
        <v>2841</v>
      </c>
      <c r="B324" s="28" t="s">
        <v>5144</v>
      </c>
      <c r="C324" s="28" t="s">
        <v>2842</v>
      </c>
      <c r="D324" s="28" t="s">
        <v>2843</v>
      </c>
      <c r="E324" s="28" t="s">
        <v>1917</v>
      </c>
      <c r="F324" s="28" t="s">
        <v>5371</v>
      </c>
      <c r="G324" s="28" t="s">
        <v>5372</v>
      </c>
      <c r="H324" s="28" t="s">
        <v>5070</v>
      </c>
      <c r="I324" s="28">
        <v>2</v>
      </c>
      <c r="J324" s="28">
        <v>0</v>
      </c>
      <c r="K324" s="28">
        <v>0</v>
      </c>
      <c r="L324" s="28">
        <v>0</v>
      </c>
      <c r="M324" s="28">
        <v>0</v>
      </c>
      <c r="N324" s="28">
        <v>2</v>
      </c>
      <c r="O324" s="28">
        <v>4</v>
      </c>
      <c r="P324">
        <v>2</v>
      </c>
      <c r="Q324" s="30" t="s">
        <v>6136</v>
      </c>
      <c r="R324" s="30" t="s">
        <v>6124</v>
      </c>
      <c r="S324" s="30" t="s">
        <v>6128</v>
      </c>
      <c r="T324" s="30" t="s">
        <v>6125</v>
      </c>
      <c r="U324" s="30" t="s">
        <v>6125</v>
      </c>
      <c r="V324" s="30" t="s">
        <v>6130</v>
      </c>
      <c r="W324" s="30" t="s">
        <v>6130</v>
      </c>
      <c r="X324" s="30" t="s">
        <v>6130</v>
      </c>
      <c r="Y324" s="30" t="s">
        <v>6130</v>
      </c>
      <c r="Z324" s="30" t="s">
        <v>6130</v>
      </c>
      <c r="AA324" s="31" t="s">
        <v>6162</v>
      </c>
    </row>
    <row r="325" spans="1:27" x14ac:dyDescent="0.3">
      <c r="A325" s="28" t="s">
        <v>499</v>
      </c>
      <c r="B325" s="28" t="s">
        <v>5094</v>
      </c>
      <c r="C325" s="28" t="s">
        <v>2656</v>
      </c>
      <c r="D325" s="28" t="s">
        <v>2657</v>
      </c>
      <c r="E325" s="28" t="s">
        <v>2344</v>
      </c>
      <c r="F325" s="28" t="s">
        <v>5201</v>
      </c>
      <c r="G325" s="28" t="s">
        <v>5373</v>
      </c>
      <c r="H325" s="28" t="s">
        <v>5096</v>
      </c>
      <c r="I325" s="28">
        <v>0</v>
      </c>
      <c r="J325" s="28">
        <v>0</v>
      </c>
      <c r="K325" s="28">
        <v>0</v>
      </c>
      <c r="L325" s="28">
        <v>2</v>
      </c>
      <c r="M325" s="28">
        <v>0</v>
      </c>
      <c r="N325" s="28">
        <v>2</v>
      </c>
      <c r="O325" s="28">
        <v>4</v>
      </c>
      <c r="P325">
        <v>2</v>
      </c>
      <c r="Q325" s="30" t="s">
        <v>6135</v>
      </c>
      <c r="R325" s="30" t="s">
        <v>6124</v>
      </c>
      <c r="S325" s="30" t="s">
        <v>6141</v>
      </c>
      <c r="T325" s="30" t="s">
        <v>6125</v>
      </c>
      <c r="U325" s="30" t="s">
        <v>6125</v>
      </c>
      <c r="V325" s="30" t="s">
        <v>6126</v>
      </c>
      <c r="W325" s="30" t="s">
        <v>6126</v>
      </c>
      <c r="X325" s="30" t="s">
        <v>6126</v>
      </c>
      <c r="Y325" s="30" t="s">
        <v>6126</v>
      </c>
      <c r="Z325" s="30" t="s">
        <v>6126</v>
      </c>
      <c r="AA325" s="31" t="s">
        <v>6163</v>
      </c>
    </row>
    <row r="326" spans="1:27" x14ac:dyDescent="0.3">
      <c r="A326" s="28" t="s">
        <v>2510</v>
      </c>
      <c r="B326" s="28" t="s">
        <v>5127</v>
      </c>
      <c r="C326" s="28" t="s">
        <v>2511</v>
      </c>
      <c r="D326" s="28" t="s">
        <v>2512</v>
      </c>
      <c r="E326" s="28" t="s">
        <v>2304</v>
      </c>
      <c r="F326" s="28" t="s">
        <v>5166</v>
      </c>
      <c r="G326" s="28" t="s">
        <v>5374</v>
      </c>
      <c r="H326" s="28" t="s">
        <v>5069</v>
      </c>
      <c r="I326" s="28">
        <v>1</v>
      </c>
      <c r="J326" s="28">
        <v>0</v>
      </c>
      <c r="K326" s="28">
        <v>0</v>
      </c>
      <c r="L326" s="28">
        <v>0</v>
      </c>
      <c r="M326" s="28">
        <v>0</v>
      </c>
      <c r="N326" s="28">
        <v>1</v>
      </c>
      <c r="O326" s="28">
        <v>2</v>
      </c>
      <c r="P326">
        <v>2</v>
      </c>
      <c r="Q326" s="30" t="s">
        <v>6127</v>
      </c>
      <c r="R326" s="30" t="s">
        <v>6124</v>
      </c>
      <c r="S326" s="30" t="s">
        <v>6128</v>
      </c>
      <c r="T326" s="30" t="s">
        <v>6125</v>
      </c>
      <c r="U326" s="30" t="s">
        <v>6125</v>
      </c>
      <c r="V326" s="30" t="s">
        <v>6130</v>
      </c>
      <c r="W326" s="30" t="s">
        <v>6130</v>
      </c>
      <c r="X326" s="30" t="s">
        <v>6126</v>
      </c>
      <c r="Y326" s="30" t="s">
        <v>6126</v>
      </c>
      <c r="Z326" s="30" t="s">
        <v>6130</v>
      </c>
      <c r="AA326" s="31" t="s">
        <v>6162</v>
      </c>
    </row>
    <row r="327" spans="1:27" x14ac:dyDescent="0.3">
      <c r="A327" s="28" t="s">
        <v>2510</v>
      </c>
      <c r="B327" s="28" t="s">
        <v>5127</v>
      </c>
      <c r="C327" s="28" t="s">
        <v>2511</v>
      </c>
      <c r="D327" s="28" t="s">
        <v>2512</v>
      </c>
      <c r="E327" s="28" t="s">
        <v>2304</v>
      </c>
      <c r="F327" s="28" t="s">
        <v>5166</v>
      </c>
      <c r="G327" s="28" t="s">
        <v>5374</v>
      </c>
      <c r="H327" s="28" t="s">
        <v>5072</v>
      </c>
      <c r="I327" s="28">
        <v>0</v>
      </c>
      <c r="J327" s="28">
        <v>0</v>
      </c>
      <c r="K327" s="28">
        <v>0</v>
      </c>
      <c r="L327" s="28">
        <v>1</v>
      </c>
      <c r="M327" s="28">
        <v>0</v>
      </c>
      <c r="N327" s="28">
        <v>1</v>
      </c>
      <c r="O327" s="28">
        <v>2</v>
      </c>
      <c r="P327">
        <v>2</v>
      </c>
      <c r="Q327" s="30" t="s">
        <v>6127</v>
      </c>
      <c r="R327" s="30" t="s">
        <v>6124</v>
      </c>
      <c r="S327" s="30" t="s">
        <v>6128</v>
      </c>
      <c r="T327" s="30" t="s">
        <v>6125</v>
      </c>
      <c r="U327" s="30" t="s">
        <v>6125</v>
      </c>
      <c r="V327" s="30" t="s">
        <v>6130</v>
      </c>
      <c r="W327" s="30" t="s">
        <v>6130</v>
      </c>
      <c r="X327" s="30" t="s">
        <v>6126</v>
      </c>
      <c r="Y327" s="30" t="s">
        <v>6126</v>
      </c>
      <c r="Z327" s="30" t="s">
        <v>6130</v>
      </c>
      <c r="AA327" s="31" t="s">
        <v>6165</v>
      </c>
    </row>
    <row r="328" spans="1:27" x14ac:dyDescent="0.3">
      <c r="A328" s="28" t="s">
        <v>302</v>
      </c>
      <c r="B328" s="28" t="s">
        <v>5231</v>
      </c>
      <c r="C328" s="28" t="s">
        <v>2593</v>
      </c>
      <c r="D328" s="28" t="s">
        <v>1894</v>
      </c>
      <c r="E328" s="28" t="s">
        <v>2594</v>
      </c>
      <c r="F328" s="28" t="s">
        <v>305</v>
      </c>
      <c r="G328" s="28" t="s">
        <v>5375</v>
      </c>
      <c r="H328" s="28" t="s">
        <v>5096</v>
      </c>
      <c r="I328" s="28">
        <v>0</v>
      </c>
      <c r="J328" s="28">
        <v>2</v>
      </c>
      <c r="K328" s="28">
        <v>0</v>
      </c>
      <c r="L328" s="28">
        <v>0</v>
      </c>
      <c r="M328" s="28">
        <v>0</v>
      </c>
      <c r="N328" s="28">
        <v>2</v>
      </c>
      <c r="O328" s="28">
        <v>3</v>
      </c>
      <c r="P328">
        <v>2</v>
      </c>
      <c r="Q328" s="30" t="s">
        <v>6135</v>
      </c>
      <c r="R328" s="30" t="s">
        <v>6124</v>
      </c>
      <c r="S328" s="30" t="s">
        <v>6141</v>
      </c>
      <c r="T328" s="30" t="s">
        <v>6125</v>
      </c>
      <c r="U328" s="30" t="s">
        <v>6125</v>
      </c>
      <c r="V328" s="30" t="s">
        <v>6126</v>
      </c>
      <c r="W328" s="30" t="s">
        <v>6126</v>
      </c>
      <c r="X328" s="30" t="s">
        <v>6126</v>
      </c>
      <c r="Y328" s="30" t="s">
        <v>6126</v>
      </c>
      <c r="Z328" s="30" t="s">
        <v>6126</v>
      </c>
      <c r="AA328" s="31" t="s">
        <v>6163</v>
      </c>
    </row>
    <row r="329" spans="1:27" x14ac:dyDescent="0.3">
      <c r="A329" s="28" t="s">
        <v>2687</v>
      </c>
      <c r="B329" s="28" t="s">
        <v>5127</v>
      </c>
      <c r="C329" s="28" t="s">
        <v>2688</v>
      </c>
      <c r="D329" s="28" t="s">
        <v>2689</v>
      </c>
      <c r="E329" s="28" t="s">
        <v>2013</v>
      </c>
      <c r="F329" s="28" t="s">
        <v>277</v>
      </c>
      <c r="G329" s="28" t="s">
        <v>5376</v>
      </c>
      <c r="H329" s="28" t="s">
        <v>5069</v>
      </c>
      <c r="I329" s="28">
        <v>0</v>
      </c>
      <c r="J329" s="28">
        <v>0</v>
      </c>
      <c r="K329" s="28">
        <v>0</v>
      </c>
      <c r="L329" s="28">
        <v>0</v>
      </c>
      <c r="M329" s="28">
        <v>2</v>
      </c>
      <c r="N329" s="28">
        <v>2</v>
      </c>
      <c r="O329" s="28">
        <v>3</v>
      </c>
      <c r="P329">
        <v>2</v>
      </c>
      <c r="Q329" s="30" t="s">
        <v>6127</v>
      </c>
      <c r="R329" s="30" t="s">
        <v>6124</v>
      </c>
      <c r="S329" s="30" t="s">
        <v>6128</v>
      </c>
      <c r="T329" s="30" t="s">
        <v>6125</v>
      </c>
      <c r="U329" s="30" t="s">
        <v>6125</v>
      </c>
      <c r="V329" s="30" t="s">
        <v>6130</v>
      </c>
      <c r="W329" s="30" t="s">
        <v>6130</v>
      </c>
      <c r="X329" s="30" t="s">
        <v>6126</v>
      </c>
      <c r="Y329" s="30" t="s">
        <v>6130</v>
      </c>
      <c r="Z329" s="30" t="s">
        <v>6130</v>
      </c>
      <c r="AA329" s="31" t="s">
        <v>6162</v>
      </c>
    </row>
    <row r="330" spans="1:27" x14ac:dyDescent="0.3">
      <c r="A330" s="28" t="s">
        <v>2598</v>
      </c>
      <c r="B330" s="28" t="s">
        <v>5127</v>
      </c>
      <c r="C330" s="28" t="s">
        <v>2599</v>
      </c>
      <c r="D330" s="28" t="s">
        <v>1894</v>
      </c>
      <c r="E330" s="28" t="s">
        <v>2600</v>
      </c>
      <c r="F330" s="28" t="s">
        <v>277</v>
      </c>
      <c r="G330" s="28" t="s">
        <v>5377</v>
      </c>
      <c r="H330" s="28" t="s">
        <v>5072</v>
      </c>
      <c r="I330" s="28">
        <v>0</v>
      </c>
      <c r="J330" s="28">
        <v>0</v>
      </c>
      <c r="K330" s="28">
        <v>0</v>
      </c>
      <c r="L330" s="28">
        <v>0</v>
      </c>
      <c r="M330" s="28">
        <v>2</v>
      </c>
      <c r="N330" s="28">
        <v>2</v>
      </c>
      <c r="O330" s="28">
        <v>3</v>
      </c>
      <c r="P330">
        <v>2</v>
      </c>
      <c r="Q330" s="30" t="s">
        <v>6127</v>
      </c>
      <c r="R330" s="30" t="s">
        <v>6124</v>
      </c>
      <c r="S330" s="30" t="s">
        <v>6128</v>
      </c>
      <c r="T330" s="30" t="s">
        <v>6125</v>
      </c>
      <c r="U330" s="30" t="s">
        <v>6125</v>
      </c>
      <c r="V330" s="30" t="s">
        <v>6130</v>
      </c>
      <c r="W330" s="30" t="s">
        <v>6126</v>
      </c>
      <c r="X330" s="30" t="s">
        <v>6130</v>
      </c>
      <c r="Y330" s="30" t="s">
        <v>6126</v>
      </c>
      <c r="Z330" s="30" t="s">
        <v>6126</v>
      </c>
      <c r="AA330" s="31" t="s">
        <v>6165</v>
      </c>
    </row>
    <row r="331" spans="1:27" x14ac:dyDescent="0.3">
      <c r="A331" s="28" t="s">
        <v>2934</v>
      </c>
      <c r="B331" s="28" t="s">
        <v>5063</v>
      </c>
      <c r="C331" s="28" t="s">
        <v>2935</v>
      </c>
      <c r="D331" s="28" t="s">
        <v>2936</v>
      </c>
      <c r="E331" s="28" t="s">
        <v>2071</v>
      </c>
      <c r="F331" s="28" t="s">
        <v>322</v>
      </c>
      <c r="G331" s="28" t="s">
        <v>5378</v>
      </c>
      <c r="H331" s="28" t="s">
        <v>5072</v>
      </c>
      <c r="I331" s="28">
        <v>0</v>
      </c>
      <c r="J331" s="28">
        <v>0</v>
      </c>
      <c r="K331" s="28">
        <v>0</v>
      </c>
      <c r="L331" s="28">
        <v>2</v>
      </c>
      <c r="M331" s="28">
        <v>0</v>
      </c>
      <c r="N331" s="28">
        <v>2</v>
      </c>
      <c r="O331" s="28">
        <v>3</v>
      </c>
      <c r="P331">
        <v>2</v>
      </c>
      <c r="Q331" s="30" t="s">
        <v>6136</v>
      </c>
      <c r="R331" s="30" t="s">
        <v>6124</v>
      </c>
      <c r="S331" s="30" t="s">
        <v>6128</v>
      </c>
      <c r="T331" s="30" t="s">
        <v>6125</v>
      </c>
      <c r="U331" s="30" t="s">
        <v>6125</v>
      </c>
      <c r="V331" s="30" t="s">
        <v>6130</v>
      </c>
      <c r="W331" s="30" t="s">
        <v>6126</v>
      </c>
      <c r="X331" s="30" t="s">
        <v>6130</v>
      </c>
      <c r="Y331" s="30" t="s">
        <v>6126</v>
      </c>
      <c r="Z331" s="30" t="s">
        <v>6126</v>
      </c>
      <c r="AA331" s="31" t="s">
        <v>6165</v>
      </c>
    </row>
    <row r="332" spans="1:27" x14ac:dyDescent="0.3">
      <c r="A332" s="28" t="s">
        <v>1139</v>
      </c>
      <c r="B332" s="28" t="s">
        <v>5063</v>
      </c>
      <c r="C332" s="28" t="s">
        <v>2757</v>
      </c>
      <c r="D332" s="28" t="s">
        <v>2758</v>
      </c>
      <c r="E332" s="28" t="s">
        <v>2759</v>
      </c>
      <c r="F332" s="28" t="s">
        <v>322</v>
      </c>
      <c r="G332" s="28" t="s">
        <v>5379</v>
      </c>
      <c r="H332" s="28" t="s">
        <v>5096</v>
      </c>
      <c r="I332" s="28">
        <v>0</v>
      </c>
      <c r="J332" s="28">
        <v>2</v>
      </c>
      <c r="K332" s="28">
        <v>0</v>
      </c>
      <c r="L332" s="28">
        <v>0</v>
      </c>
      <c r="M332" s="28">
        <v>0</v>
      </c>
      <c r="N332" s="28">
        <v>2</v>
      </c>
      <c r="O332" s="28">
        <v>3</v>
      </c>
      <c r="P332">
        <v>2</v>
      </c>
      <c r="Q332" s="30" t="s">
        <v>6135</v>
      </c>
      <c r="R332" s="30" t="s">
        <v>6124</v>
      </c>
      <c r="S332" s="30" t="s">
        <v>6141</v>
      </c>
      <c r="T332" s="30" t="s">
        <v>6125</v>
      </c>
      <c r="U332" s="30" t="s">
        <v>6125</v>
      </c>
      <c r="V332" s="30" t="s">
        <v>6126</v>
      </c>
      <c r="W332" s="30" t="s">
        <v>6126</v>
      </c>
      <c r="X332" s="30" t="s">
        <v>6126</v>
      </c>
      <c r="Y332" s="30" t="s">
        <v>6126</v>
      </c>
      <c r="Z332" s="30" t="s">
        <v>6126</v>
      </c>
      <c r="AA332" s="31" t="s">
        <v>6163</v>
      </c>
    </row>
    <row r="333" spans="1:27" x14ac:dyDescent="0.3">
      <c r="A333" s="28" t="s">
        <v>1248</v>
      </c>
      <c r="B333" s="28" t="s">
        <v>5063</v>
      </c>
      <c r="C333" s="28" t="s">
        <v>2726</v>
      </c>
      <c r="D333" s="28" t="s">
        <v>1942</v>
      </c>
      <c r="E333" s="28" t="s">
        <v>2367</v>
      </c>
      <c r="F333" s="28" t="s">
        <v>322</v>
      </c>
      <c r="G333" s="28" t="s">
        <v>5380</v>
      </c>
      <c r="H333" s="28" t="s">
        <v>5065</v>
      </c>
      <c r="I333" s="28">
        <v>2</v>
      </c>
      <c r="J333" s="28">
        <v>0</v>
      </c>
      <c r="K333" s="28">
        <v>0</v>
      </c>
      <c r="L333" s="28">
        <v>0</v>
      </c>
      <c r="M333" s="28">
        <v>0</v>
      </c>
      <c r="N333" s="28">
        <v>2</v>
      </c>
      <c r="O333" s="28">
        <v>3</v>
      </c>
      <c r="P333">
        <v>2</v>
      </c>
      <c r="Q333" s="30" t="s">
        <v>6123</v>
      </c>
      <c r="R333" s="30" t="s">
        <v>6124</v>
      </c>
      <c r="S333" s="30" t="s">
        <v>1244</v>
      </c>
      <c r="T333" s="30" t="s">
        <v>6125</v>
      </c>
      <c r="U333" s="30" t="s">
        <v>6133</v>
      </c>
      <c r="V333" s="30" t="s">
        <v>6126</v>
      </c>
      <c r="W333" s="30" t="s">
        <v>6126</v>
      </c>
      <c r="X333" s="30" t="s">
        <v>6126</v>
      </c>
      <c r="Y333" s="30" t="s">
        <v>6126</v>
      </c>
      <c r="Z333" s="30" t="s">
        <v>6126</v>
      </c>
      <c r="AA333" s="31" t="s">
        <v>6163</v>
      </c>
    </row>
    <row r="334" spans="1:27" x14ac:dyDescent="0.3">
      <c r="A334" s="28" t="s">
        <v>2649</v>
      </c>
      <c r="B334" s="28" t="s">
        <v>5200</v>
      </c>
      <c r="C334" s="28" t="s">
        <v>2650</v>
      </c>
      <c r="D334" s="28" t="s">
        <v>2131</v>
      </c>
      <c r="E334" s="28" t="s">
        <v>2071</v>
      </c>
      <c r="F334" s="28" t="s">
        <v>5381</v>
      </c>
      <c r="G334" s="28" t="s">
        <v>5382</v>
      </c>
      <c r="H334" s="28" t="s">
        <v>5072</v>
      </c>
      <c r="I334" s="28">
        <v>0</v>
      </c>
      <c r="J334" s="28">
        <v>0</v>
      </c>
      <c r="K334" s="28">
        <v>0</v>
      </c>
      <c r="L334" s="28">
        <v>2</v>
      </c>
      <c r="M334" s="28">
        <v>0</v>
      </c>
      <c r="N334" s="28">
        <v>2</v>
      </c>
      <c r="O334" s="28">
        <v>3</v>
      </c>
      <c r="P334">
        <v>2</v>
      </c>
      <c r="Q334" s="30" t="s">
        <v>6127</v>
      </c>
      <c r="R334" s="30" t="s">
        <v>6124</v>
      </c>
      <c r="S334" s="30" t="s">
        <v>6128</v>
      </c>
      <c r="T334" s="30" t="s">
        <v>6125</v>
      </c>
      <c r="U334" s="30" t="s">
        <v>6125</v>
      </c>
      <c r="V334" s="30" t="s">
        <v>6130</v>
      </c>
      <c r="W334" s="30" t="s">
        <v>6126</v>
      </c>
      <c r="X334" s="30" t="s">
        <v>6126</v>
      </c>
      <c r="Y334" s="30" t="s">
        <v>6126</v>
      </c>
      <c r="Z334" s="30" t="s">
        <v>6126</v>
      </c>
      <c r="AA334" s="31" t="s">
        <v>6165</v>
      </c>
    </row>
    <row r="335" spans="1:27" x14ac:dyDescent="0.3">
      <c r="A335" s="28" t="s">
        <v>1570</v>
      </c>
      <c r="B335" s="28" t="s">
        <v>5253</v>
      </c>
      <c r="C335" s="28" t="s">
        <v>2684</v>
      </c>
      <c r="D335" s="28" t="s">
        <v>2685</v>
      </c>
      <c r="E335" s="28" t="s">
        <v>1840</v>
      </c>
      <c r="F335" s="28" t="s">
        <v>1205</v>
      </c>
      <c r="G335" s="28" t="s">
        <v>5383</v>
      </c>
      <c r="H335" s="28" t="s">
        <v>5065</v>
      </c>
      <c r="I335" s="28">
        <v>0</v>
      </c>
      <c r="J335" s="28">
        <v>0</v>
      </c>
      <c r="K335" s="28">
        <v>0</v>
      </c>
      <c r="L335" s="28">
        <v>0</v>
      </c>
      <c r="M335" s="28">
        <v>2</v>
      </c>
      <c r="N335" s="28">
        <v>2</v>
      </c>
      <c r="O335" s="28">
        <v>3</v>
      </c>
      <c r="P335">
        <v>2</v>
      </c>
      <c r="Q335" s="30" t="s">
        <v>6123</v>
      </c>
      <c r="R335" s="30" t="s">
        <v>6124</v>
      </c>
      <c r="S335" s="30" t="s">
        <v>1244</v>
      </c>
      <c r="T335" s="30" t="s">
        <v>6125</v>
      </c>
      <c r="U335" s="30" t="s">
        <v>6125</v>
      </c>
      <c r="V335" s="30" t="s">
        <v>6126</v>
      </c>
      <c r="W335" s="30" t="s">
        <v>6126</v>
      </c>
      <c r="X335" s="30" t="s">
        <v>6126</v>
      </c>
      <c r="Y335" s="30" t="s">
        <v>6126</v>
      </c>
      <c r="Z335" s="30" t="s">
        <v>6126</v>
      </c>
      <c r="AA335" s="31" t="s">
        <v>6163</v>
      </c>
    </row>
    <row r="336" spans="1:27" x14ac:dyDescent="0.3">
      <c r="A336" s="28" t="s">
        <v>1293</v>
      </c>
      <c r="B336" s="28" t="s">
        <v>5063</v>
      </c>
      <c r="C336" s="28" t="s">
        <v>1294</v>
      </c>
      <c r="D336" s="28" t="s">
        <v>2645</v>
      </c>
      <c r="E336" s="28" t="s">
        <v>2102</v>
      </c>
      <c r="F336" s="28" t="s">
        <v>1295</v>
      </c>
      <c r="G336" s="28" t="s">
        <v>5384</v>
      </c>
      <c r="H336" s="28" t="s">
        <v>5065</v>
      </c>
      <c r="I336" s="28">
        <v>0</v>
      </c>
      <c r="J336" s="28">
        <v>0</v>
      </c>
      <c r="K336" s="28">
        <v>0</v>
      </c>
      <c r="L336" s="28">
        <v>2</v>
      </c>
      <c r="M336" s="28">
        <v>0</v>
      </c>
      <c r="N336" s="28">
        <v>2</v>
      </c>
      <c r="O336" s="28">
        <v>3</v>
      </c>
      <c r="P336">
        <v>2</v>
      </c>
      <c r="Q336" s="30" t="s">
        <v>6123</v>
      </c>
      <c r="R336" s="30" t="s">
        <v>6124</v>
      </c>
      <c r="S336" s="30" t="s">
        <v>1244</v>
      </c>
      <c r="T336" s="30" t="s">
        <v>6125</v>
      </c>
      <c r="U336" s="30" t="s">
        <v>6125</v>
      </c>
      <c r="V336" s="30" t="s">
        <v>6126</v>
      </c>
      <c r="W336" s="30" t="s">
        <v>6126</v>
      </c>
      <c r="X336" s="30" t="s">
        <v>6126</v>
      </c>
      <c r="Y336" s="30" t="s">
        <v>6126</v>
      </c>
      <c r="Z336" s="30" t="s">
        <v>6126</v>
      </c>
      <c r="AA336" s="31" t="s">
        <v>6163</v>
      </c>
    </row>
    <row r="337" spans="1:27" x14ac:dyDescent="0.3">
      <c r="A337" s="28" t="s">
        <v>2864</v>
      </c>
      <c r="B337" s="28" t="s">
        <v>5231</v>
      </c>
      <c r="C337" s="28" t="s">
        <v>2865</v>
      </c>
      <c r="D337" s="28" t="s">
        <v>2866</v>
      </c>
      <c r="E337" s="28" t="s">
        <v>1917</v>
      </c>
      <c r="F337" s="28" t="s">
        <v>2867</v>
      </c>
      <c r="G337" s="28" t="s">
        <v>5385</v>
      </c>
      <c r="H337" s="28" t="s">
        <v>5072</v>
      </c>
      <c r="I337" s="28">
        <v>0</v>
      </c>
      <c r="J337" s="28">
        <v>0</v>
      </c>
      <c r="K337" s="28">
        <v>0</v>
      </c>
      <c r="L337" s="28">
        <v>0</v>
      </c>
      <c r="M337" s="28">
        <v>2</v>
      </c>
      <c r="N337" s="28">
        <v>2</v>
      </c>
      <c r="O337" s="28">
        <v>3</v>
      </c>
      <c r="P337">
        <v>2</v>
      </c>
      <c r="Q337" s="30" t="s">
        <v>6127</v>
      </c>
      <c r="R337" s="30" t="s">
        <v>6124</v>
      </c>
      <c r="S337" s="30" t="s">
        <v>6128</v>
      </c>
      <c r="T337" s="30" t="s">
        <v>6125</v>
      </c>
      <c r="U337" s="30" t="s">
        <v>6125</v>
      </c>
      <c r="V337" s="30" t="s">
        <v>6130</v>
      </c>
      <c r="W337" s="30" t="s">
        <v>6126</v>
      </c>
      <c r="X337" s="30" t="s">
        <v>6126</v>
      </c>
      <c r="Y337" s="30" t="s">
        <v>6130</v>
      </c>
      <c r="Z337" s="30" t="s">
        <v>6126</v>
      </c>
      <c r="AA337" s="31" t="s">
        <v>6165</v>
      </c>
    </row>
    <row r="338" spans="1:27" x14ac:dyDescent="0.3">
      <c r="A338" s="28" t="s">
        <v>338</v>
      </c>
      <c r="B338" s="28" t="s">
        <v>5094</v>
      </c>
      <c r="C338" s="28" t="s">
        <v>2962</v>
      </c>
      <c r="D338" s="28" t="s">
        <v>1920</v>
      </c>
      <c r="E338" s="28" t="s">
        <v>2146</v>
      </c>
      <c r="F338" s="28" t="s">
        <v>5201</v>
      </c>
      <c r="G338" s="28" t="s">
        <v>5386</v>
      </c>
      <c r="H338" s="28" t="s">
        <v>5096</v>
      </c>
      <c r="I338" s="28">
        <v>0</v>
      </c>
      <c r="J338" s="28">
        <v>1</v>
      </c>
      <c r="K338" s="28">
        <v>0</v>
      </c>
      <c r="L338" s="28">
        <v>1</v>
      </c>
      <c r="M338" s="28">
        <v>0</v>
      </c>
      <c r="N338" s="28">
        <v>2</v>
      </c>
      <c r="O338" s="28">
        <v>3</v>
      </c>
      <c r="P338">
        <v>2</v>
      </c>
      <c r="Q338" s="30" t="s">
        <v>6135</v>
      </c>
      <c r="R338" s="30" t="s">
        <v>6124</v>
      </c>
      <c r="S338" s="30" t="s">
        <v>6141</v>
      </c>
      <c r="T338" s="30" t="s">
        <v>6125</v>
      </c>
      <c r="U338" s="30" t="s">
        <v>6125</v>
      </c>
      <c r="V338" s="30" t="s">
        <v>6126</v>
      </c>
      <c r="W338" s="30" t="s">
        <v>6126</v>
      </c>
      <c r="X338" s="30" t="s">
        <v>6126</v>
      </c>
      <c r="Y338" s="30" t="s">
        <v>6126</v>
      </c>
      <c r="Z338" s="30" t="s">
        <v>6126</v>
      </c>
      <c r="AA338" s="31" t="s">
        <v>6163</v>
      </c>
    </row>
    <row r="339" spans="1:27" x14ac:dyDescent="0.3">
      <c r="A339" s="28" t="s">
        <v>2809</v>
      </c>
      <c r="B339" s="28" t="s">
        <v>5066</v>
      </c>
      <c r="C339" s="28" t="s">
        <v>410</v>
      </c>
      <c r="D339" s="28" t="s">
        <v>2610</v>
      </c>
      <c r="E339" s="28" t="s">
        <v>1890</v>
      </c>
      <c r="F339" s="28" t="s">
        <v>5067</v>
      </c>
      <c r="G339" s="28" t="s">
        <v>5387</v>
      </c>
      <c r="H339" s="28" t="s">
        <v>5069</v>
      </c>
      <c r="I339" s="28">
        <v>1</v>
      </c>
      <c r="J339" s="28">
        <v>0</v>
      </c>
      <c r="K339" s="28">
        <v>0</v>
      </c>
      <c r="L339" s="28">
        <v>0</v>
      </c>
      <c r="M339" s="28">
        <v>0</v>
      </c>
      <c r="N339" s="28">
        <v>1</v>
      </c>
      <c r="O339" s="28">
        <v>1</v>
      </c>
      <c r="P339">
        <v>2</v>
      </c>
      <c r="Q339" s="30" t="s">
        <v>6127</v>
      </c>
      <c r="R339" s="30" t="s">
        <v>6124</v>
      </c>
      <c r="S339" s="30" t="s">
        <v>6128</v>
      </c>
      <c r="T339" s="30" t="s">
        <v>6125</v>
      </c>
      <c r="U339" s="30" t="s">
        <v>6125</v>
      </c>
      <c r="V339" s="30" t="s">
        <v>6130</v>
      </c>
      <c r="W339" s="30" t="s">
        <v>6126</v>
      </c>
      <c r="X339" s="30" t="s">
        <v>6126</v>
      </c>
      <c r="Y339" s="30" t="s">
        <v>6126</v>
      </c>
      <c r="Z339" s="30" t="s">
        <v>6126</v>
      </c>
      <c r="AA339" s="31" t="s">
        <v>6162</v>
      </c>
    </row>
    <row r="340" spans="1:27" x14ac:dyDescent="0.3">
      <c r="A340" s="28" t="s">
        <v>2809</v>
      </c>
      <c r="B340" s="28" t="s">
        <v>5066</v>
      </c>
      <c r="C340" s="28" t="s">
        <v>410</v>
      </c>
      <c r="D340" s="28" t="s">
        <v>2610</v>
      </c>
      <c r="E340" s="28" t="s">
        <v>1890</v>
      </c>
      <c r="F340" s="28" t="s">
        <v>5067</v>
      </c>
      <c r="G340" s="28" t="s">
        <v>5387</v>
      </c>
      <c r="H340" s="28" t="s">
        <v>5072</v>
      </c>
      <c r="I340" s="28">
        <v>0</v>
      </c>
      <c r="J340" s="28">
        <v>1</v>
      </c>
      <c r="K340" s="28">
        <v>0</v>
      </c>
      <c r="L340" s="28">
        <v>0</v>
      </c>
      <c r="M340" s="28">
        <v>0</v>
      </c>
      <c r="N340" s="28">
        <v>1</v>
      </c>
      <c r="O340" s="28">
        <v>2</v>
      </c>
      <c r="P340">
        <v>2</v>
      </c>
      <c r="Q340" s="30" t="s">
        <v>6127</v>
      </c>
      <c r="R340" s="30" t="s">
        <v>6124</v>
      </c>
      <c r="S340" s="30" t="s">
        <v>6128</v>
      </c>
      <c r="T340" s="30" t="s">
        <v>6125</v>
      </c>
      <c r="U340" s="30" t="s">
        <v>6125</v>
      </c>
      <c r="V340" s="30" t="s">
        <v>6130</v>
      </c>
      <c r="W340" s="30" t="s">
        <v>6126</v>
      </c>
      <c r="X340" s="30" t="s">
        <v>6126</v>
      </c>
      <c r="Y340" s="30" t="s">
        <v>6126</v>
      </c>
      <c r="Z340" s="30" t="s">
        <v>6126</v>
      </c>
      <c r="AA340" s="31" t="s">
        <v>6165</v>
      </c>
    </row>
    <row r="341" spans="1:27" x14ac:dyDescent="0.3">
      <c r="A341" s="28" t="s">
        <v>2859</v>
      </c>
      <c r="B341" s="28" t="s">
        <v>5066</v>
      </c>
      <c r="C341" s="28" t="s">
        <v>2860</v>
      </c>
      <c r="D341" s="28" t="s">
        <v>2861</v>
      </c>
      <c r="E341" s="28" t="s">
        <v>2862</v>
      </c>
      <c r="F341" s="28" t="s">
        <v>5067</v>
      </c>
      <c r="G341" s="28" t="s">
        <v>5388</v>
      </c>
      <c r="H341" s="28" t="s">
        <v>5072</v>
      </c>
      <c r="I341" s="28">
        <v>0</v>
      </c>
      <c r="J341" s="28">
        <v>0</v>
      </c>
      <c r="K341" s="28">
        <v>0</v>
      </c>
      <c r="L341" s="28">
        <v>0</v>
      </c>
      <c r="M341" s="28">
        <v>2</v>
      </c>
      <c r="N341" s="28">
        <v>2</v>
      </c>
      <c r="O341" s="28">
        <v>3</v>
      </c>
      <c r="P341">
        <v>2</v>
      </c>
      <c r="Q341" s="30" t="s">
        <v>6127</v>
      </c>
      <c r="R341" s="30" t="s">
        <v>6124</v>
      </c>
      <c r="S341" s="30" t="s">
        <v>6128</v>
      </c>
      <c r="T341" s="30" t="s">
        <v>6125</v>
      </c>
      <c r="U341" s="30" t="s">
        <v>6133</v>
      </c>
      <c r="V341" s="30" t="s">
        <v>6130</v>
      </c>
      <c r="W341" s="30" t="s">
        <v>6126</v>
      </c>
      <c r="X341" s="30" t="s">
        <v>6126</v>
      </c>
      <c r="Y341" s="30" t="s">
        <v>6126</v>
      </c>
      <c r="Z341" s="30" t="s">
        <v>6126</v>
      </c>
      <c r="AA341" s="31" t="s">
        <v>6165</v>
      </c>
    </row>
    <row r="342" spans="1:27" x14ac:dyDescent="0.3">
      <c r="A342" s="28" t="s">
        <v>2978</v>
      </c>
      <c r="B342" s="28" t="s">
        <v>5231</v>
      </c>
      <c r="C342" s="28" t="s">
        <v>2979</v>
      </c>
      <c r="D342" s="28" t="s">
        <v>2980</v>
      </c>
      <c r="E342" s="28" t="s">
        <v>2078</v>
      </c>
      <c r="F342" s="28" t="s">
        <v>5239</v>
      </c>
      <c r="G342" s="28" t="s">
        <v>5389</v>
      </c>
      <c r="H342" s="28" t="s">
        <v>5072</v>
      </c>
      <c r="I342" s="28">
        <v>0</v>
      </c>
      <c r="J342" s="28">
        <v>0</v>
      </c>
      <c r="K342" s="28">
        <v>0</v>
      </c>
      <c r="L342" s="28">
        <v>2</v>
      </c>
      <c r="M342" s="28">
        <v>0</v>
      </c>
      <c r="N342" s="28">
        <v>2</v>
      </c>
      <c r="O342" s="28">
        <v>3</v>
      </c>
      <c r="P342">
        <v>2</v>
      </c>
      <c r="Q342" s="30" t="s">
        <v>6127</v>
      </c>
      <c r="R342" s="30" t="s">
        <v>6124</v>
      </c>
      <c r="S342" s="30" t="s">
        <v>6128</v>
      </c>
      <c r="T342" s="30" t="s">
        <v>6125</v>
      </c>
      <c r="U342" s="30" t="s">
        <v>6125</v>
      </c>
      <c r="V342" s="30" t="s">
        <v>6130</v>
      </c>
      <c r="W342" s="30" t="s">
        <v>6126</v>
      </c>
      <c r="X342" s="30" t="s">
        <v>6130</v>
      </c>
      <c r="Y342" s="30" t="s">
        <v>6126</v>
      </c>
      <c r="Z342" s="30" t="s">
        <v>6130</v>
      </c>
      <c r="AA342" s="31" t="s">
        <v>6165</v>
      </c>
    </row>
    <row r="343" spans="1:27" x14ac:dyDescent="0.3">
      <c r="A343" s="28" t="s">
        <v>2754</v>
      </c>
      <c r="B343" s="28" t="s">
        <v>5155</v>
      </c>
      <c r="C343" s="28" t="s">
        <v>2755</v>
      </c>
      <c r="D343" s="28" t="s">
        <v>2212</v>
      </c>
      <c r="E343" s="28" t="s">
        <v>2213</v>
      </c>
      <c r="F343" s="28" t="s">
        <v>2072</v>
      </c>
      <c r="G343" s="28" t="s">
        <v>5390</v>
      </c>
      <c r="H343" s="28" t="s">
        <v>5070</v>
      </c>
      <c r="I343" s="28">
        <v>1</v>
      </c>
      <c r="J343" s="28">
        <v>0</v>
      </c>
      <c r="K343" s="28">
        <v>0</v>
      </c>
      <c r="L343" s="28">
        <v>0</v>
      </c>
      <c r="M343" s="28">
        <v>1</v>
      </c>
      <c r="N343" s="28">
        <v>2</v>
      </c>
      <c r="O343" s="28">
        <v>3</v>
      </c>
      <c r="P343">
        <v>2</v>
      </c>
      <c r="Q343" s="30" t="s">
        <v>6134</v>
      </c>
      <c r="R343" s="30" t="s">
        <v>6124</v>
      </c>
      <c r="S343" s="30" t="s">
        <v>6128</v>
      </c>
      <c r="T343" s="30" t="s">
        <v>6125</v>
      </c>
      <c r="U343" s="30" t="s">
        <v>6133</v>
      </c>
      <c r="V343" s="30" t="s">
        <v>6130</v>
      </c>
      <c r="W343" s="30" t="s">
        <v>6126</v>
      </c>
      <c r="X343" s="30" t="s">
        <v>6130</v>
      </c>
      <c r="Y343" s="30" t="s">
        <v>6130</v>
      </c>
      <c r="Z343" s="30" t="s">
        <v>6130</v>
      </c>
      <c r="AA343" s="31" t="s">
        <v>6162</v>
      </c>
    </row>
    <row r="344" spans="1:27" x14ac:dyDescent="0.3">
      <c r="A344" s="28" t="s">
        <v>2549</v>
      </c>
      <c r="B344" s="28" t="s">
        <v>5111</v>
      </c>
      <c r="C344" s="28" t="s">
        <v>2550</v>
      </c>
      <c r="D344" s="28" t="s">
        <v>2551</v>
      </c>
      <c r="E344" s="28" t="s">
        <v>1863</v>
      </c>
      <c r="F344" s="28" t="s">
        <v>5112</v>
      </c>
      <c r="G344" s="28" t="s">
        <v>5391</v>
      </c>
      <c r="H344" s="28" t="s">
        <v>5072</v>
      </c>
      <c r="I344" s="28">
        <v>0</v>
      </c>
      <c r="J344" s="28">
        <v>0</v>
      </c>
      <c r="K344" s="28">
        <v>0</v>
      </c>
      <c r="L344" s="28">
        <v>2</v>
      </c>
      <c r="M344" s="28">
        <v>0</v>
      </c>
      <c r="N344" s="28">
        <v>2</v>
      </c>
      <c r="O344" s="28">
        <v>3</v>
      </c>
      <c r="P344">
        <v>2</v>
      </c>
      <c r="Q344" s="30" t="s">
        <v>6127</v>
      </c>
      <c r="R344" s="30" t="s">
        <v>6124</v>
      </c>
      <c r="S344" s="30" t="s">
        <v>6128</v>
      </c>
      <c r="T344" s="30" t="s">
        <v>6125</v>
      </c>
      <c r="U344" s="30" t="s">
        <v>6131</v>
      </c>
      <c r="V344" s="30" t="s">
        <v>6130</v>
      </c>
      <c r="W344" s="30" t="s">
        <v>6130</v>
      </c>
      <c r="X344" s="30" t="s">
        <v>6126</v>
      </c>
      <c r="Y344" s="30" t="s">
        <v>6126</v>
      </c>
      <c r="Z344" s="30" t="s">
        <v>6126</v>
      </c>
      <c r="AA344" s="31" t="s">
        <v>6165</v>
      </c>
    </row>
    <row r="345" spans="1:27" x14ac:dyDescent="0.3">
      <c r="A345" s="28" t="s">
        <v>2777</v>
      </c>
      <c r="B345" s="28" t="s">
        <v>5066</v>
      </c>
      <c r="C345" s="28" t="s">
        <v>2778</v>
      </c>
      <c r="D345" s="28" t="s">
        <v>2294</v>
      </c>
      <c r="E345" s="28" t="s">
        <v>2295</v>
      </c>
      <c r="F345" s="28" t="s">
        <v>5067</v>
      </c>
      <c r="G345" s="28" t="s">
        <v>5392</v>
      </c>
      <c r="H345" s="28" t="s">
        <v>5070</v>
      </c>
      <c r="I345" s="28">
        <v>0</v>
      </c>
      <c r="J345" s="28">
        <v>0</v>
      </c>
      <c r="K345" s="28">
        <v>0</v>
      </c>
      <c r="L345" s="28">
        <v>1</v>
      </c>
      <c r="M345" s="28">
        <v>1</v>
      </c>
      <c r="N345" s="28">
        <v>2</v>
      </c>
      <c r="O345" s="28">
        <v>3</v>
      </c>
      <c r="P345">
        <v>2</v>
      </c>
      <c r="Q345" s="30" t="s">
        <v>6127</v>
      </c>
      <c r="R345" s="30" t="s">
        <v>6124</v>
      </c>
      <c r="S345" s="30" t="s">
        <v>6128</v>
      </c>
      <c r="T345" s="30" t="s">
        <v>6125</v>
      </c>
      <c r="U345" s="30" t="s">
        <v>6129</v>
      </c>
      <c r="V345" s="30" t="s">
        <v>6126</v>
      </c>
      <c r="W345" s="30" t="s">
        <v>6126</v>
      </c>
      <c r="X345" s="30" t="s">
        <v>6130</v>
      </c>
      <c r="Y345" s="30" t="s">
        <v>6130</v>
      </c>
      <c r="Z345" s="30" t="s">
        <v>6130</v>
      </c>
      <c r="AA345" s="31" t="s">
        <v>6162</v>
      </c>
    </row>
    <row r="346" spans="1:27" x14ac:dyDescent="0.3">
      <c r="A346" s="28" t="s">
        <v>2582</v>
      </c>
      <c r="B346" s="28" t="s">
        <v>5066</v>
      </c>
      <c r="C346" s="28" t="s">
        <v>2583</v>
      </c>
      <c r="D346" s="28" t="s">
        <v>2584</v>
      </c>
      <c r="E346" s="28" t="s">
        <v>2585</v>
      </c>
      <c r="F346" s="28" t="s">
        <v>5067</v>
      </c>
      <c r="G346" s="28" t="s">
        <v>5393</v>
      </c>
      <c r="H346" s="28" t="s">
        <v>5070</v>
      </c>
      <c r="I346" s="28">
        <v>0</v>
      </c>
      <c r="J346" s="28">
        <v>0</v>
      </c>
      <c r="K346" s="28">
        <v>0</v>
      </c>
      <c r="L346" s="28">
        <v>0</v>
      </c>
      <c r="M346" s="28">
        <v>2</v>
      </c>
      <c r="N346" s="28">
        <v>2</v>
      </c>
      <c r="O346" s="28">
        <v>3</v>
      </c>
      <c r="P346">
        <v>2</v>
      </c>
      <c r="Q346" s="30" t="s">
        <v>6127</v>
      </c>
      <c r="R346" s="30" t="s">
        <v>6124</v>
      </c>
      <c r="S346" s="30" t="s">
        <v>6128</v>
      </c>
      <c r="T346" s="30" t="s">
        <v>6125</v>
      </c>
      <c r="U346" s="30" t="s">
        <v>6129</v>
      </c>
      <c r="V346" s="30" t="s">
        <v>6130</v>
      </c>
      <c r="W346" s="30" t="s">
        <v>6130</v>
      </c>
      <c r="X346" s="30" t="s">
        <v>6126</v>
      </c>
      <c r="Y346" s="30" t="s">
        <v>6130</v>
      </c>
      <c r="Z346" s="30" t="s">
        <v>6130</v>
      </c>
      <c r="AA346" s="31" t="s">
        <v>6162</v>
      </c>
    </row>
    <row r="347" spans="1:27" x14ac:dyDescent="0.3">
      <c r="A347" s="28" t="s">
        <v>2731</v>
      </c>
      <c r="B347" s="28" t="s">
        <v>5066</v>
      </c>
      <c r="C347" s="28" t="s">
        <v>2732</v>
      </c>
      <c r="D347" s="28" t="s">
        <v>2733</v>
      </c>
      <c r="E347" s="28" t="s">
        <v>2426</v>
      </c>
      <c r="F347" s="28" t="s">
        <v>5067</v>
      </c>
      <c r="G347" s="28" t="s">
        <v>5394</v>
      </c>
      <c r="H347" s="28" t="s">
        <v>5072</v>
      </c>
      <c r="I347" s="28">
        <v>0</v>
      </c>
      <c r="J347" s="28">
        <v>0</v>
      </c>
      <c r="K347" s="28">
        <v>0</v>
      </c>
      <c r="L347" s="28">
        <v>2</v>
      </c>
      <c r="M347" s="28">
        <v>0</v>
      </c>
      <c r="N347" s="28">
        <v>2</v>
      </c>
      <c r="O347" s="28">
        <v>3</v>
      </c>
      <c r="P347">
        <v>2</v>
      </c>
      <c r="Q347" s="30" t="s">
        <v>6127</v>
      </c>
      <c r="R347" s="30" t="s">
        <v>6124</v>
      </c>
      <c r="S347" s="30" t="s">
        <v>6128</v>
      </c>
      <c r="T347" s="30" t="s">
        <v>6125</v>
      </c>
      <c r="U347" s="30" t="s">
        <v>6133</v>
      </c>
      <c r="V347" s="30" t="s">
        <v>6130</v>
      </c>
      <c r="W347" s="30" t="s">
        <v>6126</v>
      </c>
      <c r="X347" s="30" t="s">
        <v>6130</v>
      </c>
      <c r="Y347" s="30" t="s">
        <v>6126</v>
      </c>
      <c r="Z347" s="30" t="s">
        <v>6130</v>
      </c>
      <c r="AA347" s="31" t="s">
        <v>6165</v>
      </c>
    </row>
    <row r="348" spans="1:27" x14ac:dyDescent="0.3">
      <c r="A348" s="28" t="s">
        <v>2536</v>
      </c>
      <c r="B348" s="28" t="s">
        <v>5066</v>
      </c>
      <c r="C348" s="28" t="s">
        <v>2537</v>
      </c>
      <c r="D348" s="28" t="s">
        <v>2538</v>
      </c>
      <c r="E348" s="28" t="s">
        <v>2539</v>
      </c>
      <c r="F348" s="28" t="s">
        <v>5067</v>
      </c>
      <c r="G348" s="28" t="s">
        <v>5395</v>
      </c>
      <c r="H348" s="28" t="s">
        <v>5069</v>
      </c>
      <c r="I348" s="28">
        <v>1</v>
      </c>
      <c r="J348" s="28">
        <v>0</v>
      </c>
      <c r="K348" s="28">
        <v>0</v>
      </c>
      <c r="L348" s="28">
        <v>0</v>
      </c>
      <c r="M348" s="28">
        <v>0</v>
      </c>
      <c r="N348" s="28">
        <v>1</v>
      </c>
      <c r="O348" s="28">
        <v>1</v>
      </c>
      <c r="P348">
        <v>2</v>
      </c>
      <c r="Q348" s="30" t="s">
        <v>6127</v>
      </c>
      <c r="R348" s="30" t="s">
        <v>6124</v>
      </c>
      <c r="S348" s="30" t="s">
        <v>6128</v>
      </c>
      <c r="T348" s="30" t="s">
        <v>6125</v>
      </c>
      <c r="U348" s="30" t="s">
        <v>6133</v>
      </c>
      <c r="V348" s="30" t="s">
        <v>6130</v>
      </c>
      <c r="W348" s="30" t="s">
        <v>6126</v>
      </c>
      <c r="X348" s="30" t="s">
        <v>6126</v>
      </c>
      <c r="Y348" s="30" t="s">
        <v>6126</v>
      </c>
      <c r="Z348" s="30" t="s">
        <v>6126</v>
      </c>
      <c r="AA348" s="31" t="s">
        <v>6162</v>
      </c>
    </row>
    <row r="349" spans="1:27" x14ac:dyDescent="0.3">
      <c r="A349" s="28" t="s">
        <v>2536</v>
      </c>
      <c r="B349" s="28" t="s">
        <v>5066</v>
      </c>
      <c r="C349" s="28" t="s">
        <v>2537</v>
      </c>
      <c r="D349" s="28" t="s">
        <v>2538</v>
      </c>
      <c r="E349" s="28" t="s">
        <v>2539</v>
      </c>
      <c r="F349" s="28" t="s">
        <v>5067</v>
      </c>
      <c r="G349" s="28" t="s">
        <v>5395</v>
      </c>
      <c r="H349" s="28" t="s">
        <v>5072</v>
      </c>
      <c r="I349" s="28">
        <v>0</v>
      </c>
      <c r="J349" s="28">
        <v>0</v>
      </c>
      <c r="K349" s="28">
        <v>1</v>
      </c>
      <c r="L349" s="28">
        <v>0</v>
      </c>
      <c r="M349" s="28">
        <v>0</v>
      </c>
      <c r="N349" s="28">
        <v>1</v>
      </c>
      <c r="O349" s="28">
        <v>2</v>
      </c>
      <c r="P349">
        <v>2</v>
      </c>
      <c r="Q349" s="30" t="s">
        <v>6127</v>
      </c>
      <c r="R349" s="30" t="s">
        <v>6124</v>
      </c>
      <c r="S349" s="30" t="s">
        <v>6128</v>
      </c>
      <c r="T349" s="30" t="s">
        <v>6125</v>
      </c>
      <c r="U349" s="30" t="s">
        <v>6133</v>
      </c>
      <c r="V349" s="30" t="s">
        <v>6130</v>
      </c>
      <c r="W349" s="30" t="s">
        <v>6126</v>
      </c>
      <c r="X349" s="30" t="s">
        <v>6126</v>
      </c>
      <c r="Y349" s="30" t="s">
        <v>6126</v>
      </c>
      <c r="Z349" s="30" t="s">
        <v>6126</v>
      </c>
      <c r="AA349" s="31" t="s">
        <v>6165</v>
      </c>
    </row>
    <row r="350" spans="1:27" x14ac:dyDescent="0.3">
      <c r="A350" s="28" t="s">
        <v>2715</v>
      </c>
      <c r="B350" s="28" t="s">
        <v>5066</v>
      </c>
      <c r="C350" s="28" t="s">
        <v>2716</v>
      </c>
      <c r="D350" s="28" t="s">
        <v>1894</v>
      </c>
      <c r="E350" s="28" t="s">
        <v>1845</v>
      </c>
      <c r="F350" s="28" t="s">
        <v>5067</v>
      </c>
      <c r="G350" s="28" t="s">
        <v>5396</v>
      </c>
      <c r="H350" s="28" t="s">
        <v>5070</v>
      </c>
      <c r="I350" s="28">
        <v>0</v>
      </c>
      <c r="J350" s="28">
        <v>0</v>
      </c>
      <c r="K350" s="28">
        <v>0</v>
      </c>
      <c r="L350" s="28">
        <v>1</v>
      </c>
      <c r="M350" s="28">
        <v>1</v>
      </c>
      <c r="N350" s="28">
        <v>2</v>
      </c>
      <c r="O350" s="28">
        <v>3</v>
      </c>
      <c r="P350">
        <v>2</v>
      </c>
      <c r="Q350" s="30" t="s">
        <v>6127</v>
      </c>
      <c r="R350" s="30" t="s">
        <v>6124</v>
      </c>
      <c r="S350" s="30" t="s">
        <v>6128</v>
      </c>
      <c r="T350" s="30" t="s">
        <v>6125</v>
      </c>
      <c r="U350" s="30" t="s">
        <v>6125</v>
      </c>
      <c r="V350" s="30" t="s">
        <v>6130</v>
      </c>
      <c r="W350" s="30" t="s">
        <v>6130</v>
      </c>
      <c r="X350" s="30" t="s">
        <v>6126</v>
      </c>
      <c r="Y350" s="30" t="s">
        <v>6130</v>
      </c>
      <c r="Z350" s="30" t="s">
        <v>6130</v>
      </c>
      <c r="AA350" s="31" t="s">
        <v>6162</v>
      </c>
    </row>
    <row r="351" spans="1:27" x14ac:dyDescent="0.3">
      <c r="A351" s="28" t="s">
        <v>2677</v>
      </c>
      <c r="B351" s="28" t="s">
        <v>5066</v>
      </c>
      <c r="C351" s="28" t="s">
        <v>2678</v>
      </c>
      <c r="D351" s="28" t="s">
        <v>2679</v>
      </c>
      <c r="E351" s="28" t="s">
        <v>2013</v>
      </c>
      <c r="F351" s="28" t="s">
        <v>5067</v>
      </c>
      <c r="G351" s="28" t="s">
        <v>5397</v>
      </c>
      <c r="H351" s="28" t="s">
        <v>5072</v>
      </c>
      <c r="I351" s="28">
        <v>0</v>
      </c>
      <c r="J351" s="28">
        <v>0</v>
      </c>
      <c r="K351" s="28">
        <v>0</v>
      </c>
      <c r="L351" s="28">
        <v>0</v>
      </c>
      <c r="M351" s="28">
        <v>2</v>
      </c>
      <c r="N351" s="28">
        <v>2</v>
      </c>
      <c r="O351" s="28">
        <v>3</v>
      </c>
      <c r="P351">
        <v>2</v>
      </c>
      <c r="Q351" s="30" t="s">
        <v>6127</v>
      </c>
      <c r="R351" s="30" t="s">
        <v>6124</v>
      </c>
      <c r="S351" s="30" t="s">
        <v>6128</v>
      </c>
      <c r="T351" s="30" t="s">
        <v>6125</v>
      </c>
      <c r="U351" s="30" t="s">
        <v>6131</v>
      </c>
      <c r="V351" s="30" t="s">
        <v>6130</v>
      </c>
      <c r="W351" s="30" t="s">
        <v>6126</v>
      </c>
      <c r="X351" s="30" t="s">
        <v>6126</v>
      </c>
      <c r="Y351" s="30" t="s">
        <v>6126</v>
      </c>
      <c r="Z351" s="30" t="s">
        <v>6126</v>
      </c>
      <c r="AA351" s="31" t="s">
        <v>6165</v>
      </c>
    </row>
    <row r="352" spans="1:27" x14ac:dyDescent="0.3">
      <c r="A352" s="28" t="s">
        <v>1819</v>
      </c>
      <c r="B352" s="28" t="s">
        <v>5080</v>
      </c>
      <c r="C352" s="28" t="s">
        <v>2499</v>
      </c>
      <c r="D352" s="28" t="s">
        <v>2635</v>
      </c>
      <c r="E352" s="28" t="s">
        <v>2071</v>
      </c>
      <c r="F352" s="28" t="s">
        <v>1821</v>
      </c>
      <c r="G352" s="28" t="s">
        <v>5398</v>
      </c>
      <c r="H352" s="28" t="s">
        <v>5065</v>
      </c>
      <c r="I352" s="28">
        <v>2</v>
      </c>
      <c r="J352" s="28">
        <v>0</v>
      </c>
      <c r="K352" s="28">
        <v>0</v>
      </c>
      <c r="L352" s="28">
        <v>0</v>
      </c>
      <c r="M352" s="28">
        <v>0</v>
      </c>
      <c r="N352" s="28">
        <v>2</v>
      </c>
      <c r="O352" s="28">
        <v>3</v>
      </c>
      <c r="P352">
        <v>2</v>
      </c>
      <c r="Q352" s="30" t="s">
        <v>6123</v>
      </c>
      <c r="R352" s="30" t="s">
        <v>6124</v>
      </c>
      <c r="S352" s="30" t="s">
        <v>1244</v>
      </c>
      <c r="T352" s="30" t="s">
        <v>6125</v>
      </c>
      <c r="U352" s="30" t="s">
        <v>6125</v>
      </c>
      <c r="V352" s="30" t="s">
        <v>6126</v>
      </c>
      <c r="W352" s="30" t="s">
        <v>6126</v>
      </c>
      <c r="X352" s="30" t="s">
        <v>6126</v>
      </c>
      <c r="Y352" s="30" t="s">
        <v>6126</v>
      </c>
      <c r="Z352" s="30" t="s">
        <v>6126</v>
      </c>
      <c r="AA352" s="31" t="s">
        <v>6163</v>
      </c>
    </row>
    <row r="353" spans="1:27" x14ac:dyDescent="0.3">
      <c r="A353" s="28" t="s">
        <v>852</v>
      </c>
      <c r="B353" s="28" t="s">
        <v>5074</v>
      </c>
      <c r="C353" s="28" t="s">
        <v>2798</v>
      </c>
      <c r="D353" s="28" t="s">
        <v>2066</v>
      </c>
      <c r="E353" s="28" t="s">
        <v>2799</v>
      </c>
      <c r="F353" s="28" t="s">
        <v>5142</v>
      </c>
      <c r="G353" s="28" t="s">
        <v>5399</v>
      </c>
      <c r="H353" s="28" t="s">
        <v>5096</v>
      </c>
      <c r="I353" s="28">
        <v>2</v>
      </c>
      <c r="J353" s="28">
        <v>0</v>
      </c>
      <c r="K353" s="28">
        <v>0</v>
      </c>
      <c r="L353" s="28">
        <v>0</v>
      </c>
      <c r="M353" s="28">
        <v>0</v>
      </c>
      <c r="N353" s="28">
        <v>2</v>
      </c>
      <c r="O353" s="28">
        <v>3</v>
      </c>
      <c r="P353">
        <v>2</v>
      </c>
      <c r="Q353" s="30" t="s">
        <v>6135</v>
      </c>
      <c r="R353" s="30" t="s">
        <v>6124</v>
      </c>
      <c r="S353" s="30" t="s">
        <v>6141</v>
      </c>
      <c r="T353" s="30" t="s">
        <v>6125</v>
      </c>
      <c r="U353" s="30" t="s">
        <v>6125</v>
      </c>
      <c r="V353" s="30" t="s">
        <v>6126</v>
      </c>
      <c r="W353" s="30" t="s">
        <v>6126</v>
      </c>
      <c r="X353" s="30" t="s">
        <v>6126</v>
      </c>
      <c r="Y353" s="30" t="s">
        <v>6126</v>
      </c>
      <c r="Z353" s="30" t="s">
        <v>6126</v>
      </c>
      <c r="AA353" s="31" t="s">
        <v>6163</v>
      </c>
    </row>
    <row r="354" spans="1:27" x14ac:dyDescent="0.3">
      <c r="A354" s="28" t="s">
        <v>2854</v>
      </c>
      <c r="B354" s="28" t="s">
        <v>5214</v>
      </c>
      <c r="C354" s="28" t="s">
        <v>2855</v>
      </c>
      <c r="D354" s="28" t="s">
        <v>2856</v>
      </c>
      <c r="E354" s="28" t="s">
        <v>2384</v>
      </c>
      <c r="F354" s="28" t="s">
        <v>5400</v>
      </c>
      <c r="G354" s="28" t="s">
        <v>5401</v>
      </c>
      <c r="H354" s="28" t="s">
        <v>5072</v>
      </c>
      <c r="I354" s="28">
        <v>0</v>
      </c>
      <c r="J354" s="28">
        <v>2</v>
      </c>
      <c r="K354" s="28">
        <v>0</v>
      </c>
      <c r="L354" s="28">
        <v>0</v>
      </c>
      <c r="M354" s="28">
        <v>0</v>
      </c>
      <c r="N354" s="28">
        <v>2</v>
      </c>
      <c r="O354" s="28">
        <v>3</v>
      </c>
      <c r="P354">
        <v>2</v>
      </c>
      <c r="Q354" s="30" t="s">
        <v>6127</v>
      </c>
      <c r="R354" s="30" t="s">
        <v>6124</v>
      </c>
      <c r="S354" s="30" t="s">
        <v>6128</v>
      </c>
      <c r="T354" s="30" t="s">
        <v>6125</v>
      </c>
      <c r="U354" s="30" t="s">
        <v>6131</v>
      </c>
      <c r="V354" s="30" t="s">
        <v>6130</v>
      </c>
      <c r="W354" s="30" t="s">
        <v>6126</v>
      </c>
      <c r="X354" s="30" t="s">
        <v>6126</v>
      </c>
      <c r="Y354" s="30" t="s">
        <v>6126</v>
      </c>
      <c r="Z354" s="30" t="s">
        <v>6126</v>
      </c>
      <c r="AA354" s="31" t="s">
        <v>6165</v>
      </c>
    </row>
    <row r="355" spans="1:27" x14ac:dyDescent="0.3">
      <c r="A355" s="28" t="s">
        <v>706</v>
      </c>
      <c r="B355" s="28" t="s">
        <v>5063</v>
      </c>
      <c r="C355" s="28" t="s">
        <v>2451</v>
      </c>
      <c r="D355" s="28" t="s">
        <v>1945</v>
      </c>
      <c r="E355" s="28" t="s">
        <v>2039</v>
      </c>
      <c r="F355" s="28" t="s">
        <v>322</v>
      </c>
      <c r="G355" s="28" t="s">
        <v>5402</v>
      </c>
      <c r="H355" s="28" t="s">
        <v>5096</v>
      </c>
      <c r="I355" s="28">
        <v>0</v>
      </c>
      <c r="J355" s="28">
        <v>1</v>
      </c>
      <c r="K355" s="28">
        <v>0</v>
      </c>
      <c r="L355" s="28">
        <v>1</v>
      </c>
      <c r="M355" s="28">
        <v>0</v>
      </c>
      <c r="N355" s="28">
        <v>2</v>
      </c>
      <c r="O355" s="28">
        <v>3</v>
      </c>
      <c r="P355">
        <v>2</v>
      </c>
      <c r="Q355" s="30" t="s">
        <v>6135</v>
      </c>
      <c r="R355" s="30" t="s">
        <v>6124</v>
      </c>
      <c r="S355" s="30" t="s">
        <v>6141</v>
      </c>
      <c r="T355" s="30" t="s">
        <v>6125</v>
      </c>
      <c r="U355" s="30" t="s">
        <v>6125</v>
      </c>
      <c r="V355" s="30" t="s">
        <v>6126</v>
      </c>
      <c r="W355" s="30" t="s">
        <v>6126</v>
      </c>
      <c r="X355" s="30" t="s">
        <v>6126</v>
      </c>
      <c r="Y355" s="30" t="s">
        <v>6126</v>
      </c>
      <c r="Z355" s="30" t="s">
        <v>6126</v>
      </c>
      <c r="AA355" s="31" t="s">
        <v>6163</v>
      </c>
    </row>
    <row r="356" spans="1:27" x14ac:dyDescent="0.3">
      <c r="A356" s="28" t="s">
        <v>2887</v>
      </c>
      <c r="B356" s="28" t="s">
        <v>5127</v>
      </c>
      <c r="C356" s="28" t="s">
        <v>2888</v>
      </c>
      <c r="D356" s="28" t="s">
        <v>2889</v>
      </c>
      <c r="E356" s="28" t="s">
        <v>1917</v>
      </c>
      <c r="F356" s="28" t="s">
        <v>277</v>
      </c>
      <c r="G356" s="28" t="s">
        <v>5403</v>
      </c>
      <c r="H356" s="28" t="s">
        <v>5069</v>
      </c>
      <c r="I356" s="28">
        <v>0</v>
      </c>
      <c r="J356" s="28">
        <v>0</v>
      </c>
      <c r="K356" s="28">
        <v>0</v>
      </c>
      <c r="L356" s="28">
        <v>1</v>
      </c>
      <c r="M356" s="28">
        <v>1</v>
      </c>
      <c r="N356" s="28">
        <v>2</v>
      </c>
      <c r="O356" s="28">
        <v>3</v>
      </c>
      <c r="P356">
        <v>2</v>
      </c>
      <c r="Q356" s="30" t="s">
        <v>6145</v>
      </c>
      <c r="R356" s="30" t="s">
        <v>6124</v>
      </c>
      <c r="S356" s="30" t="s">
        <v>6128</v>
      </c>
      <c r="T356" s="30" t="s">
        <v>6125</v>
      </c>
      <c r="U356" s="30" t="s">
        <v>6125</v>
      </c>
      <c r="V356" s="30" t="s">
        <v>6130</v>
      </c>
      <c r="W356" s="30" t="s">
        <v>6130</v>
      </c>
      <c r="X356" s="30" t="s">
        <v>6130</v>
      </c>
      <c r="Y356" s="30" t="s">
        <v>6130</v>
      </c>
      <c r="Z356" s="30" t="s">
        <v>6130</v>
      </c>
      <c r="AA356" s="31" t="s">
        <v>6162</v>
      </c>
    </row>
    <row r="357" spans="1:27" x14ac:dyDescent="0.3">
      <c r="A357" s="28" t="s">
        <v>2541</v>
      </c>
      <c r="B357" s="28" t="s">
        <v>5160</v>
      </c>
      <c r="C357" s="28" t="s">
        <v>2542</v>
      </c>
      <c r="D357" s="28" t="s">
        <v>2543</v>
      </c>
      <c r="E357" s="28" t="s">
        <v>2051</v>
      </c>
      <c r="F357" s="28" t="s">
        <v>2544</v>
      </c>
      <c r="G357" s="28" t="s">
        <v>5404</v>
      </c>
      <c r="H357" s="28" t="s">
        <v>5069</v>
      </c>
      <c r="I357" s="28">
        <v>0</v>
      </c>
      <c r="J357" s="28">
        <v>0</v>
      </c>
      <c r="K357" s="28">
        <v>0</v>
      </c>
      <c r="L357" s="28">
        <v>0</v>
      </c>
      <c r="M357" s="28">
        <v>2</v>
      </c>
      <c r="N357" s="28">
        <v>2</v>
      </c>
      <c r="O357" s="28">
        <v>3</v>
      </c>
      <c r="P357">
        <v>2</v>
      </c>
      <c r="Q357" s="30" t="s">
        <v>6127</v>
      </c>
      <c r="R357" s="30" t="s">
        <v>6124</v>
      </c>
      <c r="S357" s="30" t="s">
        <v>6128</v>
      </c>
      <c r="T357" s="30" t="s">
        <v>6125</v>
      </c>
      <c r="U357" s="30" t="s">
        <v>6131</v>
      </c>
      <c r="V357" s="30" t="s">
        <v>6130</v>
      </c>
      <c r="W357" s="30" t="s">
        <v>6130</v>
      </c>
      <c r="X357" s="30" t="s">
        <v>6130</v>
      </c>
      <c r="Y357" s="30" t="s">
        <v>6130</v>
      </c>
      <c r="Z357" s="30" t="s">
        <v>6130</v>
      </c>
      <c r="AA357" s="31" t="s">
        <v>6162</v>
      </c>
    </row>
    <row r="358" spans="1:27" x14ac:dyDescent="0.3">
      <c r="A358" s="28" t="s">
        <v>2878</v>
      </c>
      <c r="B358" s="28" t="s">
        <v>5066</v>
      </c>
      <c r="C358" s="28" t="s">
        <v>2879</v>
      </c>
      <c r="D358" s="28" t="s">
        <v>2880</v>
      </c>
      <c r="E358" s="28" t="s">
        <v>2304</v>
      </c>
      <c r="F358" s="28" t="s">
        <v>5067</v>
      </c>
      <c r="G358" s="28" t="s">
        <v>5405</v>
      </c>
      <c r="H358" s="28" t="s">
        <v>5072</v>
      </c>
      <c r="I358" s="28">
        <v>0</v>
      </c>
      <c r="J358" s="28">
        <v>0</v>
      </c>
      <c r="K358" s="28">
        <v>0</v>
      </c>
      <c r="L358" s="28">
        <v>0</v>
      </c>
      <c r="M358" s="28">
        <v>2</v>
      </c>
      <c r="N358" s="28">
        <v>2</v>
      </c>
      <c r="O358" s="28">
        <v>3</v>
      </c>
      <c r="P358">
        <v>2</v>
      </c>
      <c r="Q358" s="30" t="s">
        <v>6127</v>
      </c>
      <c r="R358" s="30" t="s">
        <v>6124</v>
      </c>
      <c r="S358" s="30" t="s">
        <v>6128</v>
      </c>
      <c r="T358" s="30" t="s">
        <v>6125</v>
      </c>
      <c r="U358" s="30" t="s">
        <v>6131</v>
      </c>
      <c r="V358" s="30" t="s">
        <v>6130</v>
      </c>
      <c r="W358" s="30" t="s">
        <v>6130</v>
      </c>
      <c r="X358" s="30" t="s">
        <v>6130</v>
      </c>
      <c r="Y358" s="30" t="s">
        <v>6126</v>
      </c>
      <c r="Z358" s="30" t="s">
        <v>6126</v>
      </c>
      <c r="AA358" s="31" t="s">
        <v>6165</v>
      </c>
    </row>
    <row r="359" spans="1:27" x14ac:dyDescent="0.3">
      <c r="A359" s="28" t="s">
        <v>517</v>
      </c>
      <c r="B359" s="28" t="s">
        <v>5231</v>
      </c>
      <c r="C359" s="28" t="s">
        <v>2764</v>
      </c>
      <c r="D359" s="28" t="s">
        <v>2765</v>
      </c>
      <c r="E359" s="28" t="s">
        <v>2766</v>
      </c>
      <c r="F359" s="28" t="s">
        <v>5239</v>
      </c>
      <c r="G359" s="28" t="s">
        <v>5406</v>
      </c>
      <c r="H359" s="28" t="s">
        <v>5096</v>
      </c>
      <c r="I359" s="28">
        <v>0</v>
      </c>
      <c r="J359" s="28">
        <v>0</v>
      </c>
      <c r="K359" s="28">
        <v>0</v>
      </c>
      <c r="L359" s="28">
        <v>1</v>
      </c>
      <c r="M359" s="28">
        <v>0</v>
      </c>
      <c r="N359" s="28">
        <v>1</v>
      </c>
      <c r="O359" s="28">
        <v>2</v>
      </c>
      <c r="P359">
        <v>2</v>
      </c>
      <c r="Q359" s="30" t="s">
        <v>6135</v>
      </c>
      <c r="R359" s="30" t="s">
        <v>6124</v>
      </c>
      <c r="S359" s="30" t="s">
        <v>6141</v>
      </c>
      <c r="T359" s="30" t="s">
        <v>6125</v>
      </c>
      <c r="U359" s="30" t="s">
        <v>6133</v>
      </c>
      <c r="V359" s="30" t="s">
        <v>6126</v>
      </c>
      <c r="W359" s="30" t="s">
        <v>6126</v>
      </c>
      <c r="X359" s="30" t="s">
        <v>6126</v>
      </c>
      <c r="Y359" s="30" t="s">
        <v>6126</v>
      </c>
      <c r="Z359" s="30" t="s">
        <v>6126</v>
      </c>
      <c r="AA359" s="31" t="s">
        <v>6163</v>
      </c>
    </row>
    <row r="360" spans="1:27" x14ac:dyDescent="0.3">
      <c r="A360" s="28" t="s">
        <v>517</v>
      </c>
      <c r="B360" s="28" t="s">
        <v>5231</v>
      </c>
      <c r="C360" s="28" t="s">
        <v>2764</v>
      </c>
      <c r="D360" s="28" t="s">
        <v>2765</v>
      </c>
      <c r="E360" s="28" t="s">
        <v>2766</v>
      </c>
      <c r="F360" s="28" t="s">
        <v>5239</v>
      </c>
      <c r="G360" s="28" t="s">
        <v>5406</v>
      </c>
      <c r="H360" s="28" t="s">
        <v>5072</v>
      </c>
      <c r="I360" s="28">
        <v>0</v>
      </c>
      <c r="J360" s="28">
        <v>0</v>
      </c>
      <c r="K360" s="28">
        <v>0</v>
      </c>
      <c r="L360" s="28">
        <v>1</v>
      </c>
      <c r="M360" s="28">
        <v>0</v>
      </c>
      <c r="N360" s="28">
        <v>1</v>
      </c>
      <c r="O360" s="28">
        <v>1</v>
      </c>
      <c r="P360">
        <v>2</v>
      </c>
      <c r="Q360" s="30" t="s">
        <v>6135</v>
      </c>
      <c r="R360" s="30" t="s">
        <v>6124</v>
      </c>
      <c r="S360" s="30" t="s">
        <v>6141</v>
      </c>
      <c r="T360" s="30" t="s">
        <v>6125</v>
      </c>
      <c r="U360" s="30" t="s">
        <v>6133</v>
      </c>
      <c r="V360" s="30" t="s">
        <v>6126</v>
      </c>
      <c r="W360" s="30" t="s">
        <v>6126</v>
      </c>
      <c r="X360" s="30" t="s">
        <v>6126</v>
      </c>
      <c r="Y360" s="30" t="s">
        <v>6126</v>
      </c>
      <c r="Z360" s="30" t="s">
        <v>6126</v>
      </c>
      <c r="AA360" s="31" t="s">
        <v>6163</v>
      </c>
    </row>
    <row r="361" spans="1:27" x14ac:dyDescent="0.3">
      <c r="A361" s="28" t="s">
        <v>2905</v>
      </c>
      <c r="B361" s="28" t="s">
        <v>5074</v>
      </c>
      <c r="C361" s="28" t="s">
        <v>2906</v>
      </c>
      <c r="D361" s="28" t="s">
        <v>2907</v>
      </c>
      <c r="E361" s="28" t="s">
        <v>1890</v>
      </c>
      <c r="F361" s="28" t="s">
        <v>5088</v>
      </c>
      <c r="G361" s="28" t="s">
        <v>5407</v>
      </c>
      <c r="H361" s="28" t="s">
        <v>5072</v>
      </c>
      <c r="I361" s="28">
        <v>0</v>
      </c>
      <c r="J361" s="28">
        <v>0</v>
      </c>
      <c r="K361" s="28">
        <v>0</v>
      </c>
      <c r="L361" s="28">
        <v>0</v>
      </c>
      <c r="M361" s="28">
        <v>2</v>
      </c>
      <c r="N361" s="28">
        <v>2</v>
      </c>
      <c r="O361" s="28">
        <v>2</v>
      </c>
      <c r="P361">
        <v>2</v>
      </c>
      <c r="Q361" s="30" t="s">
        <v>6134</v>
      </c>
      <c r="R361" s="30" t="s">
        <v>6124</v>
      </c>
      <c r="S361" s="30" t="s">
        <v>6128</v>
      </c>
      <c r="T361" s="30" t="s">
        <v>6125</v>
      </c>
      <c r="U361" s="30" t="s">
        <v>6125</v>
      </c>
      <c r="V361" s="30" t="s">
        <v>6130</v>
      </c>
      <c r="W361" s="30" t="s">
        <v>6126</v>
      </c>
      <c r="X361" s="30" t="s">
        <v>6126</v>
      </c>
      <c r="Y361" s="30" t="s">
        <v>6126</v>
      </c>
      <c r="Z361" s="30" t="s">
        <v>6126</v>
      </c>
      <c r="AA361" s="31" t="s">
        <v>6165</v>
      </c>
    </row>
    <row r="362" spans="1:27" x14ac:dyDescent="0.3">
      <c r="A362" s="28" t="s">
        <v>1363</v>
      </c>
      <c r="B362" s="28" t="s">
        <v>5200</v>
      </c>
      <c r="C362" s="28" t="s">
        <v>2813</v>
      </c>
      <c r="D362" s="28" t="s">
        <v>2814</v>
      </c>
      <c r="E362" s="28" t="s">
        <v>1917</v>
      </c>
      <c r="F362" s="28" t="s">
        <v>5201</v>
      </c>
      <c r="G362" s="28" t="s">
        <v>5408</v>
      </c>
      <c r="H362" s="28" t="s">
        <v>5065</v>
      </c>
      <c r="I362" s="28">
        <v>0</v>
      </c>
      <c r="J362" s="28">
        <v>2</v>
      </c>
      <c r="K362" s="28">
        <v>0</v>
      </c>
      <c r="L362" s="28">
        <v>0</v>
      </c>
      <c r="M362" s="28">
        <v>0</v>
      </c>
      <c r="N362" s="28">
        <v>2</v>
      </c>
      <c r="O362" s="28">
        <v>2</v>
      </c>
      <c r="P362">
        <v>2</v>
      </c>
      <c r="Q362" s="30" t="s">
        <v>6123</v>
      </c>
      <c r="R362" s="30" t="s">
        <v>6124</v>
      </c>
      <c r="S362" s="30" t="s">
        <v>1244</v>
      </c>
      <c r="T362" s="30" t="s">
        <v>6125</v>
      </c>
      <c r="U362" s="30" t="s">
        <v>6125</v>
      </c>
      <c r="V362" s="30" t="s">
        <v>6126</v>
      </c>
      <c r="W362" s="30" t="s">
        <v>6126</v>
      </c>
      <c r="X362" s="30" t="s">
        <v>6126</v>
      </c>
      <c r="Y362" s="30" t="s">
        <v>6126</v>
      </c>
      <c r="Z362" s="30" t="s">
        <v>6126</v>
      </c>
      <c r="AA362" s="31" t="s">
        <v>6163</v>
      </c>
    </row>
    <row r="363" spans="1:27" x14ac:dyDescent="0.3">
      <c r="A363" s="28" t="s">
        <v>2821</v>
      </c>
      <c r="B363" s="28" t="s">
        <v>5078</v>
      </c>
      <c r="C363" s="28" t="s">
        <v>2822</v>
      </c>
      <c r="D363" s="28" t="s">
        <v>2823</v>
      </c>
      <c r="E363" s="28" t="s">
        <v>2824</v>
      </c>
      <c r="F363" s="28" t="s">
        <v>2825</v>
      </c>
      <c r="G363" s="28" t="s">
        <v>5409</v>
      </c>
      <c r="H363" s="28" t="s">
        <v>5072</v>
      </c>
      <c r="I363" s="28">
        <v>0</v>
      </c>
      <c r="J363" s="28">
        <v>2</v>
      </c>
      <c r="K363" s="28">
        <v>0</v>
      </c>
      <c r="L363" s="28">
        <v>0</v>
      </c>
      <c r="M363" s="28">
        <v>0</v>
      </c>
      <c r="N363" s="28">
        <v>2</v>
      </c>
      <c r="O363" s="28">
        <v>2</v>
      </c>
      <c r="P363">
        <v>2</v>
      </c>
      <c r="Q363" s="30" t="s">
        <v>6127</v>
      </c>
      <c r="R363" s="30" t="s">
        <v>6124</v>
      </c>
      <c r="S363" s="30" t="s">
        <v>6128</v>
      </c>
      <c r="T363" s="30" t="s">
        <v>6125</v>
      </c>
      <c r="U363" s="30" t="s">
        <v>6125</v>
      </c>
      <c r="V363" s="30" t="s">
        <v>6130</v>
      </c>
      <c r="W363" s="30" t="s">
        <v>6126</v>
      </c>
      <c r="X363" s="30" t="s">
        <v>6126</v>
      </c>
      <c r="Y363" s="30" t="s">
        <v>6130</v>
      </c>
      <c r="Z363" s="30" t="s">
        <v>6130</v>
      </c>
      <c r="AA363" s="31" t="s">
        <v>6165</v>
      </c>
    </row>
    <row r="364" spans="1:27" x14ac:dyDescent="0.3">
      <c r="A364" s="28" t="s">
        <v>2882</v>
      </c>
      <c r="B364" s="28" t="s">
        <v>5196</v>
      </c>
      <c r="C364" s="28" t="s">
        <v>2883</v>
      </c>
      <c r="D364" s="28" t="s">
        <v>2884</v>
      </c>
      <c r="E364" s="28" t="s">
        <v>2885</v>
      </c>
      <c r="F364" s="28" t="s">
        <v>5410</v>
      </c>
      <c r="G364" s="28" t="s">
        <v>5411</v>
      </c>
      <c r="H364" s="28" t="s">
        <v>5072</v>
      </c>
      <c r="I364" s="28">
        <v>2</v>
      </c>
      <c r="J364" s="28">
        <v>0</v>
      </c>
      <c r="K364" s="28">
        <v>0</v>
      </c>
      <c r="L364" s="28">
        <v>0</v>
      </c>
      <c r="M364" s="28">
        <v>0</v>
      </c>
      <c r="N364" s="28">
        <v>2</v>
      </c>
      <c r="O364" s="28">
        <v>2</v>
      </c>
      <c r="P364">
        <v>2</v>
      </c>
      <c r="Q364" s="30" t="s">
        <v>6136</v>
      </c>
      <c r="R364" s="30" t="s">
        <v>6124</v>
      </c>
      <c r="S364" s="30" t="s">
        <v>6128</v>
      </c>
      <c r="T364" s="30" t="s">
        <v>6125</v>
      </c>
      <c r="U364" s="30" t="s">
        <v>6125</v>
      </c>
      <c r="V364" s="30" t="s">
        <v>6126</v>
      </c>
      <c r="W364" s="30" t="s">
        <v>6130</v>
      </c>
      <c r="X364" s="30" t="s">
        <v>6130</v>
      </c>
      <c r="Y364" s="30" t="s">
        <v>6126</v>
      </c>
      <c r="Z364" s="30" t="s">
        <v>6126</v>
      </c>
      <c r="AA364" s="31" t="s">
        <v>6165</v>
      </c>
    </row>
    <row r="365" spans="1:27" x14ac:dyDescent="0.3">
      <c r="A365" s="28" t="s">
        <v>1296</v>
      </c>
      <c r="B365" s="28" t="s">
        <v>5074</v>
      </c>
      <c r="C365" s="28" t="s">
        <v>2669</v>
      </c>
      <c r="D365" s="28" t="s">
        <v>2670</v>
      </c>
      <c r="E365" s="28" t="s">
        <v>2671</v>
      </c>
      <c r="F365" s="28" t="s">
        <v>5142</v>
      </c>
      <c r="G365" s="28" t="s">
        <v>5412</v>
      </c>
      <c r="H365" s="28" t="s">
        <v>5065</v>
      </c>
      <c r="I365" s="28">
        <v>0</v>
      </c>
      <c r="J365" s="28">
        <v>0</v>
      </c>
      <c r="K365" s="28">
        <v>0</v>
      </c>
      <c r="L365" s="28">
        <v>2</v>
      </c>
      <c r="M365" s="28">
        <v>0</v>
      </c>
      <c r="N365" s="28">
        <v>2</v>
      </c>
      <c r="O365" s="28">
        <v>2</v>
      </c>
      <c r="P365">
        <v>2</v>
      </c>
      <c r="Q365" s="30" t="s">
        <v>6127</v>
      </c>
      <c r="R365" s="30" t="s">
        <v>6124</v>
      </c>
      <c r="S365" s="30" t="s">
        <v>6128</v>
      </c>
      <c r="T365" s="30" t="s">
        <v>6125</v>
      </c>
      <c r="U365" s="30" t="s">
        <v>6125</v>
      </c>
      <c r="V365" s="30" t="s">
        <v>6130</v>
      </c>
      <c r="W365" s="30" t="s">
        <v>6126</v>
      </c>
      <c r="X365" s="30" t="s">
        <v>6126</v>
      </c>
      <c r="Y365" s="30" t="s">
        <v>6126</v>
      </c>
      <c r="Z365" s="30" t="s">
        <v>6126</v>
      </c>
      <c r="AA365" s="31" t="s">
        <v>6165</v>
      </c>
    </row>
    <row r="366" spans="1:27" x14ac:dyDescent="0.3">
      <c r="A366" s="28" t="s">
        <v>1702</v>
      </c>
      <c r="B366" s="28" t="s">
        <v>5132</v>
      </c>
      <c r="C366" s="28" t="s">
        <v>1703</v>
      </c>
      <c r="D366" s="28" t="s">
        <v>1894</v>
      </c>
      <c r="E366" s="28" t="s">
        <v>1917</v>
      </c>
      <c r="F366" s="28" t="s">
        <v>1424</v>
      </c>
      <c r="G366" s="28" t="s">
        <v>5413</v>
      </c>
      <c r="H366" s="28" t="s">
        <v>5065</v>
      </c>
      <c r="I366" s="28">
        <v>0</v>
      </c>
      <c r="J366" s="28">
        <v>0</v>
      </c>
      <c r="K366" s="28">
        <v>0</v>
      </c>
      <c r="L366" s="28">
        <v>0</v>
      </c>
      <c r="M366" s="28">
        <v>2</v>
      </c>
      <c r="N366" s="28">
        <v>2</v>
      </c>
      <c r="O366" s="28">
        <v>2</v>
      </c>
      <c r="P366">
        <v>2</v>
      </c>
      <c r="Q366" s="30" t="s">
        <v>6123</v>
      </c>
      <c r="R366" s="30" t="s">
        <v>6124</v>
      </c>
      <c r="S366" s="30" t="s">
        <v>1244</v>
      </c>
      <c r="T366" s="30" t="s">
        <v>6125</v>
      </c>
      <c r="U366" s="30" t="s">
        <v>6125</v>
      </c>
      <c r="V366" s="30" t="s">
        <v>6126</v>
      </c>
      <c r="W366" s="30" t="s">
        <v>6126</v>
      </c>
      <c r="X366" s="30" t="s">
        <v>6126</v>
      </c>
      <c r="Y366" s="30" t="s">
        <v>6126</v>
      </c>
      <c r="Z366" s="30" t="s">
        <v>6126</v>
      </c>
      <c r="AA366" s="31" t="s">
        <v>6163</v>
      </c>
    </row>
    <row r="367" spans="1:27" x14ac:dyDescent="0.3">
      <c r="A367" s="28" t="s">
        <v>1370</v>
      </c>
      <c r="B367" s="28" t="s">
        <v>5083</v>
      </c>
      <c r="C367" s="28" t="s">
        <v>2728</v>
      </c>
      <c r="D367" s="28" t="s">
        <v>2729</v>
      </c>
      <c r="E367" s="28" t="s">
        <v>2028</v>
      </c>
      <c r="F367" s="28" t="s">
        <v>5084</v>
      </c>
      <c r="G367" s="28" t="s">
        <v>5414</v>
      </c>
      <c r="H367" s="28" t="s">
        <v>5065</v>
      </c>
      <c r="I367" s="28">
        <v>2</v>
      </c>
      <c r="J367" s="28">
        <v>0</v>
      </c>
      <c r="K367" s="28">
        <v>0</v>
      </c>
      <c r="L367" s="28">
        <v>0</v>
      </c>
      <c r="M367" s="28">
        <v>0</v>
      </c>
      <c r="N367" s="28">
        <v>2</v>
      </c>
      <c r="O367" s="28">
        <v>2</v>
      </c>
      <c r="P367">
        <v>2</v>
      </c>
      <c r="Q367" s="30" t="s">
        <v>6123</v>
      </c>
      <c r="R367" s="30" t="s">
        <v>6124</v>
      </c>
      <c r="S367" s="30" t="s">
        <v>1244</v>
      </c>
      <c r="T367" s="30" t="s">
        <v>6125</v>
      </c>
      <c r="U367" s="30" t="s">
        <v>6125</v>
      </c>
      <c r="V367" s="30" t="s">
        <v>6126</v>
      </c>
      <c r="W367" s="30" t="s">
        <v>6126</v>
      </c>
      <c r="X367" s="30" t="s">
        <v>6126</v>
      </c>
      <c r="Y367" s="30" t="s">
        <v>6126</v>
      </c>
      <c r="Z367" s="30" t="s">
        <v>6126</v>
      </c>
      <c r="AA367" s="31" t="s">
        <v>6163</v>
      </c>
    </row>
    <row r="368" spans="1:27" x14ac:dyDescent="0.3">
      <c r="A368" s="28" t="s">
        <v>1804</v>
      </c>
      <c r="B368" s="28" t="s">
        <v>5111</v>
      </c>
      <c r="C368" s="28" t="s">
        <v>2638</v>
      </c>
      <c r="D368" s="28" t="s">
        <v>2639</v>
      </c>
      <c r="E368" s="28" t="s">
        <v>1917</v>
      </c>
      <c r="F368" s="28" t="s">
        <v>1806</v>
      </c>
      <c r="G368" s="28" t="s">
        <v>5415</v>
      </c>
      <c r="H368" s="28" t="s">
        <v>5065</v>
      </c>
      <c r="I368" s="28">
        <v>0</v>
      </c>
      <c r="J368" s="28">
        <v>0</v>
      </c>
      <c r="K368" s="28">
        <v>0</v>
      </c>
      <c r="L368" s="28">
        <v>0</v>
      </c>
      <c r="M368" s="28">
        <v>2</v>
      </c>
      <c r="N368" s="28">
        <v>2</v>
      </c>
      <c r="O368" s="28">
        <v>2</v>
      </c>
      <c r="P368">
        <v>2</v>
      </c>
      <c r="Q368" s="30" t="s">
        <v>6123</v>
      </c>
      <c r="R368" s="30" t="s">
        <v>6124</v>
      </c>
      <c r="S368" s="30" t="s">
        <v>1244</v>
      </c>
      <c r="T368" s="30" t="s">
        <v>6125</v>
      </c>
      <c r="U368" s="30" t="s">
        <v>6125</v>
      </c>
      <c r="V368" s="30" t="s">
        <v>6126</v>
      </c>
      <c r="W368" s="30" t="s">
        <v>6126</v>
      </c>
      <c r="X368" s="30" t="s">
        <v>6126</v>
      </c>
      <c r="Y368" s="30" t="s">
        <v>6126</v>
      </c>
      <c r="Z368" s="30" t="s">
        <v>6126</v>
      </c>
      <c r="AA368" s="31" t="s">
        <v>6163</v>
      </c>
    </row>
    <row r="369" spans="1:27" x14ac:dyDescent="0.3">
      <c r="A369" s="28" t="s">
        <v>1143</v>
      </c>
      <c r="B369" s="28" t="s">
        <v>5127</v>
      </c>
      <c r="C369" s="28" t="s">
        <v>1144</v>
      </c>
      <c r="D369" s="28" t="s">
        <v>2801</v>
      </c>
      <c r="E369" s="28" t="s">
        <v>2802</v>
      </c>
      <c r="F369" s="28" t="s">
        <v>277</v>
      </c>
      <c r="G369" s="28" t="s">
        <v>5416</v>
      </c>
      <c r="H369" s="28" t="s">
        <v>5096</v>
      </c>
      <c r="I369" s="28">
        <v>0</v>
      </c>
      <c r="J369" s="28">
        <v>2</v>
      </c>
      <c r="K369" s="28">
        <v>0</v>
      </c>
      <c r="L369" s="28">
        <v>0</v>
      </c>
      <c r="M369" s="28">
        <v>0</v>
      </c>
      <c r="N369" s="28">
        <v>2</v>
      </c>
      <c r="O369" s="28">
        <v>2</v>
      </c>
      <c r="P369">
        <v>2</v>
      </c>
      <c r="Q369" s="30" t="s">
        <v>6135</v>
      </c>
      <c r="R369" s="30" t="s">
        <v>6124</v>
      </c>
      <c r="S369" s="30" t="s">
        <v>6141</v>
      </c>
      <c r="T369" s="30" t="s">
        <v>6125</v>
      </c>
      <c r="U369" s="30" t="s">
        <v>6125</v>
      </c>
      <c r="V369" s="30" t="s">
        <v>6126</v>
      </c>
      <c r="W369" s="30" t="s">
        <v>6126</v>
      </c>
      <c r="X369" s="30" t="s">
        <v>6126</v>
      </c>
      <c r="Y369" s="30" t="s">
        <v>6126</v>
      </c>
      <c r="Z369" s="30" t="s">
        <v>6126</v>
      </c>
      <c r="AA369" s="31" t="s">
        <v>6163</v>
      </c>
    </row>
    <row r="370" spans="1:27" x14ac:dyDescent="0.3">
      <c r="A370" s="28" t="s">
        <v>2711</v>
      </c>
      <c r="B370" s="28" t="s">
        <v>5111</v>
      </c>
      <c r="C370" s="28" t="s">
        <v>2712</v>
      </c>
      <c r="D370" s="28" t="s">
        <v>2713</v>
      </c>
      <c r="E370" s="28" t="s">
        <v>1850</v>
      </c>
      <c r="F370" s="28" t="s">
        <v>5112</v>
      </c>
      <c r="G370" s="28" t="s">
        <v>5417</v>
      </c>
      <c r="H370" s="28" t="s">
        <v>5070</v>
      </c>
      <c r="I370" s="28">
        <v>2</v>
      </c>
      <c r="J370" s="28">
        <v>0</v>
      </c>
      <c r="K370" s="28">
        <v>0</v>
      </c>
      <c r="L370" s="28">
        <v>0</v>
      </c>
      <c r="M370" s="28">
        <v>0</v>
      </c>
      <c r="N370" s="28">
        <v>2</v>
      </c>
      <c r="O370" s="28">
        <v>2</v>
      </c>
      <c r="P370">
        <v>2</v>
      </c>
      <c r="Q370" s="30" t="s">
        <v>6127</v>
      </c>
      <c r="R370" s="30" t="s">
        <v>6124</v>
      </c>
      <c r="S370" s="30" t="s">
        <v>6128</v>
      </c>
      <c r="T370" s="30" t="s">
        <v>6125</v>
      </c>
      <c r="U370" s="30" t="s">
        <v>6131</v>
      </c>
      <c r="V370" s="30" t="s">
        <v>6130</v>
      </c>
      <c r="W370" s="30" t="s">
        <v>6130</v>
      </c>
      <c r="X370" s="30" t="s">
        <v>6130</v>
      </c>
      <c r="Y370" s="30" t="s">
        <v>6130</v>
      </c>
      <c r="Z370" s="30" t="s">
        <v>6130</v>
      </c>
      <c r="AA370" s="31" t="s">
        <v>6162</v>
      </c>
    </row>
    <row r="371" spans="1:27" x14ac:dyDescent="0.3">
      <c r="A371" s="28" t="s">
        <v>2909</v>
      </c>
      <c r="B371" s="28" t="s">
        <v>5200</v>
      </c>
      <c r="C371" s="28" t="s">
        <v>2910</v>
      </c>
      <c r="D371" s="28" t="s">
        <v>2761</v>
      </c>
      <c r="E371" s="28" t="s">
        <v>2146</v>
      </c>
      <c r="F371" s="28" t="s">
        <v>5201</v>
      </c>
      <c r="G371" s="28" t="s">
        <v>5418</v>
      </c>
      <c r="H371" s="28" t="s">
        <v>5072</v>
      </c>
      <c r="I371" s="28">
        <v>0</v>
      </c>
      <c r="J371" s="28">
        <v>0</v>
      </c>
      <c r="K371" s="28">
        <v>1</v>
      </c>
      <c r="L371" s="28">
        <v>0</v>
      </c>
      <c r="M371" s="28">
        <v>1</v>
      </c>
      <c r="N371" s="28">
        <v>2</v>
      </c>
      <c r="O371" s="28">
        <v>2</v>
      </c>
      <c r="P371">
        <v>2</v>
      </c>
      <c r="Q371" s="30" t="s">
        <v>6127</v>
      </c>
      <c r="R371" s="30" t="s">
        <v>6124</v>
      </c>
      <c r="S371" s="30" t="s">
        <v>6128</v>
      </c>
      <c r="T371" s="30" t="s">
        <v>6125</v>
      </c>
      <c r="U371" s="30" t="s">
        <v>6131</v>
      </c>
      <c r="V371" s="30" t="s">
        <v>6130</v>
      </c>
      <c r="W371" s="30" t="s">
        <v>6126</v>
      </c>
      <c r="X371" s="30" t="s">
        <v>6126</v>
      </c>
      <c r="Y371" s="30" t="s">
        <v>6126</v>
      </c>
      <c r="Z371" s="30" t="s">
        <v>6126</v>
      </c>
      <c r="AA371" s="31" t="s">
        <v>6165</v>
      </c>
    </row>
    <row r="372" spans="1:27" x14ac:dyDescent="0.3">
      <c r="A372" s="28" t="s">
        <v>2891</v>
      </c>
      <c r="B372" s="28" t="s">
        <v>5200</v>
      </c>
      <c r="C372" s="28" t="s">
        <v>2892</v>
      </c>
      <c r="D372" s="28" t="s">
        <v>2356</v>
      </c>
      <c r="E372" s="28" t="s">
        <v>2146</v>
      </c>
      <c r="F372" s="28" t="s">
        <v>5201</v>
      </c>
      <c r="G372" s="28" t="s">
        <v>5419</v>
      </c>
      <c r="H372" s="28" t="s">
        <v>5072</v>
      </c>
      <c r="I372" s="28">
        <v>0</v>
      </c>
      <c r="J372" s="28">
        <v>0</v>
      </c>
      <c r="K372" s="28">
        <v>0</v>
      </c>
      <c r="L372" s="28">
        <v>1</v>
      </c>
      <c r="M372" s="28">
        <v>1</v>
      </c>
      <c r="N372" s="28">
        <v>2</v>
      </c>
      <c r="O372" s="28">
        <v>2</v>
      </c>
      <c r="P372">
        <v>2</v>
      </c>
      <c r="Q372" s="30" t="s">
        <v>6127</v>
      </c>
      <c r="R372" s="30" t="s">
        <v>6124</v>
      </c>
      <c r="S372" s="30" t="s">
        <v>6128</v>
      </c>
      <c r="T372" s="30" t="s">
        <v>6125</v>
      </c>
      <c r="U372" s="30" t="s">
        <v>6131</v>
      </c>
      <c r="V372" s="30" t="s">
        <v>6130</v>
      </c>
      <c r="W372" s="30" t="s">
        <v>6126</v>
      </c>
      <c r="X372" s="30" t="s">
        <v>6130</v>
      </c>
      <c r="Y372" s="30" t="s">
        <v>6126</v>
      </c>
      <c r="Z372" s="30" t="s">
        <v>6126</v>
      </c>
      <c r="AA372" s="31" t="s">
        <v>6165</v>
      </c>
    </row>
    <row r="373" spans="1:27" x14ac:dyDescent="0.3">
      <c r="A373" s="28" t="s">
        <v>2746</v>
      </c>
      <c r="B373" s="28" t="s">
        <v>5123</v>
      </c>
      <c r="C373" s="28" t="s">
        <v>2747</v>
      </c>
      <c r="D373" s="28" t="s">
        <v>2748</v>
      </c>
      <c r="E373" s="28" t="s">
        <v>2749</v>
      </c>
      <c r="F373" s="28" t="s">
        <v>1962</v>
      </c>
      <c r="G373" s="28" t="s">
        <v>5420</v>
      </c>
      <c r="H373" s="28" t="s">
        <v>5072</v>
      </c>
      <c r="I373" s="28">
        <v>0</v>
      </c>
      <c r="J373" s="28">
        <v>2</v>
      </c>
      <c r="K373" s="28">
        <v>0</v>
      </c>
      <c r="L373" s="28">
        <v>0</v>
      </c>
      <c r="M373" s="28">
        <v>0</v>
      </c>
      <c r="N373" s="28">
        <v>2</v>
      </c>
      <c r="O373" s="28">
        <v>2</v>
      </c>
      <c r="P373">
        <v>2</v>
      </c>
      <c r="Q373" s="30" t="s">
        <v>6127</v>
      </c>
      <c r="R373" s="30" t="s">
        <v>6132</v>
      </c>
      <c r="S373" s="30" t="s">
        <v>6132</v>
      </c>
      <c r="T373" s="30" t="s">
        <v>6125</v>
      </c>
      <c r="U373" s="30" t="s">
        <v>6125</v>
      </c>
      <c r="V373" s="30" t="s">
        <v>6126</v>
      </c>
      <c r="W373" s="30" t="s">
        <v>6126</v>
      </c>
      <c r="X373" s="30" t="s">
        <v>6126</v>
      </c>
      <c r="Y373" s="30" t="s">
        <v>6126</v>
      </c>
      <c r="Z373" s="30" t="s">
        <v>6126</v>
      </c>
      <c r="AA373" s="31" t="s">
        <v>6164</v>
      </c>
    </row>
    <row r="374" spans="1:27" x14ac:dyDescent="0.3">
      <c r="A374" s="28" t="s">
        <v>2661</v>
      </c>
      <c r="B374" s="28" t="s">
        <v>5123</v>
      </c>
      <c r="C374" s="28" t="s">
        <v>2662</v>
      </c>
      <c r="D374" s="28" t="s">
        <v>1894</v>
      </c>
      <c r="E374" s="28" t="s">
        <v>1868</v>
      </c>
      <c r="F374" s="28" t="s">
        <v>1962</v>
      </c>
      <c r="G374" s="28" t="s">
        <v>5421</v>
      </c>
      <c r="H374" s="28" t="s">
        <v>5072</v>
      </c>
      <c r="I374" s="28">
        <v>0</v>
      </c>
      <c r="J374" s="28">
        <v>0</v>
      </c>
      <c r="K374" s="28">
        <v>0</v>
      </c>
      <c r="L374" s="28">
        <v>0</v>
      </c>
      <c r="M374" s="28">
        <v>2</v>
      </c>
      <c r="N374" s="28">
        <v>2</v>
      </c>
      <c r="O374" s="28">
        <v>2</v>
      </c>
      <c r="P374">
        <v>2</v>
      </c>
      <c r="Q374" s="30" t="s">
        <v>6127</v>
      </c>
      <c r="R374" s="30" t="s">
        <v>6124</v>
      </c>
      <c r="S374" s="30" t="s">
        <v>6128</v>
      </c>
      <c r="T374" s="30" t="s">
        <v>6125</v>
      </c>
      <c r="U374" s="30" t="s">
        <v>6125</v>
      </c>
      <c r="V374" s="30" t="s">
        <v>6130</v>
      </c>
      <c r="W374" s="30" t="s">
        <v>6126</v>
      </c>
      <c r="X374" s="30" t="s">
        <v>6130</v>
      </c>
      <c r="Y374" s="30" t="s">
        <v>6130</v>
      </c>
      <c r="Z374" s="30" t="s">
        <v>6130</v>
      </c>
      <c r="AA374" s="31" t="s">
        <v>6166</v>
      </c>
    </row>
    <row r="375" spans="1:27" x14ac:dyDescent="0.3">
      <c r="A375" s="28" t="s">
        <v>380</v>
      </c>
      <c r="B375" s="28" t="s">
        <v>5111</v>
      </c>
      <c r="C375" s="28" t="s">
        <v>2448</v>
      </c>
      <c r="D375" s="28" t="s">
        <v>2449</v>
      </c>
      <c r="E375" s="28" t="s">
        <v>2078</v>
      </c>
      <c r="F375" s="28" t="s">
        <v>5112</v>
      </c>
      <c r="G375" s="28" t="s">
        <v>5422</v>
      </c>
      <c r="H375" s="28" t="s">
        <v>5096</v>
      </c>
      <c r="I375" s="28">
        <v>2</v>
      </c>
      <c r="J375" s="28">
        <v>0</v>
      </c>
      <c r="K375" s="28">
        <v>0</v>
      </c>
      <c r="L375" s="28">
        <v>0</v>
      </c>
      <c r="M375" s="28">
        <v>0</v>
      </c>
      <c r="N375" s="28">
        <v>2</v>
      </c>
      <c r="O375" s="28">
        <v>2</v>
      </c>
      <c r="P375">
        <v>2</v>
      </c>
      <c r="Q375" s="30" t="s">
        <v>6135</v>
      </c>
      <c r="R375" s="30" t="s">
        <v>6124</v>
      </c>
      <c r="S375" s="30" t="s">
        <v>6141</v>
      </c>
      <c r="T375" s="30" t="s">
        <v>6125</v>
      </c>
      <c r="U375" s="30" t="s">
        <v>6131</v>
      </c>
      <c r="V375" s="30" t="s">
        <v>6126</v>
      </c>
      <c r="W375" s="30" t="s">
        <v>6126</v>
      </c>
      <c r="X375" s="30" t="s">
        <v>6126</v>
      </c>
      <c r="Y375" s="30" t="s">
        <v>6126</v>
      </c>
      <c r="Z375" s="30" t="s">
        <v>6126</v>
      </c>
      <c r="AA375" s="31" t="s">
        <v>6163</v>
      </c>
    </row>
    <row r="376" spans="1:27" x14ac:dyDescent="0.3">
      <c r="A376" s="28" t="s">
        <v>2578</v>
      </c>
      <c r="B376" s="28" t="s">
        <v>5151</v>
      </c>
      <c r="C376" s="28" t="s">
        <v>2579</v>
      </c>
      <c r="D376" s="28" t="s">
        <v>2580</v>
      </c>
      <c r="E376" s="28" t="s">
        <v>2526</v>
      </c>
      <c r="F376" s="28" t="s">
        <v>475</v>
      </c>
      <c r="G376" s="28" t="s">
        <v>5423</v>
      </c>
      <c r="H376" s="28" t="s">
        <v>5069</v>
      </c>
      <c r="I376" s="28">
        <v>0</v>
      </c>
      <c r="J376" s="28">
        <v>1</v>
      </c>
      <c r="K376" s="28">
        <v>0</v>
      </c>
      <c r="L376" s="28">
        <v>0</v>
      </c>
      <c r="M376" s="28">
        <v>0</v>
      </c>
      <c r="N376" s="28">
        <v>1</v>
      </c>
      <c r="O376" s="28">
        <v>1</v>
      </c>
      <c r="P376">
        <v>2</v>
      </c>
      <c r="Q376" s="30" t="s">
        <v>6136</v>
      </c>
      <c r="R376" s="30" t="s">
        <v>6124</v>
      </c>
      <c r="S376" s="30" t="s">
        <v>6128</v>
      </c>
      <c r="T376" s="30" t="s">
        <v>6125</v>
      </c>
      <c r="U376" s="30" t="s">
        <v>6133</v>
      </c>
      <c r="V376" s="30" t="s">
        <v>6126</v>
      </c>
      <c r="W376" s="30" t="s">
        <v>6130</v>
      </c>
      <c r="X376" s="30" t="s">
        <v>6126</v>
      </c>
      <c r="Y376" s="30" t="s">
        <v>6126</v>
      </c>
      <c r="Z376" s="30" t="s">
        <v>6126</v>
      </c>
      <c r="AA376" s="31" t="s">
        <v>6162</v>
      </c>
    </row>
    <row r="377" spans="1:27" x14ac:dyDescent="0.3">
      <c r="A377" s="28" t="s">
        <v>2578</v>
      </c>
      <c r="B377" s="28" t="s">
        <v>5151</v>
      </c>
      <c r="C377" s="28" t="s">
        <v>2579</v>
      </c>
      <c r="D377" s="28" t="s">
        <v>2580</v>
      </c>
      <c r="E377" s="28" t="s">
        <v>2526</v>
      </c>
      <c r="F377" s="28" t="s">
        <v>475</v>
      </c>
      <c r="G377" s="28" t="s">
        <v>5423</v>
      </c>
      <c r="H377" s="28" t="s">
        <v>5072</v>
      </c>
      <c r="I377" s="28">
        <v>0</v>
      </c>
      <c r="J377" s="28">
        <v>0</v>
      </c>
      <c r="K377" s="28">
        <v>1</v>
      </c>
      <c r="L377" s="28">
        <v>0</v>
      </c>
      <c r="M377" s="28">
        <v>0</v>
      </c>
      <c r="N377" s="28">
        <v>1</v>
      </c>
      <c r="O377" s="28">
        <v>1</v>
      </c>
      <c r="P377">
        <v>2</v>
      </c>
      <c r="Q377" s="30" t="s">
        <v>6136</v>
      </c>
      <c r="R377" s="30" t="s">
        <v>6124</v>
      </c>
      <c r="S377" s="30" t="s">
        <v>6128</v>
      </c>
      <c r="T377" s="30" t="s">
        <v>6125</v>
      </c>
      <c r="U377" s="30" t="s">
        <v>6133</v>
      </c>
      <c r="V377" s="30" t="s">
        <v>6126</v>
      </c>
      <c r="W377" s="30" t="s">
        <v>6130</v>
      </c>
      <c r="X377" s="30" t="s">
        <v>6126</v>
      </c>
      <c r="Y377" s="30" t="s">
        <v>6126</v>
      </c>
      <c r="Z377" s="30" t="s">
        <v>6126</v>
      </c>
      <c r="AA377" s="31" t="s">
        <v>6165</v>
      </c>
    </row>
    <row r="378" spans="1:27" x14ac:dyDescent="0.3">
      <c r="A378" s="28" t="s">
        <v>1184</v>
      </c>
      <c r="B378" s="28" t="s">
        <v>5063</v>
      </c>
      <c r="C378" s="28" t="s">
        <v>1185</v>
      </c>
      <c r="D378" s="28" t="s">
        <v>2184</v>
      </c>
      <c r="E378" s="28" t="s">
        <v>2618</v>
      </c>
      <c r="F378" s="28" t="s">
        <v>1186</v>
      </c>
      <c r="G378" s="28" t="s">
        <v>5424</v>
      </c>
      <c r="H378" s="28" t="s">
        <v>5096</v>
      </c>
      <c r="I378" s="28">
        <v>0</v>
      </c>
      <c r="J378" s="28">
        <v>0</v>
      </c>
      <c r="K378" s="28">
        <v>0</v>
      </c>
      <c r="L378" s="28">
        <v>0</v>
      </c>
      <c r="M378" s="28">
        <v>2</v>
      </c>
      <c r="N378" s="28">
        <v>2</v>
      </c>
      <c r="O378" s="28">
        <v>2</v>
      </c>
      <c r="P378">
        <v>2</v>
      </c>
      <c r="Q378" s="30" t="s">
        <v>6135</v>
      </c>
      <c r="R378" s="30" t="s">
        <v>6124</v>
      </c>
      <c r="S378" s="30" t="s">
        <v>6141</v>
      </c>
      <c r="T378" s="30" t="s">
        <v>6125</v>
      </c>
      <c r="U378" s="30" t="s">
        <v>6125</v>
      </c>
      <c r="V378" s="30" t="s">
        <v>6126</v>
      </c>
      <c r="W378" s="30" t="s">
        <v>6126</v>
      </c>
      <c r="X378" s="30" t="s">
        <v>6126</v>
      </c>
      <c r="Y378" s="30" t="s">
        <v>6126</v>
      </c>
      <c r="Z378" s="30" t="s">
        <v>6126</v>
      </c>
      <c r="AA378" s="31" t="s">
        <v>6163</v>
      </c>
    </row>
    <row r="379" spans="1:27" x14ac:dyDescent="0.3">
      <c r="A379" s="28" t="s">
        <v>2612</v>
      </c>
      <c r="B379" s="28" t="s">
        <v>5139</v>
      </c>
      <c r="C379" s="28" t="s">
        <v>2613</v>
      </c>
      <c r="D379" s="28" t="s">
        <v>1920</v>
      </c>
      <c r="E379" s="28" t="s">
        <v>2021</v>
      </c>
      <c r="F379" s="28" t="s">
        <v>694</v>
      </c>
      <c r="G379" s="28" t="s">
        <v>5425</v>
      </c>
      <c r="H379" s="28" t="s">
        <v>5072</v>
      </c>
      <c r="I379" s="28">
        <v>0</v>
      </c>
      <c r="J379" s="28">
        <v>0</v>
      </c>
      <c r="K379" s="28">
        <v>0</v>
      </c>
      <c r="L379" s="28">
        <v>2</v>
      </c>
      <c r="M379" s="28">
        <v>0</v>
      </c>
      <c r="N379" s="28">
        <v>2</v>
      </c>
      <c r="O379" s="28">
        <v>2</v>
      </c>
      <c r="P379">
        <v>2</v>
      </c>
      <c r="Q379" s="30" t="s">
        <v>6127</v>
      </c>
      <c r="R379" s="30" t="s">
        <v>6124</v>
      </c>
      <c r="S379" s="30" t="s">
        <v>6128</v>
      </c>
      <c r="T379" s="30" t="s">
        <v>6125</v>
      </c>
      <c r="U379" s="30" t="s">
        <v>6125</v>
      </c>
      <c r="V379" s="30" t="s">
        <v>6130</v>
      </c>
      <c r="W379" s="30" t="s">
        <v>6126</v>
      </c>
      <c r="X379" s="30" t="s">
        <v>6126</v>
      </c>
      <c r="Y379" s="30" t="s">
        <v>6126</v>
      </c>
      <c r="Z379" s="30" t="s">
        <v>6126</v>
      </c>
      <c r="AA379" s="31" t="s">
        <v>6165</v>
      </c>
    </row>
    <row r="380" spans="1:27" x14ac:dyDescent="0.3">
      <c r="A380" s="28" t="s">
        <v>591</v>
      </c>
      <c r="B380" s="28" t="s">
        <v>5120</v>
      </c>
      <c r="C380" s="28" t="s">
        <v>2167</v>
      </c>
      <c r="D380" s="28" t="s">
        <v>1920</v>
      </c>
      <c r="E380" s="28" t="s">
        <v>1890</v>
      </c>
      <c r="F380" s="28" t="s">
        <v>267</v>
      </c>
      <c r="G380" s="28" t="s">
        <v>5426</v>
      </c>
      <c r="H380" s="28" t="s">
        <v>5096</v>
      </c>
      <c r="I380" s="28">
        <v>2</v>
      </c>
      <c r="J380" s="28">
        <v>0</v>
      </c>
      <c r="K380" s="28">
        <v>0</v>
      </c>
      <c r="L380" s="28">
        <v>0</v>
      </c>
      <c r="M380" s="28">
        <v>0</v>
      </c>
      <c r="N380" s="28">
        <v>2</v>
      </c>
      <c r="O380" s="28">
        <v>2</v>
      </c>
      <c r="P380">
        <v>2</v>
      </c>
      <c r="Q380" s="30" t="s">
        <v>6135</v>
      </c>
      <c r="R380" s="30" t="s">
        <v>6124</v>
      </c>
      <c r="S380" s="30" t="s">
        <v>6141</v>
      </c>
      <c r="T380" s="30" t="s">
        <v>6125</v>
      </c>
      <c r="U380" s="30" t="s">
        <v>6125</v>
      </c>
      <c r="V380" s="30" t="s">
        <v>6126</v>
      </c>
      <c r="W380" s="30" t="s">
        <v>6126</v>
      </c>
      <c r="X380" s="30" t="s">
        <v>6126</v>
      </c>
      <c r="Y380" s="30" t="s">
        <v>6126</v>
      </c>
      <c r="Z380" s="30" t="s">
        <v>6126</v>
      </c>
      <c r="AA380" s="31" t="s">
        <v>6163</v>
      </c>
    </row>
    <row r="381" spans="1:27" x14ac:dyDescent="0.3">
      <c r="A381" s="28" t="s">
        <v>1603</v>
      </c>
      <c r="B381" s="28" t="s">
        <v>5063</v>
      </c>
      <c r="C381" s="28" t="s">
        <v>2591</v>
      </c>
      <c r="D381" s="28" t="s">
        <v>1942</v>
      </c>
      <c r="E381" s="28" t="s">
        <v>2021</v>
      </c>
      <c r="F381" s="28" t="s">
        <v>5148</v>
      </c>
      <c r="G381" s="28" t="s">
        <v>5427</v>
      </c>
      <c r="H381" s="28" t="s">
        <v>5065</v>
      </c>
      <c r="I381" s="28">
        <v>0</v>
      </c>
      <c r="J381" s="28">
        <v>0</v>
      </c>
      <c r="K381" s="28">
        <v>0</v>
      </c>
      <c r="L381" s="28">
        <v>2</v>
      </c>
      <c r="M381" s="28">
        <v>0</v>
      </c>
      <c r="N381" s="28">
        <v>2</v>
      </c>
      <c r="O381" s="28">
        <v>2</v>
      </c>
      <c r="P381">
        <v>2</v>
      </c>
      <c r="Q381" s="30" t="s">
        <v>6123</v>
      </c>
      <c r="R381" s="30" t="s">
        <v>6124</v>
      </c>
      <c r="S381" s="30" t="s">
        <v>1244</v>
      </c>
      <c r="T381" s="30" t="s">
        <v>6125</v>
      </c>
      <c r="U381" s="30" t="s">
        <v>6133</v>
      </c>
      <c r="V381" s="30" t="s">
        <v>6126</v>
      </c>
      <c r="W381" s="30" t="s">
        <v>6126</v>
      </c>
      <c r="X381" s="30" t="s">
        <v>6126</v>
      </c>
      <c r="Y381" s="30" t="s">
        <v>6126</v>
      </c>
      <c r="Z381" s="30" t="s">
        <v>6126</v>
      </c>
      <c r="AA381" s="31" t="s">
        <v>6163</v>
      </c>
    </row>
    <row r="382" spans="1:27" x14ac:dyDescent="0.3">
      <c r="A382" s="28" t="s">
        <v>696</v>
      </c>
      <c r="B382" s="28" t="s">
        <v>5074</v>
      </c>
      <c r="C382" s="28" t="s">
        <v>2896</v>
      </c>
      <c r="D382" s="28" t="s">
        <v>1894</v>
      </c>
      <c r="E382" s="28" t="s">
        <v>2179</v>
      </c>
      <c r="F382" s="28" t="s">
        <v>5088</v>
      </c>
      <c r="G382" s="28" t="s">
        <v>5428</v>
      </c>
      <c r="H382" s="28" t="s">
        <v>5096</v>
      </c>
      <c r="I382" s="28">
        <v>0</v>
      </c>
      <c r="J382" s="28">
        <v>2</v>
      </c>
      <c r="K382" s="28">
        <v>0</v>
      </c>
      <c r="L382" s="28">
        <v>0</v>
      </c>
      <c r="M382" s="28">
        <v>0</v>
      </c>
      <c r="N382" s="28">
        <v>2</v>
      </c>
      <c r="O382" s="28">
        <v>2</v>
      </c>
      <c r="P382">
        <v>2</v>
      </c>
      <c r="Q382" s="30" t="s">
        <v>6135</v>
      </c>
      <c r="R382" s="30" t="s">
        <v>6124</v>
      </c>
      <c r="S382" s="30" t="s">
        <v>6141</v>
      </c>
      <c r="T382" s="30" t="s">
        <v>6125</v>
      </c>
      <c r="U382" s="30" t="s">
        <v>6125</v>
      </c>
      <c r="V382" s="30" t="s">
        <v>6126</v>
      </c>
      <c r="W382" s="30" t="s">
        <v>6126</v>
      </c>
      <c r="X382" s="30" t="s">
        <v>6126</v>
      </c>
      <c r="Y382" s="30" t="s">
        <v>6126</v>
      </c>
      <c r="Z382" s="30" t="s">
        <v>6126</v>
      </c>
      <c r="AA382" s="31" t="s">
        <v>6163</v>
      </c>
    </row>
    <row r="383" spans="1:27" x14ac:dyDescent="0.3">
      <c r="A383" s="28" t="s">
        <v>1408</v>
      </c>
      <c r="B383" s="28" t="s">
        <v>5114</v>
      </c>
      <c r="C383" s="28" t="s">
        <v>2938</v>
      </c>
      <c r="D383" s="28" t="s">
        <v>2939</v>
      </c>
      <c r="E383" s="28" t="s">
        <v>1845</v>
      </c>
      <c r="F383" s="28" t="s">
        <v>267</v>
      </c>
      <c r="G383" s="28" t="s">
        <v>5429</v>
      </c>
      <c r="H383" s="28" t="s">
        <v>5065</v>
      </c>
      <c r="I383" s="28">
        <v>0</v>
      </c>
      <c r="J383" s="28">
        <v>1</v>
      </c>
      <c r="K383" s="28">
        <v>0</v>
      </c>
      <c r="L383" s="28">
        <v>1</v>
      </c>
      <c r="M383" s="28">
        <v>0</v>
      </c>
      <c r="N383" s="28">
        <v>2</v>
      </c>
      <c r="O383" s="28">
        <v>2</v>
      </c>
      <c r="P383">
        <v>2</v>
      </c>
      <c r="Q383" s="30" t="s">
        <v>6123</v>
      </c>
      <c r="R383" s="30" t="s">
        <v>6124</v>
      </c>
      <c r="S383" s="30" t="s">
        <v>1244</v>
      </c>
      <c r="T383" s="30" t="s">
        <v>6125</v>
      </c>
      <c r="U383" s="30" t="s">
        <v>6125</v>
      </c>
      <c r="V383" s="30" t="s">
        <v>6126</v>
      </c>
      <c r="W383" s="30" t="s">
        <v>6126</v>
      </c>
      <c r="X383" s="30" t="s">
        <v>6126</v>
      </c>
      <c r="Y383" s="30" t="s">
        <v>6126</v>
      </c>
      <c r="Z383" s="30" t="s">
        <v>6126</v>
      </c>
      <c r="AA383" s="31" t="s">
        <v>6163</v>
      </c>
    </row>
    <row r="384" spans="1:27" x14ac:dyDescent="0.3">
      <c r="A384" s="28" t="s">
        <v>1196</v>
      </c>
      <c r="B384" s="28" t="s">
        <v>5094</v>
      </c>
      <c r="C384" s="28" t="s">
        <v>2528</v>
      </c>
      <c r="D384" s="28" t="s">
        <v>2529</v>
      </c>
      <c r="E384" s="28" t="s">
        <v>1868</v>
      </c>
      <c r="F384" s="28" t="s">
        <v>5067</v>
      </c>
      <c r="G384" s="28" t="s">
        <v>5430</v>
      </c>
      <c r="H384" s="28" t="s">
        <v>5096</v>
      </c>
      <c r="I384" s="28">
        <v>0</v>
      </c>
      <c r="J384" s="28">
        <v>0</v>
      </c>
      <c r="K384" s="28">
        <v>0</v>
      </c>
      <c r="L384" s="28">
        <v>0</v>
      </c>
      <c r="M384" s="28">
        <v>2</v>
      </c>
      <c r="N384" s="28">
        <v>2</v>
      </c>
      <c r="O384" s="28">
        <v>2</v>
      </c>
      <c r="P384">
        <v>2</v>
      </c>
      <c r="Q384" s="30" t="s">
        <v>6135</v>
      </c>
      <c r="R384" s="30" t="s">
        <v>6124</v>
      </c>
      <c r="S384" s="30" t="s">
        <v>6141</v>
      </c>
      <c r="T384" s="30" t="s">
        <v>6125</v>
      </c>
      <c r="U384" s="30" t="s">
        <v>6131</v>
      </c>
      <c r="V384" s="30" t="s">
        <v>6126</v>
      </c>
      <c r="W384" s="30" t="s">
        <v>6126</v>
      </c>
      <c r="X384" s="30" t="s">
        <v>6126</v>
      </c>
      <c r="Y384" s="30" t="s">
        <v>6126</v>
      </c>
      <c r="Z384" s="30" t="s">
        <v>6126</v>
      </c>
      <c r="AA384" s="31" t="s">
        <v>6163</v>
      </c>
    </row>
    <row r="385" spans="1:27" x14ac:dyDescent="0.3">
      <c r="A385" s="28" t="s">
        <v>2949</v>
      </c>
      <c r="B385" s="28" t="s">
        <v>5066</v>
      </c>
      <c r="C385" s="28" t="s">
        <v>2950</v>
      </c>
      <c r="D385" s="28" t="s">
        <v>2951</v>
      </c>
      <c r="E385" s="28" t="s">
        <v>2952</v>
      </c>
      <c r="F385" s="28" t="s">
        <v>587</v>
      </c>
      <c r="G385" s="28" t="s">
        <v>5431</v>
      </c>
      <c r="H385" s="28" t="s">
        <v>5072</v>
      </c>
      <c r="I385" s="28">
        <v>0</v>
      </c>
      <c r="J385" s="28">
        <v>0</v>
      </c>
      <c r="K385" s="28">
        <v>0</v>
      </c>
      <c r="L385" s="28">
        <v>0</v>
      </c>
      <c r="M385" s="28">
        <v>2</v>
      </c>
      <c r="N385" s="28">
        <v>2</v>
      </c>
      <c r="O385" s="28">
        <v>2</v>
      </c>
      <c r="P385">
        <v>2</v>
      </c>
      <c r="Q385" s="30" t="s">
        <v>6149</v>
      </c>
      <c r="R385" s="30" t="s">
        <v>6124</v>
      </c>
      <c r="S385" s="30" t="s">
        <v>6128</v>
      </c>
      <c r="T385" s="30" t="s">
        <v>6125</v>
      </c>
      <c r="U385" s="30" t="s">
        <v>6142</v>
      </c>
      <c r="V385" s="30" t="s">
        <v>6130</v>
      </c>
      <c r="W385" s="30" t="s">
        <v>6130</v>
      </c>
      <c r="X385" s="30" t="s">
        <v>6126</v>
      </c>
      <c r="Y385" s="30" t="s">
        <v>6126</v>
      </c>
      <c r="Z385" s="30" t="s">
        <v>6126</v>
      </c>
      <c r="AA385" s="31" t="s">
        <v>6165</v>
      </c>
    </row>
    <row r="386" spans="1:27" x14ac:dyDescent="0.3">
      <c r="A386" s="28" t="s">
        <v>2827</v>
      </c>
      <c r="B386" s="28" t="s">
        <v>5120</v>
      </c>
      <c r="C386" s="28" t="s">
        <v>2828</v>
      </c>
      <c r="D386" s="28" t="s">
        <v>2829</v>
      </c>
      <c r="E386" s="28" t="s">
        <v>2799</v>
      </c>
      <c r="F386" s="28" t="s">
        <v>5432</v>
      </c>
      <c r="G386" s="28" t="s">
        <v>5433</v>
      </c>
      <c r="H386" s="28" t="s">
        <v>5072</v>
      </c>
      <c r="I386" s="28">
        <v>0</v>
      </c>
      <c r="J386" s="28">
        <v>2</v>
      </c>
      <c r="K386" s="28">
        <v>0</v>
      </c>
      <c r="L386" s="28">
        <v>0</v>
      </c>
      <c r="M386" s="28">
        <v>0</v>
      </c>
      <c r="N386" s="28">
        <v>2</v>
      </c>
      <c r="O386" s="28">
        <v>2</v>
      </c>
      <c r="P386">
        <v>2</v>
      </c>
      <c r="Q386" s="30" t="s">
        <v>6127</v>
      </c>
      <c r="R386" s="30" t="s">
        <v>6124</v>
      </c>
      <c r="S386" s="30" t="s">
        <v>6128</v>
      </c>
      <c r="T386" s="30" t="s">
        <v>6125</v>
      </c>
      <c r="U386" s="30" t="s">
        <v>6133</v>
      </c>
      <c r="V386" s="30" t="s">
        <v>6126</v>
      </c>
      <c r="W386" s="30" t="s">
        <v>6126</v>
      </c>
      <c r="X386" s="30" t="s">
        <v>6126</v>
      </c>
      <c r="Y386" s="30" t="s">
        <v>6126</v>
      </c>
      <c r="Z386" s="30" t="s">
        <v>6130</v>
      </c>
      <c r="AA386" s="31" t="s">
        <v>6165</v>
      </c>
    </row>
    <row r="387" spans="1:27" x14ac:dyDescent="0.3">
      <c r="A387" s="28" t="s">
        <v>409</v>
      </c>
      <c r="B387" s="28" t="s">
        <v>5094</v>
      </c>
      <c r="C387" s="28" t="s">
        <v>410</v>
      </c>
      <c r="D387" s="28" t="s">
        <v>2610</v>
      </c>
      <c r="E387" s="28" t="s">
        <v>1890</v>
      </c>
      <c r="F387" s="28" t="s">
        <v>5067</v>
      </c>
      <c r="G387" s="28" t="s">
        <v>5434</v>
      </c>
      <c r="H387" s="28" t="s">
        <v>5096</v>
      </c>
      <c r="I387" s="28">
        <v>0</v>
      </c>
      <c r="J387" s="28">
        <v>0</v>
      </c>
      <c r="K387" s="28">
        <v>0</v>
      </c>
      <c r="L387" s="28">
        <v>1</v>
      </c>
      <c r="M387" s="28">
        <v>0</v>
      </c>
      <c r="N387" s="28">
        <v>1</v>
      </c>
      <c r="O387" s="28">
        <v>1</v>
      </c>
      <c r="P387">
        <v>2</v>
      </c>
      <c r="Q387" s="30" t="s">
        <v>6135</v>
      </c>
      <c r="R387" s="30" t="s">
        <v>6124</v>
      </c>
      <c r="S387" s="30" t="s">
        <v>6141</v>
      </c>
      <c r="T387" s="30" t="s">
        <v>6125</v>
      </c>
      <c r="U387" s="30" t="s">
        <v>6125</v>
      </c>
      <c r="V387" s="30" t="s">
        <v>6126</v>
      </c>
      <c r="W387" s="30" t="s">
        <v>6126</v>
      </c>
      <c r="X387" s="30" t="s">
        <v>6126</v>
      </c>
      <c r="Y387" s="30" t="s">
        <v>6126</v>
      </c>
      <c r="Z387" s="30" t="s">
        <v>6126</v>
      </c>
      <c r="AA387" s="31" t="s">
        <v>6163</v>
      </c>
    </row>
    <row r="388" spans="1:27" x14ac:dyDescent="0.3">
      <c r="A388" s="28" t="s">
        <v>409</v>
      </c>
      <c r="B388" s="28" t="s">
        <v>5094</v>
      </c>
      <c r="C388" s="28" t="s">
        <v>410</v>
      </c>
      <c r="D388" s="28" t="s">
        <v>2610</v>
      </c>
      <c r="E388" s="28" t="s">
        <v>1890</v>
      </c>
      <c r="F388" s="28" t="s">
        <v>5067</v>
      </c>
      <c r="G388" s="28" t="s">
        <v>5434</v>
      </c>
      <c r="H388" s="28" t="s">
        <v>5072</v>
      </c>
      <c r="I388" s="28">
        <v>0</v>
      </c>
      <c r="J388" s="28">
        <v>0</v>
      </c>
      <c r="K388" s="28">
        <v>0</v>
      </c>
      <c r="L388" s="28">
        <v>1</v>
      </c>
      <c r="M388" s="28">
        <v>0</v>
      </c>
      <c r="N388" s="28">
        <v>1</v>
      </c>
      <c r="O388" s="28">
        <v>1</v>
      </c>
      <c r="P388">
        <v>2</v>
      </c>
      <c r="Q388" s="30" t="s">
        <v>6135</v>
      </c>
      <c r="R388" s="30" t="s">
        <v>6124</v>
      </c>
      <c r="S388" s="30" t="s">
        <v>6141</v>
      </c>
      <c r="T388" s="30" t="s">
        <v>6125</v>
      </c>
      <c r="U388" s="30" t="s">
        <v>6125</v>
      </c>
      <c r="V388" s="30" t="s">
        <v>6126</v>
      </c>
      <c r="W388" s="30" t="s">
        <v>6126</v>
      </c>
      <c r="X388" s="30" t="s">
        <v>6126</v>
      </c>
      <c r="Y388" s="30" t="s">
        <v>6126</v>
      </c>
      <c r="Z388" s="30" t="s">
        <v>6126</v>
      </c>
      <c r="AA388" s="31" t="s">
        <v>6163</v>
      </c>
    </row>
    <row r="389" spans="1:27" x14ac:dyDescent="0.3">
      <c r="A389" s="28" t="s">
        <v>412</v>
      </c>
      <c r="B389" s="28" t="s">
        <v>5094</v>
      </c>
      <c r="C389" s="28" t="s">
        <v>410</v>
      </c>
      <c r="D389" s="28" t="s">
        <v>2514</v>
      </c>
      <c r="E389" s="28" t="s">
        <v>1890</v>
      </c>
      <c r="F389" s="28" t="s">
        <v>5067</v>
      </c>
      <c r="G389" s="28" t="s">
        <v>5435</v>
      </c>
      <c r="H389" s="28" t="s">
        <v>5096</v>
      </c>
      <c r="I389" s="28">
        <v>0</v>
      </c>
      <c r="J389" s="28">
        <v>0</v>
      </c>
      <c r="K389" s="28">
        <v>0</v>
      </c>
      <c r="L389" s="28">
        <v>2</v>
      </c>
      <c r="M389" s="28">
        <v>0</v>
      </c>
      <c r="N389" s="28">
        <v>2</v>
      </c>
      <c r="O389" s="28">
        <v>2</v>
      </c>
      <c r="P389">
        <v>2</v>
      </c>
      <c r="Q389" s="30" t="s">
        <v>6135</v>
      </c>
      <c r="R389" s="30" t="s">
        <v>6124</v>
      </c>
      <c r="S389" s="30" t="s">
        <v>6141</v>
      </c>
      <c r="T389" s="30" t="s">
        <v>6125</v>
      </c>
      <c r="U389" s="30" t="s">
        <v>6125</v>
      </c>
      <c r="V389" s="30" t="s">
        <v>6126</v>
      </c>
      <c r="W389" s="30" t="s">
        <v>6126</v>
      </c>
      <c r="X389" s="30" t="s">
        <v>6126</v>
      </c>
      <c r="Y389" s="30" t="s">
        <v>6126</v>
      </c>
      <c r="Z389" s="30" t="s">
        <v>6126</v>
      </c>
      <c r="AA389" s="31" t="s">
        <v>6163</v>
      </c>
    </row>
    <row r="390" spans="1:27" x14ac:dyDescent="0.3">
      <c r="A390" s="28" t="s">
        <v>2516</v>
      </c>
      <c r="B390" s="28" t="s">
        <v>5123</v>
      </c>
      <c r="C390" s="28" t="s">
        <v>2517</v>
      </c>
      <c r="D390" s="28" t="s">
        <v>1894</v>
      </c>
      <c r="E390" s="28" t="s">
        <v>2518</v>
      </c>
      <c r="F390" s="28" t="s">
        <v>1414</v>
      </c>
      <c r="G390" s="28" t="s">
        <v>5436</v>
      </c>
      <c r="H390" s="28" t="s">
        <v>5072</v>
      </c>
      <c r="I390" s="28">
        <v>0</v>
      </c>
      <c r="J390" s="28">
        <v>0</v>
      </c>
      <c r="K390" s="28">
        <v>0</v>
      </c>
      <c r="L390" s="28">
        <v>0</v>
      </c>
      <c r="M390" s="28">
        <v>2</v>
      </c>
      <c r="N390" s="28">
        <v>2</v>
      </c>
      <c r="O390" s="28">
        <v>2</v>
      </c>
      <c r="P390">
        <v>2</v>
      </c>
      <c r="Q390" s="30" t="s">
        <v>6127</v>
      </c>
      <c r="R390" s="30" t="s">
        <v>6124</v>
      </c>
      <c r="S390" s="30" t="s">
        <v>6128</v>
      </c>
      <c r="T390" s="30" t="s">
        <v>6125</v>
      </c>
      <c r="U390" s="30" t="s">
        <v>6133</v>
      </c>
      <c r="V390" s="30" t="s">
        <v>6130</v>
      </c>
      <c r="W390" s="30" t="s">
        <v>6126</v>
      </c>
      <c r="X390" s="30" t="s">
        <v>6126</v>
      </c>
      <c r="Y390" s="30" t="s">
        <v>6126</v>
      </c>
      <c r="Z390" s="30" t="s">
        <v>6126</v>
      </c>
      <c r="AA390" s="31" t="s">
        <v>6165</v>
      </c>
    </row>
    <row r="391" spans="1:27" x14ac:dyDescent="0.3">
      <c r="A391" s="28" t="s">
        <v>2506</v>
      </c>
      <c r="B391" s="28" t="s">
        <v>5155</v>
      </c>
      <c r="C391" s="28" t="s">
        <v>2507</v>
      </c>
      <c r="D391" s="28" t="s">
        <v>2508</v>
      </c>
      <c r="E391" s="28" t="s">
        <v>2175</v>
      </c>
      <c r="F391" s="28" t="s">
        <v>2072</v>
      </c>
      <c r="G391" s="28" t="s">
        <v>5437</v>
      </c>
      <c r="H391" s="28" t="s">
        <v>5069</v>
      </c>
      <c r="I391" s="28">
        <v>2</v>
      </c>
      <c r="J391" s="28">
        <v>0</v>
      </c>
      <c r="K391" s="28">
        <v>0</v>
      </c>
      <c r="L391" s="28">
        <v>0</v>
      </c>
      <c r="M391" s="28">
        <v>0</v>
      </c>
      <c r="N391" s="28">
        <v>2</v>
      </c>
      <c r="O391" s="28">
        <v>2</v>
      </c>
      <c r="P391">
        <v>2</v>
      </c>
      <c r="Q391" s="30" t="s">
        <v>6134</v>
      </c>
      <c r="R391" s="30" t="s">
        <v>6124</v>
      </c>
      <c r="S391" s="30" t="s">
        <v>6128</v>
      </c>
      <c r="T391" s="30" t="s">
        <v>6125</v>
      </c>
      <c r="U391" s="30" t="s">
        <v>6125</v>
      </c>
      <c r="V391" s="30" t="s">
        <v>6130</v>
      </c>
      <c r="W391" s="30" t="s">
        <v>6126</v>
      </c>
      <c r="X391" s="30" t="s">
        <v>6130</v>
      </c>
      <c r="Y391" s="30" t="s">
        <v>6126</v>
      </c>
      <c r="Z391" s="30" t="s">
        <v>6126</v>
      </c>
      <c r="AA391" s="31" t="s">
        <v>6162</v>
      </c>
    </row>
    <row r="392" spans="1:27" x14ac:dyDescent="0.3">
      <c r="A392" s="28" t="s">
        <v>816</v>
      </c>
      <c r="B392" s="28" t="s">
        <v>5063</v>
      </c>
      <c r="C392" s="28" t="s">
        <v>2848</v>
      </c>
      <c r="D392" s="28" t="s">
        <v>2066</v>
      </c>
      <c r="E392" s="28" t="s">
        <v>1840</v>
      </c>
      <c r="F392" s="28" t="s">
        <v>322</v>
      </c>
      <c r="G392" s="28" t="s">
        <v>5438</v>
      </c>
      <c r="H392" s="28" t="s">
        <v>5096</v>
      </c>
      <c r="I392" s="28">
        <v>2</v>
      </c>
      <c r="J392" s="28">
        <v>0</v>
      </c>
      <c r="K392" s="28">
        <v>0</v>
      </c>
      <c r="L392" s="28">
        <v>0</v>
      </c>
      <c r="M392" s="28">
        <v>0</v>
      </c>
      <c r="N392" s="28">
        <v>2</v>
      </c>
      <c r="O392" s="28">
        <v>2</v>
      </c>
      <c r="P392">
        <v>2</v>
      </c>
      <c r="Q392" s="30" t="s">
        <v>6135</v>
      </c>
      <c r="R392" s="30" t="s">
        <v>6132</v>
      </c>
      <c r="S392" s="30" t="s">
        <v>6132</v>
      </c>
      <c r="T392" s="30" t="s">
        <v>6125</v>
      </c>
      <c r="U392" s="30" t="s">
        <v>6125</v>
      </c>
      <c r="V392" s="30" t="s">
        <v>6126</v>
      </c>
      <c r="W392" s="30" t="s">
        <v>6126</v>
      </c>
      <c r="X392" s="30" t="s">
        <v>6126</v>
      </c>
      <c r="Y392" s="30" t="s">
        <v>6126</v>
      </c>
      <c r="Z392" s="30" t="s">
        <v>6126</v>
      </c>
      <c r="AA392" s="31" t="s">
        <v>6164</v>
      </c>
    </row>
    <row r="393" spans="1:27" x14ac:dyDescent="0.3">
      <c r="A393" s="28" t="s">
        <v>2560</v>
      </c>
      <c r="B393" s="28" t="s">
        <v>5066</v>
      </c>
      <c r="C393" s="28" t="s">
        <v>2561</v>
      </c>
      <c r="D393" s="28" t="s">
        <v>2562</v>
      </c>
      <c r="E393" s="28" t="s">
        <v>2563</v>
      </c>
      <c r="F393" s="28" t="s">
        <v>5067</v>
      </c>
      <c r="G393" s="28" t="s">
        <v>5439</v>
      </c>
      <c r="H393" s="28" t="s">
        <v>5072</v>
      </c>
      <c r="I393" s="28">
        <v>0</v>
      </c>
      <c r="J393" s="28">
        <v>0</v>
      </c>
      <c r="K393" s="28">
        <v>2</v>
      </c>
      <c r="L393" s="28">
        <v>0</v>
      </c>
      <c r="M393" s="28">
        <v>0</v>
      </c>
      <c r="N393" s="28">
        <v>2</v>
      </c>
      <c r="O393" s="28">
        <v>2</v>
      </c>
      <c r="P393">
        <v>2</v>
      </c>
      <c r="Q393" s="30" t="s">
        <v>6127</v>
      </c>
      <c r="R393" s="30" t="s">
        <v>6124</v>
      </c>
      <c r="S393" s="30" t="s">
        <v>6128</v>
      </c>
      <c r="T393" s="30" t="s">
        <v>6125</v>
      </c>
      <c r="U393" s="30" t="s">
        <v>6133</v>
      </c>
      <c r="V393" s="30" t="s">
        <v>6130</v>
      </c>
      <c r="W393" s="30" t="s">
        <v>6126</v>
      </c>
      <c r="X393" s="30" t="s">
        <v>6126</v>
      </c>
      <c r="Y393" s="30" t="s">
        <v>6126</v>
      </c>
      <c r="Z393" s="30" t="s">
        <v>6126</v>
      </c>
      <c r="AA393" s="31" t="s">
        <v>6165</v>
      </c>
    </row>
    <row r="394" spans="1:27" x14ac:dyDescent="0.3">
      <c r="A394" s="28" t="s">
        <v>2926</v>
      </c>
      <c r="B394" s="28" t="s">
        <v>5066</v>
      </c>
      <c r="C394" s="28" t="s">
        <v>1978</v>
      </c>
      <c r="D394" s="28" t="s">
        <v>2927</v>
      </c>
      <c r="E394" s="28" t="s">
        <v>1845</v>
      </c>
      <c r="F394" s="28" t="s">
        <v>5067</v>
      </c>
      <c r="G394" s="28" t="s">
        <v>5440</v>
      </c>
      <c r="H394" s="28" t="s">
        <v>5069</v>
      </c>
      <c r="I394" s="28">
        <v>0</v>
      </c>
      <c r="J394" s="28">
        <v>1</v>
      </c>
      <c r="K394" s="28">
        <v>0</v>
      </c>
      <c r="L394" s="28">
        <v>0</v>
      </c>
      <c r="M394" s="28">
        <v>0</v>
      </c>
      <c r="N394" s="28">
        <v>1</v>
      </c>
      <c r="O394" s="28">
        <v>1</v>
      </c>
      <c r="P394">
        <v>2</v>
      </c>
      <c r="Q394" s="30" t="s">
        <v>6127</v>
      </c>
      <c r="R394" s="30" t="s">
        <v>6124</v>
      </c>
      <c r="S394" s="30" t="s">
        <v>6128</v>
      </c>
      <c r="T394" s="30" t="s">
        <v>6125</v>
      </c>
      <c r="U394" s="30" t="s">
        <v>6125</v>
      </c>
      <c r="V394" s="30" t="s">
        <v>6130</v>
      </c>
      <c r="W394" s="30" t="s">
        <v>6130</v>
      </c>
      <c r="X394" s="30" t="s">
        <v>6130</v>
      </c>
      <c r="Y394" s="30" t="s">
        <v>6130</v>
      </c>
      <c r="Z394" s="30" t="s">
        <v>6130</v>
      </c>
      <c r="AA394" s="31" t="s">
        <v>6162</v>
      </c>
    </row>
    <row r="395" spans="1:27" x14ac:dyDescent="0.3">
      <c r="A395" s="28" t="s">
        <v>2926</v>
      </c>
      <c r="B395" s="28" t="s">
        <v>5066</v>
      </c>
      <c r="C395" s="28" t="s">
        <v>1978</v>
      </c>
      <c r="D395" s="28" t="s">
        <v>2927</v>
      </c>
      <c r="E395" s="28" t="s">
        <v>1845</v>
      </c>
      <c r="F395" s="28" t="s">
        <v>5067</v>
      </c>
      <c r="G395" s="28" t="s">
        <v>5440</v>
      </c>
      <c r="H395" s="28" t="s">
        <v>5070</v>
      </c>
      <c r="I395" s="28">
        <v>0</v>
      </c>
      <c r="J395" s="28">
        <v>1</v>
      </c>
      <c r="K395" s="28">
        <v>0</v>
      </c>
      <c r="L395" s="28">
        <v>0</v>
      </c>
      <c r="M395" s="28">
        <v>0</v>
      </c>
      <c r="N395" s="28">
        <v>1</v>
      </c>
      <c r="O395" s="28">
        <v>1</v>
      </c>
      <c r="P395">
        <v>2</v>
      </c>
      <c r="Q395" s="30" t="s">
        <v>6127</v>
      </c>
      <c r="R395" s="30" t="s">
        <v>6124</v>
      </c>
      <c r="S395" s="30" t="s">
        <v>6128</v>
      </c>
      <c r="T395" s="30" t="s">
        <v>6125</v>
      </c>
      <c r="U395" s="30" t="s">
        <v>6125</v>
      </c>
      <c r="V395" s="30" t="s">
        <v>6130</v>
      </c>
      <c r="W395" s="30" t="s">
        <v>6130</v>
      </c>
      <c r="X395" s="30" t="s">
        <v>6130</v>
      </c>
      <c r="Y395" s="30" t="s">
        <v>6130</v>
      </c>
      <c r="Z395" s="30" t="s">
        <v>6130</v>
      </c>
      <c r="AA395" s="31" t="s">
        <v>6162</v>
      </c>
    </row>
    <row r="396" spans="1:27" x14ac:dyDescent="0.3">
      <c r="A396" s="28" t="s">
        <v>2520</v>
      </c>
      <c r="B396" s="28" t="s">
        <v>5066</v>
      </c>
      <c r="C396" s="28" t="s">
        <v>2521</v>
      </c>
      <c r="D396" s="28" t="s">
        <v>2522</v>
      </c>
      <c r="E396" s="28" t="s">
        <v>1890</v>
      </c>
      <c r="F396" s="28" t="s">
        <v>5067</v>
      </c>
      <c r="G396" s="28" t="s">
        <v>5441</v>
      </c>
      <c r="H396" s="28" t="s">
        <v>5072</v>
      </c>
      <c r="I396" s="28">
        <v>0</v>
      </c>
      <c r="J396" s="28">
        <v>0</v>
      </c>
      <c r="K396" s="28">
        <v>0</v>
      </c>
      <c r="L396" s="28">
        <v>2</v>
      </c>
      <c r="M396" s="28">
        <v>0</v>
      </c>
      <c r="N396" s="28">
        <v>2</v>
      </c>
      <c r="O396" s="28">
        <v>2</v>
      </c>
      <c r="P396">
        <v>2</v>
      </c>
      <c r="Q396" s="30" t="s">
        <v>6127</v>
      </c>
      <c r="R396" s="30" t="s">
        <v>6124</v>
      </c>
      <c r="S396" s="30" t="s">
        <v>6128</v>
      </c>
      <c r="T396" s="30" t="s">
        <v>6125</v>
      </c>
      <c r="U396" s="30" t="s">
        <v>6125</v>
      </c>
      <c r="V396" s="30" t="s">
        <v>6130</v>
      </c>
      <c r="W396" s="30" t="s">
        <v>6130</v>
      </c>
      <c r="X396" s="30" t="s">
        <v>6126</v>
      </c>
      <c r="Y396" s="30" t="s">
        <v>6126</v>
      </c>
      <c r="Z396" s="30" t="s">
        <v>6126</v>
      </c>
      <c r="AA396" s="31" t="s">
        <v>6165</v>
      </c>
    </row>
    <row r="397" spans="1:27" x14ac:dyDescent="0.3">
      <c r="A397" s="28" t="s">
        <v>2653</v>
      </c>
      <c r="B397" s="28" t="s">
        <v>5139</v>
      </c>
      <c r="C397" s="28" t="s">
        <v>2654</v>
      </c>
      <c r="D397" s="28" t="s">
        <v>2131</v>
      </c>
      <c r="E397" s="28" t="s">
        <v>1850</v>
      </c>
      <c r="F397" s="28" t="s">
        <v>362</v>
      </c>
      <c r="G397" s="28" t="s">
        <v>5442</v>
      </c>
      <c r="H397" s="28" t="s">
        <v>5069</v>
      </c>
      <c r="I397" s="28">
        <v>1</v>
      </c>
      <c r="J397" s="28">
        <v>0</v>
      </c>
      <c r="K397" s="28">
        <v>0</v>
      </c>
      <c r="L397" s="28">
        <v>0</v>
      </c>
      <c r="M397" s="28">
        <v>0</v>
      </c>
      <c r="N397" s="28">
        <v>1</v>
      </c>
      <c r="O397" s="28">
        <v>1</v>
      </c>
      <c r="P397">
        <v>2</v>
      </c>
      <c r="Q397" s="30" t="s">
        <v>6127</v>
      </c>
      <c r="R397" s="30" t="s">
        <v>6124</v>
      </c>
      <c r="S397" s="30" t="s">
        <v>6128</v>
      </c>
      <c r="T397" s="30" t="s">
        <v>6125</v>
      </c>
      <c r="U397" s="30" t="s">
        <v>6125</v>
      </c>
      <c r="V397" s="30" t="s">
        <v>6130</v>
      </c>
      <c r="W397" s="30" t="s">
        <v>6126</v>
      </c>
      <c r="X397" s="30" t="s">
        <v>6126</v>
      </c>
      <c r="Y397" s="30" t="s">
        <v>6126</v>
      </c>
      <c r="Z397" s="30" t="s">
        <v>6126</v>
      </c>
      <c r="AA397" s="31" t="s">
        <v>6162</v>
      </c>
    </row>
    <row r="398" spans="1:27" x14ac:dyDescent="0.3">
      <c r="A398" s="28" t="s">
        <v>2653</v>
      </c>
      <c r="B398" s="28" t="s">
        <v>5139</v>
      </c>
      <c r="C398" s="28" t="s">
        <v>2654</v>
      </c>
      <c r="D398" s="28" t="s">
        <v>2131</v>
      </c>
      <c r="E398" s="28" t="s">
        <v>1850</v>
      </c>
      <c r="F398" s="28" t="s">
        <v>362</v>
      </c>
      <c r="G398" s="28" t="s">
        <v>5442</v>
      </c>
      <c r="H398" s="28" t="s">
        <v>5072</v>
      </c>
      <c r="I398" s="28">
        <v>0</v>
      </c>
      <c r="J398" s="28">
        <v>1</v>
      </c>
      <c r="K398" s="28">
        <v>0</v>
      </c>
      <c r="L398" s="28">
        <v>0</v>
      </c>
      <c r="M398" s="28">
        <v>0</v>
      </c>
      <c r="N398" s="28">
        <v>1</v>
      </c>
      <c r="O398" s="28">
        <v>1</v>
      </c>
      <c r="P398">
        <v>2</v>
      </c>
      <c r="Q398" s="30" t="s">
        <v>6127</v>
      </c>
      <c r="R398" s="30" t="s">
        <v>6124</v>
      </c>
      <c r="S398" s="30" t="s">
        <v>6128</v>
      </c>
      <c r="T398" s="30" t="s">
        <v>6125</v>
      </c>
      <c r="U398" s="30" t="s">
        <v>6125</v>
      </c>
      <c r="V398" s="30" t="s">
        <v>6130</v>
      </c>
      <c r="W398" s="30" t="s">
        <v>6126</v>
      </c>
      <c r="X398" s="30" t="s">
        <v>6126</v>
      </c>
      <c r="Y398" s="30" t="s">
        <v>6126</v>
      </c>
      <c r="Z398" s="30" t="s">
        <v>6126</v>
      </c>
      <c r="AA398" s="31" t="s">
        <v>6165</v>
      </c>
    </row>
    <row r="399" spans="1:27" x14ac:dyDescent="0.3">
      <c r="A399" s="28" t="s">
        <v>2498</v>
      </c>
      <c r="B399" s="28" t="s">
        <v>5080</v>
      </c>
      <c r="C399" s="28" t="s">
        <v>2499</v>
      </c>
      <c r="D399" s="28" t="s">
        <v>2500</v>
      </c>
      <c r="E399" s="28" t="s">
        <v>2071</v>
      </c>
      <c r="F399" s="28" t="s">
        <v>1821</v>
      </c>
      <c r="G399" s="28" t="s">
        <v>5443</v>
      </c>
      <c r="H399" s="28" t="s">
        <v>5072</v>
      </c>
      <c r="I399" s="28">
        <v>1</v>
      </c>
      <c r="J399" s="28">
        <v>0</v>
      </c>
      <c r="K399" s="28">
        <v>0</v>
      </c>
      <c r="L399" s="28">
        <v>1</v>
      </c>
      <c r="M399" s="28">
        <v>0</v>
      </c>
      <c r="N399" s="28">
        <v>2</v>
      </c>
      <c r="O399" s="28">
        <v>2</v>
      </c>
      <c r="P399">
        <v>2</v>
      </c>
      <c r="Q399" s="30" t="s">
        <v>6136</v>
      </c>
      <c r="R399" s="30" t="s">
        <v>6124</v>
      </c>
      <c r="S399" s="30" t="s">
        <v>6128</v>
      </c>
      <c r="T399" s="30" t="s">
        <v>6125</v>
      </c>
      <c r="U399" s="30" t="s">
        <v>6125</v>
      </c>
      <c r="V399" s="30" t="s">
        <v>6130</v>
      </c>
      <c r="W399" s="30" t="s">
        <v>6126</v>
      </c>
      <c r="X399" s="30" t="s">
        <v>6126</v>
      </c>
      <c r="Y399" s="30" t="s">
        <v>6126</v>
      </c>
      <c r="Z399" s="30" t="s">
        <v>6126</v>
      </c>
      <c r="AA399" s="31" t="s">
        <v>6166</v>
      </c>
    </row>
    <row r="400" spans="1:27" x14ac:dyDescent="0.3">
      <c r="A400" s="28" t="s">
        <v>2787</v>
      </c>
      <c r="B400" s="28" t="s">
        <v>5127</v>
      </c>
      <c r="C400" s="28" t="s">
        <v>2788</v>
      </c>
      <c r="D400" s="28" t="s">
        <v>2789</v>
      </c>
      <c r="E400" s="28" t="s">
        <v>2671</v>
      </c>
      <c r="F400" s="28" t="s">
        <v>277</v>
      </c>
      <c r="G400" s="28" t="s">
        <v>5444</v>
      </c>
      <c r="H400" s="28" t="s">
        <v>5069</v>
      </c>
      <c r="I400" s="28">
        <v>1</v>
      </c>
      <c r="J400" s="28">
        <v>0</v>
      </c>
      <c r="K400" s="28">
        <v>0</v>
      </c>
      <c r="L400" s="28">
        <v>0</v>
      </c>
      <c r="M400" s="28">
        <v>1</v>
      </c>
      <c r="N400" s="28">
        <v>2</v>
      </c>
      <c r="O400" s="28">
        <v>2</v>
      </c>
      <c r="P400">
        <v>2</v>
      </c>
      <c r="Q400" s="30" t="s">
        <v>6134</v>
      </c>
      <c r="R400" s="30" t="s">
        <v>6124</v>
      </c>
      <c r="S400" s="30" t="s">
        <v>6128</v>
      </c>
      <c r="T400" s="30" t="s">
        <v>6125</v>
      </c>
      <c r="U400" s="30" t="s">
        <v>6125</v>
      </c>
      <c r="V400" s="30" t="s">
        <v>6130</v>
      </c>
      <c r="W400" s="30" t="s">
        <v>6130</v>
      </c>
      <c r="X400" s="30" t="s">
        <v>6130</v>
      </c>
      <c r="Y400" s="30" t="s">
        <v>6130</v>
      </c>
      <c r="Z400" s="30" t="s">
        <v>6130</v>
      </c>
      <c r="AA400" s="31" t="s">
        <v>6162</v>
      </c>
    </row>
    <row r="401" spans="1:27" x14ac:dyDescent="0.3">
      <c r="A401" s="28" t="s">
        <v>2615</v>
      </c>
      <c r="B401" s="28" t="s">
        <v>5144</v>
      </c>
      <c r="C401" s="28" t="s">
        <v>2616</v>
      </c>
      <c r="D401" s="28" t="s">
        <v>2617</v>
      </c>
      <c r="E401" s="28" t="s">
        <v>2618</v>
      </c>
      <c r="F401" s="28" t="s">
        <v>963</v>
      </c>
      <c r="G401" s="28" t="s">
        <v>5445</v>
      </c>
      <c r="H401" s="28" t="s">
        <v>5070</v>
      </c>
      <c r="I401" s="28">
        <v>0</v>
      </c>
      <c r="J401" s="28">
        <v>1</v>
      </c>
      <c r="K401" s="28">
        <v>0</v>
      </c>
      <c r="L401" s="28">
        <v>0</v>
      </c>
      <c r="M401" s="28">
        <v>1</v>
      </c>
      <c r="N401" s="28">
        <v>2</v>
      </c>
      <c r="O401" s="28">
        <v>2</v>
      </c>
      <c r="P401">
        <v>2</v>
      </c>
      <c r="Q401" s="30" t="s">
        <v>6134</v>
      </c>
      <c r="R401" s="30" t="s">
        <v>6124</v>
      </c>
      <c r="S401" s="30" t="s">
        <v>6128</v>
      </c>
      <c r="T401" s="30" t="s">
        <v>6125</v>
      </c>
      <c r="U401" s="30" t="s">
        <v>6125</v>
      </c>
      <c r="V401" s="30" t="s">
        <v>6130</v>
      </c>
      <c r="W401" s="30" t="s">
        <v>6130</v>
      </c>
      <c r="X401" s="30" t="s">
        <v>6130</v>
      </c>
      <c r="Y401" s="30" t="s">
        <v>6130</v>
      </c>
      <c r="Z401" s="30" t="s">
        <v>6130</v>
      </c>
      <c r="AA401" s="31" t="s">
        <v>6162</v>
      </c>
    </row>
    <row r="402" spans="1:27" x14ac:dyDescent="0.3">
      <c r="A402" s="28" t="s">
        <v>2476</v>
      </c>
      <c r="B402" s="28" t="s">
        <v>5080</v>
      </c>
      <c r="C402" s="28" t="s">
        <v>1871</v>
      </c>
      <c r="D402" s="28" t="s">
        <v>2477</v>
      </c>
      <c r="E402" s="28" t="s">
        <v>1873</v>
      </c>
      <c r="F402" s="28" t="s">
        <v>1874</v>
      </c>
      <c r="G402" s="28" t="s">
        <v>5446</v>
      </c>
      <c r="H402" s="28" t="s">
        <v>5069</v>
      </c>
      <c r="I402" s="28">
        <v>0</v>
      </c>
      <c r="J402" s="28">
        <v>0</v>
      </c>
      <c r="K402" s="28">
        <v>2</v>
      </c>
      <c r="L402" s="28">
        <v>0</v>
      </c>
      <c r="M402" s="28">
        <v>0</v>
      </c>
      <c r="N402" s="28">
        <v>2</v>
      </c>
      <c r="O402" s="28">
        <v>2</v>
      </c>
      <c r="P402">
        <v>2</v>
      </c>
      <c r="Q402" s="30" t="s">
        <v>6127</v>
      </c>
      <c r="R402" s="30" t="s">
        <v>6124</v>
      </c>
      <c r="S402" s="30" t="s">
        <v>6128</v>
      </c>
      <c r="T402" s="30" t="s">
        <v>6125</v>
      </c>
      <c r="U402" s="30" t="s">
        <v>6142</v>
      </c>
      <c r="V402" s="30" t="s">
        <v>6126</v>
      </c>
      <c r="W402" s="30" t="s">
        <v>6126</v>
      </c>
      <c r="X402" s="30" t="s">
        <v>6130</v>
      </c>
      <c r="Y402" s="30" t="s">
        <v>6126</v>
      </c>
      <c r="Z402" s="30" t="s">
        <v>6126</v>
      </c>
      <c r="AA402" s="31" t="s">
        <v>6162</v>
      </c>
    </row>
    <row r="403" spans="1:27" x14ac:dyDescent="0.3">
      <c r="A403" s="28" t="s">
        <v>2707</v>
      </c>
      <c r="B403" s="28" t="s">
        <v>5063</v>
      </c>
      <c r="C403" s="28" t="s">
        <v>2708</v>
      </c>
      <c r="D403" s="28" t="s">
        <v>2709</v>
      </c>
      <c r="E403" s="28" t="s">
        <v>2179</v>
      </c>
      <c r="F403" s="28" t="s">
        <v>322</v>
      </c>
      <c r="G403" s="28" t="s">
        <v>5447</v>
      </c>
      <c r="H403" s="28" t="s">
        <v>5069</v>
      </c>
      <c r="I403" s="28">
        <v>1</v>
      </c>
      <c r="J403" s="28">
        <v>0</v>
      </c>
      <c r="K403" s="28">
        <v>0</v>
      </c>
      <c r="L403" s="28">
        <v>0</v>
      </c>
      <c r="M403" s="28">
        <v>0</v>
      </c>
      <c r="N403" s="28">
        <v>1</v>
      </c>
      <c r="O403" s="28">
        <v>1</v>
      </c>
      <c r="P403">
        <v>2</v>
      </c>
      <c r="Q403" s="30" t="s">
        <v>6136</v>
      </c>
      <c r="R403" s="30" t="s">
        <v>6124</v>
      </c>
      <c r="S403" s="30" t="s">
        <v>6128</v>
      </c>
      <c r="T403" s="30" t="s">
        <v>6125</v>
      </c>
      <c r="U403" s="30" t="s">
        <v>6125</v>
      </c>
      <c r="V403" s="30" t="s">
        <v>6130</v>
      </c>
      <c r="W403" s="30" t="s">
        <v>6130</v>
      </c>
      <c r="X403" s="30" t="s">
        <v>6130</v>
      </c>
      <c r="Y403" s="30" t="s">
        <v>6130</v>
      </c>
      <c r="Z403" s="30" t="s">
        <v>6130</v>
      </c>
      <c r="AA403" s="31" t="s">
        <v>6162</v>
      </c>
    </row>
    <row r="404" spans="1:27" x14ac:dyDescent="0.3">
      <c r="A404" s="28" t="s">
        <v>2707</v>
      </c>
      <c r="B404" s="28" t="s">
        <v>5063</v>
      </c>
      <c r="C404" s="28" t="s">
        <v>2708</v>
      </c>
      <c r="D404" s="28" t="s">
        <v>2709</v>
      </c>
      <c r="E404" s="28" t="s">
        <v>2179</v>
      </c>
      <c r="F404" s="28" t="s">
        <v>322</v>
      </c>
      <c r="G404" s="28" t="s">
        <v>5447</v>
      </c>
      <c r="H404" s="28" t="s">
        <v>5070</v>
      </c>
      <c r="I404" s="28">
        <v>0</v>
      </c>
      <c r="J404" s="28">
        <v>0</v>
      </c>
      <c r="K404" s="28">
        <v>1</v>
      </c>
      <c r="L404" s="28">
        <v>0</v>
      </c>
      <c r="M404" s="28">
        <v>0</v>
      </c>
      <c r="N404" s="28">
        <v>1</v>
      </c>
      <c r="O404" s="28">
        <v>1</v>
      </c>
      <c r="P404">
        <v>2</v>
      </c>
      <c r="Q404" s="30" t="s">
        <v>6136</v>
      </c>
      <c r="R404" s="30" t="s">
        <v>6124</v>
      </c>
      <c r="S404" s="30" t="s">
        <v>6128</v>
      </c>
      <c r="T404" s="30" t="s">
        <v>6125</v>
      </c>
      <c r="U404" s="30" t="s">
        <v>6125</v>
      </c>
      <c r="V404" s="30" t="s">
        <v>6130</v>
      </c>
      <c r="W404" s="30" t="s">
        <v>6130</v>
      </c>
      <c r="X404" s="30" t="s">
        <v>6130</v>
      </c>
      <c r="Y404" s="30" t="s">
        <v>6130</v>
      </c>
      <c r="Z404" s="30" t="s">
        <v>6130</v>
      </c>
      <c r="AA404" s="31" t="s">
        <v>6162</v>
      </c>
    </row>
    <row r="405" spans="1:27" x14ac:dyDescent="0.3">
      <c r="A405" s="28" t="s">
        <v>2912</v>
      </c>
      <c r="B405" s="28" t="s">
        <v>5155</v>
      </c>
      <c r="C405" s="28" t="s">
        <v>2913</v>
      </c>
      <c r="D405" s="28" t="s">
        <v>2914</v>
      </c>
      <c r="E405" s="28" t="s">
        <v>2915</v>
      </c>
      <c r="F405" s="28" t="s">
        <v>2072</v>
      </c>
      <c r="G405" s="28" t="s">
        <v>5448</v>
      </c>
      <c r="H405" s="28" t="s">
        <v>5070</v>
      </c>
      <c r="I405" s="28">
        <v>0</v>
      </c>
      <c r="J405" s="28">
        <v>0</v>
      </c>
      <c r="K405" s="28">
        <v>0</v>
      </c>
      <c r="L405" s="28">
        <v>1</v>
      </c>
      <c r="M405" s="28">
        <v>1</v>
      </c>
      <c r="N405" s="28">
        <v>2</v>
      </c>
      <c r="O405" s="28">
        <v>2</v>
      </c>
      <c r="P405">
        <v>2</v>
      </c>
      <c r="Q405" s="30" t="s">
        <v>6134</v>
      </c>
      <c r="R405" s="30" t="s">
        <v>6124</v>
      </c>
      <c r="S405" s="30" t="s">
        <v>6128</v>
      </c>
      <c r="T405" s="30" t="s">
        <v>6125</v>
      </c>
      <c r="U405" s="30" t="s">
        <v>6125</v>
      </c>
      <c r="V405" s="30" t="s">
        <v>6130</v>
      </c>
      <c r="W405" s="30" t="s">
        <v>6126</v>
      </c>
      <c r="X405" s="30" t="s">
        <v>6130</v>
      </c>
      <c r="Y405" s="30" t="s">
        <v>6130</v>
      </c>
      <c r="Z405" s="30" t="s">
        <v>6130</v>
      </c>
      <c r="AA405" s="31" t="s">
        <v>6162</v>
      </c>
    </row>
    <row r="406" spans="1:27" x14ac:dyDescent="0.3">
      <c r="A406" s="28" t="s">
        <v>2691</v>
      </c>
      <c r="B406" s="28" t="s">
        <v>5066</v>
      </c>
      <c r="C406" s="28" t="s">
        <v>2692</v>
      </c>
      <c r="D406" s="28" t="s">
        <v>2693</v>
      </c>
      <c r="E406" s="28" t="s">
        <v>1850</v>
      </c>
      <c r="F406" s="28" t="s">
        <v>5067</v>
      </c>
      <c r="G406" s="28" t="s">
        <v>5449</v>
      </c>
      <c r="H406" s="28" t="s">
        <v>5072</v>
      </c>
      <c r="I406" s="28">
        <v>0</v>
      </c>
      <c r="J406" s="28">
        <v>2</v>
      </c>
      <c r="K406" s="28">
        <v>0</v>
      </c>
      <c r="L406" s="28">
        <v>0</v>
      </c>
      <c r="M406" s="28">
        <v>0</v>
      </c>
      <c r="N406" s="28">
        <v>2</v>
      </c>
      <c r="O406" s="28">
        <v>2</v>
      </c>
      <c r="P406">
        <v>2</v>
      </c>
      <c r="Q406" s="30" t="s">
        <v>6127</v>
      </c>
      <c r="R406" s="30" t="s">
        <v>6124</v>
      </c>
      <c r="S406" s="30" t="s">
        <v>6128</v>
      </c>
      <c r="T406" s="30" t="s">
        <v>6125</v>
      </c>
      <c r="U406" s="30" t="s">
        <v>6125</v>
      </c>
      <c r="V406" s="30" t="s">
        <v>6130</v>
      </c>
      <c r="W406" s="30" t="s">
        <v>6126</v>
      </c>
      <c r="X406" s="30" t="s">
        <v>6130</v>
      </c>
      <c r="Y406" s="30" t="s">
        <v>6126</v>
      </c>
      <c r="Z406" s="30" t="s">
        <v>6126</v>
      </c>
      <c r="AA406" s="31" t="s">
        <v>6165</v>
      </c>
    </row>
    <row r="407" spans="1:27" x14ac:dyDescent="0.3">
      <c r="A407" s="28" t="s">
        <v>2490</v>
      </c>
      <c r="B407" s="28" t="s">
        <v>5066</v>
      </c>
      <c r="C407" s="28" t="s">
        <v>2491</v>
      </c>
      <c r="D407" s="28" t="s">
        <v>2492</v>
      </c>
      <c r="E407" s="28" t="s">
        <v>1850</v>
      </c>
      <c r="F407" s="28" t="s">
        <v>5067</v>
      </c>
      <c r="G407" s="28" t="s">
        <v>5450</v>
      </c>
      <c r="H407" s="28" t="s">
        <v>5072</v>
      </c>
      <c r="I407" s="28">
        <v>0</v>
      </c>
      <c r="J407" s="28">
        <v>0</v>
      </c>
      <c r="K407" s="28">
        <v>1</v>
      </c>
      <c r="L407" s="28">
        <v>0</v>
      </c>
      <c r="M407" s="28">
        <v>1</v>
      </c>
      <c r="N407" s="28">
        <v>2</v>
      </c>
      <c r="O407" s="28">
        <v>2</v>
      </c>
      <c r="P407">
        <v>2</v>
      </c>
      <c r="Q407" s="30" t="s">
        <v>6127</v>
      </c>
      <c r="R407" s="30" t="s">
        <v>6124</v>
      </c>
      <c r="S407" s="30" t="s">
        <v>6128</v>
      </c>
      <c r="T407" s="30" t="s">
        <v>6125</v>
      </c>
      <c r="U407" s="30" t="s">
        <v>6125</v>
      </c>
      <c r="V407" s="30" t="s">
        <v>6130</v>
      </c>
      <c r="W407" s="30" t="s">
        <v>6126</v>
      </c>
      <c r="X407" s="30" t="s">
        <v>6126</v>
      </c>
      <c r="Y407" s="30" t="s">
        <v>6126</v>
      </c>
      <c r="Z407" s="30" t="s">
        <v>6126</v>
      </c>
      <c r="AA407" s="31" t="s">
        <v>6165</v>
      </c>
    </row>
    <row r="408" spans="1:27" x14ac:dyDescent="0.3">
      <c r="A408" s="28" t="s">
        <v>832</v>
      </c>
      <c r="B408" s="28" t="s">
        <v>5120</v>
      </c>
      <c r="C408" s="28" t="s">
        <v>2737</v>
      </c>
      <c r="D408" s="28" t="s">
        <v>2738</v>
      </c>
      <c r="E408" s="28" t="s">
        <v>2739</v>
      </c>
      <c r="F408" s="28" t="s">
        <v>267</v>
      </c>
      <c r="G408" s="28" t="s">
        <v>5451</v>
      </c>
      <c r="H408" s="28" t="s">
        <v>5096</v>
      </c>
      <c r="I408" s="28">
        <v>0</v>
      </c>
      <c r="J408" s="28">
        <v>0</v>
      </c>
      <c r="K408" s="28">
        <v>0</v>
      </c>
      <c r="L408" s="28">
        <v>2</v>
      </c>
      <c r="M408" s="28">
        <v>0</v>
      </c>
      <c r="N408" s="28">
        <v>2</v>
      </c>
      <c r="O408" s="28">
        <v>2</v>
      </c>
      <c r="P408">
        <v>2</v>
      </c>
      <c r="Q408" s="30" t="s">
        <v>6135</v>
      </c>
      <c r="R408" s="30" t="s">
        <v>6124</v>
      </c>
      <c r="S408" s="30" t="s">
        <v>6141</v>
      </c>
      <c r="T408" s="30" t="s">
        <v>6125</v>
      </c>
      <c r="U408" s="30" t="s">
        <v>6125</v>
      </c>
      <c r="V408" s="30" t="s">
        <v>6126</v>
      </c>
      <c r="W408" s="30" t="s">
        <v>6126</v>
      </c>
      <c r="X408" s="30" t="s">
        <v>6126</v>
      </c>
      <c r="Y408" s="30" t="s">
        <v>6126</v>
      </c>
      <c r="Z408" s="30" t="s">
        <v>6126</v>
      </c>
      <c r="AA408" s="31" t="s">
        <v>6163</v>
      </c>
    </row>
    <row r="409" spans="1:27" x14ac:dyDescent="0.3">
      <c r="A409" s="28" t="s">
        <v>3210</v>
      </c>
      <c r="B409" s="28" t="s">
        <v>5083</v>
      </c>
      <c r="C409" s="28" t="s">
        <v>3211</v>
      </c>
      <c r="D409" s="28" t="s">
        <v>2307</v>
      </c>
      <c r="E409" s="28" t="s">
        <v>1917</v>
      </c>
      <c r="F409" s="28" t="s">
        <v>5084</v>
      </c>
      <c r="G409" s="28" t="s">
        <v>5452</v>
      </c>
      <c r="H409" s="28" t="s">
        <v>5070</v>
      </c>
      <c r="I409" s="28">
        <v>0</v>
      </c>
      <c r="J409" s="28">
        <v>0</v>
      </c>
      <c r="K409" s="28">
        <v>0</v>
      </c>
      <c r="L409" s="28">
        <v>0</v>
      </c>
      <c r="M409" s="28">
        <v>1</v>
      </c>
      <c r="N409" s="28">
        <v>1</v>
      </c>
      <c r="O409" s="28">
        <v>5760</v>
      </c>
      <c r="P409">
        <v>1</v>
      </c>
      <c r="Q409" s="30" t="s">
        <v>6127</v>
      </c>
      <c r="R409" s="30" t="s">
        <v>6124</v>
      </c>
      <c r="S409" s="30" t="s">
        <v>6128</v>
      </c>
      <c r="T409" s="30" t="s">
        <v>6125</v>
      </c>
      <c r="U409" s="30" t="s">
        <v>6125</v>
      </c>
      <c r="V409" s="30" t="s">
        <v>6130</v>
      </c>
      <c r="W409" s="30" t="s">
        <v>6130</v>
      </c>
      <c r="X409" s="30" t="s">
        <v>6130</v>
      </c>
      <c r="Y409" s="30" t="s">
        <v>6130</v>
      </c>
      <c r="Z409" s="30" t="s">
        <v>6130</v>
      </c>
      <c r="AA409" s="31" t="s">
        <v>6162</v>
      </c>
    </row>
    <row r="410" spans="1:27" x14ac:dyDescent="0.3">
      <c r="A410" s="28" t="s">
        <v>3088</v>
      </c>
      <c r="B410" s="28" t="s">
        <v>5127</v>
      </c>
      <c r="C410" s="28" t="s">
        <v>3089</v>
      </c>
      <c r="D410" s="28" t="s">
        <v>1923</v>
      </c>
      <c r="E410" s="28" t="s">
        <v>1917</v>
      </c>
      <c r="F410" s="28" t="s">
        <v>277</v>
      </c>
      <c r="G410" s="28" t="s">
        <v>5453</v>
      </c>
      <c r="H410" s="28" t="s">
        <v>5070</v>
      </c>
      <c r="I410" s="28">
        <v>0</v>
      </c>
      <c r="J410" s="28">
        <v>0</v>
      </c>
      <c r="K410" s="28">
        <v>1</v>
      </c>
      <c r="L410" s="28">
        <v>0</v>
      </c>
      <c r="M410" s="28">
        <v>0</v>
      </c>
      <c r="N410" s="28">
        <v>1</v>
      </c>
      <c r="O410" s="28">
        <v>288</v>
      </c>
      <c r="P410">
        <v>1</v>
      </c>
      <c r="Q410" s="30" t="s">
        <v>6127</v>
      </c>
      <c r="R410" s="30" t="s">
        <v>6124</v>
      </c>
      <c r="S410" s="30" t="s">
        <v>6128</v>
      </c>
      <c r="T410" s="30" t="s">
        <v>6125</v>
      </c>
      <c r="U410" s="30" t="s">
        <v>6125</v>
      </c>
      <c r="V410" s="30" t="s">
        <v>6130</v>
      </c>
      <c r="W410" s="30" t="s">
        <v>6130</v>
      </c>
      <c r="X410" s="30" t="s">
        <v>6130</v>
      </c>
      <c r="Y410" s="30" t="s">
        <v>6130</v>
      </c>
      <c r="Z410" s="30" t="s">
        <v>6130</v>
      </c>
      <c r="AA410" s="31" t="s">
        <v>6162</v>
      </c>
    </row>
    <row r="411" spans="1:27" x14ac:dyDescent="0.3">
      <c r="A411" s="28" t="s">
        <v>821</v>
      </c>
      <c r="B411" s="28" t="s">
        <v>5094</v>
      </c>
      <c r="C411" s="28" t="s">
        <v>3619</v>
      </c>
      <c r="D411" s="28" t="s">
        <v>1894</v>
      </c>
      <c r="E411" s="28" t="s">
        <v>1917</v>
      </c>
      <c r="F411" s="28" t="s">
        <v>560</v>
      </c>
      <c r="G411" s="28" t="s">
        <v>5454</v>
      </c>
      <c r="H411" s="28" t="s">
        <v>5096</v>
      </c>
      <c r="I411" s="28">
        <v>1</v>
      </c>
      <c r="J411" s="28">
        <v>0</v>
      </c>
      <c r="K411" s="28">
        <v>0</v>
      </c>
      <c r="L411" s="28">
        <v>0</v>
      </c>
      <c r="M411" s="28">
        <v>0</v>
      </c>
      <c r="N411" s="28">
        <v>1</v>
      </c>
      <c r="O411" s="28">
        <v>200</v>
      </c>
      <c r="P411">
        <v>1</v>
      </c>
      <c r="Q411" s="30" t="s">
        <v>6135</v>
      </c>
      <c r="R411" s="30" t="s">
        <v>6124</v>
      </c>
      <c r="S411" s="30" t="s">
        <v>6141</v>
      </c>
      <c r="T411" s="30" t="s">
        <v>6125</v>
      </c>
      <c r="U411" s="30" t="s">
        <v>6131</v>
      </c>
      <c r="V411" s="30" t="s">
        <v>6126</v>
      </c>
      <c r="W411" s="30" t="s">
        <v>6126</v>
      </c>
      <c r="X411" s="30" t="s">
        <v>6126</v>
      </c>
      <c r="Y411" s="30" t="s">
        <v>6126</v>
      </c>
      <c r="Z411" s="30" t="s">
        <v>6126</v>
      </c>
      <c r="AA411" s="31" t="s">
        <v>6163</v>
      </c>
    </row>
    <row r="412" spans="1:27" x14ac:dyDescent="0.3">
      <c r="A412" s="28" t="s">
        <v>4320</v>
      </c>
      <c r="B412" s="28" t="s">
        <v>5111</v>
      </c>
      <c r="C412" s="28" t="s">
        <v>4321</v>
      </c>
      <c r="D412" s="28" t="s">
        <v>4322</v>
      </c>
      <c r="E412" s="28" t="s">
        <v>1917</v>
      </c>
      <c r="F412" s="28" t="s">
        <v>5112</v>
      </c>
      <c r="G412" s="28" t="s">
        <v>5455</v>
      </c>
      <c r="H412" s="28" t="s">
        <v>5070</v>
      </c>
      <c r="I412" s="28">
        <v>0</v>
      </c>
      <c r="J412" s="28">
        <v>0</v>
      </c>
      <c r="K412" s="28">
        <v>0</v>
      </c>
      <c r="L412" s="28">
        <v>1</v>
      </c>
      <c r="M412" s="28">
        <v>0</v>
      </c>
      <c r="N412" s="28">
        <v>1</v>
      </c>
      <c r="O412" s="28">
        <v>150</v>
      </c>
      <c r="P412">
        <v>1</v>
      </c>
      <c r="Q412" s="30" t="s">
        <v>6145</v>
      </c>
      <c r="R412" s="30" t="s">
        <v>6124</v>
      </c>
      <c r="S412" s="30" t="s">
        <v>6128</v>
      </c>
      <c r="T412" s="30" t="s">
        <v>6125</v>
      </c>
      <c r="U412" s="30" t="s">
        <v>6131</v>
      </c>
      <c r="V412" s="30" t="s">
        <v>6130</v>
      </c>
      <c r="W412" s="30" t="s">
        <v>6130</v>
      </c>
      <c r="X412" s="30" t="s">
        <v>6130</v>
      </c>
      <c r="Y412" s="30" t="s">
        <v>6130</v>
      </c>
      <c r="Z412" s="30" t="s">
        <v>6130</v>
      </c>
      <c r="AA412" s="31" t="s">
        <v>6162</v>
      </c>
    </row>
    <row r="413" spans="1:27" x14ac:dyDescent="0.3">
      <c r="A413" s="28" t="s">
        <v>4677</v>
      </c>
      <c r="B413" s="28" t="s">
        <v>5151</v>
      </c>
      <c r="C413" s="28" t="s">
        <v>4678</v>
      </c>
      <c r="D413" s="28" t="s">
        <v>2117</v>
      </c>
      <c r="E413" s="28" t="s">
        <v>1917</v>
      </c>
      <c r="F413" s="28" t="s">
        <v>526</v>
      </c>
      <c r="G413" s="28" t="s">
        <v>5456</v>
      </c>
      <c r="H413" s="28" t="s">
        <v>5070</v>
      </c>
      <c r="I413" s="28">
        <v>1</v>
      </c>
      <c r="J413" s="28">
        <v>0</v>
      </c>
      <c r="K413" s="28">
        <v>0</v>
      </c>
      <c r="L413" s="28">
        <v>0</v>
      </c>
      <c r="M413" s="28">
        <v>0</v>
      </c>
      <c r="N413" s="28">
        <v>1</v>
      </c>
      <c r="O413" s="28">
        <v>100</v>
      </c>
      <c r="P413">
        <v>1</v>
      </c>
      <c r="Q413" s="30" t="s">
        <v>6127</v>
      </c>
      <c r="R413" s="30" t="s">
        <v>6124</v>
      </c>
      <c r="S413" s="30" t="s">
        <v>6128</v>
      </c>
      <c r="T413" s="30" t="s">
        <v>6125</v>
      </c>
      <c r="U413" s="30" t="s">
        <v>6125</v>
      </c>
      <c r="V413" s="30" t="s">
        <v>6130</v>
      </c>
      <c r="W413" s="30" t="s">
        <v>6130</v>
      </c>
      <c r="X413" s="30" t="s">
        <v>6130</v>
      </c>
      <c r="Y413" s="30" t="s">
        <v>6130</v>
      </c>
      <c r="Z413" s="30" t="s">
        <v>6130</v>
      </c>
      <c r="AA413" s="31" t="s">
        <v>6162</v>
      </c>
    </row>
    <row r="414" spans="1:27" x14ac:dyDescent="0.3">
      <c r="A414" s="28" t="s">
        <v>5022</v>
      </c>
      <c r="B414" s="28" t="s">
        <v>5123</v>
      </c>
      <c r="C414" s="28" t="s">
        <v>5023</v>
      </c>
      <c r="D414" s="28" t="s">
        <v>1894</v>
      </c>
      <c r="E414" s="28" t="s">
        <v>1917</v>
      </c>
      <c r="F414" s="28" t="s">
        <v>5457</v>
      </c>
      <c r="G414" s="28" t="s">
        <v>5458</v>
      </c>
      <c r="H414" s="28" t="s">
        <v>5069</v>
      </c>
      <c r="I414" s="28">
        <v>0</v>
      </c>
      <c r="J414" s="28">
        <v>0</v>
      </c>
      <c r="K414" s="28">
        <v>0</v>
      </c>
      <c r="L414" s="28">
        <v>1</v>
      </c>
      <c r="M414" s="28">
        <v>0</v>
      </c>
      <c r="N414" s="28">
        <v>1</v>
      </c>
      <c r="O414" s="28">
        <v>100</v>
      </c>
      <c r="P414">
        <v>1</v>
      </c>
      <c r="Q414" s="30" t="s">
        <v>6127</v>
      </c>
      <c r="R414" s="30" t="s">
        <v>6124</v>
      </c>
      <c r="S414" s="30" t="s">
        <v>6128</v>
      </c>
      <c r="T414" s="30" t="s">
        <v>6125</v>
      </c>
      <c r="U414" s="30" t="s">
        <v>6125</v>
      </c>
      <c r="V414" s="30" t="s">
        <v>6130</v>
      </c>
      <c r="W414" s="30" t="s">
        <v>6130</v>
      </c>
      <c r="X414" s="30" t="s">
        <v>6126</v>
      </c>
      <c r="Y414" s="30" t="s">
        <v>6130</v>
      </c>
      <c r="Z414" s="30" t="s">
        <v>6130</v>
      </c>
      <c r="AA414" s="31" t="s">
        <v>6162</v>
      </c>
    </row>
    <row r="415" spans="1:27" x14ac:dyDescent="0.3">
      <c r="A415" s="28" t="s">
        <v>4118</v>
      </c>
      <c r="B415" s="28" t="s">
        <v>5114</v>
      </c>
      <c r="C415" s="28" t="s">
        <v>4119</v>
      </c>
      <c r="D415" s="28" t="s">
        <v>4120</v>
      </c>
      <c r="E415" s="28" t="s">
        <v>2175</v>
      </c>
      <c r="F415" s="28" t="s">
        <v>5292</v>
      </c>
      <c r="G415" s="28" t="s">
        <v>5459</v>
      </c>
      <c r="H415" s="28" t="s">
        <v>5070</v>
      </c>
      <c r="I415" s="28">
        <v>1</v>
      </c>
      <c r="J415" s="28">
        <v>0</v>
      </c>
      <c r="K415" s="28">
        <v>0</v>
      </c>
      <c r="L415" s="28">
        <v>0</v>
      </c>
      <c r="M415" s="28">
        <v>0</v>
      </c>
      <c r="N415" s="28">
        <v>1</v>
      </c>
      <c r="O415" s="28">
        <v>100</v>
      </c>
      <c r="P415">
        <v>1</v>
      </c>
      <c r="Q415" s="30" t="s">
        <v>6127</v>
      </c>
      <c r="R415" s="30" t="s">
        <v>6124</v>
      </c>
      <c r="S415" s="30" t="s">
        <v>6128</v>
      </c>
      <c r="T415" s="30" t="s">
        <v>6125</v>
      </c>
      <c r="U415" s="30" t="s">
        <v>6125</v>
      </c>
      <c r="V415" s="30" t="s">
        <v>6130</v>
      </c>
      <c r="W415" s="30" t="s">
        <v>6130</v>
      </c>
      <c r="X415" s="30" t="s">
        <v>6130</v>
      </c>
      <c r="Y415" s="30" t="s">
        <v>6130</v>
      </c>
      <c r="Z415" s="30" t="s">
        <v>6130</v>
      </c>
      <c r="AA415" s="31" t="s">
        <v>6162</v>
      </c>
    </row>
    <row r="416" spans="1:27" x14ac:dyDescent="0.3">
      <c r="A416" s="28" t="s">
        <v>3742</v>
      </c>
      <c r="B416" s="28" t="s">
        <v>5066</v>
      </c>
      <c r="C416" s="28" t="s">
        <v>3743</v>
      </c>
      <c r="D416" s="28" t="s">
        <v>3744</v>
      </c>
      <c r="E416" s="28" t="s">
        <v>2175</v>
      </c>
      <c r="F416" s="28" t="s">
        <v>5067</v>
      </c>
      <c r="G416" s="28" t="s">
        <v>5460</v>
      </c>
      <c r="H416" s="28" t="s">
        <v>5072</v>
      </c>
      <c r="I416" s="28">
        <v>0</v>
      </c>
      <c r="J416" s="28">
        <v>0</v>
      </c>
      <c r="K416" s="28">
        <v>0</v>
      </c>
      <c r="L416" s="28">
        <v>0</v>
      </c>
      <c r="M416" s="28">
        <v>1</v>
      </c>
      <c r="N416" s="28">
        <v>1</v>
      </c>
      <c r="O416" s="28">
        <v>100</v>
      </c>
      <c r="P416">
        <v>1</v>
      </c>
      <c r="Q416" s="30" t="s">
        <v>6127</v>
      </c>
      <c r="R416" s="30" t="s">
        <v>6124</v>
      </c>
      <c r="S416" s="30" t="s">
        <v>6128</v>
      </c>
      <c r="T416" s="30" t="s">
        <v>6125</v>
      </c>
      <c r="U416" s="30" t="s">
        <v>6133</v>
      </c>
      <c r="V416" s="30" t="s">
        <v>6130</v>
      </c>
      <c r="W416" s="30" t="s">
        <v>6130</v>
      </c>
      <c r="X416" s="30" t="s">
        <v>6130</v>
      </c>
      <c r="Y416" s="30" t="s">
        <v>6130</v>
      </c>
      <c r="Z416" s="30" t="s">
        <v>6126</v>
      </c>
      <c r="AA416" s="31" t="s">
        <v>6165</v>
      </c>
    </row>
    <row r="417" spans="1:27" x14ac:dyDescent="0.3">
      <c r="A417" s="28" t="s">
        <v>4657</v>
      </c>
      <c r="B417" s="28" t="s">
        <v>5127</v>
      </c>
      <c r="C417" s="28" t="s">
        <v>4658</v>
      </c>
      <c r="D417" s="28" t="s">
        <v>4659</v>
      </c>
      <c r="E417" s="28" t="s">
        <v>2013</v>
      </c>
      <c r="F417" s="28" t="s">
        <v>277</v>
      </c>
      <c r="G417" s="28" t="s">
        <v>5461</v>
      </c>
      <c r="H417" s="28" t="s">
        <v>5070</v>
      </c>
      <c r="I417" s="28">
        <v>1</v>
      </c>
      <c r="J417" s="28">
        <v>0</v>
      </c>
      <c r="K417" s="28">
        <v>0</v>
      </c>
      <c r="L417" s="28">
        <v>0</v>
      </c>
      <c r="M417" s="28">
        <v>0</v>
      </c>
      <c r="N417" s="28">
        <v>1</v>
      </c>
      <c r="O417" s="28">
        <v>72</v>
      </c>
      <c r="P417">
        <v>1</v>
      </c>
      <c r="Q417" s="30" t="s">
        <v>6127</v>
      </c>
      <c r="R417" s="30" t="s">
        <v>6124</v>
      </c>
      <c r="S417" s="30" t="s">
        <v>6128</v>
      </c>
      <c r="T417" s="30" t="s">
        <v>6125</v>
      </c>
      <c r="U417" s="30" t="s">
        <v>6125</v>
      </c>
      <c r="V417" s="30" t="s">
        <v>6130</v>
      </c>
      <c r="W417" s="30" t="s">
        <v>6130</v>
      </c>
      <c r="X417" s="30" t="s">
        <v>6130</v>
      </c>
      <c r="Y417" s="30" t="s">
        <v>6130</v>
      </c>
      <c r="Z417" s="30" t="s">
        <v>6130</v>
      </c>
      <c r="AA417" s="31" t="s">
        <v>6162</v>
      </c>
    </row>
    <row r="418" spans="1:27" x14ac:dyDescent="0.3">
      <c r="A418" s="28" t="s">
        <v>3703</v>
      </c>
      <c r="B418" s="28" t="s">
        <v>5214</v>
      </c>
      <c r="C418" s="28" t="s">
        <v>3704</v>
      </c>
      <c r="D418" s="28" t="s">
        <v>3705</v>
      </c>
      <c r="E418" s="28" t="s">
        <v>1917</v>
      </c>
      <c r="F418" s="28" t="s">
        <v>467</v>
      </c>
      <c r="G418" s="28" t="s">
        <v>5462</v>
      </c>
      <c r="H418" s="28" t="s">
        <v>5070</v>
      </c>
      <c r="I418" s="28">
        <v>0</v>
      </c>
      <c r="J418" s="28">
        <v>0</v>
      </c>
      <c r="K418" s="28">
        <v>0</v>
      </c>
      <c r="L418" s="28">
        <v>1</v>
      </c>
      <c r="M418" s="28">
        <v>0</v>
      </c>
      <c r="N418" s="28">
        <v>1</v>
      </c>
      <c r="O418" s="28">
        <v>64</v>
      </c>
      <c r="P418">
        <v>1</v>
      </c>
      <c r="Q418" s="30" t="s">
        <v>6127</v>
      </c>
      <c r="R418" s="30" t="s">
        <v>6124</v>
      </c>
      <c r="S418" s="30" t="s">
        <v>6128</v>
      </c>
      <c r="T418" s="30" t="s">
        <v>6125</v>
      </c>
      <c r="U418" s="30" t="s">
        <v>6129</v>
      </c>
      <c r="V418" s="30" t="s">
        <v>6130</v>
      </c>
      <c r="W418" s="30" t="s">
        <v>6126</v>
      </c>
      <c r="X418" s="30" t="s">
        <v>6126</v>
      </c>
      <c r="Y418" s="30" t="s">
        <v>6130</v>
      </c>
      <c r="Z418" s="30" t="s">
        <v>6126</v>
      </c>
      <c r="AA418" s="31" t="s">
        <v>6162</v>
      </c>
    </row>
    <row r="419" spans="1:27" x14ac:dyDescent="0.3">
      <c r="A419" s="28" t="s">
        <v>3260</v>
      </c>
      <c r="B419" s="28" t="s">
        <v>5066</v>
      </c>
      <c r="C419" s="28" t="s">
        <v>3261</v>
      </c>
      <c r="D419" s="28" t="s">
        <v>2500</v>
      </c>
      <c r="E419" s="28" t="s">
        <v>3262</v>
      </c>
      <c r="F419" s="28" t="s">
        <v>587</v>
      </c>
      <c r="G419" s="28" t="s">
        <v>5463</v>
      </c>
      <c r="H419" s="28" t="s">
        <v>5069</v>
      </c>
      <c r="I419" s="28">
        <v>1</v>
      </c>
      <c r="J419" s="28">
        <v>0</v>
      </c>
      <c r="K419" s="28">
        <v>0</v>
      </c>
      <c r="L419" s="28">
        <v>0</v>
      </c>
      <c r="M419" s="28">
        <v>0</v>
      </c>
      <c r="N419" s="28">
        <v>1</v>
      </c>
      <c r="O419" s="28">
        <v>54</v>
      </c>
      <c r="P419">
        <v>1</v>
      </c>
      <c r="Q419" s="30" t="s">
        <v>6127</v>
      </c>
      <c r="R419" s="30" t="s">
        <v>6124</v>
      </c>
      <c r="S419" s="30" t="s">
        <v>6128</v>
      </c>
      <c r="T419" s="30" t="s">
        <v>6125</v>
      </c>
      <c r="U419" s="30" t="s">
        <v>6129</v>
      </c>
      <c r="V419" s="30" t="s">
        <v>6130</v>
      </c>
      <c r="W419" s="30" t="s">
        <v>6130</v>
      </c>
      <c r="X419" s="30" t="s">
        <v>6126</v>
      </c>
      <c r="Y419" s="30" t="s">
        <v>6126</v>
      </c>
      <c r="Z419" s="30" t="s">
        <v>6126</v>
      </c>
      <c r="AA419" s="31" t="s">
        <v>6162</v>
      </c>
    </row>
    <row r="420" spans="1:27" x14ac:dyDescent="0.3">
      <c r="A420" s="28" t="s">
        <v>3206</v>
      </c>
      <c r="B420" s="28" t="s">
        <v>5139</v>
      </c>
      <c r="C420" s="28" t="s">
        <v>3207</v>
      </c>
      <c r="D420" s="28" t="s">
        <v>3208</v>
      </c>
      <c r="E420" s="28" t="s">
        <v>1917</v>
      </c>
      <c r="F420" s="28" t="s">
        <v>362</v>
      </c>
      <c r="G420" s="28" t="s">
        <v>5464</v>
      </c>
      <c r="H420" s="28" t="s">
        <v>5070</v>
      </c>
      <c r="I420" s="28">
        <v>0</v>
      </c>
      <c r="J420" s="28">
        <v>0</v>
      </c>
      <c r="K420" s="28">
        <v>0</v>
      </c>
      <c r="L420" s="28">
        <v>0</v>
      </c>
      <c r="M420" s="28">
        <v>1</v>
      </c>
      <c r="N420" s="28">
        <v>1</v>
      </c>
      <c r="O420" s="28">
        <v>50</v>
      </c>
      <c r="P420">
        <v>1</v>
      </c>
      <c r="Q420" s="30" t="s">
        <v>6134</v>
      </c>
      <c r="R420" s="30" t="s">
        <v>6124</v>
      </c>
      <c r="S420" s="30" t="s">
        <v>6128</v>
      </c>
      <c r="T420" s="30" t="s">
        <v>6125</v>
      </c>
      <c r="U420" s="30" t="s">
        <v>6125</v>
      </c>
      <c r="V420" s="30" t="s">
        <v>6130</v>
      </c>
      <c r="W420" s="30" t="s">
        <v>6130</v>
      </c>
      <c r="X420" s="30" t="s">
        <v>6130</v>
      </c>
      <c r="Y420" s="30" t="s">
        <v>6130</v>
      </c>
      <c r="Z420" s="30" t="s">
        <v>6130</v>
      </c>
      <c r="AA420" s="31" t="s">
        <v>6162</v>
      </c>
    </row>
    <row r="421" spans="1:27" x14ac:dyDescent="0.3">
      <c r="A421" s="28" t="s">
        <v>4165</v>
      </c>
      <c r="B421" s="28" t="s">
        <v>5139</v>
      </c>
      <c r="C421" s="28" t="s">
        <v>4166</v>
      </c>
      <c r="D421" s="28" t="s">
        <v>4167</v>
      </c>
      <c r="E421" s="28" t="s">
        <v>1917</v>
      </c>
      <c r="F421" s="28" t="s">
        <v>362</v>
      </c>
      <c r="G421" s="28" t="s">
        <v>5465</v>
      </c>
      <c r="H421" s="28" t="s">
        <v>5070</v>
      </c>
      <c r="I421" s="28">
        <v>0</v>
      </c>
      <c r="J421" s="28">
        <v>0</v>
      </c>
      <c r="K421" s="28">
        <v>0</v>
      </c>
      <c r="L421" s="28">
        <v>0</v>
      </c>
      <c r="M421" s="28">
        <v>1</v>
      </c>
      <c r="N421" s="28">
        <v>1</v>
      </c>
      <c r="O421" s="28">
        <v>50</v>
      </c>
      <c r="P421">
        <v>1</v>
      </c>
      <c r="Q421" s="30" t="s">
        <v>6127</v>
      </c>
      <c r="R421" s="30" t="s">
        <v>6124</v>
      </c>
      <c r="S421" s="30" t="s">
        <v>6128</v>
      </c>
      <c r="T421" s="30" t="s">
        <v>6125</v>
      </c>
      <c r="U421" s="30" t="s">
        <v>6125</v>
      </c>
      <c r="V421" s="30" t="s">
        <v>6130</v>
      </c>
      <c r="W421" s="30" t="s">
        <v>6130</v>
      </c>
      <c r="X421" s="30" t="s">
        <v>6130</v>
      </c>
      <c r="Y421" s="30" t="s">
        <v>6130</v>
      </c>
      <c r="Z421" s="30" t="s">
        <v>6130</v>
      </c>
      <c r="AA421" s="31" t="s">
        <v>6162</v>
      </c>
    </row>
    <row r="422" spans="1:27" x14ac:dyDescent="0.3">
      <c r="A422" s="28" t="s">
        <v>4258</v>
      </c>
      <c r="B422" s="28" t="s">
        <v>5144</v>
      </c>
      <c r="C422" s="28" t="s">
        <v>4259</v>
      </c>
      <c r="D422" s="28" t="s">
        <v>1894</v>
      </c>
      <c r="E422" s="28" t="s">
        <v>1917</v>
      </c>
      <c r="F422" s="28" t="s">
        <v>963</v>
      </c>
      <c r="G422" s="28" t="s">
        <v>5466</v>
      </c>
      <c r="H422" s="28" t="s">
        <v>5070</v>
      </c>
      <c r="I422" s="28">
        <v>0</v>
      </c>
      <c r="J422" s="28">
        <v>1</v>
      </c>
      <c r="K422" s="28">
        <v>0</v>
      </c>
      <c r="L422" s="28">
        <v>0</v>
      </c>
      <c r="M422" s="28">
        <v>0</v>
      </c>
      <c r="N422" s="28">
        <v>1</v>
      </c>
      <c r="O422" s="28">
        <v>50</v>
      </c>
      <c r="P422">
        <v>1</v>
      </c>
      <c r="Q422" s="30" t="s">
        <v>6127</v>
      </c>
      <c r="R422" s="30" t="s">
        <v>6124</v>
      </c>
      <c r="S422" s="30" t="s">
        <v>6128</v>
      </c>
      <c r="T422" s="30" t="s">
        <v>6125</v>
      </c>
      <c r="U422" s="30" t="s">
        <v>6125</v>
      </c>
      <c r="V422" s="30" t="s">
        <v>6130</v>
      </c>
      <c r="W422" s="30" t="s">
        <v>6130</v>
      </c>
      <c r="X422" s="30" t="s">
        <v>6130</v>
      </c>
      <c r="Y422" s="30" t="s">
        <v>6130</v>
      </c>
      <c r="Z422" s="30" t="s">
        <v>6130</v>
      </c>
      <c r="AA422" s="31" t="s">
        <v>6162</v>
      </c>
    </row>
    <row r="423" spans="1:27" x14ac:dyDescent="0.3">
      <c r="A423" s="28" t="s">
        <v>3732</v>
      </c>
      <c r="B423" s="28" t="s">
        <v>5063</v>
      </c>
      <c r="C423" s="28" t="s">
        <v>3733</v>
      </c>
      <c r="D423" s="28" t="s">
        <v>3143</v>
      </c>
      <c r="E423" s="28" t="s">
        <v>1917</v>
      </c>
      <c r="F423" s="28" t="s">
        <v>5467</v>
      </c>
      <c r="G423" s="28" t="s">
        <v>5468</v>
      </c>
      <c r="H423" s="28" t="s">
        <v>5070</v>
      </c>
      <c r="I423" s="28">
        <v>1</v>
      </c>
      <c r="J423" s="28">
        <v>0</v>
      </c>
      <c r="K423" s="28">
        <v>0</v>
      </c>
      <c r="L423" s="28">
        <v>0</v>
      </c>
      <c r="M423" s="28">
        <v>0</v>
      </c>
      <c r="N423" s="28">
        <v>1</v>
      </c>
      <c r="O423" s="28">
        <v>50</v>
      </c>
      <c r="P423">
        <v>1</v>
      </c>
      <c r="Q423" s="30" t="s">
        <v>6137</v>
      </c>
      <c r="R423" s="30" t="s">
        <v>6124</v>
      </c>
      <c r="S423" s="30" t="s">
        <v>6128</v>
      </c>
      <c r="T423" s="30" t="s">
        <v>6125</v>
      </c>
      <c r="U423" s="30" t="s">
        <v>6125</v>
      </c>
      <c r="V423" s="30" t="s">
        <v>6130</v>
      </c>
      <c r="W423" s="30" t="s">
        <v>6130</v>
      </c>
      <c r="X423" s="30" t="s">
        <v>6130</v>
      </c>
      <c r="Y423" s="30" t="s">
        <v>6130</v>
      </c>
      <c r="Z423" s="30" t="s">
        <v>6130</v>
      </c>
      <c r="AA423" s="31" t="s">
        <v>6162</v>
      </c>
    </row>
    <row r="424" spans="1:27" x14ac:dyDescent="0.3">
      <c r="A424" s="28" t="s">
        <v>4859</v>
      </c>
      <c r="B424" s="28" t="s">
        <v>5139</v>
      </c>
      <c r="C424" s="28" t="s">
        <v>4860</v>
      </c>
      <c r="D424" s="28" t="s">
        <v>4861</v>
      </c>
      <c r="E424" s="28" t="s">
        <v>3617</v>
      </c>
      <c r="F424" s="28" t="s">
        <v>4862</v>
      </c>
      <c r="G424" s="28" t="s">
        <v>5469</v>
      </c>
      <c r="H424" s="28" t="s">
        <v>5072</v>
      </c>
      <c r="I424" s="28">
        <v>0</v>
      </c>
      <c r="J424" s="28">
        <v>0</v>
      </c>
      <c r="K424" s="28">
        <v>0</v>
      </c>
      <c r="L424" s="28">
        <v>1</v>
      </c>
      <c r="M424" s="28">
        <v>0</v>
      </c>
      <c r="N424" s="28">
        <v>1</v>
      </c>
      <c r="O424" s="28">
        <v>48</v>
      </c>
      <c r="P424">
        <v>1</v>
      </c>
      <c r="Q424" s="30" t="s">
        <v>6127</v>
      </c>
      <c r="R424" s="30" t="s">
        <v>6124</v>
      </c>
      <c r="S424" s="30" t="s">
        <v>6128</v>
      </c>
      <c r="T424" s="30" t="s">
        <v>6125</v>
      </c>
      <c r="U424" s="30" t="s">
        <v>6133</v>
      </c>
      <c r="V424" s="30" t="s">
        <v>6130</v>
      </c>
      <c r="W424" s="30" t="s">
        <v>6126</v>
      </c>
      <c r="X424" s="30" t="s">
        <v>6126</v>
      </c>
      <c r="Y424" s="30" t="s">
        <v>6126</v>
      </c>
      <c r="Z424" s="30" t="s">
        <v>6126</v>
      </c>
      <c r="AA424" s="31" t="s">
        <v>6165</v>
      </c>
    </row>
    <row r="425" spans="1:27" x14ac:dyDescent="0.3">
      <c r="A425" s="28" t="s">
        <v>3300</v>
      </c>
      <c r="B425" s="28" t="s">
        <v>5078</v>
      </c>
      <c r="C425" s="28" t="s">
        <v>3301</v>
      </c>
      <c r="D425" s="28" t="s">
        <v>3302</v>
      </c>
      <c r="E425" s="28" t="s">
        <v>1917</v>
      </c>
      <c r="F425" s="28" t="s">
        <v>3303</v>
      </c>
      <c r="G425" s="28" t="s">
        <v>5470</v>
      </c>
      <c r="H425" s="28" t="s">
        <v>5070</v>
      </c>
      <c r="I425" s="28">
        <v>0</v>
      </c>
      <c r="J425" s="28">
        <v>0</v>
      </c>
      <c r="K425" s="28">
        <v>0</v>
      </c>
      <c r="L425" s="28">
        <v>0</v>
      </c>
      <c r="M425" s="28">
        <v>1</v>
      </c>
      <c r="N425" s="28">
        <v>1</v>
      </c>
      <c r="O425" s="28">
        <v>48</v>
      </c>
      <c r="P425">
        <v>1</v>
      </c>
      <c r="Q425" s="30" t="s">
        <v>6127</v>
      </c>
      <c r="R425" s="30" t="s">
        <v>6124</v>
      </c>
      <c r="S425" s="30" t="s">
        <v>6128</v>
      </c>
      <c r="T425" s="30" t="s">
        <v>6125</v>
      </c>
      <c r="U425" s="30" t="s">
        <v>6125</v>
      </c>
      <c r="V425" s="30" t="s">
        <v>6130</v>
      </c>
      <c r="W425" s="30" t="s">
        <v>6130</v>
      </c>
      <c r="X425" s="30" t="s">
        <v>6130</v>
      </c>
      <c r="Y425" s="30" t="s">
        <v>6130</v>
      </c>
      <c r="Z425" s="30" t="s">
        <v>6130</v>
      </c>
      <c r="AA425" s="31" t="s">
        <v>6162</v>
      </c>
    </row>
    <row r="426" spans="1:27" x14ac:dyDescent="0.3">
      <c r="A426" s="28" t="s">
        <v>3343</v>
      </c>
      <c r="B426" s="28" t="s">
        <v>5063</v>
      </c>
      <c r="C426" s="28" t="s">
        <v>3344</v>
      </c>
      <c r="D426" s="28" t="s">
        <v>3345</v>
      </c>
      <c r="E426" s="28" t="s">
        <v>2039</v>
      </c>
      <c r="F426" s="28" t="s">
        <v>2873</v>
      </c>
      <c r="G426" s="28" t="s">
        <v>5471</v>
      </c>
      <c r="H426" s="28" t="s">
        <v>5070</v>
      </c>
      <c r="I426" s="28">
        <v>0</v>
      </c>
      <c r="J426" s="28">
        <v>0</v>
      </c>
      <c r="K426" s="28">
        <v>0</v>
      </c>
      <c r="L426" s="28">
        <v>1</v>
      </c>
      <c r="M426" s="28">
        <v>0</v>
      </c>
      <c r="N426" s="28">
        <v>1</v>
      </c>
      <c r="O426" s="28">
        <v>48</v>
      </c>
      <c r="P426">
        <v>1</v>
      </c>
      <c r="Q426" s="30" t="s">
        <v>6137</v>
      </c>
      <c r="R426" s="30" t="s">
        <v>6124</v>
      </c>
      <c r="S426" s="30" t="s">
        <v>6128</v>
      </c>
      <c r="T426" s="30" t="s">
        <v>6125</v>
      </c>
      <c r="U426" s="30" t="s">
        <v>6125</v>
      </c>
      <c r="V426" s="30" t="s">
        <v>6130</v>
      </c>
      <c r="W426" s="30" t="s">
        <v>6130</v>
      </c>
      <c r="X426" s="30" t="s">
        <v>6130</v>
      </c>
      <c r="Y426" s="30" t="s">
        <v>6130</v>
      </c>
      <c r="Z426" s="30" t="s">
        <v>6130</v>
      </c>
      <c r="AA426" s="31" t="s">
        <v>6162</v>
      </c>
    </row>
    <row r="427" spans="1:27" x14ac:dyDescent="0.3">
      <c r="A427" s="28" t="s">
        <v>3515</v>
      </c>
      <c r="B427" s="28" t="s">
        <v>5139</v>
      </c>
      <c r="C427" s="28" t="s">
        <v>3516</v>
      </c>
      <c r="D427" s="28" t="s">
        <v>3517</v>
      </c>
      <c r="E427" s="28" t="s">
        <v>3518</v>
      </c>
      <c r="F427" s="28" t="s">
        <v>362</v>
      </c>
      <c r="G427" s="28" t="s">
        <v>5472</v>
      </c>
      <c r="H427" s="28" t="s">
        <v>5070</v>
      </c>
      <c r="I427" s="28">
        <v>1</v>
      </c>
      <c r="J427" s="28">
        <v>0</v>
      </c>
      <c r="K427" s="28">
        <v>0</v>
      </c>
      <c r="L427" s="28">
        <v>0</v>
      </c>
      <c r="M427" s="28">
        <v>0</v>
      </c>
      <c r="N427" s="28">
        <v>1</v>
      </c>
      <c r="O427" s="28">
        <v>36</v>
      </c>
      <c r="P427">
        <v>1</v>
      </c>
      <c r="Q427" s="30" t="s">
        <v>6127</v>
      </c>
      <c r="R427" s="30" t="s">
        <v>6124</v>
      </c>
      <c r="S427" s="30" t="s">
        <v>6128</v>
      </c>
      <c r="T427" s="30" t="s">
        <v>6125</v>
      </c>
      <c r="U427" s="30" t="s">
        <v>6125</v>
      </c>
      <c r="V427" s="30" t="s">
        <v>6130</v>
      </c>
      <c r="W427" s="30" t="s">
        <v>6130</v>
      </c>
      <c r="X427" s="30" t="s">
        <v>6126</v>
      </c>
      <c r="Y427" s="30" t="s">
        <v>6130</v>
      </c>
      <c r="Z427" s="30" t="s">
        <v>6130</v>
      </c>
      <c r="AA427" s="31" t="s">
        <v>6162</v>
      </c>
    </row>
    <row r="428" spans="1:27" x14ac:dyDescent="0.3">
      <c r="A428" s="28" t="s">
        <v>3631</v>
      </c>
      <c r="B428" s="28" t="s">
        <v>5083</v>
      </c>
      <c r="C428" s="28" t="s">
        <v>3632</v>
      </c>
      <c r="D428" s="28" t="s">
        <v>3633</v>
      </c>
      <c r="E428" s="28" t="s">
        <v>3634</v>
      </c>
      <c r="F428" s="28" t="s">
        <v>3635</v>
      </c>
      <c r="G428" s="28" t="s">
        <v>5473</v>
      </c>
      <c r="H428" s="28" t="s">
        <v>5072</v>
      </c>
      <c r="I428" s="28">
        <v>0</v>
      </c>
      <c r="J428" s="28">
        <v>0</v>
      </c>
      <c r="K428" s="28">
        <v>1</v>
      </c>
      <c r="L428" s="28">
        <v>0</v>
      </c>
      <c r="M428" s="28">
        <v>0</v>
      </c>
      <c r="N428" s="28">
        <v>1</v>
      </c>
      <c r="O428" s="28">
        <v>36</v>
      </c>
      <c r="P428">
        <v>1</v>
      </c>
      <c r="Q428" s="30" t="s">
        <v>6127</v>
      </c>
      <c r="R428" s="30" t="s">
        <v>6124</v>
      </c>
      <c r="S428" s="30" t="s">
        <v>6128</v>
      </c>
      <c r="T428" s="30" t="s">
        <v>6125</v>
      </c>
      <c r="U428" s="30" t="s">
        <v>6125</v>
      </c>
      <c r="V428" s="30" t="s">
        <v>6130</v>
      </c>
      <c r="W428" s="30" t="s">
        <v>6126</v>
      </c>
      <c r="X428" s="30" t="s">
        <v>6126</v>
      </c>
      <c r="Y428" s="30" t="s">
        <v>6126</v>
      </c>
      <c r="Z428" s="30" t="s">
        <v>6126</v>
      </c>
      <c r="AA428" s="31" t="s">
        <v>6165</v>
      </c>
    </row>
    <row r="429" spans="1:27" x14ac:dyDescent="0.3">
      <c r="A429" s="28" t="s">
        <v>3312</v>
      </c>
      <c r="B429" s="28" t="s">
        <v>5114</v>
      </c>
      <c r="C429" s="28" t="s">
        <v>3313</v>
      </c>
      <c r="D429" s="28" t="s">
        <v>1894</v>
      </c>
      <c r="E429" s="28" t="s">
        <v>2013</v>
      </c>
      <c r="F429" s="28" t="s">
        <v>5292</v>
      </c>
      <c r="G429" s="28" t="s">
        <v>5474</v>
      </c>
      <c r="H429" s="28" t="s">
        <v>5070</v>
      </c>
      <c r="I429" s="28">
        <v>0</v>
      </c>
      <c r="J429" s="28">
        <v>0</v>
      </c>
      <c r="K429" s="28">
        <v>0</v>
      </c>
      <c r="L429" s="28">
        <v>0</v>
      </c>
      <c r="M429" s="28">
        <v>1</v>
      </c>
      <c r="N429" s="28">
        <v>1</v>
      </c>
      <c r="O429" s="28">
        <v>36</v>
      </c>
      <c r="P429">
        <v>1</v>
      </c>
      <c r="Q429" s="30" t="s">
        <v>6127</v>
      </c>
      <c r="R429" s="30" t="s">
        <v>6124</v>
      </c>
      <c r="S429" s="30" t="s">
        <v>6128</v>
      </c>
      <c r="T429" s="30" t="s">
        <v>6125</v>
      </c>
      <c r="U429" s="30" t="s">
        <v>6125</v>
      </c>
      <c r="V429" s="30" t="s">
        <v>6130</v>
      </c>
      <c r="W429" s="30" t="s">
        <v>6130</v>
      </c>
      <c r="X429" s="30" t="s">
        <v>6130</v>
      </c>
      <c r="Y429" s="30" t="s">
        <v>6130</v>
      </c>
      <c r="Z429" s="30" t="s">
        <v>6130</v>
      </c>
      <c r="AA429" s="31" t="s">
        <v>6162</v>
      </c>
    </row>
    <row r="430" spans="1:27" x14ac:dyDescent="0.3">
      <c r="A430" s="28" t="s">
        <v>4338</v>
      </c>
      <c r="B430" s="28" t="s">
        <v>5114</v>
      </c>
      <c r="C430" s="28" t="s">
        <v>4339</v>
      </c>
      <c r="D430" s="28" t="s">
        <v>1857</v>
      </c>
      <c r="E430" s="28" t="s">
        <v>2304</v>
      </c>
      <c r="F430" s="28" t="s">
        <v>4240</v>
      </c>
      <c r="G430" s="28" t="s">
        <v>5475</v>
      </c>
      <c r="H430" s="28" t="s">
        <v>5070</v>
      </c>
      <c r="I430" s="28">
        <v>0</v>
      </c>
      <c r="J430" s="28">
        <v>0</v>
      </c>
      <c r="K430" s="28">
        <v>0</v>
      </c>
      <c r="L430" s="28">
        <v>1</v>
      </c>
      <c r="M430" s="28">
        <v>0</v>
      </c>
      <c r="N430" s="28">
        <v>1</v>
      </c>
      <c r="O430" s="28">
        <v>30</v>
      </c>
      <c r="P430">
        <v>1</v>
      </c>
      <c r="Q430" s="30" t="s">
        <v>6127</v>
      </c>
      <c r="R430" s="30" t="s">
        <v>6124</v>
      </c>
      <c r="S430" s="30" t="s">
        <v>6128</v>
      </c>
      <c r="T430" s="30" t="s">
        <v>6125</v>
      </c>
      <c r="U430" s="30" t="s">
        <v>6133</v>
      </c>
      <c r="V430" s="30" t="s">
        <v>6130</v>
      </c>
      <c r="W430" s="30" t="s">
        <v>6130</v>
      </c>
      <c r="X430" s="30" t="s">
        <v>6130</v>
      </c>
      <c r="Y430" s="30" t="s">
        <v>6130</v>
      </c>
      <c r="Z430" s="30" t="s">
        <v>6130</v>
      </c>
      <c r="AA430" s="31" t="s">
        <v>6162</v>
      </c>
    </row>
    <row r="431" spans="1:27" x14ac:dyDescent="0.3">
      <c r="A431" s="28" t="s">
        <v>4398</v>
      </c>
      <c r="B431" s="28" t="s">
        <v>5066</v>
      </c>
      <c r="C431" s="28" t="s">
        <v>4399</v>
      </c>
      <c r="D431" s="28" t="s">
        <v>2538</v>
      </c>
      <c r="E431" s="28" t="s">
        <v>2350</v>
      </c>
      <c r="F431" s="28" t="s">
        <v>5067</v>
      </c>
      <c r="G431" s="28" t="s">
        <v>5476</v>
      </c>
      <c r="H431" s="28" t="s">
        <v>5070</v>
      </c>
      <c r="I431" s="28">
        <v>1</v>
      </c>
      <c r="J431" s="28">
        <v>0</v>
      </c>
      <c r="K431" s="28">
        <v>0</v>
      </c>
      <c r="L431" s="28">
        <v>0</v>
      </c>
      <c r="M431" s="28">
        <v>0</v>
      </c>
      <c r="N431" s="28">
        <v>1</v>
      </c>
      <c r="O431" s="28">
        <v>30</v>
      </c>
      <c r="P431">
        <v>1</v>
      </c>
      <c r="Q431" s="30" t="s">
        <v>6127</v>
      </c>
      <c r="R431" s="30" t="s">
        <v>6124</v>
      </c>
      <c r="S431" s="30" t="s">
        <v>6128</v>
      </c>
      <c r="T431" s="30" t="s">
        <v>6125</v>
      </c>
      <c r="U431" s="30" t="s">
        <v>6133</v>
      </c>
      <c r="V431" s="30" t="s">
        <v>6130</v>
      </c>
      <c r="W431" s="30" t="s">
        <v>6130</v>
      </c>
      <c r="X431" s="30" t="s">
        <v>6130</v>
      </c>
      <c r="Y431" s="30" t="s">
        <v>6126</v>
      </c>
      <c r="Z431" s="30" t="s">
        <v>6130</v>
      </c>
      <c r="AA431" s="31" t="s">
        <v>6162</v>
      </c>
    </row>
    <row r="432" spans="1:27" x14ac:dyDescent="0.3">
      <c r="A432" s="28" t="s">
        <v>1357</v>
      </c>
      <c r="B432" s="28" t="s">
        <v>5063</v>
      </c>
      <c r="C432" s="28" t="s">
        <v>4025</v>
      </c>
      <c r="D432" s="28" t="s">
        <v>1894</v>
      </c>
      <c r="E432" s="28" t="s">
        <v>4026</v>
      </c>
      <c r="F432" s="28" t="s">
        <v>322</v>
      </c>
      <c r="G432" s="28" t="s">
        <v>5477</v>
      </c>
      <c r="H432" s="28" t="s">
        <v>5065</v>
      </c>
      <c r="I432" s="28">
        <v>0</v>
      </c>
      <c r="J432" s="28">
        <v>0</v>
      </c>
      <c r="K432" s="28">
        <v>0</v>
      </c>
      <c r="L432" s="28">
        <v>0</v>
      </c>
      <c r="M432" s="28">
        <v>1</v>
      </c>
      <c r="N432" s="28">
        <v>1</v>
      </c>
      <c r="O432" s="28">
        <v>25</v>
      </c>
      <c r="P432">
        <v>1</v>
      </c>
      <c r="Q432" s="30" t="s">
        <v>6123</v>
      </c>
      <c r="R432" s="30" t="s">
        <v>6124</v>
      </c>
      <c r="S432" s="30" t="s">
        <v>1244</v>
      </c>
      <c r="T432" s="30" t="s">
        <v>6125</v>
      </c>
      <c r="U432" s="30" t="s">
        <v>6125</v>
      </c>
      <c r="V432" s="30" t="s">
        <v>6126</v>
      </c>
      <c r="W432" s="30" t="s">
        <v>6126</v>
      </c>
      <c r="X432" s="30" t="s">
        <v>6126</v>
      </c>
      <c r="Y432" s="30" t="s">
        <v>6126</v>
      </c>
      <c r="Z432" s="30" t="s">
        <v>6126</v>
      </c>
      <c r="AA432" s="31" t="s">
        <v>6163</v>
      </c>
    </row>
    <row r="433" spans="1:27" x14ac:dyDescent="0.3">
      <c r="A433" s="28" t="s">
        <v>1272</v>
      </c>
      <c r="B433" s="28" t="s">
        <v>5063</v>
      </c>
      <c r="C433" s="28" t="s">
        <v>4352</v>
      </c>
      <c r="D433" s="28" t="s">
        <v>1894</v>
      </c>
      <c r="E433" s="28" t="s">
        <v>1917</v>
      </c>
      <c r="F433" s="28" t="s">
        <v>322</v>
      </c>
      <c r="G433" s="28" t="s">
        <v>5478</v>
      </c>
      <c r="H433" s="28" t="s">
        <v>5065</v>
      </c>
      <c r="I433" s="28">
        <v>0</v>
      </c>
      <c r="J433" s="28">
        <v>1</v>
      </c>
      <c r="K433" s="28">
        <v>0</v>
      </c>
      <c r="L433" s="28">
        <v>0</v>
      </c>
      <c r="M433" s="28">
        <v>0</v>
      </c>
      <c r="N433" s="28">
        <v>1</v>
      </c>
      <c r="O433" s="28">
        <v>25</v>
      </c>
      <c r="P433">
        <v>1</v>
      </c>
      <c r="Q433" s="30" t="s">
        <v>6123</v>
      </c>
      <c r="R433" s="30" t="s">
        <v>6124</v>
      </c>
      <c r="S433" s="30" t="s">
        <v>1244</v>
      </c>
      <c r="T433" s="30" t="s">
        <v>6125</v>
      </c>
      <c r="U433" s="30" t="s">
        <v>6125</v>
      </c>
      <c r="V433" s="30" t="s">
        <v>6126</v>
      </c>
      <c r="W433" s="30" t="s">
        <v>6126</v>
      </c>
      <c r="X433" s="30" t="s">
        <v>6126</v>
      </c>
      <c r="Y433" s="30" t="s">
        <v>6126</v>
      </c>
      <c r="Z433" s="30" t="s">
        <v>6126</v>
      </c>
      <c r="AA433" s="31" t="s">
        <v>6163</v>
      </c>
    </row>
    <row r="434" spans="1:27" x14ac:dyDescent="0.3">
      <c r="A434" s="28" t="s">
        <v>4070</v>
      </c>
      <c r="B434" s="28" t="s">
        <v>5155</v>
      </c>
      <c r="C434" s="28" t="s">
        <v>4071</v>
      </c>
      <c r="D434" s="28" t="s">
        <v>4072</v>
      </c>
      <c r="E434" s="28" t="s">
        <v>1917</v>
      </c>
      <c r="F434" s="28" t="s">
        <v>4073</v>
      </c>
      <c r="G434" s="28" t="s">
        <v>5479</v>
      </c>
      <c r="H434" s="28" t="s">
        <v>5070</v>
      </c>
      <c r="I434" s="28">
        <v>0</v>
      </c>
      <c r="J434" s="28">
        <v>1</v>
      </c>
      <c r="K434" s="28">
        <v>0</v>
      </c>
      <c r="L434" s="28">
        <v>0</v>
      </c>
      <c r="M434" s="28">
        <v>0</v>
      </c>
      <c r="N434" s="28">
        <v>1</v>
      </c>
      <c r="O434" s="28">
        <v>24</v>
      </c>
      <c r="P434">
        <v>1</v>
      </c>
      <c r="Q434" s="30" t="s">
        <v>6127</v>
      </c>
      <c r="R434" s="30" t="s">
        <v>6124</v>
      </c>
      <c r="S434" s="30" t="s">
        <v>6128</v>
      </c>
      <c r="T434" s="30" t="s">
        <v>6125</v>
      </c>
      <c r="U434" s="30" t="s">
        <v>6125</v>
      </c>
      <c r="V434" s="30" t="s">
        <v>6130</v>
      </c>
      <c r="W434" s="30" t="s">
        <v>6130</v>
      </c>
      <c r="X434" s="30" t="s">
        <v>6130</v>
      </c>
      <c r="Y434" s="30" t="s">
        <v>6130</v>
      </c>
      <c r="Z434" s="30" t="s">
        <v>6130</v>
      </c>
      <c r="AA434" s="31" t="s">
        <v>6162</v>
      </c>
    </row>
    <row r="435" spans="1:27" x14ac:dyDescent="0.3">
      <c r="A435" s="28" t="s">
        <v>4115</v>
      </c>
      <c r="B435" s="28" t="s">
        <v>5123</v>
      </c>
      <c r="C435" s="28" t="s">
        <v>4116</v>
      </c>
      <c r="D435" s="28" t="s">
        <v>1857</v>
      </c>
      <c r="E435" s="28" t="s">
        <v>1858</v>
      </c>
      <c r="F435" s="28" t="s">
        <v>3660</v>
      </c>
      <c r="G435" s="28" t="s">
        <v>5480</v>
      </c>
      <c r="H435" s="28" t="s">
        <v>5070</v>
      </c>
      <c r="I435" s="28">
        <v>0</v>
      </c>
      <c r="J435" s="28">
        <v>0</v>
      </c>
      <c r="K435" s="28">
        <v>0</v>
      </c>
      <c r="L435" s="28">
        <v>1</v>
      </c>
      <c r="M435" s="28">
        <v>0</v>
      </c>
      <c r="N435" s="28">
        <v>1</v>
      </c>
      <c r="O435" s="28">
        <v>24</v>
      </c>
      <c r="P435">
        <v>1</v>
      </c>
      <c r="Q435" s="30" t="s">
        <v>6127</v>
      </c>
      <c r="R435" s="30" t="s">
        <v>6124</v>
      </c>
      <c r="S435" s="30" t="s">
        <v>6128</v>
      </c>
      <c r="T435" s="30" t="s">
        <v>6125</v>
      </c>
      <c r="U435" s="30" t="s">
        <v>6125</v>
      </c>
      <c r="V435" s="30" t="s">
        <v>6130</v>
      </c>
      <c r="W435" s="30" t="s">
        <v>6126</v>
      </c>
      <c r="X435" s="30" t="s">
        <v>6126</v>
      </c>
      <c r="Y435" s="30" t="s">
        <v>6130</v>
      </c>
      <c r="Z435" s="30" t="s">
        <v>6130</v>
      </c>
      <c r="AA435" s="31" t="s">
        <v>6162</v>
      </c>
    </row>
    <row r="436" spans="1:27" x14ac:dyDescent="0.3">
      <c r="A436" s="28" t="s">
        <v>3287</v>
      </c>
      <c r="B436" s="28" t="s">
        <v>5114</v>
      </c>
      <c r="C436" s="28" t="s">
        <v>3288</v>
      </c>
      <c r="D436" s="28" t="s">
        <v>1920</v>
      </c>
      <c r="E436" s="28" t="s">
        <v>3289</v>
      </c>
      <c r="F436" s="28" t="s">
        <v>3290</v>
      </c>
      <c r="G436" s="28" t="s">
        <v>5481</v>
      </c>
      <c r="H436" s="28" t="s">
        <v>5070</v>
      </c>
      <c r="I436" s="28">
        <v>1</v>
      </c>
      <c r="J436" s="28">
        <v>0</v>
      </c>
      <c r="K436" s="28">
        <v>0</v>
      </c>
      <c r="L436" s="28">
        <v>0</v>
      </c>
      <c r="M436" s="28">
        <v>0</v>
      </c>
      <c r="N436" s="28">
        <v>1</v>
      </c>
      <c r="O436" s="28">
        <v>24</v>
      </c>
      <c r="P436">
        <v>1</v>
      </c>
      <c r="Q436" s="30" t="s">
        <v>6137</v>
      </c>
      <c r="R436" s="30" t="s">
        <v>6124</v>
      </c>
      <c r="S436" s="30" t="s">
        <v>6128</v>
      </c>
      <c r="T436" s="30" t="s">
        <v>6125</v>
      </c>
      <c r="U436" s="30" t="s">
        <v>6125</v>
      </c>
      <c r="V436" s="30" t="s">
        <v>6130</v>
      </c>
      <c r="W436" s="30" t="s">
        <v>6130</v>
      </c>
      <c r="X436" s="30" t="s">
        <v>6130</v>
      </c>
      <c r="Y436" s="30" t="s">
        <v>6130</v>
      </c>
      <c r="Z436" s="30" t="s">
        <v>6130</v>
      </c>
      <c r="AA436" s="31" t="s">
        <v>6162</v>
      </c>
    </row>
    <row r="437" spans="1:27" x14ac:dyDescent="0.3">
      <c r="A437" s="28" t="s">
        <v>4415</v>
      </c>
      <c r="B437" s="28" t="s">
        <v>5080</v>
      </c>
      <c r="C437" s="28" t="s">
        <v>4416</v>
      </c>
      <c r="D437" s="28" t="s">
        <v>4417</v>
      </c>
      <c r="E437" s="28" t="s">
        <v>2350</v>
      </c>
      <c r="F437" s="28" t="s">
        <v>1821</v>
      </c>
      <c r="G437" s="28" t="s">
        <v>5482</v>
      </c>
      <c r="H437" s="28" t="s">
        <v>5070</v>
      </c>
      <c r="I437" s="28">
        <v>1</v>
      </c>
      <c r="J437" s="28">
        <v>0</v>
      </c>
      <c r="K437" s="28">
        <v>0</v>
      </c>
      <c r="L437" s="28">
        <v>0</v>
      </c>
      <c r="M437" s="28">
        <v>0</v>
      </c>
      <c r="N437" s="28">
        <v>1</v>
      </c>
      <c r="O437" s="28">
        <v>24</v>
      </c>
      <c r="P437">
        <v>1</v>
      </c>
      <c r="Q437" s="30" t="s">
        <v>6127</v>
      </c>
      <c r="R437" s="30" t="s">
        <v>6124</v>
      </c>
      <c r="S437" s="30" t="s">
        <v>6128</v>
      </c>
      <c r="T437" s="30" t="s">
        <v>6125</v>
      </c>
      <c r="U437" s="30" t="s">
        <v>6125</v>
      </c>
      <c r="V437" s="30" t="s">
        <v>6130</v>
      </c>
      <c r="W437" s="30" t="s">
        <v>6130</v>
      </c>
      <c r="X437" s="30" t="s">
        <v>6130</v>
      </c>
      <c r="Y437" s="30" t="s">
        <v>6130</v>
      </c>
      <c r="Z437" s="30" t="s">
        <v>6130</v>
      </c>
      <c r="AA437" s="31" t="s">
        <v>6162</v>
      </c>
    </row>
    <row r="438" spans="1:27" x14ac:dyDescent="0.3">
      <c r="A438" s="28" t="s">
        <v>3965</v>
      </c>
      <c r="B438" s="28" t="s">
        <v>5123</v>
      </c>
      <c r="C438" s="28" t="s">
        <v>3966</v>
      </c>
      <c r="D438" s="28" t="s">
        <v>3967</v>
      </c>
      <c r="E438" s="28" t="s">
        <v>3968</v>
      </c>
      <c r="F438" s="28" t="s">
        <v>1962</v>
      </c>
      <c r="G438" s="28" t="s">
        <v>5483</v>
      </c>
      <c r="H438" s="28" t="s">
        <v>5070</v>
      </c>
      <c r="I438" s="28">
        <v>1</v>
      </c>
      <c r="J438" s="28">
        <v>0</v>
      </c>
      <c r="K438" s="28">
        <v>0</v>
      </c>
      <c r="L438" s="28">
        <v>0</v>
      </c>
      <c r="M438" s="28">
        <v>0</v>
      </c>
      <c r="N438" s="28">
        <v>1</v>
      </c>
      <c r="O438" s="28">
        <v>24</v>
      </c>
      <c r="P438">
        <v>1</v>
      </c>
      <c r="Q438" s="30" t="s">
        <v>6127</v>
      </c>
      <c r="R438" s="30" t="s">
        <v>6124</v>
      </c>
      <c r="S438" s="30" t="s">
        <v>6128</v>
      </c>
      <c r="T438" s="30" t="s">
        <v>6125</v>
      </c>
      <c r="U438" s="30" t="s">
        <v>6125</v>
      </c>
      <c r="V438" s="30" t="s">
        <v>6130</v>
      </c>
      <c r="W438" s="30" t="s">
        <v>6130</v>
      </c>
      <c r="X438" s="30" t="s">
        <v>6130</v>
      </c>
      <c r="Y438" s="30" t="s">
        <v>6130</v>
      </c>
      <c r="Z438" s="30" t="s">
        <v>6130</v>
      </c>
      <c r="AA438" s="31" t="s">
        <v>6162</v>
      </c>
    </row>
    <row r="439" spans="1:27" x14ac:dyDescent="0.3">
      <c r="A439" s="28" t="s">
        <v>3078</v>
      </c>
      <c r="B439" s="28" t="s">
        <v>5074</v>
      </c>
      <c r="C439" s="28" t="s">
        <v>3079</v>
      </c>
      <c r="D439" s="28" t="s">
        <v>1894</v>
      </c>
      <c r="E439" s="28" t="s">
        <v>2474</v>
      </c>
      <c r="F439" s="28" t="s">
        <v>5088</v>
      </c>
      <c r="G439" s="28" t="s">
        <v>5484</v>
      </c>
      <c r="H439" s="28" t="s">
        <v>5070</v>
      </c>
      <c r="I439" s="28">
        <v>0</v>
      </c>
      <c r="J439" s="28">
        <v>1</v>
      </c>
      <c r="K439" s="28">
        <v>0</v>
      </c>
      <c r="L439" s="28">
        <v>0</v>
      </c>
      <c r="M439" s="28">
        <v>0</v>
      </c>
      <c r="N439" s="28">
        <v>1</v>
      </c>
      <c r="O439" s="28">
        <v>24</v>
      </c>
      <c r="P439">
        <v>1</v>
      </c>
      <c r="Q439" s="30" t="s">
        <v>6127</v>
      </c>
      <c r="R439" s="30" t="s">
        <v>6124</v>
      </c>
      <c r="S439" s="30" t="s">
        <v>6128</v>
      </c>
      <c r="T439" s="30" t="s">
        <v>6125</v>
      </c>
      <c r="U439" s="30" t="s">
        <v>6125</v>
      </c>
      <c r="V439" s="30" t="s">
        <v>6130</v>
      </c>
      <c r="W439" s="30" t="s">
        <v>6130</v>
      </c>
      <c r="X439" s="30" t="s">
        <v>6130</v>
      </c>
      <c r="Y439" s="30" t="s">
        <v>6130</v>
      </c>
      <c r="Z439" s="30" t="s">
        <v>6130</v>
      </c>
      <c r="AA439" s="31" t="s">
        <v>6162</v>
      </c>
    </row>
    <row r="440" spans="1:27" x14ac:dyDescent="0.3">
      <c r="A440" s="28" t="s">
        <v>3138</v>
      </c>
      <c r="B440" s="28" t="s">
        <v>5151</v>
      </c>
      <c r="C440" s="28" t="s">
        <v>3139</v>
      </c>
      <c r="D440" s="28" t="s">
        <v>3140</v>
      </c>
      <c r="E440" s="28" t="s">
        <v>1917</v>
      </c>
      <c r="F440" s="28" t="s">
        <v>2932</v>
      </c>
      <c r="G440" s="28" t="s">
        <v>5485</v>
      </c>
      <c r="H440" s="28" t="s">
        <v>5070</v>
      </c>
      <c r="I440" s="28">
        <v>0</v>
      </c>
      <c r="J440" s="28">
        <v>0</v>
      </c>
      <c r="K440" s="28">
        <v>1</v>
      </c>
      <c r="L440" s="28">
        <v>0</v>
      </c>
      <c r="M440" s="28">
        <v>0</v>
      </c>
      <c r="N440" s="28">
        <v>1</v>
      </c>
      <c r="O440" s="28">
        <v>21</v>
      </c>
      <c r="P440">
        <v>1</v>
      </c>
      <c r="Q440" s="30" t="s">
        <v>6127</v>
      </c>
      <c r="R440" s="30" t="s">
        <v>6124</v>
      </c>
      <c r="S440" s="30" t="s">
        <v>6128</v>
      </c>
      <c r="T440" s="30" t="s">
        <v>6125</v>
      </c>
      <c r="U440" s="30" t="s">
        <v>6125</v>
      </c>
      <c r="V440" s="30" t="s">
        <v>6130</v>
      </c>
      <c r="W440" s="30" t="s">
        <v>6130</v>
      </c>
      <c r="X440" s="30" t="s">
        <v>6130</v>
      </c>
      <c r="Y440" s="30" t="s">
        <v>6130</v>
      </c>
      <c r="Z440" s="30" t="s">
        <v>6130</v>
      </c>
      <c r="AA440" s="31" t="s">
        <v>6162</v>
      </c>
    </row>
    <row r="441" spans="1:27" x14ac:dyDescent="0.3">
      <c r="A441" s="28" t="s">
        <v>4651</v>
      </c>
      <c r="B441" s="28" t="s">
        <v>5123</v>
      </c>
      <c r="C441" s="28" t="s">
        <v>4116</v>
      </c>
      <c r="D441" s="28" t="s">
        <v>1920</v>
      </c>
      <c r="E441" s="28" t="s">
        <v>2051</v>
      </c>
      <c r="F441" s="28" t="s">
        <v>3660</v>
      </c>
      <c r="G441" s="28" t="s">
        <v>5486</v>
      </c>
      <c r="H441" s="28" t="s">
        <v>5070</v>
      </c>
      <c r="I441" s="28">
        <v>0</v>
      </c>
      <c r="J441" s="28">
        <v>0</v>
      </c>
      <c r="K441" s="28">
        <v>0</v>
      </c>
      <c r="L441" s="28">
        <v>1</v>
      </c>
      <c r="M441" s="28">
        <v>0</v>
      </c>
      <c r="N441" s="28">
        <v>1</v>
      </c>
      <c r="O441" s="28">
        <v>20</v>
      </c>
      <c r="P441">
        <v>1</v>
      </c>
      <c r="Q441" s="30" t="s">
        <v>6127</v>
      </c>
      <c r="R441" s="30" t="s">
        <v>6124</v>
      </c>
      <c r="S441" s="30" t="s">
        <v>6128</v>
      </c>
      <c r="T441" s="30" t="s">
        <v>6125</v>
      </c>
      <c r="U441" s="30" t="s">
        <v>6125</v>
      </c>
      <c r="V441" s="30" t="s">
        <v>6130</v>
      </c>
      <c r="W441" s="30" t="s">
        <v>6130</v>
      </c>
      <c r="X441" s="30" t="s">
        <v>6130</v>
      </c>
      <c r="Y441" s="30" t="s">
        <v>6130</v>
      </c>
      <c r="Z441" s="30" t="s">
        <v>6130</v>
      </c>
      <c r="AA441" s="31" t="s">
        <v>6162</v>
      </c>
    </row>
    <row r="442" spans="1:27" x14ac:dyDescent="0.3">
      <c r="A442" s="28" t="s">
        <v>3112</v>
      </c>
      <c r="B442" s="28" t="s">
        <v>5160</v>
      </c>
      <c r="C442" s="28" t="s">
        <v>3113</v>
      </c>
      <c r="D442" s="28" t="s">
        <v>1857</v>
      </c>
      <c r="E442" s="28" t="s">
        <v>2013</v>
      </c>
      <c r="F442" s="28" t="s">
        <v>3114</v>
      </c>
      <c r="G442" s="28" t="s">
        <v>5487</v>
      </c>
      <c r="H442" s="28" t="s">
        <v>5072</v>
      </c>
      <c r="I442" s="28">
        <v>1</v>
      </c>
      <c r="J442" s="28">
        <v>0</v>
      </c>
      <c r="K442" s="28">
        <v>0</v>
      </c>
      <c r="L442" s="28">
        <v>0</v>
      </c>
      <c r="M442" s="28">
        <v>0</v>
      </c>
      <c r="N442" s="28">
        <v>1</v>
      </c>
      <c r="O442" s="28">
        <v>20</v>
      </c>
      <c r="P442">
        <v>1</v>
      </c>
      <c r="Q442" s="30" t="s">
        <v>6127</v>
      </c>
      <c r="R442" s="30" t="s">
        <v>6124</v>
      </c>
      <c r="S442" s="30" t="s">
        <v>6128</v>
      </c>
      <c r="T442" s="30" t="s">
        <v>6125</v>
      </c>
      <c r="U442" s="30" t="s">
        <v>6125</v>
      </c>
      <c r="V442" s="30" t="s">
        <v>6130</v>
      </c>
      <c r="W442" s="30" t="s">
        <v>6130</v>
      </c>
      <c r="X442" s="30" t="s">
        <v>6130</v>
      </c>
      <c r="Y442" s="30" t="s">
        <v>6126</v>
      </c>
      <c r="Z442" s="30" t="s">
        <v>6130</v>
      </c>
      <c r="AA442" s="31" t="s">
        <v>6166</v>
      </c>
    </row>
    <row r="443" spans="1:27" x14ac:dyDescent="0.3">
      <c r="A443" s="28" t="s">
        <v>3093</v>
      </c>
      <c r="B443" s="28" t="s">
        <v>5066</v>
      </c>
      <c r="C443" s="28" t="s">
        <v>3094</v>
      </c>
      <c r="D443" s="28" t="s">
        <v>3095</v>
      </c>
      <c r="E443" s="28" t="s">
        <v>3096</v>
      </c>
      <c r="F443" s="28" t="s">
        <v>587</v>
      </c>
      <c r="G443" s="28" t="s">
        <v>5488</v>
      </c>
      <c r="H443" s="28" t="s">
        <v>5070</v>
      </c>
      <c r="I443" s="28">
        <v>1</v>
      </c>
      <c r="J443" s="28">
        <v>0</v>
      </c>
      <c r="K443" s="28">
        <v>0</v>
      </c>
      <c r="L443" s="28">
        <v>0</v>
      </c>
      <c r="M443" s="28">
        <v>0</v>
      </c>
      <c r="N443" s="28">
        <v>1</v>
      </c>
      <c r="O443" s="28">
        <v>20</v>
      </c>
      <c r="P443">
        <v>1</v>
      </c>
      <c r="Q443" s="30" t="s">
        <v>6127</v>
      </c>
      <c r="R443" s="30" t="s">
        <v>6124</v>
      </c>
      <c r="S443" s="30" t="s">
        <v>6128</v>
      </c>
      <c r="T443" s="30" t="s">
        <v>6125</v>
      </c>
      <c r="U443" s="30" t="s">
        <v>6142</v>
      </c>
      <c r="V443" s="30" t="s">
        <v>6130</v>
      </c>
      <c r="W443" s="30" t="s">
        <v>6130</v>
      </c>
      <c r="X443" s="30" t="s">
        <v>6130</v>
      </c>
      <c r="Y443" s="30" t="s">
        <v>6126</v>
      </c>
      <c r="Z443" s="30" t="s">
        <v>6130</v>
      </c>
      <c r="AA443" s="31" t="s">
        <v>6162</v>
      </c>
    </row>
    <row r="444" spans="1:27" x14ac:dyDescent="0.3">
      <c r="A444" s="28" t="s">
        <v>3793</v>
      </c>
      <c r="B444" s="28" t="s">
        <v>5144</v>
      </c>
      <c r="C444" s="28" t="s">
        <v>3794</v>
      </c>
      <c r="D444" s="28" t="s">
        <v>3795</v>
      </c>
      <c r="E444" s="28" t="s">
        <v>3489</v>
      </c>
      <c r="F444" s="28" t="s">
        <v>1767</v>
      </c>
      <c r="G444" s="28" t="s">
        <v>5489</v>
      </c>
      <c r="H444" s="28" t="s">
        <v>5070</v>
      </c>
      <c r="I444" s="28">
        <v>0</v>
      </c>
      <c r="J444" s="28">
        <v>1</v>
      </c>
      <c r="K444" s="28">
        <v>0</v>
      </c>
      <c r="L444" s="28">
        <v>0</v>
      </c>
      <c r="M444" s="28">
        <v>0</v>
      </c>
      <c r="N444" s="28">
        <v>1</v>
      </c>
      <c r="O444" s="28">
        <v>20</v>
      </c>
      <c r="P444">
        <v>1</v>
      </c>
      <c r="Q444" s="30" t="s">
        <v>6137</v>
      </c>
      <c r="R444" s="30" t="s">
        <v>6124</v>
      </c>
      <c r="S444" s="30" t="s">
        <v>6128</v>
      </c>
      <c r="T444" s="30" t="s">
        <v>6125</v>
      </c>
      <c r="U444" s="30" t="s">
        <v>6125</v>
      </c>
      <c r="V444" s="30" t="s">
        <v>6130</v>
      </c>
      <c r="W444" s="30" t="s">
        <v>6130</v>
      </c>
      <c r="X444" s="30" t="s">
        <v>6130</v>
      </c>
      <c r="Y444" s="30" t="s">
        <v>6130</v>
      </c>
      <c r="Z444" s="30" t="s">
        <v>6130</v>
      </c>
      <c r="AA444" s="31" t="s">
        <v>6162</v>
      </c>
    </row>
    <row r="445" spans="1:27" x14ac:dyDescent="0.3">
      <c r="A445" s="28" t="s">
        <v>952</v>
      </c>
      <c r="B445" s="28" t="s">
        <v>5120</v>
      </c>
      <c r="C445" s="28" t="s">
        <v>4395</v>
      </c>
      <c r="D445" s="28" t="s">
        <v>4396</v>
      </c>
      <c r="E445" s="28" t="s">
        <v>1917</v>
      </c>
      <c r="F445" s="28" t="s">
        <v>857</v>
      </c>
      <c r="G445" s="28" t="s">
        <v>5490</v>
      </c>
      <c r="H445" s="28" t="s">
        <v>5096</v>
      </c>
      <c r="I445" s="28">
        <v>0</v>
      </c>
      <c r="J445" s="28">
        <v>0</v>
      </c>
      <c r="K445" s="28">
        <v>0</v>
      </c>
      <c r="L445" s="28">
        <v>0</v>
      </c>
      <c r="M445" s="28">
        <v>1</v>
      </c>
      <c r="N445" s="28">
        <v>1</v>
      </c>
      <c r="O445" s="28">
        <v>20</v>
      </c>
      <c r="P445">
        <v>1</v>
      </c>
      <c r="Q445" s="30" t="s">
        <v>6135</v>
      </c>
      <c r="R445" s="30" t="s">
        <v>6124</v>
      </c>
      <c r="S445" s="30" t="s">
        <v>6141</v>
      </c>
      <c r="T445" s="30" t="s">
        <v>6125</v>
      </c>
      <c r="U445" s="30" t="s">
        <v>6125</v>
      </c>
      <c r="V445" s="30" t="s">
        <v>6126</v>
      </c>
      <c r="W445" s="30" t="s">
        <v>6126</v>
      </c>
      <c r="X445" s="30" t="s">
        <v>6126</v>
      </c>
      <c r="Y445" s="30" t="s">
        <v>6126</v>
      </c>
      <c r="Z445" s="30" t="s">
        <v>6126</v>
      </c>
      <c r="AA445" s="31" t="s">
        <v>6163</v>
      </c>
    </row>
    <row r="446" spans="1:27" x14ac:dyDescent="0.3">
      <c r="A446" s="28" t="s">
        <v>3367</v>
      </c>
      <c r="B446" s="28" t="s">
        <v>5074</v>
      </c>
      <c r="C446" s="28" t="s">
        <v>3368</v>
      </c>
      <c r="D446" s="28" t="s">
        <v>1894</v>
      </c>
      <c r="E446" s="28" t="s">
        <v>2175</v>
      </c>
      <c r="F446" s="28" t="s">
        <v>5088</v>
      </c>
      <c r="G446" s="28" t="s">
        <v>5491</v>
      </c>
      <c r="H446" s="28" t="s">
        <v>5072</v>
      </c>
      <c r="I446" s="28">
        <v>0</v>
      </c>
      <c r="J446" s="28">
        <v>0</v>
      </c>
      <c r="K446" s="28">
        <v>0</v>
      </c>
      <c r="L446" s="28">
        <v>1</v>
      </c>
      <c r="M446" s="28">
        <v>0</v>
      </c>
      <c r="N446" s="28">
        <v>1</v>
      </c>
      <c r="O446" s="28">
        <v>20</v>
      </c>
      <c r="P446">
        <v>1</v>
      </c>
      <c r="Q446" s="30" t="s">
        <v>6127</v>
      </c>
      <c r="R446" s="30" t="s">
        <v>6124</v>
      </c>
      <c r="S446" s="30" t="s">
        <v>6128</v>
      </c>
      <c r="T446" s="30" t="s">
        <v>6125</v>
      </c>
      <c r="U446" s="30" t="s">
        <v>6125</v>
      </c>
      <c r="V446" s="30" t="s">
        <v>6130</v>
      </c>
      <c r="W446" s="30" t="s">
        <v>6126</v>
      </c>
      <c r="X446" s="30" t="s">
        <v>6130</v>
      </c>
      <c r="Y446" s="30" t="s">
        <v>6126</v>
      </c>
      <c r="Z446" s="30" t="s">
        <v>6126</v>
      </c>
      <c r="AA446" s="31" t="s">
        <v>6165</v>
      </c>
    </row>
    <row r="447" spans="1:27" x14ac:dyDescent="0.3">
      <c r="A447" s="28" t="s">
        <v>4055</v>
      </c>
      <c r="B447" s="28" t="s">
        <v>5066</v>
      </c>
      <c r="C447" s="28" t="s">
        <v>4056</v>
      </c>
      <c r="D447" s="28" t="s">
        <v>4057</v>
      </c>
      <c r="E447" s="28" t="s">
        <v>2106</v>
      </c>
      <c r="F447" s="28" t="s">
        <v>5067</v>
      </c>
      <c r="G447" s="28" t="s">
        <v>5492</v>
      </c>
      <c r="H447" s="28" t="s">
        <v>5070</v>
      </c>
      <c r="I447" s="28">
        <v>0</v>
      </c>
      <c r="J447" s="28">
        <v>0</v>
      </c>
      <c r="K447" s="28">
        <v>1</v>
      </c>
      <c r="L447" s="28">
        <v>0</v>
      </c>
      <c r="M447" s="28">
        <v>0</v>
      </c>
      <c r="N447" s="28">
        <v>1</v>
      </c>
      <c r="O447" s="28">
        <v>20</v>
      </c>
      <c r="P447">
        <v>1</v>
      </c>
      <c r="Q447" s="30" t="s">
        <v>6127</v>
      </c>
      <c r="R447" s="30" t="s">
        <v>6124</v>
      </c>
      <c r="S447" s="30" t="s">
        <v>6128</v>
      </c>
      <c r="T447" s="30" t="s">
        <v>6125</v>
      </c>
      <c r="U447" s="30" t="s">
        <v>6133</v>
      </c>
      <c r="V447" s="30" t="s">
        <v>6130</v>
      </c>
      <c r="W447" s="30" t="s">
        <v>6130</v>
      </c>
      <c r="X447" s="30" t="s">
        <v>6130</v>
      </c>
      <c r="Y447" s="30" t="s">
        <v>6130</v>
      </c>
      <c r="Z447" s="30" t="s">
        <v>6130</v>
      </c>
      <c r="AA447" s="31" t="s">
        <v>6162</v>
      </c>
    </row>
    <row r="448" spans="1:27" x14ac:dyDescent="0.3">
      <c r="A448" s="28" t="s">
        <v>3021</v>
      </c>
      <c r="B448" s="28" t="s">
        <v>5063</v>
      </c>
      <c r="C448" s="28" t="s">
        <v>3022</v>
      </c>
      <c r="D448" s="28" t="s">
        <v>1884</v>
      </c>
      <c r="E448" s="28" t="s">
        <v>3023</v>
      </c>
      <c r="F448" s="28" t="s">
        <v>3024</v>
      </c>
      <c r="G448" s="28" t="s">
        <v>5493</v>
      </c>
      <c r="H448" s="28" t="s">
        <v>5070</v>
      </c>
      <c r="I448" s="28">
        <v>0</v>
      </c>
      <c r="J448" s="28">
        <v>0</v>
      </c>
      <c r="K448" s="28">
        <v>1</v>
      </c>
      <c r="L448" s="28">
        <v>0</v>
      </c>
      <c r="M448" s="28">
        <v>0</v>
      </c>
      <c r="N448" s="28">
        <v>1</v>
      </c>
      <c r="O448" s="28">
        <v>20</v>
      </c>
      <c r="P448">
        <v>1</v>
      </c>
      <c r="Q448" s="30" t="s">
        <v>6127</v>
      </c>
      <c r="R448" s="30" t="s">
        <v>6124</v>
      </c>
      <c r="S448" s="30" t="s">
        <v>6128</v>
      </c>
      <c r="T448" s="30" t="s">
        <v>6125</v>
      </c>
      <c r="U448" s="30" t="s">
        <v>6125</v>
      </c>
      <c r="V448" s="30" t="s">
        <v>6126</v>
      </c>
      <c r="W448" s="30" t="s">
        <v>6126</v>
      </c>
      <c r="X448" s="30" t="s">
        <v>6130</v>
      </c>
      <c r="Y448" s="30" t="s">
        <v>6130</v>
      </c>
      <c r="Z448" s="30" t="s">
        <v>6130</v>
      </c>
      <c r="AA448" s="31" t="s">
        <v>6162</v>
      </c>
    </row>
    <row r="449" spans="1:27" x14ac:dyDescent="0.3">
      <c r="A449" s="28" t="s">
        <v>4293</v>
      </c>
      <c r="B449" s="28" t="s">
        <v>5127</v>
      </c>
      <c r="C449" s="28" t="s">
        <v>4294</v>
      </c>
      <c r="D449" s="28" t="s">
        <v>4295</v>
      </c>
      <c r="E449" s="28" t="s">
        <v>4296</v>
      </c>
      <c r="F449" s="28" t="s">
        <v>277</v>
      </c>
      <c r="G449" s="28" t="s">
        <v>5494</v>
      </c>
      <c r="H449" s="28" t="s">
        <v>5070</v>
      </c>
      <c r="I449" s="28">
        <v>0</v>
      </c>
      <c r="J449" s="28">
        <v>0</v>
      </c>
      <c r="K449" s="28">
        <v>0</v>
      </c>
      <c r="L449" s="28">
        <v>0</v>
      </c>
      <c r="M449" s="28">
        <v>1</v>
      </c>
      <c r="N449" s="28">
        <v>1</v>
      </c>
      <c r="O449" s="28">
        <v>20</v>
      </c>
      <c r="P449">
        <v>1</v>
      </c>
      <c r="Q449" s="30" t="s">
        <v>6127</v>
      </c>
      <c r="R449" s="30" t="s">
        <v>6124</v>
      </c>
      <c r="S449" s="30" t="s">
        <v>6128</v>
      </c>
      <c r="T449" s="30" t="s">
        <v>6125</v>
      </c>
      <c r="U449" s="30" t="s">
        <v>6125</v>
      </c>
      <c r="V449" s="30" t="s">
        <v>6130</v>
      </c>
      <c r="W449" s="30" t="s">
        <v>6130</v>
      </c>
      <c r="X449" s="30" t="s">
        <v>6130</v>
      </c>
      <c r="Y449" s="30" t="s">
        <v>6130</v>
      </c>
      <c r="Z449" s="30" t="s">
        <v>6130</v>
      </c>
      <c r="AA449" s="31" t="s">
        <v>6162</v>
      </c>
    </row>
    <row r="450" spans="1:27" x14ac:dyDescent="0.3">
      <c r="A450" s="28" t="s">
        <v>4740</v>
      </c>
      <c r="B450" s="28" t="s">
        <v>5099</v>
      </c>
      <c r="C450" s="28" t="s">
        <v>4741</v>
      </c>
      <c r="D450" s="28" t="s">
        <v>4511</v>
      </c>
      <c r="E450" s="28" t="s">
        <v>2051</v>
      </c>
      <c r="F450" s="28" t="s">
        <v>4742</v>
      </c>
      <c r="G450" s="28" t="s">
        <v>5495</v>
      </c>
      <c r="H450" s="28" t="s">
        <v>5070</v>
      </c>
      <c r="I450" s="28">
        <v>0</v>
      </c>
      <c r="J450" s="28">
        <v>0</v>
      </c>
      <c r="K450" s="28">
        <v>0</v>
      </c>
      <c r="L450" s="28">
        <v>1</v>
      </c>
      <c r="M450" s="28">
        <v>0</v>
      </c>
      <c r="N450" s="28">
        <v>1</v>
      </c>
      <c r="O450" s="28">
        <v>20</v>
      </c>
      <c r="P450">
        <v>1</v>
      </c>
      <c r="Q450" s="30" t="s">
        <v>6127</v>
      </c>
      <c r="R450" s="30" t="s">
        <v>6124</v>
      </c>
      <c r="S450" s="30" t="s">
        <v>6128</v>
      </c>
      <c r="T450" s="30" t="s">
        <v>6153</v>
      </c>
      <c r="U450" s="30" t="s">
        <v>6125</v>
      </c>
      <c r="V450" s="30" t="s">
        <v>6130</v>
      </c>
      <c r="W450" s="30" t="s">
        <v>6130</v>
      </c>
      <c r="X450" s="30" t="s">
        <v>6130</v>
      </c>
      <c r="Y450" s="30" t="s">
        <v>6130</v>
      </c>
      <c r="Z450" s="30" t="s">
        <v>6130</v>
      </c>
      <c r="AA450" s="31" t="s">
        <v>6162</v>
      </c>
    </row>
    <row r="451" spans="1:27" x14ac:dyDescent="0.3">
      <c r="A451" s="28" t="s">
        <v>3907</v>
      </c>
      <c r="B451" s="28" t="s">
        <v>5127</v>
      </c>
      <c r="C451" s="28" t="s">
        <v>3908</v>
      </c>
      <c r="D451" s="28" t="s">
        <v>3909</v>
      </c>
      <c r="E451" s="28" t="s">
        <v>1917</v>
      </c>
      <c r="F451" s="28" t="s">
        <v>277</v>
      </c>
      <c r="G451" s="28" t="s">
        <v>5496</v>
      </c>
      <c r="H451" s="28" t="s">
        <v>5070</v>
      </c>
      <c r="I451" s="28">
        <v>1</v>
      </c>
      <c r="J451" s="28">
        <v>0</v>
      </c>
      <c r="K451" s="28">
        <v>0</v>
      </c>
      <c r="L451" s="28">
        <v>0</v>
      </c>
      <c r="M451" s="28">
        <v>0</v>
      </c>
      <c r="N451" s="28">
        <v>1</v>
      </c>
      <c r="O451" s="28">
        <v>20</v>
      </c>
      <c r="P451">
        <v>1</v>
      </c>
      <c r="Q451" s="30" t="s">
        <v>6127</v>
      </c>
      <c r="R451" s="30" t="s">
        <v>6124</v>
      </c>
      <c r="S451" s="30" t="s">
        <v>6128</v>
      </c>
      <c r="T451" s="30" t="s">
        <v>6125</v>
      </c>
      <c r="U451" s="30" t="s">
        <v>6125</v>
      </c>
      <c r="V451" s="30" t="s">
        <v>6130</v>
      </c>
      <c r="W451" s="30" t="s">
        <v>6130</v>
      </c>
      <c r="X451" s="30" t="s">
        <v>6130</v>
      </c>
      <c r="Y451" s="30" t="s">
        <v>6130</v>
      </c>
      <c r="Z451" s="30" t="s">
        <v>6130</v>
      </c>
      <c r="AA451" s="31" t="s">
        <v>6162</v>
      </c>
    </row>
    <row r="452" spans="1:27" x14ac:dyDescent="0.3">
      <c r="A452" s="28" t="s">
        <v>4926</v>
      </c>
      <c r="B452" s="28" t="s">
        <v>5127</v>
      </c>
      <c r="C452" s="28" t="s">
        <v>4927</v>
      </c>
      <c r="D452" s="28" t="s">
        <v>4928</v>
      </c>
      <c r="E452" s="28" t="s">
        <v>1917</v>
      </c>
      <c r="F452" s="28" t="s">
        <v>277</v>
      </c>
      <c r="G452" s="28" t="s">
        <v>5497</v>
      </c>
      <c r="H452" s="28" t="s">
        <v>5070</v>
      </c>
      <c r="I452" s="28">
        <v>1</v>
      </c>
      <c r="J452" s="28">
        <v>0</v>
      </c>
      <c r="K452" s="28">
        <v>0</v>
      </c>
      <c r="L452" s="28">
        <v>0</v>
      </c>
      <c r="M452" s="28">
        <v>0</v>
      </c>
      <c r="N452" s="28">
        <v>1</v>
      </c>
      <c r="O452" s="28">
        <v>20</v>
      </c>
      <c r="P452">
        <v>1</v>
      </c>
      <c r="Q452" s="30" t="s">
        <v>6127</v>
      </c>
      <c r="R452" s="30" t="s">
        <v>6124</v>
      </c>
      <c r="S452" s="30" t="s">
        <v>6128</v>
      </c>
      <c r="T452" s="30" t="s">
        <v>6125</v>
      </c>
      <c r="U452" s="30" t="s">
        <v>6125</v>
      </c>
      <c r="V452" s="30" t="s">
        <v>6130</v>
      </c>
      <c r="W452" s="30" t="s">
        <v>6130</v>
      </c>
      <c r="X452" s="30" t="s">
        <v>6130</v>
      </c>
      <c r="Y452" s="30" t="s">
        <v>6130</v>
      </c>
      <c r="Z452" s="30" t="s">
        <v>6130</v>
      </c>
      <c r="AA452" s="31" t="s">
        <v>6162</v>
      </c>
    </row>
    <row r="453" spans="1:27" x14ac:dyDescent="0.3">
      <c r="A453" s="28" t="s">
        <v>3867</v>
      </c>
      <c r="B453" s="28" t="s">
        <v>5066</v>
      </c>
      <c r="C453" s="28" t="s">
        <v>3868</v>
      </c>
      <c r="D453" s="28" t="s">
        <v>1857</v>
      </c>
      <c r="E453" s="28" t="s">
        <v>2411</v>
      </c>
      <c r="F453" s="28" t="s">
        <v>5067</v>
      </c>
      <c r="G453" s="28" t="s">
        <v>5498</v>
      </c>
      <c r="H453" s="28" t="s">
        <v>5070</v>
      </c>
      <c r="I453" s="28">
        <v>1</v>
      </c>
      <c r="J453" s="28">
        <v>0</v>
      </c>
      <c r="K453" s="28">
        <v>0</v>
      </c>
      <c r="L453" s="28">
        <v>0</v>
      </c>
      <c r="M453" s="28">
        <v>0</v>
      </c>
      <c r="N453" s="28">
        <v>1</v>
      </c>
      <c r="O453" s="28">
        <v>20</v>
      </c>
      <c r="P453">
        <v>1</v>
      </c>
      <c r="Q453" s="30" t="s">
        <v>6127</v>
      </c>
      <c r="R453" s="30" t="s">
        <v>6124</v>
      </c>
      <c r="S453" s="30" t="s">
        <v>6128</v>
      </c>
      <c r="T453" s="30" t="s">
        <v>6125</v>
      </c>
      <c r="U453" s="30" t="s">
        <v>6125</v>
      </c>
      <c r="V453" s="30" t="s">
        <v>6130</v>
      </c>
      <c r="W453" s="30" t="s">
        <v>6130</v>
      </c>
      <c r="X453" s="30" t="s">
        <v>6130</v>
      </c>
      <c r="Y453" s="30" t="s">
        <v>6130</v>
      </c>
      <c r="Z453" s="30" t="s">
        <v>6130</v>
      </c>
      <c r="AA453" s="31" t="s">
        <v>6162</v>
      </c>
    </row>
    <row r="454" spans="1:27" x14ac:dyDescent="0.3">
      <c r="A454" s="28" t="s">
        <v>4490</v>
      </c>
      <c r="B454" s="28" t="s">
        <v>5144</v>
      </c>
      <c r="C454" s="28" t="s">
        <v>4491</v>
      </c>
      <c r="D454" s="28" t="s">
        <v>4492</v>
      </c>
      <c r="E454" s="28" t="s">
        <v>2063</v>
      </c>
      <c r="F454" s="28" t="s">
        <v>3352</v>
      </c>
      <c r="G454" s="28" t="s">
        <v>5499</v>
      </c>
      <c r="H454" s="28" t="s">
        <v>5070</v>
      </c>
      <c r="I454" s="28">
        <v>0</v>
      </c>
      <c r="J454" s="28">
        <v>0</v>
      </c>
      <c r="K454" s="28">
        <v>0</v>
      </c>
      <c r="L454" s="28">
        <v>1</v>
      </c>
      <c r="M454" s="28">
        <v>0</v>
      </c>
      <c r="N454" s="28">
        <v>1</v>
      </c>
      <c r="O454" s="28">
        <v>18</v>
      </c>
      <c r="P454">
        <v>1</v>
      </c>
      <c r="Q454" s="30" t="s">
        <v>6134</v>
      </c>
      <c r="R454" s="30" t="s">
        <v>6124</v>
      </c>
      <c r="S454" s="30" t="s">
        <v>6128</v>
      </c>
      <c r="T454" s="30" t="s">
        <v>6125</v>
      </c>
      <c r="U454" s="30" t="s">
        <v>6125</v>
      </c>
      <c r="V454" s="30" t="s">
        <v>6130</v>
      </c>
      <c r="W454" s="30" t="s">
        <v>6130</v>
      </c>
      <c r="X454" s="30" t="s">
        <v>6130</v>
      </c>
      <c r="Y454" s="30" t="s">
        <v>6130</v>
      </c>
      <c r="Z454" s="30" t="s">
        <v>6130</v>
      </c>
      <c r="AA454" s="31" t="s">
        <v>6162</v>
      </c>
    </row>
    <row r="455" spans="1:27" x14ac:dyDescent="0.3">
      <c r="A455" s="28" t="s">
        <v>804</v>
      </c>
      <c r="B455" s="28" t="s">
        <v>5094</v>
      </c>
      <c r="C455" s="28" t="s">
        <v>4665</v>
      </c>
      <c r="D455" s="28" t="s">
        <v>2921</v>
      </c>
      <c r="E455" s="28" t="s">
        <v>1917</v>
      </c>
      <c r="F455" s="28" t="s">
        <v>5105</v>
      </c>
      <c r="G455" s="28" t="s">
        <v>5500</v>
      </c>
      <c r="H455" s="28" t="s">
        <v>5096</v>
      </c>
      <c r="I455" s="28">
        <v>1</v>
      </c>
      <c r="J455" s="28">
        <v>0</v>
      </c>
      <c r="K455" s="28">
        <v>0</v>
      </c>
      <c r="L455" s="28">
        <v>0</v>
      </c>
      <c r="M455" s="28">
        <v>0</v>
      </c>
      <c r="N455" s="28">
        <v>1</v>
      </c>
      <c r="O455" s="28">
        <v>15</v>
      </c>
      <c r="P455">
        <v>1</v>
      </c>
      <c r="Q455" s="30" t="s">
        <v>6135</v>
      </c>
      <c r="R455" s="30" t="s">
        <v>6132</v>
      </c>
      <c r="S455" s="30" t="s">
        <v>6132</v>
      </c>
      <c r="T455" s="30" t="s">
        <v>6125</v>
      </c>
      <c r="U455" s="30" t="s">
        <v>6125</v>
      </c>
      <c r="V455" s="30" t="s">
        <v>6126</v>
      </c>
      <c r="W455" s="30" t="s">
        <v>6126</v>
      </c>
      <c r="X455" s="30" t="s">
        <v>6126</v>
      </c>
      <c r="Y455" s="30" t="s">
        <v>6126</v>
      </c>
      <c r="Z455" s="30" t="s">
        <v>6126</v>
      </c>
      <c r="AA455" s="31" t="s">
        <v>6164</v>
      </c>
    </row>
    <row r="456" spans="1:27" x14ac:dyDescent="0.3">
      <c r="A456" s="28" t="s">
        <v>1509</v>
      </c>
      <c r="B456" s="28" t="s">
        <v>5144</v>
      </c>
      <c r="C456" s="28" t="s">
        <v>3520</v>
      </c>
      <c r="D456" s="28" t="s">
        <v>1894</v>
      </c>
      <c r="E456" s="28" t="s">
        <v>1917</v>
      </c>
      <c r="F456" s="28" t="s">
        <v>1318</v>
      </c>
      <c r="G456" s="28" t="s">
        <v>5501</v>
      </c>
      <c r="H456" s="28" t="s">
        <v>5065</v>
      </c>
      <c r="I456" s="28">
        <v>1</v>
      </c>
      <c r="J456" s="28">
        <v>0</v>
      </c>
      <c r="K456" s="28">
        <v>0</v>
      </c>
      <c r="L456" s="28">
        <v>0</v>
      </c>
      <c r="M456" s="28">
        <v>0</v>
      </c>
      <c r="N456" s="28">
        <v>1</v>
      </c>
      <c r="O456" s="28">
        <v>15</v>
      </c>
      <c r="P456">
        <v>1</v>
      </c>
      <c r="Q456" s="30" t="s">
        <v>6147</v>
      </c>
      <c r="R456" s="30" t="s">
        <v>6124</v>
      </c>
      <c r="S456" s="30" t="s">
        <v>1244</v>
      </c>
      <c r="T456" s="30" t="s">
        <v>6125</v>
      </c>
      <c r="U456" s="30" t="s">
        <v>6125</v>
      </c>
      <c r="V456" s="30" t="s">
        <v>6126</v>
      </c>
      <c r="W456" s="30" t="s">
        <v>6126</v>
      </c>
      <c r="X456" s="30" t="s">
        <v>6126</v>
      </c>
      <c r="Y456" s="30" t="s">
        <v>6126</v>
      </c>
      <c r="Z456" s="30" t="s">
        <v>6126</v>
      </c>
      <c r="AA456" s="31" t="s">
        <v>6161</v>
      </c>
    </row>
    <row r="457" spans="1:27" x14ac:dyDescent="0.3">
      <c r="A457" s="28" t="s">
        <v>3406</v>
      </c>
      <c r="B457" s="28" t="s">
        <v>5066</v>
      </c>
      <c r="C457" s="28" t="s">
        <v>3407</v>
      </c>
      <c r="D457" s="28" t="s">
        <v>3408</v>
      </c>
      <c r="E457" s="28" t="s">
        <v>1917</v>
      </c>
      <c r="F457" s="28" t="s">
        <v>587</v>
      </c>
      <c r="G457" s="28" t="s">
        <v>5502</v>
      </c>
      <c r="H457" s="28" t="s">
        <v>5072</v>
      </c>
      <c r="I457" s="28">
        <v>0</v>
      </c>
      <c r="J457" s="28">
        <v>0</v>
      </c>
      <c r="K457" s="28">
        <v>0</v>
      </c>
      <c r="L457" s="28">
        <v>1</v>
      </c>
      <c r="M457" s="28">
        <v>0</v>
      </c>
      <c r="N457" s="28">
        <v>1</v>
      </c>
      <c r="O457" s="28">
        <v>13</v>
      </c>
      <c r="P457">
        <v>1</v>
      </c>
      <c r="Q457" s="30" t="s">
        <v>6127</v>
      </c>
      <c r="R457" s="30" t="s">
        <v>6124</v>
      </c>
      <c r="S457" s="30" t="s">
        <v>6128</v>
      </c>
      <c r="T457" s="30" t="s">
        <v>6125</v>
      </c>
      <c r="U457" s="30" t="s">
        <v>6142</v>
      </c>
      <c r="V457" s="30" t="s">
        <v>6130</v>
      </c>
      <c r="W457" s="30" t="s">
        <v>6130</v>
      </c>
      <c r="X457" s="30" t="s">
        <v>6130</v>
      </c>
      <c r="Y457" s="30" t="s">
        <v>6126</v>
      </c>
      <c r="Z457" s="30" t="s">
        <v>6126</v>
      </c>
      <c r="AA457" s="31" t="s">
        <v>6165</v>
      </c>
    </row>
    <row r="458" spans="1:27" x14ac:dyDescent="0.3">
      <c r="A458" s="28" t="s">
        <v>3817</v>
      </c>
      <c r="B458" s="28" t="s">
        <v>5063</v>
      </c>
      <c r="C458" s="28" t="s">
        <v>3818</v>
      </c>
      <c r="D458" s="28" t="s">
        <v>1894</v>
      </c>
      <c r="E458" s="28" t="s">
        <v>1917</v>
      </c>
      <c r="F458" s="28" t="s">
        <v>322</v>
      </c>
      <c r="G458" s="28" t="s">
        <v>5503</v>
      </c>
      <c r="H458" s="28" t="s">
        <v>5070</v>
      </c>
      <c r="I458" s="28">
        <v>1</v>
      </c>
      <c r="J458" s="28">
        <v>0</v>
      </c>
      <c r="K458" s="28">
        <v>0</v>
      </c>
      <c r="L458" s="28">
        <v>0</v>
      </c>
      <c r="M458" s="28">
        <v>0</v>
      </c>
      <c r="N458" s="28">
        <v>1</v>
      </c>
      <c r="O458" s="28">
        <v>12</v>
      </c>
      <c r="P458">
        <v>1</v>
      </c>
      <c r="Q458" s="30" t="s">
        <v>6136</v>
      </c>
      <c r="R458" s="30" t="s">
        <v>6124</v>
      </c>
      <c r="S458" s="30" t="s">
        <v>6128</v>
      </c>
      <c r="T458" s="30" t="s">
        <v>6125</v>
      </c>
      <c r="U458" s="30" t="s">
        <v>6125</v>
      </c>
      <c r="V458" s="30" t="s">
        <v>6130</v>
      </c>
      <c r="W458" s="30" t="s">
        <v>6130</v>
      </c>
      <c r="X458" s="30" t="s">
        <v>6130</v>
      </c>
      <c r="Y458" s="30" t="s">
        <v>6126</v>
      </c>
      <c r="Z458" s="30" t="s">
        <v>6126</v>
      </c>
      <c r="AA458" s="31" t="s">
        <v>6162</v>
      </c>
    </row>
    <row r="459" spans="1:27" x14ac:dyDescent="0.3">
      <c r="A459" s="28" t="s">
        <v>3911</v>
      </c>
      <c r="B459" s="28" t="s">
        <v>5111</v>
      </c>
      <c r="C459" s="28" t="s">
        <v>3912</v>
      </c>
      <c r="D459" s="28" t="s">
        <v>3913</v>
      </c>
      <c r="E459" s="28" t="s">
        <v>2618</v>
      </c>
      <c r="F459" s="28" t="s">
        <v>285</v>
      </c>
      <c r="G459" s="28" t="s">
        <v>5504</v>
      </c>
      <c r="H459" s="28" t="s">
        <v>5070</v>
      </c>
      <c r="I459" s="28">
        <v>0</v>
      </c>
      <c r="J459" s="28">
        <v>0</v>
      </c>
      <c r="K459" s="28">
        <v>0</v>
      </c>
      <c r="L459" s="28">
        <v>0</v>
      </c>
      <c r="M459" s="28">
        <v>1</v>
      </c>
      <c r="N459" s="28">
        <v>1</v>
      </c>
      <c r="O459" s="28">
        <v>12</v>
      </c>
      <c r="P459">
        <v>1</v>
      </c>
      <c r="Q459" s="30" t="s">
        <v>6127</v>
      </c>
      <c r="R459" s="30" t="s">
        <v>6124</v>
      </c>
      <c r="S459" s="30" t="s">
        <v>6128</v>
      </c>
      <c r="T459" s="30" t="s">
        <v>6125</v>
      </c>
      <c r="U459" s="30" t="s">
        <v>6131</v>
      </c>
      <c r="V459" s="30" t="s">
        <v>6130</v>
      </c>
      <c r="W459" s="30" t="s">
        <v>6126</v>
      </c>
      <c r="X459" s="30" t="s">
        <v>6130</v>
      </c>
      <c r="Y459" s="30" t="s">
        <v>6130</v>
      </c>
      <c r="Z459" s="30" t="s">
        <v>6130</v>
      </c>
      <c r="AA459" s="31" t="s">
        <v>6162</v>
      </c>
    </row>
    <row r="460" spans="1:27" x14ac:dyDescent="0.3">
      <c r="A460" s="28" t="s">
        <v>5034</v>
      </c>
      <c r="B460" s="28" t="s">
        <v>5066</v>
      </c>
      <c r="C460" s="28" t="s">
        <v>5035</v>
      </c>
      <c r="D460" s="28" t="s">
        <v>3633</v>
      </c>
      <c r="E460" s="28" t="s">
        <v>3634</v>
      </c>
      <c r="F460" s="28" t="s">
        <v>587</v>
      </c>
      <c r="G460" s="28" t="s">
        <v>5505</v>
      </c>
      <c r="H460" s="28" t="s">
        <v>5069</v>
      </c>
      <c r="I460" s="28">
        <v>0</v>
      </c>
      <c r="J460" s="28">
        <v>0</v>
      </c>
      <c r="K460" s="28">
        <v>1</v>
      </c>
      <c r="L460" s="28">
        <v>0</v>
      </c>
      <c r="M460" s="28">
        <v>0</v>
      </c>
      <c r="N460" s="28">
        <v>1</v>
      </c>
      <c r="O460" s="28">
        <v>12</v>
      </c>
      <c r="P460">
        <v>1</v>
      </c>
      <c r="Q460" s="30" t="s">
        <v>6127</v>
      </c>
      <c r="R460" s="30" t="s">
        <v>6124</v>
      </c>
      <c r="S460" s="30" t="s">
        <v>6128</v>
      </c>
      <c r="T460" s="30" t="s">
        <v>6125</v>
      </c>
      <c r="U460" s="30" t="s">
        <v>6142</v>
      </c>
      <c r="V460" s="30" t="s">
        <v>6130</v>
      </c>
      <c r="W460" s="30" t="s">
        <v>6126</v>
      </c>
      <c r="X460" s="30" t="s">
        <v>6130</v>
      </c>
      <c r="Y460" s="30" t="s">
        <v>6126</v>
      </c>
      <c r="Z460" s="30" t="s">
        <v>6130</v>
      </c>
      <c r="AA460" s="31" t="s">
        <v>6162</v>
      </c>
    </row>
    <row r="461" spans="1:27" x14ac:dyDescent="0.3">
      <c r="A461" s="28" t="s">
        <v>3749</v>
      </c>
      <c r="B461" s="28" t="s">
        <v>5114</v>
      </c>
      <c r="C461" s="28" t="s">
        <v>3750</v>
      </c>
      <c r="D461" s="28" t="s">
        <v>3751</v>
      </c>
      <c r="E461" s="28" t="s">
        <v>1917</v>
      </c>
      <c r="F461" s="28" t="s">
        <v>3752</v>
      </c>
      <c r="G461" s="28" t="s">
        <v>5506</v>
      </c>
      <c r="H461" s="28" t="s">
        <v>5072</v>
      </c>
      <c r="I461" s="28">
        <v>1</v>
      </c>
      <c r="J461" s="28">
        <v>0</v>
      </c>
      <c r="K461" s="28">
        <v>0</v>
      </c>
      <c r="L461" s="28">
        <v>0</v>
      </c>
      <c r="M461" s="28">
        <v>0</v>
      </c>
      <c r="N461" s="28">
        <v>1</v>
      </c>
      <c r="O461" s="28">
        <v>12</v>
      </c>
      <c r="P461">
        <v>1</v>
      </c>
      <c r="Q461" s="30" t="s">
        <v>6127</v>
      </c>
      <c r="R461" s="30" t="s">
        <v>6124</v>
      </c>
      <c r="S461" s="30" t="s">
        <v>6128</v>
      </c>
      <c r="T461" s="30" t="s">
        <v>6125</v>
      </c>
      <c r="U461" s="30" t="s">
        <v>6125</v>
      </c>
      <c r="V461" s="30" t="s">
        <v>6126</v>
      </c>
      <c r="W461" s="30" t="s">
        <v>6126</v>
      </c>
      <c r="X461" s="30" t="s">
        <v>6130</v>
      </c>
      <c r="Y461" s="30" t="s">
        <v>6126</v>
      </c>
      <c r="Z461" s="30" t="s">
        <v>6126</v>
      </c>
      <c r="AA461" s="31" t="s">
        <v>6165</v>
      </c>
    </row>
    <row r="462" spans="1:27" x14ac:dyDescent="0.3">
      <c r="A462" s="28" t="s">
        <v>4879</v>
      </c>
      <c r="B462" s="28" t="s">
        <v>5144</v>
      </c>
      <c r="C462" s="28" t="s">
        <v>4880</v>
      </c>
      <c r="D462" s="28" t="s">
        <v>4881</v>
      </c>
      <c r="E462" s="28" t="s">
        <v>4882</v>
      </c>
      <c r="F462" s="28" t="s">
        <v>3352</v>
      </c>
      <c r="G462" s="28" t="s">
        <v>5507</v>
      </c>
      <c r="H462" s="28" t="s">
        <v>5070</v>
      </c>
      <c r="I462" s="28">
        <v>0</v>
      </c>
      <c r="J462" s="28">
        <v>0</v>
      </c>
      <c r="K462" s="28">
        <v>0</v>
      </c>
      <c r="L462" s="28">
        <v>1</v>
      </c>
      <c r="M462" s="28">
        <v>0</v>
      </c>
      <c r="N462" s="28">
        <v>1</v>
      </c>
      <c r="O462" s="28">
        <v>12</v>
      </c>
      <c r="P462">
        <v>1</v>
      </c>
      <c r="Q462" s="30" t="s">
        <v>6127</v>
      </c>
      <c r="R462" s="30" t="s">
        <v>6124</v>
      </c>
      <c r="S462" s="30" t="s">
        <v>6128</v>
      </c>
      <c r="T462" s="30" t="s">
        <v>6125</v>
      </c>
      <c r="U462" s="30" t="s">
        <v>6125</v>
      </c>
      <c r="V462" s="30" t="s">
        <v>6130</v>
      </c>
      <c r="W462" s="30" t="s">
        <v>6130</v>
      </c>
      <c r="X462" s="30" t="s">
        <v>6130</v>
      </c>
      <c r="Y462" s="30" t="s">
        <v>6130</v>
      </c>
      <c r="Z462" s="30" t="s">
        <v>6130</v>
      </c>
      <c r="AA462" s="31" t="s">
        <v>6162</v>
      </c>
    </row>
    <row r="463" spans="1:27" x14ac:dyDescent="0.3">
      <c r="A463" s="28" t="s">
        <v>4251</v>
      </c>
      <c r="B463" s="28" t="s">
        <v>5144</v>
      </c>
      <c r="C463" s="28" t="s">
        <v>4252</v>
      </c>
      <c r="D463" s="28" t="s">
        <v>2921</v>
      </c>
      <c r="E463" s="28" t="s">
        <v>1917</v>
      </c>
      <c r="F463" s="28" t="s">
        <v>5121</v>
      </c>
      <c r="G463" s="28" t="s">
        <v>5508</v>
      </c>
      <c r="H463" s="28" t="s">
        <v>5070</v>
      </c>
      <c r="I463" s="28">
        <v>0</v>
      </c>
      <c r="J463" s="28">
        <v>0</v>
      </c>
      <c r="K463" s="28">
        <v>1</v>
      </c>
      <c r="L463" s="28">
        <v>0</v>
      </c>
      <c r="M463" s="28">
        <v>0</v>
      </c>
      <c r="N463" s="28">
        <v>1</v>
      </c>
      <c r="O463" s="28">
        <v>12</v>
      </c>
      <c r="P463">
        <v>1</v>
      </c>
      <c r="Q463" s="30" t="s">
        <v>6127</v>
      </c>
      <c r="R463" s="30" t="s">
        <v>6124</v>
      </c>
      <c r="S463" s="30" t="s">
        <v>6128</v>
      </c>
      <c r="T463" s="30" t="s">
        <v>6125</v>
      </c>
      <c r="U463" s="30" t="s">
        <v>6125</v>
      </c>
      <c r="V463" s="30" t="s">
        <v>6130</v>
      </c>
      <c r="W463" s="30" t="s">
        <v>6130</v>
      </c>
      <c r="X463" s="30" t="s">
        <v>6130</v>
      </c>
      <c r="Y463" s="30" t="s">
        <v>6126</v>
      </c>
      <c r="Z463" s="30" t="s">
        <v>6126</v>
      </c>
      <c r="AA463" s="31" t="s">
        <v>6162</v>
      </c>
    </row>
    <row r="464" spans="1:27" x14ac:dyDescent="0.3">
      <c r="A464" s="28" t="s">
        <v>3363</v>
      </c>
      <c r="B464" s="28" t="s">
        <v>5066</v>
      </c>
      <c r="C464" s="28" t="s">
        <v>3364</v>
      </c>
      <c r="D464" s="28" t="s">
        <v>3365</v>
      </c>
      <c r="E464" s="28" t="s">
        <v>1984</v>
      </c>
      <c r="F464" s="28" t="s">
        <v>5067</v>
      </c>
      <c r="G464" s="28" t="s">
        <v>5509</v>
      </c>
      <c r="H464" s="28" t="s">
        <v>5070</v>
      </c>
      <c r="I464" s="28">
        <v>0</v>
      </c>
      <c r="J464" s="28">
        <v>1</v>
      </c>
      <c r="K464" s="28">
        <v>0</v>
      </c>
      <c r="L464" s="28">
        <v>0</v>
      </c>
      <c r="M464" s="28">
        <v>0</v>
      </c>
      <c r="N464" s="28">
        <v>1</v>
      </c>
      <c r="O464" s="28">
        <v>12</v>
      </c>
      <c r="P464">
        <v>1</v>
      </c>
      <c r="Q464" s="30" t="s">
        <v>6127</v>
      </c>
      <c r="R464" s="30" t="s">
        <v>6124</v>
      </c>
      <c r="S464" s="30" t="s">
        <v>6128</v>
      </c>
      <c r="T464" s="30" t="s">
        <v>6125</v>
      </c>
      <c r="U464" s="30" t="s">
        <v>6133</v>
      </c>
      <c r="V464" s="30" t="s">
        <v>6130</v>
      </c>
      <c r="W464" s="30" t="s">
        <v>6130</v>
      </c>
      <c r="X464" s="30" t="s">
        <v>6130</v>
      </c>
      <c r="Y464" s="30" t="s">
        <v>6130</v>
      </c>
      <c r="Z464" s="30" t="s">
        <v>6130</v>
      </c>
      <c r="AA464" s="31" t="s">
        <v>6162</v>
      </c>
    </row>
    <row r="465" spans="1:27" x14ac:dyDescent="0.3">
      <c r="A465" s="28" t="s">
        <v>543</v>
      </c>
      <c r="B465" s="28" t="s">
        <v>5074</v>
      </c>
      <c r="C465" s="28" t="s">
        <v>4107</v>
      </c>
      <c r="D465" s="28" t="s">
        <v>4108</v>
      </c>
      <c r="E465" s="28" t="s">
        <v>1917</v>
      </c>
      <c r="F465" s="28" t="s">
        <v>5142</v>
      </c>
      <c r="G465" s="28" t="s">
        <v>5510</v>
      </c>
      <c r="H465" s="28" t="s">
        <v>5096</v>
      </c>
      <c r="I465" s="28">
        <v>0</v>
      </c>
      <c r="J465" s="28">
        <v>0</v>
      </c>
      <c r="K465" s="28">
        <v>0</v>
      </c>
      <c r="L465" s="28">
        <v>1</v>
      </c>
      <c r="M465" s="28">
        <v>0</v>
      </c>
      <c r="N465" s="28">
        <v>1</v>
      </c>
      <c r="O465" s="28">
        <v>12</v>
      </c>
      <c r="P465">
        <v>1</v>
      </c>
      <c r="Q465" s="30" t="s">
        <v>6135</v>
      </c>
      <c r="R465" s="30" t="s">
        <v>6124</v>
      </c>
      <c r="S465" s="30" t="s">
        <v>6141</v>
      </c>
      <c r="T465" s="30" t="s">
        <v>6125</v>
      </c>
      <c r="U465" s="30" t="s">
        <v>6131</v>
      </c>
      <c r="V465" s="30" t="s">
        <v>6126</v>
      </c>
      <c r="W465" s="30" t="s">
        <v>6126</v>
      </c>
      <c r="X465" s="30" t="s">
        <v>6126</v>
      </c>
      <c r="Y465" s="30" t="s">
        <v>6126</v>
      </c>
      <c r="Z465" s="30" t="s">
        <v>6126</v>
      </c>
      <c r="AA465" s="31" t="s">
        <v>6163</v>
      </c>
    </row>
    <row r="466" spans="1:27" x14ac:dyDescent="0.3">
      <c r="A466" s="28" t="s">
        <v>4850</v>
      </c>
      <c r="B466" s="28" t="s">
        <v>5114</v>
      </c>
      <c r="C466" s="28" t="s">
        <v>4851</v>
      </c>
      <c r="D466" s="28" t="s">
        <v>4852</v>
      </c>
      <c r="E466" s="28" t="s">
        <v>4853</v>
      </c>
      <c r="F466" s="28" t="s">
        <v>3290</v>
      </c>
      <c r="G466" s="28" t="s">
        <v>5511</v>
      </c>
      <c r="H466" s="28" t="s">
        <v>5070</v>
      </c>
      <c r="I466" s="28">
        <v>0</v>
      </c>
      <c r="J466" s="28">
        <v>0</v>
      </c>
      <c r="K466" s="28">
        <v>0</v>
      </c>
      <c r="L466" s="28">
        <v>1</v>
      </c>
      <c r="M466" s="28">
        <v>0</v>
      </c>
      <c r="N466" s="28">
        <v>1</v>
      </c>
      <c r="O466" s="28">
        <v>12</v>
      </c>
      <c r="P466">
        <v>1</v>
      </c>
      <c r="Q466" s="30" t="s">
        <v>6127</v>
      </c>
      <c r="R466" s="30" t="s">
        <v>6124</v>
      </c>
      <c r="S466" s="30" t="s">
        <v>6128</v>
      </c>
      <c r="T466" s="30" t="s">
        <v>6125</v>
      </c>
      <c r="U466" s="30" t="s">
        <v>6125</v>
      </c>
      <c r="V466" s="30" t="s">
        <v>6130</v>
      </c>
      <c r="W466" s="30" t="s">
        <v>6130</v>
      </c>
      <c r="X466" s="30" t="s">
        <v>6130</v>
      </c>
      <c r="Y466" s="30" t="s">
        <v>6130</v>
      </c>
      <c r="Z466" s="30" t="s">
        <v>6130</v>
      </c>
      <c r="AA466" s="31" t="s">
        <v>6162</v>
      </c>
    </row>
    <row r="467" spans="1:27" x14ac:dyDescent="0.3">
      <c r="A467" s="28" t="s">
        <v>4564</v>
      </c>
      <c r="B467" s="28" t="s">
        <v>5196</v>
      </c>
      <c r="C467" s="28" t="s">
        <v>4565</v>
      </c>
      <c r="D467" s="28" t="s">
        <v>1894</v>
      </c>
      <c r="E467" s="28" t="s">
        <v>1917</v>
      </c>
      <c r="F467" s="28" t="s">
        <v>1002</v>
      </c>
      <c r="G467" s="28" t="s">
        <v>5512</v>
      </c>
      <c r="H467" s="28" t="s">
        <v>5072</v>
      </c>
      <c r="I467" s="28">
        <v>0</v>
      </c>
      <c r="J467" s="28">
        <v>0</v>
      </c>
      <c r="K467" s="28">
        <v>0</v>
      </c>
      <c r="L467" s="28">
        <v>0</v>
      </c>
      <c r="M467" s="28">
        <v>1</v>
      </c>
      <c r="N467" s="28">
        <v>1</v>
      </c>
      <c r="O467" s="28">
        <v>12</v>
      </c>
      <c r="P467">
        <v>1</v>
      </c>
      <c r="Q467" s="30" t="s">
        <v>6127</v>
      </c>
      <c r="R467" s="30" t="s">
        <v>6124</v>
      </c>
      <c r="S467" s="30" t="s">
        <v>6128</v>
      </c>
      <c r="T467" s="30" t="s">
        <v>6125</v>
      </c>
      <c r="U467" s="30" t="s">
        <v>6133</v>
      </c>
      <c r="V467" s="30" t="s">
        <v>6130</v>
      </c>
      <c r="W467" s="30" t="s">
        <v>6126</v>
      </c>
      <c r="X467" s="30" t="s">
        <v>6130</v>
      </c>
      <c r="Y467" s="30" t="s">
        <v>6126</v>
      </c>
      <c r="Z467" s="30" t="s">
        <v>6126</v>
      </c>
      <c r="AA467" s="31" t="s">
        <v>6165</v>
      </c>
    </row>
    <row r="468" spans="1:27" x14ac:dyDescent="0.3">
      <c r="A468" s="28" t="s">
        <v>4898</v>
      </c>
      <c r="B468" s="28" t="s">
        <v>5144</v>
      </c>
      <c r="C468" s="28" t="s">
        <v>4880</v>
      </c>
      <c r="D468" s="28" t="s">
        <v>4899</v>
      </c>
      <c r="E468" s="28" t="s">
        <v>4900</v>
      </c>
      <c r="F468" s="28" t="s">
        <v>3352</v>
      </c>
      <c r="G468" s="28" t="s">
        <v>5513</v>
      </c>
      <c r="H468" s="28" t="s">
        <v>5070</v>
      </c>
      <c r="I468" s="28">
        <v>0</v>
      </c>
      <c r="J468" s="28">
        <v>0</v>
      </c>
      <c r="K468" s="28">
        <v>1</v>
      </c>
      <c r="L468" s="28">
        <v>0</v>
      </c>
      <c r="M468" s="28">
        <v>0</v>
      </c>
      <c r="N468" s="28">
        <v>1</v>
      </c>
      <c r="O468" s="28">
        <v>12</v>
      </c>
      <c r="P468">
        <v>1</v>
      </c>
      <c r="Q468" s="30" t="s">
        <v>6127</v>
      </c>
      <c r="R468" s="30" t="s">
        <v>6124</v>
      </c>
      <c r="S468" s="30" t="s">
        <v>6128</v>
      </c>
      <c r="T468" s="30" t="s">
        <v>6125</v>
      </c>
      <c r="U468" s="30" t="s">
        <v>6125</v>
      </c>
      <c r="V468" s="30" t="s">
        <v>6130</v>
      </c>
      <c r="W468" s="30" t="s">
        <v>6130</v>
      </c>
      <c r="X468" s="30" t="s">
        <v>6130</v>
      </c>
      <c r="Y468" s="30" t="s">
        <v>6130</v>
      </c>
      <c r="Z468" s="30" t="s">
        <v>6130</v>
      </c>
      <c r="AA468" s="31" t="s">
        <v>6162</v>
      </c>
    </row>
    <row r="469" spans="1:27" x14ac:dyDescent="0.3">
      <c r="A469" s="28" t="s">
        <v>1028</v>
      </c>
      <c r="B469" s="28" t="s">
        <v>5120</v>
      </c>
      <c r="C469" s="28" t="s">
        <v>4772</v>
      </c>
      <c r="D469" s="28" t="s">
        <v>4991</v>
      </c>
      <c r="E469" s="28" t="s">
        <v>2969</v>
      </c>
      <c r="F469" s="28" t="s">
        <v>264</v>
      </c>
      <c r="G469" s="28" t="s">
        <v>5514</v>
      </c>
      <c r="H469" s="28" t="s">
        <v>5096</v>
      </c>
      <c r="I469" s="28">
        <v>0</v>
      </c>
      <c r="J469" s="28">
        <v>1</v>
      </c>
      <c r="K469" s="28">
        <v>0</v>
      </c>
      <c r="L469" s="28">
        <v>0</v>
      </c>
      <c r="M469" s="28">
        <v>0</v>
      </c>
      <c r="N469" s="28">
        <v>1</v>
      </c>
      <c r="O469" s="28">
        <v>11</v>
      </c>
      <c r="P469">
        <v>1</v>
      </c>
      <c r="Q469" s="30" t="s">
        <v>6135</v>
      </c>
      <c r="R469" s="30" t="s">
        <v>6124</v>
      </c>
      <c r="S469" s="30" t="s">
        <v>6141</v>
      </c>
      <c r="T469" s="30" t="s">
        <v>6125</v>
      </c>
      <c r="U469" s="30" t="s">
        <v>6125</v>
      </c>
      <c r="V469" s="30" t="s">
        <v>6126</v>
      </c>
      <c r="W469" s="30" t="s">
        <v>6126</v>
      </c>
      <c r="X469" s="30" t="s">
        <v>6126</v>
      </c>
      <c r="Y469" s="30" t="s">
        <v>6126</v>
      </c>
      <c r="Z469" s="30" t="s">
        <v>6126</v>
      </c>
      <c r="AA469" s="31" t="s">
        <v>6163</v>
      </c>
    </row>
    <row r="470" spans="1:27" x14ac:dyDescent="0.3">
      <c r="A470" s="28" t="s">
        <v>4309</v>
      </c>
      <c r="B470" s="28" t="s">
        <v>5144</v>
      </c>
      <c r="C470" s="28" t="s">
        <v>4310</v>
      </c>
      <c r="D470" s="28" t="s">
        <v>2184</v>
      </c>
      <c r="E470" s="28" t="s">
        <v>2013</v>
      </c>
      <c r="F470" s="28" t="s">
        <v>1767</v>
      </c>
      <c r="G470" s="28" t="s">
        <v>5515</v>
      </c>
      <c r="H470" s="28" t="s">
        <v>5070</v>
      </c>
      <c r="I470" s="28">
        <v>1</v>
      </c>
      <c r="J470" s="28">
        <v>0</v>
      </c>
      <c r="K470" s="28">
        <v>0</v>
      </c>
      <c r="L470" s="28">
        <v>0</v>
      </c>
      <c r="M470" s="28">
        <v>0</v>
      </c>
      <c r="N470" s="28">
        <v>1</v>
      </c>
      <c r="O470" s="28">
        <v>10</v>
      </c>
      <c r="P470">
        <v>1</v>
      </c>
      <c r="Q470" s="30" t="s">
        <v>6127</v>
      </c>
      <c r="R470" s="30" t="s">
        <v>6124</v>
      </c>
      <c r="S470" s="30" t="s">
        <v>6128</v>
      </c>
      <c r="T470" s="30" t="s">
        <v>6125</v>
      </c>
      <c r="U470" s="30" t="s">
        <v>6133</v>
      </c>
      <c r="V470" s="30" t="s">
        <v>6130</v>
      </c>
      <c r="W470" s="30" t="s">
        <v>6126</v>
      </c>
      <c r="X470" s="30" t="s">
        <v>6130</v>
      </c>
      <c r="Y470" s="30" t="s">
        <v>6130</v>
      </c>
      <c r="Z470" s="30" t="s">
        <v>6126</v>
      </c>
      <c r="AA470" s="31" t="s">
        <v>6162</v>
      </c>
    </row>
    <row r="471" spans="1:27" x14ac:dyDescent="0.3">
      <c r="A471" s="28" t="s">
        <v>3760</v>
      </c>
      <c r="B471" s="28" t="s">
        <v>5078</v>
      </c>
      <c r="C471" s="28" t="s">
        <v>3761</v>
      </c>
      <c r="D471" s="28" t="s">
        <v>3762</v>
      </c>
      <c r="E471" s="28" t="s">
        <v>2051</v>
      </c>
      <c r="F471" s="28" t="s">
        <v>5130</v>
      </c>
      <c r="G471" s="28" t="s">
        <v>5516</v>
      </c>
      <c r="H471" s="28" t="s">
        <v>5070</v>
      </c>
      <c r="I471" s="28">
        <v>0</v>
      </c>
      <c r="J471" s="28">
        <v>1</v>
      </c>
      <c r="K471" s="28">
        <v>0</v>
      </c>
      <c r="L471" s="28">
        <v>0</v>
      </c>
      <c r="M471" s="28">
        <v>0</v>
      </c>
      <c r="N471" s="28">
        <v>1</v>
      </c>
      <c r="O471" s="28">
        <v>10</v>
      </c>
      <c r="P471">
        <v>1</v>
      </c>
      <c r="Q471" s="30" t="s">
        <v>6136</v>
      </c>
      <c r="R471" s="30" t="s">
        <v>6124</v>
      </c>
      <c r="S471" s="30" t="s">
        <v>6128</v>
      </c>
      <c r="T471" s="30" t="s">
        <v>6125</v>
      </c>
      <c r="U471" s="30" t="s">
        <v>6133</v>
      </c>
      <c r="V471" s="30" t="s">
        <v>6130</v>
      </c>
      <c r="W471" s="30" t="s">
        <v>6130</v>
      </c>
      <c r="X471" s="30" t="s">
        <v>6130</v>
      </c>
      <c r="Y471" s="30" t="s">
        <v>6126</v>
      </c>
      <c r="Z471" s="30" t="s">
        <v>6126</v>
      </c>
      <c r="AA471" s="31" t="s">
        <v>6162</v>
      </c>
    </row>
    <row r="472" spans="1:27" x14ac:dyDescent="0.3">
      <c r="A472" s="28" t="s">
        <v>1225</v>
      </c>
      <c r="B472" s="28" t="s">
        <v>5120</v>
      </c>
      <c r="C472" s="28" t="s">
        <v>3675</v>
      </c>
      <c r="D472" s="28" t="s">
        <v>3676</v>
      </c>
      <c r="E472" s="28" t="s">
        <v>3677</v>
      </c>
      <c r="F472" s="28" t="s">
        <v>1026</v>
      </c>
      <c r="G472" s="28" t="s">
        <v>5517</v>
      </c>
      <c r="H472" s="28" t="s">
        <v>5096</v>
      </c>
      <c r="I472" s="28">
        <v>1</v>
      </c>
      <c r="J472" s="28">
        <v>0</v>
      </c>
      <c r="K472" s="28">
        <v>0</v>
      </c>
      <c r="L472" s="28">
        <v>0</v>
      </c>
      <c r="M472" s="28">
        <v>0</v>
      </c>
      <c r="N472" s="28">
        <v>1</v>
      </c>
      <c r="O472" s="28">
        <v>10</v>
      </c>
      <c r="P472">
        <v>1</v>
      </c>
      <c r="Q472" s="30" t="s">
        <v>6135</v>
      </c>
      <c r="R472" s="30" t="s">
        <v>6124</v>
      </c>
      <c r="S472" s="30" t="s">
        <v>6141</v>
      </c>
      <c r="T472" s="30" t="s">
        <v>6125</v>
      </c>
      <c r="U472" s="30" t="s">
        <v>6125</v>
      </c>
      <c r="V472" s="30" t="s">
        <v>6126</v>
      </c>
      <c r="W472" s="30" t="s">
        <v>6126</v>
      </c>
      <c r="X472" s="30" t="s">
        <v>6126</v>
      </c>
      <c r="Y472" s="30" t="s">
        <v>6126</v>
      </c>
      <c r="Z472" s="30" t="s">
        <v>6126</v>
      </c>
      <c r="AA472" s="31" t="s">
        <v>6163</v>
      </c>
    </row>
    <row r="473" spans="1:27" x14ac:dyDescent="0.3">
      <c r="A473" s="28" t="s">
        <v>3775</v>
      </c>
      <c r="B473" s="28" t="s">
        <v>5160</v>
      </c>
      <c r="C473" s="28" t="s">
        <v>3776</v>
      </c>
      <c r="D473" s="28" t="s">
        <v>1920</v>
      </c>
      <c r="E473" s="28" t="s">
        <v>2051</v>
      </c>
      <c r="F473" s="28" t="s">
        <v>3777</v>
      </c>
      <c r="G473" s="28" t="s">
        <v>5518</v>
      </c>
      <c r="H473" s="28" t="s">
        <v>5070</v>
      </c>
      <c r="I473" s="28">
        <v>0</v>
      </c>
      <c r="J473" s="28">
        <v>0</v>
      </c>
      <c r="K473" s="28">
        <v>0</v>
      </c>
      <c r="L473" s="28">
        <v>0</v>
      </c>
      <c r="M473" s="28">
        <v>1</v>
      </c>
      <c r="N473" s="28">
        <v>1</v>
      </c>
      <c r="O473" s="28">
        <v>10</v>
      </c>
      <c r="P473">
        <v>1</v>
      </c>
      <c r="Q473" s="30" t="s">
        <v>6137</v>
      </c>
      <c r="R473" s="30" t="s">
        <v>6124</v>
      </c>
      <c r="S473" s="30" t="s">
        <v>6128</v>
      </c>
      <c r="T473" s="30" t="s">
        <v>6125</v>
      </c>
      <c r="U473" s="30" t="s">
        <v>6125</v>
      </c>
      <c r="V473" s="30" t="s">
        <v>6130</v>
      </c>
      <c r="W473" s="30" t="s">
        <v>6130</v>
      </c>
      <c r="X473" s="30" t="s">
        <v>6130</v>
      </c>
      <c r="Y473" s="30" t="s">
        <v>6130</v>
      </c>
      <c r="Z473" s="30" t="s">
        <v>6130</v>
      </c>
      <c r="AA473" s="31" t="s">
        <v>6162</v>
      </c>
    </row>
    <row r="474" spans="1:27" x14ac:dyDescent="0.3">
      <c r="A474" s="28" t="s">
        <v>4619</v>
      </c>
      <c r="B474" s="28" t="s">
        <v>5214</v>
      </c>
      <c r="C474" s="28" t="s">
        <v>4620</v>
      </c>
      <c r="D474" s="28" t="s">
        <v>4621</v>
      </c>
      <c r="E474" s="28" t="s">
        <v>2146</v>
      </c>
      <c r="F474" s="28" t="s">
        <v>467</v>
      </c>
      <c r="G474" s="28" t="s">
        <v>5519</v>
      </c>
      <c r="H474" s="28" t="s">
        <v>5070</v>
      </c>
      <c r="I474" s="28">
        <v>0</v>
      </c>
      <c r="J474" s="28">
        <v>0</v>
      </c>
      <c r="K474" s="28">
        <v>0</v>
      </c>
      <c r="L474" s="28">
        <v>1</v>
      </c>
      <c r="M474" s="28">
        <v>0</v>
      </c>
      <c r="N474" s="28">
        <v>1</v>
      </c>
      <c r="O474" s="28">
        <v>10</v>
      </c>
      <c r="P474">
        <v>1</v>
      </c>
      <c r="Q474" s="30" t="s">
        <v>6136</v>
      </c>
      <c r="R474" s="30" t="s">
        <v>6124</v>
      </c>
      <c r="S474" s="30" t="s">
        <v>6128</v>
      </c>
      <c r="T474" s="30" t="s">
        <v>6125</v>
      </c>
      <c r="U474" s="30" t="s">
        <v>6125</v>
      </c>
      <c r="V474" s="30" t="s">
        <v>6130</v>
      </c>
      <c r="W474" s="30" t="s">
        <v>6130</v>
      </c>
      <c r="X474" s="30" t="s">
        <v>6130</v>
      </c>
      <c r="Y474" s="30" t="s">
        <v>6130</v>
      </c>
      <c r="Z474" s="30" t="s">
        <v>6130</v>
      </c>
      <c r="AA474" s="31" t="s">
        <v>6162</v>
      </c>
    </row>
    <row r="475" spans="1:27" x14ac:dyDescent="0.3">
      <c r="A475" s="28" t="s">
        <v>1325</v>
      </c>
      <c r="B475" s="28" t="s">
        <v>5099</v>
      </c>
      <c r="C475" s="28" t="s">
        <v>3320</v>
      </c>
      <c r="D475" s="28" t="s">
        <v>3321</v>
      </c>
      <c r="E475" s="28" t="s">
        <v>3322</v>
      </c>
      <c r="F475" s="28" t="s">
        <v>5520</v>
      </c>
      <c r="G475" s="28" t="s">
        <v>5521</v>
      </c>
      <c r="H475" s="28" t="s">
        <v>5065</v>
      </c>
      <c r="I475" s="28">
        <v>1</v>
      </c>
      <c r="J475" s="28">
        <v>0</v>
      </c>
      <c r="K475" s="28">
        <v>0</v>
      </c>
      <c r="L475" s="28">
        <v>0</v>
      </c>
      <c r="M475" s="28">
        <v>0</v>
      </c>
      <c r="N475" s="28">
        <v>1</v>
      </c>
      <c r="O475" s="28">
        <v>10</v>
      </c>
      <c r="P475">
        <v>1</v>
      </c>
      <c r="Q475" s="30" t="s">
        <v>6123</v>
      </c>
      <c r="R475" s="30" t="s">
        <v>6124</v>
      </c>
      <c r="S475" s="30" t="s">
        <v>1244</v>
      </c>
      <c r="T475" s="30" t="s">
        <v>6125</v>
      </c>
      <c r="U475" s="30" t="s">
        <v>6125</v>
      </c>
      <c r="V475" s="30" t="s">
        <v>6126</v>
      </c>
      <c r="W475" s="30" t="s">
        <v>6126</v>
      </c>
      <c r="X475" s="30" t="s">
        <v>6126</v>
      </c>
      <c r="Y475" s="30" t="s">
        <v>6126</v>
      </c>
      <c r="Z475" s="30" t="s">
        <v>6126</v>
      </c>
      <c r="AA475" s="31" t="s">
        <v>6163</v>
      </c>
    </row>
    <row r="476" spans="1:27" x14ac:dyDescent="0.3">
      <c r="A476" s="28" t="s">
        <v>1031</v>
      </c>
      <c r="B476" s="28" t="s">
        <v>5120</v>
      </c>
      <c r="C476" s="28" t="s">
        <v>4772</v>
      </c>
      <c r="D476" s="28" t="s">
        <v>4773</v>
      </c>
      <c r="E476" s="28" t="s">
        <v>2969</v>
      </c>
      <c r="F476" s="28" t="s">
        <v>264</v>
      </c>
      <c r="G476" s="28" t="s">
        <v>5522</v>
      </c>
      <c r="H476" s="28" t="s">
        <v>5096</v>
      </c>
      <c r="I476" s="28">
        <v>0</v>
      </c>
      <c r="J476" s="28">
        <v>1</v>
      </c>
      <c r="K476" s="28">
        <v>0</v>
      </c>
      <c r="L476" s="28">
        <v>0</v>
      </c>
      <c r="M476" s="28">
        <v>0</v>
      </c>
      <c r="N476" s="28">
        <v>1</v>
      </c>
      <c r="O476" s="28">
        <v>10</v>
      </c>
      <c r="P476">
        <v>1</v>
      </c>
      <c r="Q476" s="30" t="s">
        <v>6135</v>
      </c>
      <c r="R476" s="30" t="s">
        <v>6124</v>
      </c>
      <c r="S476" s="30" t="s">
        <v>6141</v>
      </c>
      <c r="T476" s="30" t="s">
        <v>6125</v>
      </c>
      <c r="U476" s="30" t="s">
        <v>6125</v>
      </c>
      <c r="V476" s="30" t="s">
        <v>6126</v>
      </c>
      <c r="W476" s="30" t="s">
        <v>6126</v>
      </c>
      <c r="X476" s="30" t="s">
        <v>6126</v>
      </c>
      <c r="Y476" s="30" t="s">
        <v>6126</v>
      </c>
      <c r="Z476" s="30" t="s">
        <v>6126</v>
      </c>
      <c r="AA476" s="31" t="s">
        <v>6163</v>
      </c>
    </row>
    <row r="477" spans="1:27" x14ac:dyDescent="0.3">
      <c r="A477" s="28" t="s">
        <v>4261</v>
      </c>
      <c r="B477" s="28" t="s">
        <v>5083</v>
      </c>
      <c r="C477" s="28" t="s">
        <v>4262</v>
      </c>
      <c r="D477" s="28" t="s">
        <v>1894</v>
      </c>
      <c r="E477" s="28" t="s">
        <v>4263</v>
      </c>
      <c r="F477" s="28" t="s">
        <v>4264</v>
      </c>
      <c r="G477" s="28" t="s">
        <v>5523</v>
      </c>
      <c r="H477" s="28" t="s">
        <v>5072</v>
      </c>
      <c r="I477" s="28">
        <v>0</v>
      </c>
      <c r="J477" s="28">
        <v>0</v>
      </c>
      <c r="K477" s="28">
        <v>0</v>
      </c>
      <c r="L477" s="28">
        <v>0</v>
      </c>
      <c r="M477" s="28">
        <v>1</v>
      </c>
      <c r="N477" s="28">
        <v>1</v>
      </c>
      <c r="O477" s="28">
        <v>10</v>
      </c>
      <c r="P477">
        <v>1</v>
      </c>
      <c r="Q477" s="30" t="s">
        <v>6149</v>
      </c>
      <c r="R477" s="30" t="s">
        <v>6124</v>
      </c>
      <c r="S477" s="30" t="s">
        <v>6128</v>
      </c>
      <c r="T477" s="30" t="s">
        <v>6125</v>
      </c>
      <c r="U477" s="30" t="s">
        <v>6142</v>
      </c>
      <c r="V477" s="30" t="s">
        <v>6130</v>
      </c>
      <c r="W477" s="30" t="s">
        <v>6126</v>
      </c>
      <c r="X477" s="30" t="s">
        <v>6130</v>
      </c>
      <c r="Y477" s="30" t="s">
        <v>6126</v>
      </c>
      <c r="Z477" s="30" t="s">
        <v>6126</v>
      </c>
      <c r="AA477" s="31" t="s">
        <v>6165</v>
      </c>
    </row>
    <row r="478" spans="1:27" x14ac:dyDescent="0.3">
      <c r="A478" s="28" t="s">
        <v>323</v>
      </c>
      <c r="B478" s="28" t="s">
        <v>5074</v>
      </c>
      <c r="C478" s="28" t="s">
        <v>4105</v>
      </c>
      <c r="D478" s="28" t="s">
        <v>1894</v>
      </c>
      <c r="E478" s="28" t="s">
        <v>1917</v>
      </c>
      <c r="F478" s="28" t="s">
        <v>5105</v>
      </c>
      <c r="G478" s="28" t="s">
        <v>5524</v>
      </c>
      <c r="H478" s="28" t="s">
        <v>5096</v>
      </c>
      <c r="I478" s="28">
        <v>1</v>
      </c>
      <c r="J478" s="28">
        <v>0</v>
      </c>
      <c r="K478" s="28">
        <v>0</v>
      </c>
      <c r="L478" s="28">
        <v>0</v>
      </c>
      <c r="M478" s="28">
        <v>0</v>
      </c>
      <c r="N478" s="28">
        <v>1</v>
      </c>
      <c r="O478" s="28">
        <v>10</v>
      </c>
      <c r="P478">
        <v>1</v>
      </c>
      <c r="Q478" s="30" t="s">
        <v>6127</v>
      </c>
      <c r="R478" s="30" t="s">
        <v>6124</v>
      </c>
      <c r="S478" s="30" t="s">
        <v>6128</v>
      </c>
      <c r="T478" s="30" t="s">
        <v>6125</v>
      </c>
      <c r="U478" s="30" t="s">
        <v>6125</v>
      </c>
      <c r="V478" s="30" t="s">
        <v>6130</v>
      </c>
      <c r="W478" s="30" t="s">
        <v>6130</v>
      </c>
      <c r="X478" s="30" t="s">
        <v>6130</v>
      </c>
      <c r="Y478" s="30" t="s">
        <v>6130</v>
      </c>
      <c r="Z478" s="30" t="s">
        <v>6130</v>
      </c>
      <c r="AA478" s="33" t="s">
        <v>6166</v>
      </c>
    </row>
    <row r="479" spans="1:27" x14ac:dyDescent="0.3">
      <c r="A479" s="28" t="s">
        <v>4441</v>
      </c>
      <c r="B479" s="28" t="s">
        <v>5066</v>
      </c>
      <c r="C479" s="28" t="s">
        <v>4442</v>
      </c>
      <c r="D479" s="28" t="s">
        <v>1857</v>
      </c>
      <c r="E479" s="28" t="s">
        <v>2359</v>
      </c>
      <c r="F479" s="28" t="s">
        <v>5067</v>
      </c>
      <c r="G479" s="28" t="s">
        <v>5525</v>
      </c>
      <c r="H479" s="28" t="s">
        <v>5070</v>
      </c>
      <c r="I479" s="28">
        <v>0</v>
      </c>
      <c r="J479" s="28">
        <v>0</v>
      </c>
      <c r="K479" s="28">
        <v>0</v>
      </c>
      <c r="L479" s="28">
        <v>1</v>
      </c>
      <c r="M479" s="28">
        <v>0</v>
      </c>
      <c r="N479" s="28">
        <v>1</v>
      </c>
      <c r="O479" s="28">
        <v>10</v>
      </c>
      <c r="P479">
        <v>1</v>
      </c>
      <c r="Q479" s="30" t="s">
        <v>6127</v>
      </c>
      <c r="R479" s="30" t="s">
        <v>6124</v>
      </c>
      <c r="S479" s="30" t="s">
        <v>6128</v>
      </c>
      <c r="T479" s="30" t="s">
        <v>6125</v>
      </c>
      <c r="U479" s="30" t="s">
        <v>6133</v>
      </c>
      <c r="V479" s="30" t="s">
        <v>6130</v>
      </c>
      <c r="W479" s="30" t="s">
        <v>6130</v>
      </c>
      <c r="X479" s="30" t="s">
        <v>6130</v>
      </c>
      <c r="Y479" s="30" t="s">
        <v>6130</v>
      </c>
      <c r="Z479" s="30" t="s">
        <v>6130</v>
      </c>
      <c r="AA479" s="31" t="s">
        <v>6162</v>
      </c>
    </row>
    <row r="480" spans="1:27" x14ac:dyDescent="0.3">
      <c r="A480" s="28" t="s">
        <v>1212</v>
      </c>
      <c r="B480" s="28" t="s">
        <v>5151</v>
      </c>
      <c r="C480" s="28" t="s">
        <v>4242</v>
      </c>
      <c r="D480" s="28" t="s">
        <v>1894</v>
      </c>
      <c r="E480" s="28" t="s">
        <v>2191</v>
      </c>
      <c r="F480" s="28" t="s">
        <v>5220</v>
      </c>
      <c r="G480" s="28" t="s">
        <v>5526</v>
      </c>
      <c r="H480" s="28" t="s">
        <v>5096</v>
      </c>
      <c r="I480" s="28">
        <v>0</v>
      </c>
      <c r="J480" s="28">
        <v>0</v>
      </c>
      <c r="K480" s="28">
        <v>0</v>
      </c>
      <c r="L480" s="28">
        <v>0</v>
      </c>
      <c r="M480" s="28">
        <v>1</v>
      </c>
      <c r="N480" s="28">
        <v>1</v>
      </c>
      <c r="O480" s="28">
        <v>10</v>
      </c>
      <c r="P480">
        <v>1</v>
      </c>
      <c r="Q480" s="30" t="s">
        <v>6135</v>
      </c>
      <c r="R480" s="30" t="s">
        <v>6124</v>
      </c>
      <c r="S480" s="30" t="s">
        <v>6141</v>
      </c>
      <c r="T480" s="30" t="s">
        <v>6125</v>
      </c>
      <c r="U480" s="30" t="s">
        <v>6125</v>
      </c>
      <c r="V480" s="30" t="s">
        <v>6126</v>
      </c>
      <c r="W480" s="30" t="s">
        <v>6126</v>
      </c>
      <c r="X480" s="30" t="s">
        <v>6126</v>
      </c>
      <c r="Y480" s="30" t="s">
        <v>6126</v>
      </c>
      <c r="Z480" s="30" t="s">
        <v>6126</v>
      </c>
      <c r="AA480" s="31" t="s">
        <v>6163</v>
      </c>
    </row>
    <row r="481" spans="1:27" x14ac:dyDescent="0.3">
      <c r="A481" s="28" t="s">
        <v>3216</v>
      </c>
      <c r="B481" s="28" t="s">
        <v>5127</v>
      </c>
      <c r="C481" s="28" t="s">
        <v>3217</v>
      </c>
      <c r="D481" s="28" t="s">
        <v>3218</v>
      </c>
      <c r="E481" s="28" t="s">
        <v>2051</v>
      </c>
      <c r="F481" s="28" t="s">
        <v>5166</v>
      </c>
      <c r="G481" s="28" t="s">
        <v>5527</v>
      </c>
      <c r="H481" s="28" t="s">
        <v>5070</v>
      </c>
      <c r="I481" s="28">
        <v>0</v>
      </c>
      <c r="J481" s="28">
        <v>0</v>
      </c>
      <c r="K481" s="28">
        <v>0</v>
      </c>
      <c r="L481" s="28">
        <v>1</v>
      </c>
      <c r="M481" s="28">
        <v>0</v>
      </c>
      <c r="N481" s="28">
        <v>1</v>
      </c>
      <c r="O481" s="28">
        <v>10</v>
      </c>
      <c r="P481">
        <v>1</v>
      </c>
      <c r="Q481" s="30" t="s">
        <v>6127</v>
      </c>
      <c r="R481" s="30" t="s">
        <v>6124</v>
      </c>
      <c r="S481" s="30" t="s">
        <v>6128</v>
      </c>
      <c r="T481" s="30" t="s">
        <v>6125</v>
      </c>
      <c r="U481" s="30" t="s">
        <v>6125</v>
      </c>
      <c r="V481" s="30" t="s">
        <v>6130</v>
      </c>
      <c r="W481" s="30" t="s">
        <v>6130</v>
      </c>
      <c r="X481" s="30" t="s">
        <v>6130</v>
      </c>
      <c r="Y481" s="30" t="s">
        <v>6130</v>
      </c>
      <c r="Z481" s="30" t="s">
        <v>6130</v>
      </c>
      <c r="AA481" s="31" t="s">
        <v>6162</v>
      </c>
    </row>
    <row r="482" spans="1:27" x14ac:dyDescent="0.3">
      <c r="A482" s="28" t="s">
        <v>4653</v>
      </c>
      <c r="B482" s="28" t="s">
        <v>5063</v>
      </c>
      <c r="C482" s="28" t="s">
        <v>4654</v>
      </c>
      <c r="D482" s="28" t="s">
        <v>4655</v>
      </c>
      <c r="E482" s="28" t="s">
        <v>1917</v>
      </c>
      <c r="F482" s="28" t="s">
        <v>1194</v>
      </c>
      <c r="G482" s="28" t="s">
        <v>5528</v>
      </c>
      <c r="H482" s="28" t="s">
        <v>5072</v>
      </c>
      <c r="I482" s="28">
        <v>0</v>
      </c>
      <c r="J482" s="28">
        <v>0</v>
      </c>
      <c r="K482" s="28">
        <v>0</v>
      </c>
      <c r="L482" s="28">
        <v>0</v>
      </c>
      <c r="M482" s="28">
        <v>1</v>
      </c>
      <c r="N482" s="28">
        <v>1</v>
      </c>
      <c r="O482" s="28">
        <v>10</v>
      </c>
      <c r="P482">
        <v>1</v>
      </c>
      <c r="Q482" s="30" t="s">
        <v>6136</v>
      </c>
      <c r="R482" s="30" t="s">
        <v>6124</v>
      </c>
      <c r="S482" s="30" t="s">
        <v>6128</v>
      </c>
      <c r="T482" s="30" t="s">
        <v>6125</v>
      </c>
      <c r="U482" s="30" t="s">
        <v>6125</v>
      </c>
      <c r="V482" s="30" t="s">
        <v>6130</v>
      </c>
      <c r="W482" s="30" t="s">
        <v>6126</v>
      </c>
      <c r="X482" s="30" t="s">
        <v>6126</v>
      </c>
      <c r="Y482" s="30" t="s">
        <v>6126</v>
      </c>
      <c r="Z482" s="30" t="s">
        <v>6126</v>
      </c>
      <c r="AA482" s="31" t="s">
        <v>6165</v>
      </c>
    </row>
    <row r="483" spans="1:27" x14ac:dyDescent="0.3">
      <c r="A483" s="28" t="s">
        <v>3648</v>
      </c>
      <c r="B483" s="28" t="s">
        <v>5066</v>
      </c>
      <c r="C483" s="28" t="s">
        <v>3649</v>
      </c>
      <c r="D483" s="28" t="s">
        <v>2576</v>
      </c>
      <c r="E483" s="28" t="s">
        <v>2013</v>
      </c>
      <c r="F483" s="28" t="s">
        <v>5067</v>
      </c>
      <c r="G483" s="28" t="s">
        <v>5529</v>
      </c>
      <c r="H483" s="28" t="s">
        <v>5070</v>
      </c>
      <c r="I483" s="28">
        <v>0</v>
      </c>
      <c r="J483" s="28">
        <v>0</v>
      </c>
      <c r="K483" s="28">
        <v>1</v>
      </c>
      <c r="L483" s="28">
        <v>0</v>
      </c>
      <c r="M483" s="28">
        <v>0</v>
      </c>
      <c r="N483" s="28">
        <v>1</v>
      </c>
      <c r="O483" s="28">
        <v>10</v>
      </c>
      <c r="P483">
        <v>1</v>
      </c>
      <c r="Q483" s="30" t="s">
        <v>6127</v>
      </c>
      <c r="R483" s="30" t="s">
        <v>6124</v>
      </c>
      <c r="S483" s="30" t="s">
        <v>6128</v>
      </c>
      <c r="T483" s="30" t="s">
        <v>6125</v>
      </c>
      <c r="U483" s="30" t="s">
        <v>6125</v>
      </c>
      <c r="V483" s="30" t="s">
        <v>6130</v>
      </c>
      <c r="W483" s="30" t="s">
        <v>6130</v>
      </c>
      <c r="X483" s="30" t="s">
        <v>6130</v>
      </c>
      <c r="Y483" s="30" t="s">
        <v>6130</v>
      </c>
      <c r="Z483" s="30" t="s">
        <v>6130</v>
      </c>
      <c r="AA483" s="31" t="s">
        <v>6162</v>
      </c>
    </row>
    <row r="484" spans="1:27" x14ac:dyDescent="0.3">
      <c r="A484" s="28" t="s">
        <v>3721</v>
      </c>
      <c r="B484" s="28" t="s">
        <v>5063</v>
      </c>
      <c r="C484" s="28" t="s">
        <v>3022</v>
      </c>
      <c r="D484" s="28" t="s">
        <v>1945</v>
      </c>
      <c r="E484" s="28" t="s">
        <v>3023</v>
      </c>
      <c r="F484" s="28" t="s">
        <v>3024</v>
      </c>
      <c r="G484" s="28" t="s">
        <v>5530</v>
      </c>
      <c r="H484" s="28" t="s">
        <v>5072</v>
      </c>
      <c r="I484" s="28">
        <v>0</v>
      </c>
      <c r="J484" s="28">
        <v>0</v>
      </c>
      <c r="K484" s="28">
        <v>1</v>
      </c>
      <c r="L484" s="28">
        <v>0</v>
      </c>
      <c r="M484" s="28">
        <v>0</v>
      </c>
      <c r="N484" s="28">
        <v>1</v>
      </c>
      <c r="O484" s="28">
        <v>10</v>
      </c>
      <c r="P484">
        <v>1</v>
      </c>
      <c r="Q484" s="30" t="s">
        <v>6127</v>
      </c>
      <c r="R484" s="30" t="s">
        <v>6124</v>
      </c>
      <c r="S484" s="30" t="s">
        <v>6128</v>
      </c>
      <c r="T484" s="30" t="s">
        <v>6125</v>
      </c>
      <c r="U484" s="30" t="s">
        <v>6125</v>
      </c>
      <c r="V484" s="30" t="s">
        <v>6126</v>
      </c>
      <c r="W484" s="30" t="s">
        <v>6126</v>
      </c>
      <c r="X484" s="30" t="s">
        <v>6130</v>
      </c>
      <c r="Y484" s="30" t="s">
        <v>6130</v>
      </c>
      <c r="Z484" s="30" t="s">
        <v>6126</v>
      </c>
      <c r="AA484" s="31" t="s">
        <v>6166</v>
      </c>
    </row>
    <row r="485" spans="1:27" x14ac:dyDescent="0.3">
      <c r="A485" s="28" t="s">
        <v>3183</v>
      </c>
      <c r="B485" s="28" t="s">
        <v>5063</v>
      </c>
      <c r="C485" s="28" t="s">
        <v>3022</v>
      </c>
      <c r="D485" s="28" t="s">
        <v>1857</v>
      </c>
      <c r="E485" s="28" t="s">
        <v>3184</v>
      </c>
      <c r="F485" s="28" t="s">
        <v>3024</v>
      </c>
      <c r="G485" s="28" t="s">
        <v>5531</v>
      </c>
      <c r="H485" s="28" t="s">
        <v>5072</v>
      </c>
      <c r="I485" s="28">
        <v>0</v>
      </c>
      <c r="J485" s="28">
        <v>0</v>
      </c>
      <c r="K485" s="28">
        <v>1</v>
      </c>
      <c r="L485" s="28">
        <v>0</v>
      </c>
      <c r="M485" s="28">
        <v>0</v>
      </c>
      <c r="N485" s="28">
        <v>1</v>
      </c>
      <c r="O485" s="28">
        <v>10</v>
      </c>
      <c r="P485">
        <v>1</v>
      </c>
      <c r="Q485" s="30" t="s">
        <v>6127</v>
      </c>
      <c r="R485" s="30" t="s">
        <v>6124</v>
      </c>
      <c r="S485" s="30" t="s">
        <v>6128</v>
      </c>
      <c r="T485" s="30" t="s">
        <v>6125</v>
      </c>
      <c r="U485" s="30" t="s">
        <v>6125</v>
      </c>
      <c r="V485" s="30" t="s">
        <v>6130</v>
      </c>
      <c r="W485" s="30" t="s">
        <v>6126</v>
      </c>
      <c r="X485" s="30" t="s">
        <v>6126</v>
      </c>
      <c r="Y485" s="30" t="s">
        <v>6126</v>
      </c>
      <c r="Z485" s="30" t="s">
        <v>6126</v>
      </c>
      <c r="AA485" s="31" t="s">
        <v>6165</v>
      </c>
    </row>
    <row r="486" spans="1:27" x14ac:dyDescent="0.3">
      <c r="A486" s="28" t="s">
        <v>3952</v>
      </c>
      <c r="B486" s="28" t="s">
        <v>5074</v>
      </c>
      <c r="C486" s="28" t="s">
        <v>3953</v>
      </c>
      <c r="D486" s="28" t="s">
        <v>3954</v>
      </c>
      <c r="E486" s="28" t="s">
        <v>3955</v>
      </c>
      <c r="F486" s="28" t="s">
        <v>3956</v>
      </c>
      <c r="G486" s="28" t="s">
        <v>5532</v>
      </c>
      <c r="H486" s="28" t="s">
        <v>5070</v>
      </c>
      <c r="I486" s="28">
        <v>1</v>
      </c>
      <c r="J486" s="28">
        <v>0</v>
      </c>
      <c r="K486" s="28">
        <v>0</v>
      </c>
      <c r="L486" s="28">
        <v>0</v>
      </c>
      <c r="M486" s="28">
        <v>0</v>
      </c>
      <c r="N486" s="28">
        <v>1</v>
      </c>
      <c r="O486" s="28">
        <v>10</v>
      </c>
      <c r="P486">
        <v>1</v>
      </c>
      <c r="Q486" s="30" t="s">
        <v>6127</v>
      </c>
      <c r="R486" s="30" t="s">
        <v>6124</v>
      </c>
      <c r="S486" s="30" t="s">
        <v>6128</v>
      </c>
      <c r="T486" s="30" t="s">
        <v>6125</v>
      </c>
      <c r="U486" s="30" t="s">
        <v>6125</v>
      </c>
      <c r="V486" s="30" t="s">
        <v>6130</v>
      </c>
      <c r="W486" s="30" t="s">
        <v>6130</v>
      </c>
      <c r="X486" s="30" t="s">
        <v>6130</v>
      </c>
      <c r="Y486" s="30" t="s">
        <v>6130</v>
      </c>
      <c r="Z486" s="30" t="s">
        <v>6130</v>
      </c>
      <c r="AA486" s="31" t="s">
        <v>6162</v>
      </c>
    </row>
    <row r="487" spans="1:27" x14ac:dyDescent="0.3">
      <c r="A487" s="28" t="s">
        <v>4301</v>
      </c>
      <c r="B487" s="28" t="s">
        <v>5139</v>
      </c>
      <c r="C487" s="28" t="s">
        <v>4302</v>
      </c>
      <c r="D487" s="28" t="s">
        <v>4303</v>
      </c>
      <c r="E487" s="28" t="s">
        <v>1917</v>
      </c>
      <c r="F487" s="28" t="s">
        <v>694</v>
      </c>
      <c r="G487" s="28" t="s">
        <v>5533</v>
      </c>
      <c r="H487" s="28" t="s">
        <v>5072</v>
      </c>
      <c r="I487" s="28">
        <v>0</v>
      </c>
      <c r="J487" s="28">
        <v>1</v>
      </c>
      <c r="K487" s="28">
        <v>0</v>
      </c>
      <c r="L487" s="28">
        <v>0</v>
      </c>
      <c r="M487" s="28">
        <v>0</v>
      </c>
      <c r="N487" s="28">
        <v>1</v>
      </c>
      <c r="O487" s="28">
        <v>10</v>
      </c>
      <c r="P487">
        <v>1</v>
      </c>
      <c r="Q487" s="30" t="s">
        <v>6127</v>
      </c>
      <c r="R487" s="30" t="s">
        <v>6124</v>
      </c>
      <c r="S487" s="30" t="s">
        <v>6128</v>
      </c>
      <c r="T487" s="30" t="s">
        <v>6125</v>
      </c>
      <c r="U487" s="30" t="s">
        <v>6131</v>
      </c>
      <c r="V487" s="30" t="s">
        <v>6130</v>
      </c>
      <c r="W487" s="30" t="s">
        <v>6126</v>
      </c>
      <c r="X487" s="30" t="s">
        <v>6126</v>
      </c>
      <c r="Y487" s="30" t="s">
        <v>6126</v>
      </c>
      <c r="Z487" s="30" t="s">
        <v>6126</v>
      </c>
      <c r="AA487" s="31" t="s">
        <v>6165</v>
      </c>
    </row>
    <row r="488" spans="1:27" x14ac:dyDescent="0.3">
      <c r="A488" s="28" t="s">
        <v>3658</v>
      </c>
      <c r="B488" s="28" t="s">
        <v>5123</v>
      </c>
      <c r="C488" s="28" t="s">
        <v>3659</v>
      </c>
      <c r="D488" s="28" t="s">
        <v>1857</v>
      </c>
      <c r="E488" s="28" t="s">
        <v>1858</v>
      </c>
      <c r="F488" s="28" t="s">
        <v>3660</v>
      </c>
      <c r="G488" s="28" t="s">
        <v>5534</v>
      </c>
      <c r="H488" s="28" t="s">
        <v>5072</v>
      </c>
      <c r="I488" s="28">
        <v>0</v>
      </c>
      <c r="J488" s="28">
        <v>0</v>
      </c>
      <c r="K488" s="28">
        <v>0</v>
      </c>
      <c r="L488" s="28">
        <v>1</v>
      </c>
      <c r="M488" s="28">
        <v>0</v>
      </c>
      <c r="N488" s="28">
        <v>1</v>
      </c>
      <c r="O488" s="28">
        <v>10</v>
      </c>
      <c r="P488">
        <v>1</v>
      </c>
      <c r="Q488" s="30" t="s">
        <v>6134</v>
      </c>
      <c r="R488" s="30" t="s">
        <v>6124</v>
      </c>
      <c r="S488" s="30" t="s">
        <v>6128</v>
      </c>
      <c r="T488" s="30" t="s">
        <v>6125</v>
      </c>
      <c r="U488" s="30" t="s">
        <v>6125</v>
      </c>
      <c r="V488" s="30" t="s">
        <v>6130</v>
      </c>
      <c r="W488" s="30" t="s">
        <v>6126</v>
      </c>
      <c r="X488" s="30" t="s">
        <v>6126</v>
      </c>
      <c r="Y488" s="30" t="s">
        <v>6126</v>
      </c>
      <c r="Z488" s="30" t="s">
        <v>6126</v>
      </c>
      <c r="AA488" s="31" t="s">
        <v>6165</v>
      </c>
    </row>
    <row r="489" spans="1:27" x14ac:dyDescent="0.3">
      <c r="A489" s="28" t="s">
        <v>3767</v>
      </c>
      <c r="B489" s="28" t="s">
        <v>5063</v>
      </c>
      <c r="C489" s="28" t="s">
        <v>3768</v>
      </c>
      <c r="D489" s="28" t="s">
        <v>3769</v>
      </c>
      <c r="E489" s="28" t="s">
        <v>1917</v>
      </c>
      <c r="F489" s="28" t="s">
        <v>322</v>
      </c>
      <c r="G489" s="28" t="s">
        <v>5535</v>
      </c>
      <c r="H489" s="28" t="s">
        <v>5072</v>
      </c>
      <c r="I489" s="28">
        <v>0</v>
      </c>
      <c r="J489" s="28">
        <v>1</v>
      </c>
      <c r="K489" s="28">
        <v>0</v>
      </c>
      <c r="L489" s="28">
        <v>0</v>
      </c>
      <c r="M489" s="28">
        <v>0</v>
      </c>
      <c r="N489" s="28">
        <v>1</v>
      </c>
      <c r="O489" s="28">
        <v>10</v>
      </c>
      <c r="P489">
        <v>1</v>
      </c>
      <c r="Q489" s="30" t="s">
        <v>6127</v>
      </c>
      <c r="R489" s="30" t="s">
        <v>1244</v>
      </c>
      <c r="S489" s="30" t="s">
        <v>6128</v>
      </c>
      <c r="T489" s="30" t="s">
        <v>6125</v>
      </c>
      <c r="U489" s="30" t="s">
        <v>6125</v>
      </c>
      <c r="V489" s="30" t="s">
        <v>6126</v>
      </c>
      <c r="W489" s="30" t="s">
        <v>6126</v>
      </c>
      <c r="X489" s="30" t="s">
        <v>6126</v>
      </c>
      <c r="Y489" s="30" t="s">
        <v>6126</v>
      </c>
      <c r="Z489" s="30" t="s">
        <v>6126</v>
      </c>
      <c r="AA489" s="31" t="s">
        <v>6164</v>
      </c>
    </row>
    <row r="490" spans="1:27" x14ac:dyDescent="0.3">
      <c r="A490" s="28" t="s">
        <v>4112</v>
      </c>
      <c r="B490" s="28" t="s">
        <v>5063</v>
      </c>
      <c r="C490" s="28" t="s">
        <v>4113</v>
      </c>
      <c r="D490" s="28" t="s">
        <v>3905</v>
      </c>
      <c r="E490" s="28" t="s">
        <v>2051</v>
      </c>
      <c r="F490" s="28" t="s">
        <v>322</v>
      </c>
      <c r="G490" s="28" t="s">
        <v>5536</v>
      </c>
      <c r="H490" s="28" t="s">
        <v>5070</v>
      </c>
      <c r="I490" s="28">
        <v>0</v>
      </c>
      <c r="J490" s="28">
        <v>0</v>
      </c>
      <c r="K490" s="28">
        <v>1</v>
      </c>
      <c r="L490" s="28">
        <v>0</v>
      </c>
      <c r="M490" s="28">
        <v>0</v>
      </c>
      <c r="N490" s="28">
        <v>1</v>
      </c>
      <c r="O490" s="28">
        <v>10</v>
      </c>
      <c r="P490">
        <v>1</v>
      </c>
      <c r="Q490" s="30" t="s">
        <v>6127</v>
      </c>
      <c r="R490" s="30" t="s">
        <v>6124</v>
      </c>
      <c r="S490" s="30" t="s">
        <v>6128</v>
      </c>
      <c r="T490" s="30" t="s">
        <v>6125</v>
      </c>
      <c r="U490" s="30" t="s">
        <v>6125</v>
      </c>
      <c r="V490" s="30" t="s">
        <v>6130</v>
      </c>
      <c r="W490" s="30" t="s">
        <v>6130</v>
      </c>
      <c r="X490" s="30" t="s">
        <v>6130</v>
      </c>
      <c r="Y490" s="30" t="s">
        <v>6130</v>
      </c>
      <c r="Z490" s="30" t="s">
        <v>6130</v>
      </c>
      <c r="AA490" s="31" t="s">
        <v>6162</v>
      </c>
    </row>
    <row r="491" spans="1:27" x14ac:dyDescent="0.3">
      <c r="A491" s="28" t="s">
        <v>3251</v>
      </c>
      <c r="B491" s="28" t="s">
        <v>5063</v>
      </c>
      <c r="C491" s="28" t="s">
        <v>3252</v>
      </c>
      <c r="D491" s="28" t="s">
        <v>3253</v>
      </c>
      <c r="E491" s="28" t="s">
        <v>2304</v>
      </c>
      <c r="F491" s="28" t="s">
        <v>322</v>
      </c>
      <c r="G491" s="28" t="s">
        <v>5537</v>
      </c>
      <c r="H491" s="28" t="s">
        <v>5070</v>
      </c>
      <c r="I491" s="28">
        <v>0</v>
      </c>
      <c r="J491" s="28">
        <v>0</v>
      </c>
      <c r="K491" s="28">
        <v>0</v>
      </c>
      <c r="L491" s="28">
        <v>0</v>
      </c>
      <c r="M491" s="28">
        <v>1</v>
      </c>
      <c r="N491" s="28">
        <v>1</v>
      </c>
      <c r="O491" s="28">
        <v>10</v>
      </c>
      <c r="P491">
        <v>1</v>
      </c>
      <c r="Q491" s="30" t="s">
        <v>6127</v>
      </c>
      <c r="R491" s="30" t="s">
        <v>6124</v>
      </c>
      <c r="S491" s="30" t="s">
        <v>6128</v>
      </c>
      <c r="T491" s="30" t="s">
        <v>6125</v>
      </c>
      <c r="U491" s="30" t="s">
        <v>6133</v>
      </c>
      <c r="V491" s="30" t="s">
        <v>6130</v>
      </c>
      <c r="W491" s="30" t="s">
        <v>6130</v>
      </c>
      <c r="X491" s="30" t="s">
        <v>6130</v>
      </c>
      <c r="Y491" s="30" t="s">
        <v>6130</v>
      </c>
      <c r="Z491" s="30" t="s">
        <v>6130</v>
      </c>
      <c r="AA491" s="31" t="s">
        <v>6162</v>
      </c>
    </row>
    <row r="492" spans="1:27" x14ac:dyDescent="0.3">
      <c r="A492" s="28" t="s">
        <v>3239</v>
      </c>
      <c r="B492" s="28" t="s">
        <v>5074</v>
      </c>
      <c r="C492" s="28" t="s">
        <v>3240</v>
      </c>
      <c r="D492" s="28" t="s">
        <v>1894</v>
      </c>
      <c r="E492" s="28" t="s">
        <v>2474</v>
      </c>
      <c r="F492" s="28" t="s">
        <v>5088</v>
      </c>
      <c r="G492" s="28" t="s">
        <v>5538</v>
      </c>
      <c r="H492" s="28" t="s">
        <v>5070</v>
      </c>
      <c r="I492" s="28">
        <v>1</v>
      </c>
      <c r="J492" s="28">
        <v>0</v>
      </c>
      <c r="K492" s="28">
        <v>0</v>
      </c>
      <c r="L492" s="28">
        <v>0</v>
      </c>
      <c r="M492" s="28">
        <v>0</v>
      </c>
      <c r="N492" s="28">
        <v>1</v>
      </c>
      <c r="O492" s="28">
        <v>10</v>
      </c>
      <c r="P492">
        <v>1</v>
      </c>
      <c r="Q492" s="30" t="s">
        <v>6127</v>
      </c>
      <c r="R492" s="30" t="s">
        <v>6124</v>
      </c>
      <c r="S492" s="30" t="s">
        <v>6128</v>
      </c>
      <c r="T492" s="30" t="s">
        <v>6125</v>
      </c>
      <c r="U492" s="30" t="s">
        <v>6125</v>
      </c>
      <c r="V492" s="30" t="s">
        <v>6130</v>
      </c>
      <c r="W492" s="30" t="s">
        <v>6130</v>
      </c>
      <c r="X492" s="30" t="s">
        <v>6130</v>
      </c>
      <c r="Y492" s="30" t="s">
        <v>6130</v>
      </c>
      <c r="Z492" s="30" t="s">
        <v>6130</v>
      </c>
      <c r="AA492" s="31" t="s">
        <v>6162</v>
      </c>
    </row>
    <row r="493" spans="1:27" x14ac:dyDescent="0.3">
      <c r="A493" s="28" t="s">
        <v>3226</v>
      </c>
      <c r="B493" s="28" t="s">
        <v>5127</v>
      </c>
      <c r="C493" s="28" t="s">
        <v>3227</v>
      </c>
      <c r="D493" s="28" t="s">
        <v>2465</v>
      </c>
      <c r="E493" s="28" t="s">
        <v>1917</v>
      </c>
      <c r="F493" s="28" t="s">
        <v>277</v>
      </c>
      <c r="G493" s="28" t="s">
        <v>5539</v>
      </c>
      <c r="H493" s="28" t="s">
        <v>5070</v>
      </c>
      <c r="I493" s="28">
        <v>0</v>
      </c>
      <c r="J493" s="28">
        <v>0</v>
      </c>
      <c r="K493" s="28">
        <v>0</v>
      </c>
      <c r="L493" s="28">
        <v>1</v>
      </c>
      <c r="M493" s="28">
        <v>0</v>
      </c>
      <c r="N493" s="28">
        <v>1</v>
      </c>
      <c r="O493" s="28">
        <v>10</v>
      </c>
      <c r="P493">
        <v>1</v>
      </c>
      <c r="Q493" s="30" t="s">
        <v>6127</v>
      </c>
      <c r="R493" s="30" t="s">
        <v>6124</v>
      </c>
      <c r="S493" s="30" t="s">
        <v>6128</v>
      </c>
      <c r="T493" s="30" t="s">
        <v>6125</v>
      </c>
      <c r="U493" s="30" t="s">
        <v>6125</v>
      </c>
      <c r="V493" s="30" t="s">
        <v>6130</v>
      </c>
      <c r="W493" s="30" t="s">
        <v>6130</v>
      </c>
      <c r="X493" s="30" t="s">
        <v>6130</v>
      </c>
      <c r="Y493" s="30" t="s">
        <v>6130</v>
      </c>
      <c r="Z493" s="30" t="s">
        <v>6130</v>
      </c>
      <c r="AA493" s="31" t="s">
        <v>6162</v>
      </c>
    </row>
    <row r="494" spans="1:27" x14ac:dyDescent="0.3">
      <c r="A494" s="28" t="s">
        <v>4212</v>
      </c>
      <c r="B494" s="28" t="s">
        <v>5063</v>
      </c>
      <c r="C494" s="28" t="s">
        <v>4213</v>
      </c>
      <c r="D494" s="28" t="s">
        <v>4214</v>
      </c>
      <c r="E494" s="28" t="s">
        <v>4215</v>
      </c>
      <c r="F494" s="28" t="s">
        <v>264</v>
      </c>
      <c r="G494" s="28" t="s">
        <v>5540</v>
      </c>
      <c r="H494" s="28" t="s">
        <v>5072</v>
      </c>
      <c r="I494" s="28">
        <v>0</v>
      </c>
      <c r="J494" s="28">
        <v>1</v>
      </c>
      <c r="K494" s="28">
        <v>0</v>
      </c>
      <c r="L494" s="28">
        <v>0</v>
      </c>
      <c r="M494" s="28">
        <v>0</v>
      </c>
      <c r="N494" s="28">
        <v>1</v>
      </c>
      <c r="O494" s="28">
        <v>10</v>
      </c>
      <c r="P494">
        <v>1</v>
      </c>
      <c r="Q494" s="30" t="s">
        <v>6134</v>
      </c>
      <c r="R494" s="30" t="s">
        <v>6124</v>
      </c>
      <c r="S494" s="30" t="s">
        <v>6128</v>
      </c>
      <c r="T494" s="30" t="s">
        <v>6125</v>
      </c>
      <c r="U494" s="30" t="s">
        <v>6125</v>
      </c>
      <c r="V494" s="30" t="s">
        <v>6130</v>
      </c>
      <c r="W494" s="30" t="s">
        <v>6126</v>
      </c>
      <c r="X494" s="30" t="s">
        <v>6126</v>
      </c>
      <c r="Y494" s="30" t="s">
        <v>6126</v>
      </c>
      <c r="Z494" s="30" t="s">
        <v>6126</v>
      </c>
      <c r="AA494" s="31" t="s">
        <v>6165</v>
      </c>
    </row>
    <row r="495" spans="1:27" x14ac:dyDescent="0.3">
      <c r="A495" s="28" t="s">
        <v>3915</v>
      </c>
      <c r="B495" s="28" t="s">
        <v>5074</v>
      </c>
      <c r="C495" s="28" t="s">
        <v>3916</v>
      </c>
      <c r="D495" s="28" t="s">
        <v>1894</v>
      </c>
      <c r="E495" s="28" t="s">
        <v>3917</v>
      </c>
      <c r="F495" s="28" t="s">
        <v>5105</v>
      </c>
      <c r="G495" s="28" t="s">
        <v>5541</v>
      </c>
      <c r="H495" s="28" t="s">
        <v>5070</v>
      </c>
      <c r="I495" s="28">
        <v>0</v>
      </c>
      <c r="J495" s="28">
        <v>1</v>
      </c>
      <c r="K495" s="28">
        <v>0</v>
      </c>
      <c r="L495" s="28">
        <v>0</v>
      </c>
      <c r="M495" s="28">
        <v>0</v>
      </c>
      <c r="N495" s="28">
        <v>1</v>
      </c>
      <c r="O495" s="28">
        <v>10</v>
      </c>
      <c r="P495">
        <v>1</v>
      </c>
      <c r="Q495" s="30" t="s">
        <v>6136</v>
      </c>
      <c r="R495" s="30" t="s">
        <v>6124</v>
      </c>
      <c r="S495" s="30" t="s">
        <v>6128</v>
      </c>
      <c r="T495" s="30" t="s">
        <v>6125</v>
      </c>
      <c r="U495" s="30" t="s">
        <v>6125</v>
      </c>
      <c r="V495" s="30" t="s">
        <v>6130</v>
      </c>
      <c r="W495" s="30" t="s">
        <v>6130</v>
      </c>
      <c r="X495" s="30" t="s">
        <v>6130</v>
      </c>
      <c r="Y495" s="30" t="s">
        <v>6130</v>
      </c>
      <c r="Z495" s="30" t="s">
        <v>6130</v>
      </c>
      <c r="AA495" s="31" t="s">
        <v>6162</v>
      </c>
    </row>
    <row r="496" spans="1:27" x14ac:dyDescent="0.3">
      <c r="A496" s="28" t="s">
        <v>1091</v>
      </c>
      <c r="B496" s="28" t="s">
        <v>5542</v>
      </c>
      <c r="C496" s="28" t="s">
        <v>4694</v>
      </c>
      <c r="D496" s="28" t="s">
        <v>4695</v>
      </c>
      <c r="E496" s="28" t="s">
        <v>1917</v>
      </c>
      <c r="F496" s="28" t="s">
        <v>5543</v>
      </c>
      <c r="G496" s="28" t="s">
        <v>5544</v>
      </c>
      <c r="H496" s="28" t="s">
        <v>5096</v>
      </c>
      <c r="I496" s="28">
        <v>0</v>
      </c>
      <c r="J496" s="28">
        <v>1</v>
      </c>
      <c r="K496" s="28">
        <v>0</v>
      </c>
      <c r="L496" s="28">
        <v>0</v>
      </c>
      <c r="M496" s="28">
        <v>0</v>
      </c>
      <c r="N496" s="28">
        <v>1</v>
      </c>
      <c r="O496" s="28">
        <v>9</v>
      </c>
      <c r="P496">
        <v>1</v>
      </c>
      <c r="Q496" s="30" t="s">
        <v>6135</v>
      </c>
      <c r="R496" s="30" t="s">
        <v>6124</v>
      </c>
      <c r="S496" s="30" t="s">
        <v>6141</v>
      </c>
      <c r="T496" s="30" t="s">
        <v>6125</v>
      </c>
      <c r="U496" s="30" t="s">
        <v>6125</v>
      </c>
      <c r="V496" s="30" t="s">
        <v>6126</v>
      </c>
      <c r="W496" s="30" t="s">
        <v>6126</v>
      </c>
      <c r="X496" s="30" t="s">
        <v>6126</v>
      </c>
      <c r="Y496" s="30" t="s">
        <v>6126</v>
      </c>
      <c r="Z496" s="30" t="s">
        <v>6126</v>
      </c>
      <c r="AA496" s="31" t="s">
        <v>6163</v>
      </c>
    </row>
    <row r="497" spans="1:27" x14ac:dyDescent="0.3">
      <c r="A497" s="28" t="s">
        <v>4715</v>
      </c>
      <c r="B497" s="28" t="s">
        <v>5114</v>
      </c>
      <c r="C497" s="28" t="s">
        <v>4716</v>
      </c>
      <c r="D497" s="28" t="s">
        <v>4717</v>
      </c>
      <c r="E497" s="28" t="s">
        <v>1890</v>
      </c>
      <c r="F497" s="28" t="s">
        <v>267</v>
      </c>
      <c r="G497" s="28" t="s">
        <v>5545</v>
      </c>
      <c r="H497" s="28" t="s">
        <v>5072</v>
      </c>
      <c r="I497" s="28">
        <v>0</v>
      </c>
      <c r="J497" s="28">
        <v>0</v>
      </c>
      <c r="K497" s="28">
        <v>0</v>
      </c>
      <c r="L497" s="28">
        <v>0</v>
      </c>
      <c r="M497" s="28">
        <v>1</v>
      </c>
      <c r="N497" s="28">
        <v>1</v>
      </c>
      <c r="O497" s="28">
        <v>8</v>
      </c>
      <c r="P497">
        <v>1</v>
      </c>
      <c r="Q497" s="30" t="s">
        <v>6127</v>
      </c>
      <c r="R497" s="30" t="s">
        <v>6124</v>
      </c>
      <c r="S497" s="30" t="s">
        <v>6128</v>
      </c>
      <c r="T497" s="30" t="s">
        <v>6125</v>
      </c>
      <c r="U497" s="30" t="s">
        <v>6125</v>
      </c>
      <c r="V497" s="30" t="s">
        <v>6130</v>
      </c>
      <c r="W497" s="30" t="s">
        <v>6130</v>
      </c>
      <c r="X497" s="30" t="s">
        <v>6130</v>
      </c>
      <c r="Y497" s="30" t="s">
        <v>6130</v>
      </c>
      <c r="Z497" s="30" t="s">
        <v>6126</v>
      </c>
      <c r="AA497" s="31" t="s">
        <v>6165</v>
      </c>
    </row>
    <row r="498" spans="1:27" x14ac:dyDescent="0.3">
      <c r="A498" s="28" t="s">
        <v>4224</v>
      </c>
      <c r="B498" s="28" t="s">
        <v>5083</v>
      </c>
      <c r="C498" s="28" t="s">
        <v>4225</v>
      </c>
      <c r="D498" s="28" t="s">
        <v>1894</v>
      </c>
      <c r="E498" s="28" t="s">
        <v>4226</v>
      </c>
      <c r="F498" s="28" t="s">
        <v>5084</v>
      </c>
      <c r="G498" s="28" t="s">
        <v>5546</v>
      </c>
      <c r="H498" s="28" t="s">
        <v>5070</v>
      </c>
      <c r="I498" s="28">
        <v>0</v>
      </c>
      <c r="J498" s="28">
        <v>1</v>
      </c>
      <c r="K498" s="28">
        <v>0</v>
      </c>
      <c r="L498" s="28">
        <v>0</v>
      </c>
      <c r="M498" s="28">
        <v>0</v>
      </c>
      <c r="N498" s="28">
        <v>1</v>
      </c>
      <c r="O498" s="28">
        <v>8</v>
      </c>
      <c r="P498">
        <v>1</v>
      </c>
      <c r="Q498" s="30" t="s">
        <v>6134</v>
      </c>
      <c r="R498" s="30" t="s">
        <v>6124</v>
      </c>
      <c r="S498" s="30" t="s">
        <v>6128</v>
      </c>
      <c r="T498" s="30" t="s">
        <v>6125</v>
      </c>
      <c r="U498" s="30" t="s">
        <v>6125</v>
      </c>
      <c r="V498" s="30" t="s">
        <v>6130</v>
      </c>
      <c r="W498" s="30" t="s">
        <v>6130</v>
      </c>
      <c r="X498" s="30" t="s">
        <v>6130</v>
      </c>
      <c r="Y498" s="30" t="s">
        <v>6130</v>
      </c>
      <c r="Z498" s="30" t="s">
        <v>6130</v>
      </c>
      <c r="AA498" s="31" t="s">
        <v>6162</v>
      </c>
    </row>
    <row r="499" spans="1:27" x14ac:dyDescent="0.3">
      <c r="A499" s="28" t="s">
        <v>3834</v>
      </c>
      <c r="B499" s="28" t="s">
        <v>5132</v>
      </c>
      <c r="C499" s="28" t="s">
        <v>3835</v>
      </c>
      <c r="D499" s="28" t="s">
        <v>3836</v>
      </c>
      <c r="E499" s="28" t="s">
        <v>1917</v>
      </c>
      <c r="F499" s="28" t="s">
        <v>857</v>
      </c>
      <c r="G499" s="28" t="s">
        <v>5547</v>
      </c>
      <c r="H499" s="28" t="s">
        <v>5070</v>
      </c>
      <c r="I499" s="28">
        <v>0</v>
      </c>
      <c r="J499" s="28">
        <v>0</v>
      </c>
      <c r="K499" s="28">
        <v>1</v>
      </c>
      <c r="L499" s="28">
        <v>0</v>
      </c>
      <c r="M499" s="28">
        <v>0</v>
      </c>
      <c r="N499" s="28">
        <v>1</v>
      </c>
      <c r="O499" s="28">
        <v>8</v>
      </c>
      <c r="P499">
        <v>1</v>
      </c>
      <c r="Q499" s="30" t="s">
        <v>6145</v>
      </c>
      <c r="R499" s="30" t="s">
        <v>6124</v>
      </c>
      <c r="S499" s="30" t="s">
        <v>6128</v>
      </c>
      <c r="T499" s="30" t="s">
        <v>6125</v>
      </c>
      <c r="U499" s="30" t="s">
        <v>6125</v>
      </c>
      <c r="V499" s="30" t="s">
        <v>6130</v>
      </c>
      <c r="W499" s="30" t="s">
        <v>6130</v>
      </c>
      <c r="X499" s="30" t="s">
        <v>6130</v>
      </c>
      <c r="Y499" s="30" t="s">
        <v>6130</v>
      </c>
      <c r="Z499" s="30" t="s">
        <v>6130</v>
      </c>
      <c r="AA499" s="31" t="s">
        <v>6162</v>
      </c>
    </row>
    <row r="500" spans="1:27" x14ac:dyDescent="0.3">
      <c r="A500" s="28" t="s">
        <v>3919</v>
      </c>
      <c r="B500" s="28" t="s">
        <v>5253</v>
      </c>
      <c r="C500" s="28" t="s">
        <v>3920</v>
      </c>
      <c r="D500" s="28" t="s">
        <v>3921</v>
      </c>
      <c r="E500" s="28" t="s">
        <v>3922</v>
      </c>
      <c r="F500" s="28" t="s">
        <v>3923</v>
      </c>
      <c r="G500" s="28" t="s">
        <v>5548</v>
      </c>
      <c r="H500" s="28" t="s">
        <v>5070</v>
      </c>
      <c r="I500" s="28">
        <v>1</v>
      </c>
      <c r="J500" s="28">
        <v>0</v>
      </c>
      <c r="K500" s="28">
        <v>0</v>
      </c>
      <c r="L500" s="28">
        <v>0</v>
      </c>
      <c r="M500" s="28">
        <v>0</v>
      </c>
      <c r="N500" s="28">
        <v>1</v>
      </c>
      <c r="O500" s="28">
        <v>8</v>
      </c>
      <c r="P500">
        <v>1</v>
      </c>
      <c r="Q500" s="30" t="s">
        <v>6137</v>
      </c>
      <c r="R500" s="30" t="s">
        <v>6124</v>
      </c>
      <c r="S500" s="30" t="s">
        <v>6128</v>
      </c>
      <c r="T500" s="30" t="s">
        <v>6125</v>
      </c>
      <c r="U500" s="30" t="s">
        <v>6125</v>
      </c>
      <c r="V500" s="30" t="s">
        <v>6130</v>
      </c>
      <c r="W500" s="30" t="s">
        <v>6130</v>
      </c>
      <c r="X500" s="30" t="s">
        <v>6130</v>
      </c>
      <c r="Y500" s="30" t="s">
        <v>6130</v>
      </c>
      <c r="Z500" s="30" t="s">
        <v>6130</v>
      </c>
      <c r="AA500" s="31" t="s">
        <v>6162</v>
      </c>
    </row>
    <row r="501" spans="1:27" x14ac:dyDescent="0.3">
      <c r="A501" s="28" t="s">
        <v>3736</v>
      </c>
      <c r="B501" s="28" t="s">
        <v>5214</v>
      </c>
      <c r="C501" s="28" t="s">
        <v>3737</v>
      </c>
      <c r="D501" s="28" t="s">
        <v>3738</v>
      </c>
      <c r="E501" s="28" t="s">
        <v>1917</v>
      </c>
      <c r="F501" s="28" t="s">
        <v>5549</v>
      </c>
      <c r="G501" s="28" t="s">
        <v>5550</v>
      </c>
      <c r="H501" s="28" t="s">
        <v>5070</v>
      </c>
      <c r="I501" s="28">
        <v>1</v>
      </c>
      <c r="J501" s="28">
        <v>0</v>
      </c>
      <c r="K501" s="28">
        <v>0</v>
      </c>
      <c r="L501" s="28">
        <v>0</v>
      </c>
      <c r="M501" s="28">
        <v>0</v>
      </c>
      <c r="N501" s="28">
        <v>1</v>
      </c>
      <c r="O501" s="28">
        <v>8</v>
      </c>
      <c r="P501">
        <v>1</v>
      </c>
      <c r="Q501" s="30" t="s">
        <v>6127</v>
      </c>
      <c r="R501" s="30" t="s">
        <v>6124</v>
      </c>
      <c r="S501" s="30" t="s">
        <v>6128</v>
      </c>
      <c r="T501" s="30" t="s">
        <v>6125</v>
      </c>
      <c r="U501" s="30" t="s">
        <v>6125</v>
      </c>
      <c r="V501" s="30" t="s">
        <v>6130</v>
      </c>
      <c r="W501" s="30" t="s">
        <v>6130</v>
      </c>
      <c r="X501" s="30" t="s">
        <v>6130</v>
      </c>
      <c r="Y501" s="30" t="s">
        <v>6130</v>
      </c>
      <c r="Z501" s="30" t="s">
        <v>6130</v>
      </c>
      <c r="AA501" s="31" t="s">
        <v>6162</v>
      </c>
    </row>
    <row r="502" spans="1:27" x14ac:dyDescent="0.3">
      <c r="A502" s="28" t="s">
        <v>1210</v>
      </c>
      <c r="B502" s="28" t="s">
        <v>5120</v>
      </c>
      <c r="C502" s="28" t="s">
        <v>4419</v>
      </c>
      <c r="D502" s="28" t="s">
        <v>3524</v>
      </c>
      <c r="E502" s="28" t="s">
        <v>2191</v>
      </c>
      <c r="F502" s="28" t="s">
        <v>5168</v>
      </c>
      <c r="G502" s="28" t="s">
        <v>5551</v>
      </c>
      <c r="H502" s="28" t="s">
        <v>5096</v>
      </c>
      <c r="I502" s="28">
        <v>0</v>
      </c>
      <c r="J502" s="28">
        <v>0</v>
      </c>
      <c r="K502" s="28">
        <v>0</v>
      </c>
      <c r="L502" s="28">
        <v>0</v>
      </c>
      <c r="M502" s="28">
        <v>1</v>
      </c>
      <c r="N502" s="28">
        <v>1</v>
      </c>
      <c r="O502" s="28">
        <v>8</v>
      </c>
      <c r="P502">
        <v>1</v>
      </c>
      <c r="Q502" s="30" t="s">
        <v>6135</v>
      </c>
      <c r="R502" s="30" t="s">
        <v>6124</v>
      </c>
      <c r="S502" s="30" t="s">
        <v>6141</v>
      </c>
      <c r="T502" s="30" t="s">
        <v>6125</v>
      </c>
      <c r="U502" s="30" t="s">
        <v>6125</v>
      </c>
      <c r="V502" s="30" t="s">
        <v>6126</v>
      </c>
      <c r="W502" s="30" t="s">
        <v>6126</v>
      </c>
      <c r="X502" s="30" t="s">
        <v>6126</v>
      </c>
      <c r="Y502" s="30" t="s">
        <v>6126</v>
      </c>
      <c r="Z502" s="30" t="s">
        <v>6126</v>
      </c>
      <c r="AA502" s="31" t="s">
        <v>6163</v>
      </c>
    </row>
    <row r="503" spans="1:27" x14ac:dyDescent="0.3">
      <c r="A503" s="28" t="s">
        <v>3462</v>
      </c>
      <c r="B503" s="28" t="s">
        <v>5063</v>
      </c>
      <c r="C503" s="28" t="s">
        <v>3463</v>
      </c>
      <c r="D503" s="28" t="s">
        <v>1920</v>
      </c>
      <c r="E503" s="28" t="s">
        <v>2063</v>
      </c>
      <c r="F503" s="28" t="s">
        <v>537</v>
      </c>
      <c r="G503" s="28" t="s">
        <v>5552</v>
      </c>
      <c r="H503" s="28" t="s">
        <v>5072</v>
      </c>
      <c r="I503" s="28">
        <v>0</v>
      </c>
      <c r="J503" s="28">
        <v>0</v>
      </c>
      <c r="K503" s="28">
        <v>0</v>
      </c>
      <c r="L503" s="28">
        <v>1</v>
      </c>
      <c r="M503" s="28">
        <v>0</v>
      </c>
      <c r="N503" s="28">
        <v>1</v>
      </c>
      <c r="O503" s="28">
        <v>8</v>
      </c>
      <c r="P503">
        <v>1</v>
      </c>
      <c r="Q503" s="30" t="s">
        <v>6134</v>
      </c>
      <c r="R503" s="30" t="s">
        <v>6124</v>
      </c>
      <c r="S503" s="30" t="s">
        <v>6128</v>
      </c>
      <c r="T503" s="30" t="s">
        <v>6125</v>
      </c>
      <c r="U503" s="30" t="s">
        <v>6131</v>
      </c>
      <c r="V503" s="30" t="s">
        <v>6130</v>
      </c>
      <c r="W503" s="30" t="s">
        <v>6126</v>
      </c>
      <c r="X503" s="30" t="s">
        <v>6126</v>
      </c>
      <c r="Y503" s="30" t="s">
        <v>6126</v>
      </c>
      <c r="Z503" s="30" t="s">
        <v>6126</v>
      </c>
      <c r="AA503" s="31" t="s">
        <v>6165</v>
      </c>
    </row>
    <row r="504" spans="1:27" x14ac:dyDescent="0.3">
      <c r="A504" s="28" t="s">
        <v>3991</v>
      </c>
      <c r="B504" s="28" t="s">
        <v>5114</v>
      </c>
      <c r="C504" s="28" t="s">
        <v>3992</v>
      </c>
      <c r="D504" s="28" t="s">
        <v>3993</v>
      </c>
      <c r="E504" s="28" t="s">
        <v>3994</v>
      </c>
      <c r="F504" s="28" t="s">
        <v>5168</v>
      </c>
      <c r="G504" s="28" t="s">
        <v>5553</v>
      </c>
      <c r="H504" s="28" t="s">
        <v>5069</v>
      </c>
      <c r="I504" s="28">
        <v>1</v>
      </c>
      <c r="J504" s="28">
        <v>0</v>
      </c>
      <c r="K504" s="28">
        <v>0</v>
      </c>
      <c r="L504" s="28">
        <v>0</v>
      </c>
      <c r="M504" s="28">
        <v>0</v>
      </c>
      <c r="N504" s="28">
        <v>1</v>
      </c>
      <c r="O504" s="28">
        <v>8</v>
      </c>
      <c r="P504">
        <v>1</v>
      </c>
      <c r="Q504" s="30" t="s">
        <v>6134</v>
      </c>
      <c r="R504" s="30" t="s">
        <v>6124</v>
      </c>
      <c r="S504" s="30" t="s">
        <v>6128</v>
      </c>
      <c r="T504" s="30" t="s">
        <v>6125</v>
      </c>
      <c r="U504" s="30" t="s">
        <v>6125</v>
      </c>
      <c r="V504" s="30" t="s">
        <v>6130</v>
      </c>
      <c r="W504" s="30" t="s">
        <v>6126</v>
      </c>
      <c r="X504" s="30" t="s">
        <v>6126</v>
      </c>
      <c r="Y504" s="30" t="s">
        <v>6126</v>
      </c>
      <c r="Z504" s="30" t="s">
        <v>6126</v>
      </c>
      <c r="AA504" s="31" t="s">
        <v>6162</v>
      </c>
    </row>
    <row r="505" spans="1:27" x14ac:dyDescent="0.3">
      <c r="A505" s="28" t="s">
        <v>1746</v>
      </c>
      <c r="B505" s="28" t="s">
        <v>5144</v>
      </c>
      <c r="C505" s="28" t="s">
        <v>3246</v>
      </c>
      <c r="D505" s="28" t="s">
        <v>1894</v>
      </c>
      <c r="E505" s="28" t="s">
        <v>1917</v>
      </c>
      <c r="F505" s="28" t="s">
        <v>1318</v>
      </c>
      <c r="G505" s="28" t="s">
        <v>5554</v>
      </c>
      <c r="H505" s="28" t="s">
        <v>5065</v>
      </c>
      <c r="I505" s="28">
        <v>1</v>
      </c>
      <c r="J505" s="28">
        <v>0</v>
      </c>
      <c r="K505" s="28">
        <v>0</v>
      </c>
      <c r="L505" s="28">
        <v>0</v>
      </c>
      <c r="M505" s="28">
        <v>0</v>
      </c>
      <c r="N505" s="28">
        <v>1</v>
      </c>
      <c r="O505" s="28">
        <v>7</v>
      </c>
      <c r="P505">
        <v>1</v>
      </c>
      <c r="Q505" s="30" t="s">
        <v>6147</v>
      </c>
      <c r="R505" s="30" t="s">
        <v>6124</v>
      </c>
      <c r="S505" s="30" t="s">
        <v>1244</v>
      </c>
      <c r="T505" s="30" t="s">
        <v>6125</v>
      </c>
      <c r="U505" s="30" t="s">
        <v>6125</v>
      </c>
      <c r="V505" s="30" t="s">
        <v>6126</v>
      </c>
      <c r="W505" s="30" t="s">
        <v>6126</v>
      </c>
      <c r="X505" s="30" t="s">
        <v>6126</v>
      </c>
      <c r="Y505" s="30" t="s">
        <v>6126</v>
      </c>
      <c r="Z505" s="30" t="s">
        <v>6126</v>
      </c>
      <c r="AA505" s="31" t="s">
        <v>6161</v>
      </c>
    </row>
    <row r="506" spans="1:27" x14ac:dyDescent="0.3">
      <c r="A506" s="28" t="s">
        <v>581</v>
      </c>
      <c r="B506" s="28" t="s">
        <v>5099</v>
      </c>
      <c r="C506" s="28" t="s">
        <v>4094</v>
      </c>
      <c r="D506" s="28" t="s">
        <v>2576</v>
      </c>
      <c r="E506" s="28" t="s">
        <v>1917</v>
      </c>
      <c r="F506" s="28" t="s">
        <v>5555</v>
      </c>
      <c r="G506" s="28" t="s">
        <v>5556</v>
      </c>
      <c r="H506" s="28" t="s">
        <v>5096</v>
      </c>
      <c r="I506" s="28">
        <v>1</v>
      </c>
      <c r="J506" s="28">
        <v>0</v>
      </c>
      <c r="K506" s="28">
        <v>0</v>
      </c>
      <c r="L506" s="28">
        <v>0</v>
      </c>
      <c r="M506" s="28">
        <v>0</v>
      </c>
      <c r="N506" s="28">
        <v>1</v>
      </c>
      <c r="O506" s="28">
        <v>6</v>
      </c>
      <c r="P506">
        <v>1</v>
      </c>
      <c r="Q506" s="30" t="s">
        <v>6135</v>
      </c>
      <c r="R506" s="30" t="s">
        <v>6124</v>
      </c>
      <c r="S506" s="30" t="s">
        <v>6141</v>
      </c>
      <c r="T506" s="30" t="s">
        <v>6125</v>
      </c>
      <c r="U506" s="30" t="s">
        <v>6125</v>
      </c>
      <c r="V506" s="30" t="s">
        <v>6126</v>
      </c>
      <c r="W506" s="30" t="s">
        <v>6126</v>
      </c>
      <c r="X506" s="30" t="s">
        <v>6126</v>
      </c>
      <c r="Y506" s="30" t="s">
        <v>6126</v>
      </c>
      <c r="Z506" s="30" t="s">
        <v>6126</v>
      </c>
      <c r="AA506" s="31" t="s">
        <v>6163</v>
      </c>
    </row>
    <row r="507" spans="1:27" x14ac:dyDescent="0.3">
      <c r="A507" s="28" t="s">
        <v>1475</v>
      </c>
      <c r="B507" s="28" t="s">
        <v>5123</v>
      </c>
      <c r="C507" s="28" t="s">
        <v>3192</v>
      </c>
      <c r="D507" s="28" t="s">
        <v>3193</v>
      </c>
      <c r="E507" s="28" t="s">
        <v>1917</v>
      </c>
      <c r="F507" s="28" t="s">
        <v>1414</v>
      </c>
      <c r="G507" s="28" t="s">
        <v>5557</v>
      </c>
      <c r="H507" s="28" t="s">
        <v>5065</v>
      </c>
      <c r="I507" s="28">
        <v>1</v>
      </c>
      <c r="J507" s="28">
        <v>0</v>
      </c>
      <c r="K507" s="28">
        <v>0</v>
      </c>
      <c r="L507" s="28">
        <v>0</v>
      </c>
      <c r="M507" s="28">
        <v>0</v>
      </c>
      <c r="N507" s="28">
        <v>1</v>
      </c>
      <c r="O507" s="28">
        <v>6</v>
      </c>
      <c r="P507">
        <v>1</v>
      </c>
      <c r="Q507" s="30" t="s">
        <v>6123</v>
      </c>
      <c r="R507" s="30" t="s">
        <v>6124</v>
      </c>
      <c r="S507" s="30" t="s">
        <v>1244</v>
      </c>
      <c r="T507" s="30" t="s">
        <v>6125</v>
      </c>
      <c r="U507" s="30" t="s">
        <v>6125</v>
      </c>
      <c r="V507" s="30" t="s">
        <v>6126</v>
      </c>
      <c r="W507" s="30" t="s">
        <v>6126</v>
      </c>
      <c r="X507" s="30" t="s">
        <v>6126</v>
      </c>
      <c r="Y507" s="30" t="s">
        <v>6126</v>
      </c>
      <c r="Z507" s="30" t="s">
        <v>6126</v>
      </c>
      <c r="AA507" s="31" t="s">
        <v>6163</v>
      </c>
    </row>
    <row r="508" spans="1:27" x14ac:dyDescent="0.3">
      <c r="A508" s="28" t="s">
        <v>1551</v>
      </c>
      <c r="B508" s="28" t="s">
        <v>5144</v>
      </c>
      <c r="C508" s="28" t="s">
        <v>4908</v>
      </c>
      <c r="D508" s="28" t="s">
        <v>4909</v>
      </c>
      <c r="E508" s="28" t="s">
        <v>1917</v>
      </c>
      <c r="F508" s="28" t="s">
        <v>1318</v>
      </c>
      <c r="G508" s="28" t="s">
        <v>5558</v>
      </c>
      <c r="H508" s="28" t="s">
        <v>5065</v>
      </c>
      <c r="I508" s="28">
        <v>0</v>
      </c>
      <c r="J508" s="28">
        <v>0</v>
      </c>
      <c r="K508" s="28">
        <v>1</v>
      </c>
      <c r="L508" s="28">
        <v>0</v>
      </c>
      <c r="M508" s="28">
        <v>0</v>
      </c>
      <c r="N508" s="28">
        <v>1</v>
      </c>
      <c r="O508" s="28">
        <v>6</v>
      </c>
      <c r="P508">
        <v>1</v>
      </c>
      <c r="Q508" s="30" t="s">
        <v>6147</v>
      </c>
      <c r="R508" s="30" t="s">
        <v>6124</v>
      </c>
      <c r="S508" s="30" t="s">
        <v>1244</v>
      </c>
      <c r="T508" s="30" t="s">
        <v>6125</v>
      </c>
      <c r="U508" s="30" t="s">
        <v>6125</v>
      </c>
      <c r="V508" s="30" t="s">
        <v>6126</v>
      </c>
      <c r="W508" s="30" t="s">
        <v>6126</v>
      </c>
      <c r="X508" s="30" t="s">
        <v>6126</v>
      </c>
      <c r="Y508" s="30" t="s">
        <v>6126</v>
      </c>
      <c r="Z508" s="30" t="s">
        <v>6126</v>
      </c>
      <c r="AA508" s="31" t="s">
        <v>6161</v>
      </c>
    </row>
    <row r="509" spans="1:27" x14ac:dyDescent="0.3">
      <c r="A509" s="28" t="s">
        <v>1668</v>
      </c>
      <c r="B509" s="28" t="s">
        <v>5144</v>
      </c>
      <c r="C509" s="28" t="s">
        <v>4555</v>
      </c>
      <c r="D509" s="28" t="s">
        <v>4060</v>
      </c>
      <c r="E509" s="28" t="s">
        <v>3581</v>
      </c>
      <c r="F509" s="28" t="s">
        <v>1318</v>
      </c>
      <c r="G509" s="28" t="s">
        <v>5559</v>
      </c>
      <c r="H509" s="28" t="s">
        <v>5065</v>
      </c>
      <c r="I509" s="28">
        <v>0</v>
      </c>
      <c r="J509" s="28">
        <v>0</v>
      </c>
      <c r="K509" s="28">
        <v>0</v>
      </c>
      <c r="L509" s="28">
        <v>0</v>
      </c>
      <c r="M509" s="28">
        <v>1</v>
      </c>
      <c r="N509" s="28">
        <v>1</v>
      </c>
      <c r="O509" s="28">
        <v>6</v>
      </c>
      <c r="P509">
        <v>1</v>
      </c>
      <c r="Q509" s="30" t="s">
        <v>6143</v>
      </c>
      <c r="R509" s="30" t="s">
        <v>6124</v>
      </c>
      <c r="S509" s="30" t="s">
        <v>1244</v>
      </c>
      <c r="T509" s="30" t="s">
        <v>6125</v>
      </c>
      <c r="U509" s="30" t="s">
        <v>6125</v>
      </c>
      <c r="V509" s="30" t="s">
        <v>6126</v>
      </c>
      <c r="W509" s="30" t="s">
        <v>6126</v>
      </c>
      <c r="X509" s="30" t="s">
        <v>6126</v>
      </c>
      <c r="Y509" s="30" t="s">
        <v>6126</v>
      </c>
      <c r="Z509" s="30" t="s">
        <v>6126</v>
      </c>
      <c r="AA509" s="31" t="s">
        <v>6161</v>
      </c>
    </row>
    <row r="510" spans="1:27" x14ac:dyDescent="0.3">
      <c r="A510" s="28" t="s">
        <v>535</v>
      </c>
      <c r="B510" s="28" t="s">
        <v>5094</v>
      </c>
      <c r="C510" s="28" t="s">
        <v>3081</v>
      </c>
      <c r="D510" s="28" t="s">
        <v>3082</v>
      </c>
      <c r="E510" s="28" t="s">
        <v>2344</v>
      </c>
      <c r="F510" s="28" t="s">
        <v>537</v>
      </c>
      <c r="G510" s="28" t="s">
        <v>5560</v>
      </c>
      <c r="H510" s="28" t="s">
        <v>5096</v>
      </c>
      <c r="I510" s="28">
        <v>0</v>
      </c>
      <c r="J510" s="28">
        <v>0</v>
      </c>
      <c r="K510" s="28">
        <v>0</v>
      </c>
      <c r="L510" s="28">
        <v>1</v>
      </c>
      <c r="M510" s="28">
        <v>0</v>
      </c>
      <c r="N510" s="28">
        <v>1</v>
      </c>
      <c r="O510" s="28">
        <v>6</v>
      </c>
      <c r="P510">
        <v>1</v>
      </c>
      <c r="Q510" s="30" t="s">
        <v>6135</v>
      </c>
      <c r="R510" s="30" t="s">
        <v>6124</v>
      </c>
      <c r="S510" s="30" t="s">
        <v>6141</v>
      </c>
      <c r="T510" s="30" t="s">
        <v>6125</v>
      </c>
      <c r="U510" s="30" t="s">
        <v>6131</v>
      </c>
      <c r="V510" s="30" t="s">
        <v>6126</v>
      </c>
      <c r="W510" s="30" t="s">
        <v>6126</v>
      </c>
      <c r="X510" s="30" t="s">
        <v>6126</v>
      </c>
      <c r="Y510" s="30" t="s">
        <v>6126</v>
      </c>
      <c r="Z510" s="30" t="s">
        <v>6126</v>
      </c>
      <c r="AA510" s="31" t="s">
        <v>6163</v>
      </c>
    </row>
    <row r="511" spans="1:27" x14ac:dyDescent="0.3">
      <c r="A511" s="28" t="s">
        <v>1099</v>
      </c>
      <c r="B511" s="28" t="s">
        <v>5066</v>
      </c>
      <c r="C511" s="28" t="s">
        <v>4030</v>
      </c>
      <c r="D511" s="28" t="s">
        <v>4031</v>
      </c>
      <c r="E511" s="28" t="s">
        <v>4032</v>
      </c>
      <c r="F511" s="28" t="s">
        <v>587</v>
      </c>
      <c r="G511" s="28" t="s">
        <v>5561</v>
      </c>
      <c r="H511" s="28" t="s">
        <v>5096</v>
      </c>
      <c r="I511" s="28">
        <v>0</v>
      </c>
      <c r="J511" s="28">
        <v>0</v>
      </c>
      <c r="K511" s="28">
        <v>0</v>
      </c>
      <c r="L511" s="28">
        <v>0</v>
      </c>
      <c r="M511" s="28">
        <v>1</v>
      </c>
      <c r="N511" s="28">
        <v>1</v>
      </c>
      <c r="O511" s="28">
        <v>6</v>
      </c>
      <c r="P511">
        <v>1</v>
      </c>
      <c r="Q511" s="30" t="s">
        <v>6135</v>
      </c>
      <c r="R511" s="30" t="s">
        <v>6124</v>
      </c>
      <c r="S511" s="30" t="s">
        <v>6141</v>
      </c>
      <c r="T511" s="30" t="s">
        <v>6125</v>
      </c>
      <c r="U511" s="30" t="s">
        <v>6142</v>
      </c>
      <c r="V511" s="30" t="s">
        <v>6126</v>
      </c>
      <c r="W511" s="30" t="s">
        <v>6126</v>
      </c>
      <c r="X511" s="30" t="s">
        <v>6126</v>
      </c>
      <c r="Y511" s="30" t="s">
        <v>6126</v>
      </c>
      <c r="Z511" s="30" t="s">
        <v>6126</v>
      </c>
      <c r="AA511" s="31" t="s">
        <v>6163</v>
      </c>
    </row>
    <row r="512" spans="1:27" x14ac:dyDescent="0.3">
      <c r="A512" s="28" t="s">
        <v>4288</v>
      </c>
      <c r="B512" s="28" t="s">
        <v>5080</v>
      </c>
      <c r="C512" s="28" t="s">
        <v>4289</v>
      </c>
      <c r="D512" s="28" t="s">
        <v>1894</v>
      </c>
      <c r="E512" s="28" t="s">
        <v>4290</v>
      </c>
      <c r="F512" s="28" t="s">
        <v>4291</v>
      </c>
      <c r="G512" s="28" t="s">
        <v>5562</v>
      </c>
      <c r="H512" s="28" t="s">
        <v>5070</v>
      </c>
      <c r="I512" s="28">
        <v>0</v>
      </c>
      <c r="J512" s="28">
        <v>0</v>
      </c>
      <c r="K512" s="28">
        <v>1</v>
      </c>
      <c r="L512" s="28">
        <v>0</v>
      </c>
      <c r="M512" s="28">
        <v>0</v>
      </c>
      <c r="N512" s="28">
        <v>1</v>
      </c>
      <c r="O512" s="28">
        <v>6</v>
      </c>
      <c r="P512">
        <v>1</v>
      </c>
      <c r="Q512" s="30" t="s">
        <v>6127</v>
      </c>
      <c r="R512" s="30" t="s">
        <v>6124</v>
      </c>
      <c r="S512" s="30" t="s">
        <v>6128</v>
      </c>
      <c r="T512" s="30" t="s">
        <v>6125</v>
      </c>
      <c r="U512" s="30" t="s">
        <v>6125</v>
      </c>
      <c r="V512" s="30" t="s">
        <v>6130</v>
      </c>
      <c r="W512" s="30" t="s">
        <v>6130</v>
      </c>
      <c r="X512" s="30" t="s">
        <v>6130</v>
      </c>
      <c r="Y512" s="30" t="s">
        <v>6130</v>
      </c>
      <c r="Z512" s="30" t="s">
        <v>6126</v>
      </c>
      <c r="AA512" s="31" t="s">
        <v>6162</v>
      </c>
    </row>
    <row r="513" spans="1:27" x14ac:dyDescent="0.3">
      <c r="A513" s="28" t="s">
        <v>3264</v>
      </c>
      <c r="B513" s="28" t="s">
        <v>5114</v>
      </c>
      <c r="C513" s="28" t="s">
        <v>3265</v>
      </c>
      <c r="D513" s="28" t="s">
        <v>1884</v>
      </c>
      <c r="E513" s="28" t="s">
        <v>1890</v>
      </c>
      <c r="F513" s="28" t="s">
        <v>267</v>
      </c>
      <c r="G513" s="28" t="s">
        <v>5563</v>
      </c>
      <c r="H513" s="28" t="s">
        <v>5069</v>
      </c>
      <c r="I513" s="28">
        <v>0</v>
      </c>
      <c r="J513" s="28">
        <v>1</v>
      </c>
      <c r="K513" s="28">
        <v>0</v>
      </c>
      <c r="L513" s="28">
        <v>0</v>
      </c>
      <c r="M513" s="28">
        <v>0</v>
      </c>
      <c r="N513" s="28">
        <v>1</v>
      </c>
      <c r="O513" s="28">
        <v>6</v>
      </c>
      <c r="P513">
        <v>1</v>
      </c>
      <c r="Q513" s="30" t="s">
        <v>6134</v>
      </c>
      <c r="R513" s="30" t="s">
        <v>6124</v>
      </c>
      <c r="S513" s="30" t="s">
        <v>6128</v>
      </c>
      <c r="T513" s="30" t="s">
        <v>6125</v>
      </c>
      <c r="U513" s="30" t="s">
        <v>6125</v>
      </c>
      <c r="V513" s="30" t="s">
        <v>6130</v>
      </c>
      <c r="W513" s="30" t="s">
        <v>6130</v>
      </c>
      <c r="X513" s="30" t="s">
        <v>6130</v>
      </c>
      <c r="Y513" s="30" t="s">
        <v>6126</v>
      </c>
      <c r="Z513" s="30" t="s">
        <v>6126</v>
      </c>
      <c r="AA513" s="31" t="s">
        <v>6162</v>
      </c>
    </row>
    <row r="514" spans="1:27" x14ac:dyDescent="0.3">
      <c r="A514" s="28" t="s">
        <v>4335</v>
      </c>
      <c r="B514" s="28" t="s">
        <v>5066</v>
      </c>
      <c r="C514" s="28" t="s">
        <v>4336</v>
      </c>
      <c r="D514" s="28" t="s">
        <v>1894</v>
      </c>
      <c r="E514" s="28" t="s">
        <v>2474</v>
      </c>
      <c r="F514" s="28" t="s">
        <v>5067</v>
      </c>
      <c r="G514" s="28" t="s">
        <v>5564</v>
      </c>
      <c r="H514" s="28" t="s">
        <v>5070</v>
      </c>
      <c r="I514" s="28">
        <v>0</v>
      </c>
      <c r="J514" s="28">
        <v>0</v>
      </c>
      <c r="K514" s="28">
        <v>0</v>
      </c>
      <c r="L514" s="28">
        <v>0</v>
      </c>
      <c r="M514" s="28">
        <v>1</v>
      </c>
      <c r="N514" s="28">
        <v>1</v>
      </c>
      <c r="O514" s="28">
        <v>6</v>
      </c>
      <c r="P514">
        <v>1</v>
      </c>
      <c r="Q514" s="30" t="s">
        <v>6127</v>
      </c>
      <c r="R514" s="30" t="s">
        <v>6124</v>
      </c>
      <c r="S514" s="30" t="s">
        <v>6128</v>
      </c>
      <c r="T514" s="30" t="s">
        <v>6125</v>
      </c>
      <c r="U514" s="30" t="s">
        <v>6125</v>
      </c>
      <c r="V514" s="30" t="s">
        <v>6130</v>
      </c>
      <c r="W514" s="30" t="s">
        <v>6130</v>
      </c>
      <c r="X514" s="30" t="s">
        <v>6130</v>
      </c>
      <c r="Y514" s="30" t="s">
        <v>6130</v>
      </c>
      <c r="Z514" s="30" t="s">
        <v>6130</v>
      </c>
      <c r="AA514" s="31" t="s">
        <v>6162</v>
      </c>
    </row>
    <row r="515" spans="1:27" x14ac:dyDescent="0.3">
      <c r="A515" s="28" t="s">
        <v>3754</v>
      </c>
      <c r="B515" s="28" t="s">
        <v>5144</v>
      </c>
      <c r="C515" s="28" t="s">
        <v>3755</v>
      </c>
      <c r="D515" s="28" t="s">
        <v>1894</v>
      </c>
      <c r="E515" s="28" t="s">
        <v>3051</v>
      </c>
      <c r="F515" s="28" t="s">
        <v>5121</v>
      </c>
      <c r="G515" s="28" t="s">
        <v>5565</v>
      </c>
      <c r="H515" s="28" t="s">
        <v>5072</v>
      </c>
      <c r="I515" s="28">
        <v>0</v>
      </c>
      <c r="J515" s="28">
        <v>0</v>
      </c>
      <c r="K515" s="28">
        <v>1</v>
      </c>
      <c r="L515" s="28">
        <v>0</v>
      </c>
      <c r="M515" s="28">
        <v>0</v>
      </c>
      <c r="N515" s="28">
        <v>1</v>
      </c>
      <c r="O515" s="28">
        <v>6</v>
      </c>
      <c r="P515">
        <v>1</v>
      </c>
      <c r="Q515" s="30" t="s">
        <v>6127</v>
      </c>
      <c r="R515" s="30" t="s">
        <v>6124</v>
      </c>
      <c r="S515" s="30" t="s">
        <v>6128</v>
      </c>
      <c r="T515" s="30" t="s">
        <v>6125</v>
      </c>
      <c r="U515" s="30" t="s">
        <v>6125</v>
      </c>
      <c r="V515" s="30" t="s">
        <v>6130</v>
      </c>
      <c r="W515" s="30" t="s">
        <v>6126</v>
      </c>
      <c r="X515" s="30" t="s">
        <v>6130</v>
      </c>
      <c r="Y515" s="30" t="s">
        <v>6130</v>
      </c>
      <c r="Z515" s="30" t="s">
        <v>6126</v>
      </c>
      <c r="AA515" s="31" t="s">
        <v>6166</v>
      </c>
    </row>
    <row r="516" spans="1:27" x14ac:dyDescent="0.3">
      <c r="A516" s="28" t="s">
        <v>1477</v>
      </c>
      <c r="B516" s="28" t="s">
        <v>5123</v>
      </c>
      <c r="C516" s="28" t="s">
        <v>3331</v>
      </c>
      <c r="D516" s="28" t="s">
        <v>3143</v>
      </c>
      <c r="E516" s="28" t="s">
        <v>1917</v>
      </c>
      <c r="F516" s="28" t="s">
        <v>1414</v>
      </c>
      <c r="G516" s="28" t="s">
        <v>5566</v>
      </c>
      <c r="H516" s="28" t="s">
        <v>5065</v>
      </c>
      <c r="I516" s="28">
        <v>1</v>
      </c>
      <c r="J516" s="28">
        <v>0</v>
      </c>
      <c r="K516" s="28">
        <v>0</v>
      </c>
      <c r="L516" s="28">
        <v>0</v>
      </c>
      <c r="M516" s="28">
        <v>0</v>
      </c>
      <c r="N516" s="28">
        <v>1</v>
      </c>
      <c r="O516" s="28">
        <v>6</v>
      </c>
      <c r="P516">
        <v>1</v>
      </c>
      <c r="Q516" s="30" t="s">
        <v>6123</v>
      </c>
      <c r="R516" s="30" t="s">
        <v>6124</v>
      </c>
      <c r="S516" s="30" t="s">
        <v>1244</v>
      </c>
      <c r="T516" s="30" t="s">
        <v>6125</v>
      </c>
      <c r="U516" s="30" t="s">
        <v>6125</v>
      </c>
      <c r="V516" s="30" t="s">
        <v>6126</v>
      </c>
      <c r="W516" s="30" t="s">
        <v>6126</v>
      </c>
      <c r="X516" s="30" t="s">
        <v>6126</v>
      </c>
      <c r="Y516" s="30" t="s">
        <v>6126</v>
      </c>
      <c r="Z516" s="30" t="s">
        <v>6126</v>
      </c>
      <c r="AA516" s="31" t="s">
        <v>6163</v>
      </c>
    </row>
    <row r="517" spans="1:27" x14ac:dyDescent="0.3">
      <c r="A517" s="28" t="s">
        <v>4401</v>
      </c>
      <c r="B517" s="28" t="s">
        <v>5151</v>
      </c>
      <c r="C517" s="28" t="s">
        <v>4402</v>
      </c>
      <c r="D517" s="28" t="s">
        <v>4403</v>
      </c>
      <c r="E517" s="28" t="s">
        <v>1917</v>
      </c>
      <c r="F517" s="28" t="s">
        <v>5152</v>
      </c>
      <c r="G517" s="28" t="s">
        <v>5567</v>
      </c>
      <c r="H517" s="28" t="s">
        <v>5072</v>
      </c>
      <c r="I517" s="28">
        <v>0</v>
      </c>
      <c r="J517" s="28">
        <v>0</v>
      </c>
      <c r="K517" s="28">
        <v>0</v>
      </c>
      <c r="L517" s="28">
        <v>1</v>
      </c>
      <c r="M517" s="28">
        <v>0</v>
      </c>
      <c r="N517" s="28">
        <v>1</v>
      </c>
      <c r="O517" s="28">
        <v>6</v>
      </c>
      <c r="P517">
        <v>1</v>
      </c>
      <c r="Q517" s="30" t="s">
        <v>6127</v>
      </c>
      <c r="R517" s="30" t="s">
        <v>6124</v>
      </c>
      <c r="S517" s="30" t="s">
        <v>6128</v>
      </c>
      <c r="T517" s="30" t="s">
        <v>6125</v>
      </c>
      <c r="U517" s="30" t="s">
        <v>6125</v>
      </c>
      <c r="V517" s="30" t="s">
        <v>6130</v>
      </c>
      <c r="W517" s="30" t="s">
        <v>6126</v>
      </c>
      <c r="X517" s="30" t="s">
        <v>6130</v>
      </c>
      <c r="Y517" s="30" t="s">
        <v>6126</v>
      </c>
      <c r="Z517" s="30" t="s">
        <v>6126</v>
      </c>
      <c r="AA517" s="31" t="s">
        <v>6165</v>
      </c>
    </row>
    <row r="518" spans="1:27" x14ac:dyDescent="0.3">
      <c r="A518" s="28" t="s">
        <v>4074</v>
      </c>
      <c r="B518" s="28" t="s">
        <v>5111</v>
      </c>
      <c r="C518" s="28" t="s">
        <v>4075</v>
      </c>
      <c r="D518" s="28" t="s">
        <v>4076</v>
      </c>
      <c r="E518" s="28" t="s">
        <v>2078</v>
      </c>
      <c r="F518" s="28" t="s">
        <v>433</v>
      </c>
      <c r="G518" s="28" t="s">
        <v>5568</v>
      </c>
      <c r="H518" s="28" t="s">
        <v>5070</v>
      </c>
      <c r="I518" s="28">
        <v>0</v>
      </c>
      <c r="J518" s="28">
        <v>0</v>
      </c>
      <c r="K518" s="28">
        <v>1</v>
      </c>
      <c r="L518" s="28">
        <v>0</v>
      </c>
      <c r="M518" s="28">
        <v>0</v>
      </c>
      <c r="N518" s="28">
        <v>1</v>
      </c>
      <c r="O518" s="28">
        <v>6</v>
      </c>
      <c r="P518">
        <v>1</v>
      </c>
      <c r="Q518" s="30" t="s">
        <v>6127</v>
      </c>
      <c r="R518" s="30" t="s">
        <v>6124</v>
      </c>
      <c r="S518" s="30" t="s">
        <v>6128</v>
      </c>
      <c r="T518" s="30" t="s">
        <v>6125</v>
      </c>
      <c r="U518" s="30" t="s">
        <v>6131</v>
      </c>
      <c r="V518" s="30" t="s">
        <v>6130</v>
      </c>
      <c r="W518" s="30" t="s">
        <v>6130</v>
      </c>
      <c r="X518" s="30" t="s">
        <v>6130</v>
      </c>
      <c r="Y518" s="30" t="s">
        <v>6130</v>
      </c>
      <c r="Z518" s="30" t="s">
        <v>6126</v>
      </c>
      <c r="AA518" s="31" t="s">
        <v>6162</v>
      </c>
    </row>
    <row r="519" spans="1:27" x14ac:dyDescent="0.3">
      <c r="A519" s="28" t="s">
        <v>4705</v>
      </c>
      <c r="B519" s="28" t="s">
        <v>5074</v>
      </c>
      <c r="C519" s="28" t="s">
        <v>4706</v>
      </c>
      <c r="D519" s="28" t="s">
        <v>4707</v>
      </c>
      <c r="E519" s="28" t="s">
        <v>1917</v>
      </c>
      <c r="F519" s="28" t="s">
        <v>4708</v>
      </c>
      <c r="G519" s="28" t="s">
        <v>5569</v>
      </c>
      <c r="H519" s="28" t="s">
        <v>5070</v>
      </c>
      <c r="I519" s="28">
        <v>0</v>
      </c>
      <c r="J519" s="28">
        <v>0</v>
      </c>
      <c r="K519" s="28">
        <v>1</v>
      </c>
      <c r="L519" s="28">
        <v>0</v>
      </c>
      <c r="M519" s="28">
        <v>0</v>
      </c>
      <c r="N519" s="28">
        <v>1</v>
      </c>
      <c r="O519" s="28">
        <v>6</v>
      </c>
      <c r="P519">
        <v>1</v>
      </c>
      <c r="Q519" s="30" t="s">
        <v>6127</v>
      </c>
      <c r="R519" s="30" t="s">
        <v>6124</v>
      </c>
      <c r="S519" s="30" t="s">
        <v>6128</v>
      </c>
      <c r="T519" s="30" t="s">
        <v>6125</v>
      </c>
      <c r="U519" s="30" t="s">
        <v>6133</v>
      </c>
      <c r="V519" s="30" t="s">
        <v>6130</v>
      </c>
      <c r="W519" s="30" t="s">
        <v>6130</v>
      </c>
      <c r="X519" s="30" t="s">
        <v>6130</v>
      </c>
      <c r="Y519" s="30" t="s">
        <v>6130</v>
      </c>
      <c r="Z519" s="30" t="s">
        <v>6130</v>
      </c>
      <c r="AA519" s="31" t="s">
        <v>6162</v>
      </c>
    </row>
    <row r="520" spans="1:27" x14ac:dyDescent="0.3">
      <c r="A520" s="28" t="s">
        <v>4423</v>
      </c>
      <c r="B520" s="28" t="s">
        <v>5063</v>
      </c>
      <c r="C520" s="28" t="s">
        <v>4424</v>
      </c>
      <c r="D520" s="28" t="s">
        <v>2150</v>
      </c>
      <c r="E520" s="28" t="s">
        <v>2151</v>
      </c>
      <c r="F520" s="28" t="s">
        <v>322</v>
      </c>
      <c r="G520" s="28" t="s">
        <v>5570</v>
      </c>
      <c r="H520" s="28" t="s">
        <v>5072</v>
      </c>
      <c r="I520" s="28">
        <v>0</v>
      </c>
      <c r="J520" s="28">
        <v>0</v>
      </c>
      <c r="K520" s="28">
        <v>0</v>
      </c>
      <c r="L520" s="28">
        <v>0</v>
      </c>
      <c r="M520" s="28">
        <v>1</v>
      </c>
      <c r="N520" s="28">
        <v>1</v>
      </c>
      <c r="O520" s="28">
        <v>6</v>
      </c>
      <c r="P520">
        <v>1</v>
      </c>
      <c r="Q520" s="30" t="s">
        <v>6127</v>
      </c>
      <c r="R520" s="30" t="s">
        <v>6124</v>
      </c>
      <c r="S520" s="30" t="s">
        <v>6128</v>
      </c>
      <c r="T520" s="30" t="s">
        <v>6125</v>
      </c>
      <c r="U520" s="30" t="s">
        <v>6125</v>
      </c>
      <c r="V520" s="30" t="s">
        <v>6130</v>
      </c>
      <c r="W520" s="30" t="s">
        <v>6126</v>
      </c>
      <c r="X520" s="30" t="s">
        <v>6126</v>
      </c>
      <c r="Y520" s="30" t="s">
        <v>6126</v>
      </c>
      <c r="Z520" s="30" t="s">
        <v>6126</v>
      </c>
      <c r="AA520" s="31" t="s">
        <v>6165</v>
      </c>
    </row>
    <row r="521" spans="1:27" x14ac:dyDescent="0.3">
      <c r="A521" s="28" t="s">
        <v>3544</v>
      </c>
      <c r="B521" s="28" t="s">
        <v>5151</v>
      </c>
      <c r="C521" s="28" t="s">
        <v>3545</v>
      </c>
      <c r="D521" s="28" t="s">
        <v>3546</v>
      </c>
      <c r="E521" s="28" t="s">
        <v>1890</v>
      </c>
      <c r="F521" s="28" t="s">
        <v>5152</v>
      </c>
      <c r="G521" s="28" t="s">
        <v>5571</v>
      </c>
      <c r="H521" s="28" t="s">
        <v>5070</v>
      </c>
      <c r="I521" s="28">
        <v>1</v>
      </c>
      <c r="J521" s="28">
        <v>0</v>
      </c>
      <c r="K521" s="28">
        <v>0</v>
      </c>
      <c r="L521" s="28">
        <v>0</v>
      </c>
      <c r="M521" s="28">
        <v>0</v>
      </c>
      <c r="N521" s="28">
        <v>1</v>
      </c>
      <c r="O521" s="28">
        <v>6</v>
      </c>
      <c r="P521">
        <v>1</v>
      </c>
      <c r="Q521" s="30" t="s">
        <v>6127</v>
      </c>
      <c r="R521" s="30" t="s">
        <v>6124</v>
      </c>
      <c r="S521" s="30" t="s">
        <v>6128</v>
      </c>
      <c r="T521" s="30" t="s">
        <v>6125</v>
      </c>
      <c r="U521" s="30" t="s">
        <v>6125</v>
      </c>
      <c r="V521" s="30" t="s">
        <v>6130</v>
      </c>
      <c r="W521" s="30" t="s">
        <v>6126</v>
      </c>
      <c r="X521" s="30" t="s">
        <v>6126</v>
      </c>
      <c r="Y521" s="30" t="s">
        <v>6130</v>
      </c>
      <c r="Z521" s="30" t="s">
        <v>6126</v>
      </c>
      <c r="AA521" s="31" t="s">
        <v>6162</v>
      </c>
    </row>
    <row r="522" spans="1:27" x14ac:dyDescent="0.3">
      <c r="A522" s="28" t="s">
        <v>4888</v>
      </c>
      <c r="B522" s="28" t="s">
        <v>5074</v>
      </c>
      <c r="C522" s="28" t="s">
        <v>4889</v>
      </c>
      <c r="D522" s="28" t="s">
        <v>4535</v>
      </c>
      <c r="E522" s="28" t="s">
        <v>2051</v>
      </c>
      <c r="F522" s="28" t="s">
        <v>5088</v>
      </c>
      <c r="G522" s="28" t="s">
        <v>5572</v>
      </c>
      <c r="H522" s="28" t="s">
        <v>5072</v>
      </c>
      <c r="I522" s="28">
        <v>0</v>
      </c>
      <c r="J522" s="28">
        <v>1</v>
      </c>
      <c r="K522" s="28">
        <v>0</v>
      </c>
      <c r="L522" s="28">
        <v>0</v>
      </c>
      <c r="M522" s="28">
        <v>0</v>
      </c>
      <c r="N522" s="28">
        <v>1</v>
      </c>
      <c r="O522" s="28">
        <v>6</v>
      </c>
      <c r="P522">
        <v>1</v>
      </c>
      <c r="Q522" s="30" t="s">
        <v>6127</v>
      </c>
      <c r="R522" s="30" t="s">
        <v>6124</v>
      </c>
      <c r="S522" s="30" t="s">
        <v>6128</v>
      </c>
      <c r="T522" s="30" t="s">
        <v>6125</v>
      </c>
      <c r="U522" s="30" t="s">
        <v>6142</v>
      </c>
      <c r="V522" s="30" t="s">
        <v>6130</v>
      </c>
      <c r="W522" s="30" t="s">
        <v>6126</v>
      </c>
      <c r="X522" s="30" t="s">
        <v>6130</v>
      </c>
      <c r="Y522" s="30" t="s">
        <v>6126</v>
      </c>
      <c r="Z522" s="30" t="s">
        <v>6126</v>
      </c>
      <c r="AA522" s="31" t="s">
        <v>6165</v>
      </c>
    </row>
    <row r="523" spans="1:27" x14ac:dyDescent="0.3">
      <c r="A523" s="28" t="s">
        <v>4039</v>
      </c>
      <c r="B523" s="28" t="s">
        <v>5231</v>
      </c>
      <c r="C523" s="28" t="s">
        <v>4040</v>
      </c>
      <c r="D523" s="28" t="s">
        <v>1894</v>
      </c>
      <c r="E523" s="28" t="s">
        <v>2013</v>
      </c>
      <c r="F523" s="28" t="s">
        <v>305</v>
      </c>
      <c r="G523" s="28" t="s">
        <v>5573</v>
      </c>
      <c r="H523" s="28" t="s">
        <v>5070</v>
      </c>
      <c r="I523" s="28">
        <v>0</v>
      </c>
      <c r="J523" s="28">
        <v>1</v>
      </c>
      <c r="K523" s="28">
        <v>0</v>
      </c>
      <c r="L523" s="28">
        <v>0</v>
      </c>
      <c r="M523" s="28">
        <v>0</v>
      </c>
      <c r="N523" s="28">
        <v>1</v>
      </c>
      <c r="O523" s="28">
        <v>6</v>
      </c>
      <c r="P523">
        <v>1</v>
      </c>
      <c r="Q523" s="30" t="s">
        <v>6127</v>
      </c>
      <c r="R523" s="30" t="s">
        <v>6124</v>
      </c>
      <c r="S523" s="30" t="s">
        <v>6128</v>
      </c>
      <c r="T523" s="30" t="s">
        <v>6125</v>
      </c>
      <c r="U523" s="30" t="s">
        <v>6125</v>
      </c>
      <c r="V523" s="30" t="s">
        <v>6130</v>
      </c>
      <c r="W523" s="30" t="s">
        <v>6130</v>
      </c>
      <c r="X523" s="30" t="s">
        <v>6130</v>
      </c>
      <c r="Y523" s="30" t="s">
        <v>6126</v>
      </c>
      <c r="Z523" s="30" t="s">
        <v>6126</v>
      </c>
      <c r="AA523" s="31" t="s">
        <v>6162</v>
      </c>
    </row>
    <row r="524" spans="1:27" x14ac:dyDescent="0.3">
      <c r="A524" s="28" t="s">
        <v>4477</v>
      </c>
      <c r="B524" s="28" t="s">
        <v>5214</v>
      </c>
      <c r="C524" s="28" t="s">
        <v>4478</v>
      </c>
      <c r="D524" s="28" t="s">
        <v>2066</v>
      </c>
      <c r="E524" s="28" t="s">
        <v>1840</v>
      </c>
      <c r="F524" s="28" t="s">
        <v>467</v>
      </c>
      <c r="G524" s="28" t="s">
        <v>5574</v>
      </c>
      <c r="H524" s="28" t="s">
        <v>5070</v>
      </c>
      <c r="I524" s="28">
        <v>0</v>
      </c>
      <c r="J524" s="28">
        <v>0</v>
      </c>
      <c r="K524" s="28">
        <v>0</v>
      </c>
      <c r="L524" s="28">
        <v>1</v>
      </c>
      <c r="M524" s="28">
        <v>0</v>
      </c>
      <c r="N524" s="28">
        <v>1</v>
      </c>
      <c r="O524" s="28">
        <v>6</v>
      </c>
      <c r="P524">
        <v>1</v>
      </c>
      <c r="Q524" s="30" t="s">
        <v>6134</v>
      </c>
      <c r="R524" s="30" t="s">
        <v>6124</v>
      </c>
      <c r="S524" s="30" t="s">
        <v>6128</v>
      </c>
      <c r="T524" s="30" t="s">
        <v>6125</v>
      </c>
      <c r="U524" s="30" t="s">
        <v>6125</v>
      </c>
      <c r="V524" s="30" t="s">
        <v>6126</v>
      </c>
      <c r="W524" s="30" t="s">
        <v>6126</v>
      </c>
      <c r="X524" s="30" t="s">
        <v>6130</v>
      </c>
      <c r="Y524" s="30" t="s">
        <v>6130</v>
      </c>
      <c r="Z524" s="30" t="s">
        <v>6130</v>
      </c>
      <c r="AA524" s="31" t="s">
        <v>6162</v>
      </c>
    </row>
    <row r="525" spans="1:27" x14ac:dyDescent="0.3">
      <c r="A525" s="28" t="s">
        <v>3587</v>
      </c>
      <c r="B525" s="28" t="s">
        <v>5127</v>
      </c>
      <c r="C525" s="28" t="s">
        <v>3588</v>
      </c>
      <c r="D525" s="28" t="s">
        <v>3589</v>
      </c>
      <c r="E525" s="28" t="s">
        <v>3590</v>
      </c>
      <c r="F525" s="28" t="s">
        <v>277</v>
      </c>
      <c r="G525" s="28" t="s">
        <v>5575</v>
      </c>
      <c r="H525" s="28" t="s">
        <v>5070</v>
      </c>
      <c r="I525" s="28">
        <v>0</v>
      </c>
      <c r="J525" s="28">
        <v>0</v>
      </c>
      <c r="K525" s="28">
        <v>0</v>
      </c>
      <c r="L525" s="28">
        <v>0</v>
      </c>
      <c r="M525" s="28">
        <v>1</v>
      </c>
      <c r="N525" s="28">
        <v>1</v>
      </c>
      <c r="O525" s="28">
        <v>6</v>
      </c>
      <c r="P525">
        <v>1</v>
      </c>
      <c r="Q525" s="30" t="s">
        <v>6134</v>
      </c>
      <c r="R525" s="30" t="s">
        <v>6124</v>
      </c>
      <c r="S525" s="30" t="s">
        <v>6128</v>
      </c>
      <c r="T525" s="30" t="s">
        <v>6125</v>
      </c>
      <c r="U525" s="30" t="s">
        <v>6125</v>
      </c>
      <c r="V525" s="30" t="s">
        <v>6130</v>
      </c>
      <c r="W525" s="30" t="s">
        <v>6126</v>
      </c>
      <c r="X525" s="30" t="s">
        <v>6130</v>
      </c>
      <c r="Y525" s="30" t="s">
        <v>6126</v>
      </c>
      <c r="Z525" s="30" t="s">
        <v>6130</v>
      </c>
      <c r="AA525" s="31" t="s">
        <v>6162</v>
      </c>
    </row>
    <row r="526" spans="1:27" x14ac:dyDescent="0.3">
      <c r="A526" s="28" t="s">
        <v>3066</v>
      </c>
      <c r="B526" s="28" t="s">
        <v>5132</v>
      </c>
      <c r="C526" s="28" t="s">
        <v>3067</v>
      </c>
      <c r="D526" s="28" t="s">
        <v>1894</v>
      </c>
      <c r="E526" s="28" t="s">
        <v>2013</v>
      </c>
      <c r="F526" s="28" t="s">
        <v>1347</v>
      </c>
      <c r="G526" s="28" t="s">
        <v>5576</v>
      </c>
      <c r="H526" s="28" t="s">
        <v>5070</v>
      </c>
      <c r="I526" s="28">
        <v>0</v>
      </c>
      <c r="J526" s="28">
        <v>0</v>
      </c>
      <c r="K526" s="28">
        <v>1</v>
      </c>
      <c r="L526" s="28">
        <v>0</v>
      </c>
      <c r="M526" s="28">
        <v>0</v>
      </c>
      <c r="N526" s="28">
        <v>1</v>
      </c>
      <c r="O526" s="28">
        <v>6</v>
      </c>
      <c r="P526">
        <v>1</v>
      </c>
      <c r="Q526" s="30" t="s">
        <v>6127</v>
      </c>
      <c r="R526" s="30" t="s">
        <v>6124</v>
      </c>
      <c r="S526" s="30" t="s">
        <v>6128</v>
      </c>
      <c r="T526" s="30" t="s">
        <v>6125</v>
      </c>
      <c r="U526" s="30" t="s">
        <v>6131</v>
      </c>
      <c r="V526" s="30" t="s">
        <v>6130</v>
      </c>
      <c r="W526" s="30" t="s">
        <v>6130</v>
      </c>
      <c r="X526" s="30" t="s">
        <v>6130</v>
      </c>
      <c r="Y526" s="30" t="s">
        <v>6130</v>
      </c>
      <c r="Z526" s="30" t="s">
        <v>6130</v>
      </c>
      <c r="AA526" s="31" t="s">
        <v>6162</v>
      </c>
    </row>
    <row r="527" spans="1:27" x14ac:dyDescent="0.3">
      <c r="A527" s="28" t="s">
        <v>924</v>
      </c>
      <c r="B527" s="28" t="s">
        <v>5120</v>
      </c>
      <c r="C527" s="28" t="s">
        <v>3399</v>
      </c>
      <c r="D527" s="28" t="s">
        <v>1894</v>
      </c>
      <c r="E527" s="28" t="s">
        <v>1917</v>
      </c>
      <c r="F527" s="28" t="s">
        <v>857</v>
      </c>
      <c r="G527" s="28" t="s">
        <v>5577</v>
      </c>
      <c r="H527" s="28" t="s">
        <v>5096</v>
      </c>
      <c r="I527" s="28">
        <v>0</v>
      </c>
      <c r="J527" s="28">
        <v>0</v>
      </c>
      <c r="K527" s="28">
        <v>0</v>
      </c>
      <c r="L527" s="28">
        <v>1</v>
      </c>
      <c r="M527" s="28">
        <v>0</v>
      </c>
      <c r="N527" s="28">
        <v>1</v>
      </c>
      <c r="O527" s="28">
        <v>6</v>
      </c>
      <c r="P527">
        <v>1</v>
      </c>
      <c r="Q527" s="30" t="s">
        <v>6135</v>
      </c>
      <c r="R527" s="30" t="s">
        <v>6124</v>
      </c>
      <c r="S527" s="30" t="s">
        <v>6141</v>
      </c>
      <c r="T527" s="30" t="s">
        <v>6125</v>
      </c>
      <c r="U527" s="30" t="s">
        <v>6125</v>
      </c>
      <c r="V527" s="30" t="s">
        <v>6126</v>
      </c>
      <c r="W527" s="30" t="s">
        <v>6126</v>
      </c>
      <c r="X527" s="30" t="s">
        <v>6126</v>
      </c>
      <c r="Y527" s="30" t="s">
        <v>6126</v>
      </c>
      <c r="Z527" s="30" t="s">
        <v>6126</v>
      </c>
      <c r="AA527" s="31" t="s">
        <v>6163</v>
      </c>
    </row>
    <row r="528" spans="1:27" x14ac:dyDescent="0.3">
      <c r="A528" s="28" t="s">
        <v>4760</v>
      </c>
      <c r="B528" s="28" t="s">
        <v>5074</v>
      </c>
      <c r="C528" s="28" t="s">
        <v>4761</v>
      </c>
      <c r="D528" s="28" t="s">
        <v>2131</v>
      </c>
      <c r="E528" s="28" t="s">
        <v>2013</v>
      </c>
      <c r="F528" s="28" t="s">
        <v>5088</v>
      </c>
      <c r="G528" s="28" t="s">
        <v>5578</v>
      </c>
      <c r="H528" s="28" t="s">
        <v>5072</v>
      </c>
      <c r="I528" s="28">
        <v>0</v>
      </c>
      <c r="J528" s="28">
        <v>0</v>
      </c>
      <c r="K528" s="28">
        <v>0</v>
      </c>
      <c r="L528" s="28">
        <v>0</v>
      </c>
      <c r="M528" s="28">
        <v>1</v>
      </c>
      <c r="N528" s="28">
        <v>1</v>
      </c>
      <c r="O528" s="28">
        <v>6</v>
      </c>
      <c r="P528">
        <v>1</v>
      </c>
      <c r="Q528" s="30" t="s">
        <v>6137</v>
      </c>
      <c r="R528" s="30" t="s">
        <v>6124</v>
      </c>
      <c r="S528" s="30" t="s">
        <v>6128</v>
      </c>
      <c r="T528" s="30" t="s">
        <v>6125</v>
      </c>
      <c r="U528" s="30" t="s">
        <v>6125</v>
      </c>
      <c r="V528" s="30" t="s">
        <v>6130</v>
      </c>
      <c r="W528" s="30" t="s">
        <v>6130</v>
      </c>
      <c r="X528" s="30" t="s">
        <v>6126</v>
      </c>
      <c r="Y528" s="30" t="s">
        <v>6130</v>
      </c>
      <c r="Z528" s="30" t="s">
        <v>6126</v>
      </c>
      <c r="AA528" s="31" t="s">
        <v>6165</v>
      </c>
    </row>
    <row r="529" spans="1:27" x14ac:dyDescent="0.3">
      <c r="A529" s="28" t="s">
        <v>1064</v>
      </c>
      <c r="B529" s="28" t="s">
        <v>5139</v>
      </c>
      <c r="C529" s="28" t="s">
        <v>4346</v>
      </c>
      <c r="D529" s="28" t="s">
        <v>4347</v>
      </c>
      <c r="E529" s="28" t="s">
        <v>1917</v>
      </c>
      <c r="F529" s="28" t="s">
        <v>5579</v>
      </c>
      <c r="G529" s="28" t="s">
        <v>5580</v>
      </c>
      <c r="H529" s="28" t="s">
        <v>5096</v>
      </c>
      <c r="I529" s="28">
        <v>1</v>
      </c>
      <c r="J529" s="28">
        <v>0</v>
      </c>
      <c r="K529" s="28">
        <v>0</v>
      </c>
      <c r="L529" s="28">
        <v>0</v>
      </c>
      <c r="M529" s="28">
        <v>0</v>
      </c>
      <c r="N529" s="28">
        <v>1</v>
      </c>
      <c r="O529" s="28">
        <v>6</v>
      </c>
      <c r="P529">
        <v>1</v>
      </c>
      <c r="Q529" s="30" t="s">
        <v>6135</v>
      </c>
      <c r="R529" s="30" t="s">
        <v>6124</v>
      </c>
      <c r="S529" s="30" t="s">
        <v>6141</v>
      </c>
      <c r="T529" s="30" t="s">
        <v>6125</v>
      </c>
      <c r="U529" s="30" t="s">
        <v>6125</v>
      </c>
      <c r="V529" s="30" t="s">
        <v>6126</v>
      </c>
      <c r="W529" s="30" t="s">
        <v>6126</v>
      </c>
      <c r="X529" s="30" t="s">
        <v>6126</v>
      </c>
      <c r="Y529" s="30" t="s">
        <v>6126</v>
      </c>
      <c r="Z529" s="30" t="s">
        <v>6126</v>
      </c>
      <c r="AA529" s="31" t="s">
        <v>6163</v>
      </c>
    </row>
    <row r="530" spans="1:27" x14ac:dyDescent="0.3">
      <c r="A530" s="28" t="s">
        <v>4380</v>
      </c>
      <c r="B530" s="28" t="s">
        <v>5144</v>
      </c>
      <c r="C530" s="28" t="s">
        <v>4381</v>
      </c>
      <c r="D530" s="28" t="s">
        <v>2184</v>
      </c>
      <c r="E530" s="28" t="s">
        <v>2013</v>
      </c>
      <c r="F530" s="28" t="s">
        <v>1767</v>
      </c>
      <c r="G530" s="28" t="s">
        <v>5581</v>
      </c>
      <c r="H530" s="28" t="s">
        <v>5070</v>
      </c>
      <c r="I530" s="28">
        <v>0</v>
      </c>
      <c r="J530" s="28">
        <v>0</v>
      </c>
      <c r="K530" s="28">
        <v>0</v>
      </c>
      <c r="L530" s="28">
        <v>0</v>
      </c>
      <c r="M530" s="28">
        <v>1</v>
      </c>
      <c r="N530" s="28">
        <v>1</v>
      </c>
      <c r="O530" s="28">
        <v>5</v>
      </c>
      <c r="P530">
        <v>1</v>
      </c>
      <c r="Q530" s="30" t="s">
        <v>6127</v>
      </c>
      <c r="R530" s="30" t="s">
        <v>6124</v>
      </c>
      <c r="S530" s="30" t="s">
        <v>6128</v>
      </c>
      <c r="T530" s="30" t="s">
        <v>6125</v>
      </c>
      <c r="U530" s="30" t="s">
        <v>6133</v>
      </c>
      <c r="V530" s="30" t="s">
        <v>6126</v>
      </c>
      <c r="W530" s="30" t="s">
        <v>6130</v>
      </c>
      <c r="X530" s="30" t="s">
        <v>6130</v>
      </c>
      <c r="Y530" s="30" t="s">
        <v>6130</v>
      </c>
      <c r="Z530" s="30" t="s">
        <v>6130</v>
      </c>
      <c r="AA530" s="31" t="s">
        <v>6162</v>
      </c>
    </row>
    <row r="531" spans="1:27" x14ac:dyDescent="0.3">
      <c r="A531" s="28" t="s">
        <v>576</v>
      </c>
      <c r="B531" s="28" t="s">
        <v>5094</v>
      </c>
      <c r="C531" s="28" t="s">
        <v>4343</v>
      </c>
      <c r="D531" s="28" t="s">
        <v>4344</v>
      </c>
      <c r="E531" s="28" t="s">
        <v>1917</v>
      </c>
      <c r="F531" s="28" t="s">
        <v>5371</v>
      </c>
      <c r="G531" s="28" t="s">
        <v>5582</v>
      </c>
      <c r="H531" s="28" t="s">
        <v>5096</v>
      </c>
      <c r="I531" s="28">
        <v>1</v>
      </c>
      <c r="J531" s="28">
        <v>0</v>
      </c>
      <c r="K531" s="28">
        <v>0</v>
      </c>
      <c r="L531" s="28">
        <v>0</v>
      </c>
      <c r="M531" s="28">
        <v>0</v>
      </c>
      <c r="N531" s="28">
        <v>1</v>
      </c>
      <c r="O531" s="28">
        <v>5</v>
      </c>
      <c r="P531">
        <v>1</v>
      </c>
      <c r="Q531" s="30" t="s">
        <v>6135</v>
      </c>
      <c r="R531" s="30" t="s">
        <v>6124</v>
      </c>
      <c r="S531" s="30" t="s">
        <v>6141</v>
      </c>
      <c r="T531" s="30" t="s">
        <v>6125</v>
      </c>
      <c r="U531" s="30" t="s">
        <v>6125</v>
      </c>
      <c r="V531" s="30" t="s">
        <v>6126</v>
      </c>
      <c r="W531" s="30" t="s">
        <v>6126</v>
      </c>
      <c r="X531" s="30" t="s">
        <v>6126</v>
      </c>
      <c r="Y531" s="30" t="s">
        <v>6126</v>
      </c>
      <c r="Z531" s="30" t="s">
        <v>6126</v>
      </c>
      <c r="AA531" s="31" t="s">
        <v>6163</v>
      </c>
    </row>
    <row r="532" spans="1:27" x14ac:dyDescent="0.3">
      <c r="A532" s="28" t="s">
        <v>3491</v>
      </c>
      <c r="B532" s="28" t="s">
        <v>5078</v>
      </c>
      <c r="C532" s="28" t="s">
        <v>3492</v>
      </c>
      <c r="D532" s="28" t="s">
        <v>3493</v>
      </c>
      <c r="E532" s="28" t="s">
        <v>2051</v>
      </c>
      <c r="F532" s="28" t="s">
        <v>5130</v>
      </c>
      <c r="G532" s="28" t="s">
        <v>5583</v>
      </c>
      <c r="H532" s="28" t="s">
        <v>5072</v>
      </c>
      <c r="I532" s="28">
        <v>0</v>
      </c>
      <c r="J532" s="28">
        <v>0</v>
      </c>
      <c r="K532" s="28">
        <v>0</v>
      </c>
      <c r="L532" s="28">
        <v>1</v>
      </c>
      <c r="M532" s="28">
        <v>0</v>
      </c>
      <c r="N532" s="28">
        <v>1</v>
      </c>
      <c r="O532" s="28">
        <v>5</v>
      </c>
      <c r="P532">
        <v>1</v>
      </c>
      <c r="Q532" s="30" t="s">
        <v>6127</v>
      </c>
      <c r="R532" s="30" t="s">
        <v>6124</v>
      </c>
      <c r="S532" s="30" t="s">
        <v>6128</v>
      </c>
      <c r="T532" s="30" t="s">
        <v>6125</v>
      </c>
      <c r="U532" s="30" t="s">
        <v>6133</v>
      </c>
      <c r="V532" s="30" t="s">
        <v>6130</v>
      </c>
      <c r="W532" s="30" t="s">
        <v>6126</v>
      </c>
      <c r="X532" s="30" t="s">
        <v>6126</v>
      </c>
      <c r="Y532" s="30" t="s">
        <v>6126</v>
      </c>
      <c r="Z532" s="30" t="s">
        <v>6126</v>
      </c>
      <c r="AA532" s="31" t="s">
        <v>6165</v>
      </c>
    </row>
    <row r="533" spans="1:27" x14ac:dyDescent="0.3">
      <c r="A533" s="28" t="s">
        <v>1298</v>
      </c>
      <c r="B533" s="28" t="s">
        <v>5063</v>
      </c>
      <c r="C533" s="28" t="s">
        <v>3655</v>
      </c>
      <c r="D533" s="28" t="s">
        <v>3656</v>
      </c>
      <c r="E533" s="28" t="s">
        <v>1917</v>
      </c>
      <c r="F533" s="28" t="s">
        <v>322</v>
      </c>
      <c r="G533" s="28" t="s">
        <v>5584</v>
      </c>
      <c r="H533" s="28" t="s">
        <v>5065</v>
      </c>
      <c r="I533" s="28">
        <v>0</v>
      </c>
      <c r="J533" s="28">
        <v>0</v>
      </c>
      <c r="K533" s="28">
        <v>0</v>
      </c>
      <c r="L533" s="28">
        <v>1</v>
      </c>
      <c r="M533" s="28">
        <v>0</v>
      </c>
      <c r="N533" s="28">
        <v>1</v>
      </c>
      <c r="O533" s="28">
        <v>5</v>
      </c>
      <c r="P533">
        <v>1</v>
      </c>
      <c r="Q533" s="30" t="s">
        <v>6123</v>
      </c>
      <c r="R533" s="30" t="s">
        <v>6124</v>
      </c>
      <c r="S533" s="30" t="s">
        <v>1244</v>
      </c>
      <c r="T533" s="30" t="s">
        <v>6125</v>
      </c>
      <c r="U533" s="30" t="s">
        <v>6125</v>
      </c>
      <c r="V533" s="30" t="s">
        <v>6126</v>
      </c>
      <c r="W533" s="30" t="s">
        <v>6126</v>
      </c>
      <c r="X533" s="30" t="s">
        <v>6126</v>
      </c>
      <c r="Y533" s="30" t="s">
        <v>6126</v>
      </c>
      <c r="Z533" s="30" t="s">
        <v>6126</v>
      </c>
      <c r="AA533" s="31" t="s">
        <v>6163</v>
      </c>
    </row>
    <row r="534" spans="1:27" x14ac:dyDescent="0.3">
      <c r="A534" s="28" t="s">
        <v>3451</v>
      </c>
      <c r="B534" s="28" t="s">
        <v>5144</v>
      </c>
      <c r="C534" s="28" t="s">
        <v>3452</v>
      </c>
      <c r="D534" s="28" t="s">
        <v>2066</v>
      </c>
      <c r="E534" s="28" t="s">
        <v>2155</v>
      </c>
      <c r="F534" s="28" t="s">
        <v>5121</v>
      </c>
      <c r="G534" s="28" t="s">
        <v>5585</v>
      </c>
      <c r="H534" s="28" t="s">
        <v>5070</v>
      </c>
      <c r="I534" s="28">
        <v>0</v>
      </c>
      <c r="J534" s="28">
        <v>0</v>
      </c>
      <c r="K534" s="28">
        <v>0</v>
      </c>
      <c r="L534" s="28">
        <v>0</v>
      </c>
      <c r="M534" s="28">
        <v>1</v>
      </c>
      <c r="N534" s="28">
        <v>1</v>
      </c>
      <c r="O534" s="28">
        <v>5</v>
      </c>
      <c r="P534">
        <v>1</v>
      </c>
      <c r="Q534" s="30" t="s">
        <v>6127</v>
      </c>
      <c r="R534" s="30" t="s">
        <v>6124</v>
      </c>
      <c r="S534" s="30" t="s">
        <v>6128</v>
      </c>
      <c r="T534" s="30" t="s">
        <v>6125</v>
      </c>
      <c r="U534" s="30" t="s">
        <v>6125</v>
      </c>
      <c r="V534" s="30" t="s">
        <v>6130</v>
      </c>
      <c r="W534" s="30" t="s">
        <v>6126</v>
      </c>
      <c r="X534" s="30" t="s">
        <v>6126</v>
      </c>
      <c r="Y534" s="30" t="s">
        <v>6130</v>
      </c>
      <c r="Z534" s="30" t="s">
        <v>6130</v>
      </c>
      <c r="AA534" s="31" t="s">
        <v>6162</v>
      </c>
    </row>
    <row r="535" spans="1:27" x14ac:dyDescent="0.3">
      <c r="A535" s="28" t="s">
        <v>3166</v>
      </c>
      <c r="B535" s="28" t="s">
        <v>5066</v>
      </c>
      <c r="C535" s="28" t="s">
        <v>3167</v>
      </c>
      <c r="D535" s="28" t="s">
        <v>1844</v>
      </c>
      <c r="E535" s="28" t="s">
        <v>3168</v>
      </c>
      <c r="F535" s="28" t="s">
        <v>587</v>
      </c>
      <c r="G535" s="28" t="s">
        <v>5586</v>
      </c>
      <c r="H535" s="28" t="s">
        <v>5072</v>
      </c>
      <c r="I535" s="28">
        <v>0</v>
      </c>
      <c r="J535" s="28">
        <v>0</v>
      </c>
      <c r="K535" s="28">
        <v>0</v>
      </c>
      <c r="L535" s="28">
        <v>0</v>
      </c>
      <c r="M535" s="28">
        <v>1</v>
      </c>
      <c r="N535" s="28">
        <v>1</v>
      </c>
      <c r="O535" s="28">
        <v>5</v>
      </c>
      <c r="P535">
        <v>1</v>
      </c>
      <c r="Q535" s="30" t="s">
        <v>6127</v>
      </c>
      <c r="R535" s="30" t="s">
        <v>6124</v>
      </c>
      <c r="S535" s="30" t="s">
        <v>6128</v>
      </c>
      <c r="T535" s="30" t="s">
        <v>6125</v>
      </c>
      <c r="U535" s="30" t="s">
        <v>6142</v>
      </c>
      <c r="V535" s="30" t="s">
        <v>6130</v>
      </c>
      <c r="W535" s="30" t="s">
        <v>6126</v>
      </c>
      <c r="X535" s="30" t="s">
        <v>6126</v>
      </c>
      <c r="Y535" s="30" t="s">
        <v>6126</v>
      </c>
      <c r="Z535" s="30" t="s">
        <v>6126</v>
      </c>
      <c r="AA535" s="31" t="s">
        <v>6165</v>
      </c>
    </row>
    <row r="536" spans="1:27" x14ac:dyDescent="0.3">
      <c r="A536" s="28" t="s">
        <v>5003</v>
      </c>
      <c r="B536" s="28" t="s">
        <v>5151</v>
      </c>
      <c r="C536" s="28" t="s">
        <v>5004</v>
      </c>
      <c r="D536" s="28" t="s">
        <v>1894</v>
      </c>
      <c r="E536" s="28" t="s">
        <v>5005</v>
      </c>
      <c r="F536" s="28" t="s">
        <v>5220</v>
      </c>
      <c r="G536" s="28" t="s">
        <v>5587</v>
      </c>
      <c r="H536" s="28" t="s">
        <v>5072</v>
      </c>
      <c r="I536" s="28">
        <v>0</v>
      </c>
      <c r="J536" s="28">
        <v>0</v>
      </c>
      <c r="K536" s="28">
        <v>0</v>
      </c>
      <c r="L536" s="28">
        <v>0</v>
      </c>
      <c r="M536" s="28">
        <v>1</v>
      </c>
      <c r="N536" s="28">
        <v>1</v>
      </c>
      <c r="O536" s="28">
        <v>5</v>
      </c>
      <c r="P536">
        <v>1</v>
      </c>
      <c r="Q536" s="30" t="s">
        <v>6134</v>
      </c>
      <c r="R536" s="30" t="s">
        <v>6124</v>
      </c>
      <c r="S536" s="30" t="s">
        <v>6128</v>
      </c>
      <c r="T536" s="30" t="s">
        <v>6125</v>
      </c>
      <c r="U536" s="30" t="s">
        <v>6125</v>
      </c>
      <c r="V536" s="30" t="s">
        <v>6130</v>
      </c>
      <c r="W536" s="30" t="s">
        <v>6126</v>
      </c>
      <c r="X536" s="30" t="s">
        <v>6126</v>
      </c>
      <c r="Y536" s="30" t="s">
        <v>6126</v>
      </c>
      <c r="Z536" s="30" t="s">
        <v>6126</v>
      </c>
      <c r="AA536" s="31" t="s">
        <v>6165</v>
      </c>
    </row>
    <row r="537" spans="1:27" x14ac:dyDescent="0.3">
      <c r="A537" s="28" t="s">
        <v>3116</v>
      </c>
      <c r="B537" s="28" t="s">
        <v>5066</v>
      </c>
      <c r="C537" s="28" t="s">
        <v>3117</v>
      </c>
      <c r="D537" s="28" t="s">
        <v>1894</v>
      </c>
      <c r="E537" s="28" t="s">
        <v>3118</v>
      </c>
      <c r="F537" s="28" t="s">
        <v>5067</v>
      </c>
      <c r="G537" s="28" t="s">
        <v>5588</v>
      </c>
      <c r="H537" s="28" t="s">
        <v>5070</v>
      </c>
      <c r="I537" s="28">
        <v>0</v>
      </c>
      <c r="J537" s="28">
        <v>0</v>
      </c>
      <c r="K537" s="28">
        <v>0</v>
      </c>
      <c r="L537" s="28">
        <v>1</v>
      </c>
      <c r="M537" s="28">
        <v>0</v>
      </c>
      <c r="N537" s="28">
        <v>1</v>
      </c>
      <c r="O537" s="28">
        <v>5</v>
      </c>
      <c r="P537">
        <v>1</v>
      </c>
      <c r="Q537" s="30" t="s">
        <v>6127</v>
      </c>
      <c r="R537" s="30" t="s">
        <v>6124</v>
      </c>
      <c r="S537" s="30" t="s">
        <v>6128</v>
      </c>
      <c r="T537" s="30" t="s">
        <v>6125</v>
      </c>
      <c r="U537" s="30" t="s">
        <v>6129</v>
      </c>
      <c r="V537" s="30" t="s">
        <v>6130</v>
      </c>
      <c r="W537" s="30" t="s">
        <v>6126</v>
      </c>
      <c r="X537" s="30" t="s">
        <v>6126</v>
      </c>
      <c r="Y537" s="30" t="s">
        <v>6126</v>
      </c>
      <c r="Z537" s="30" t="s">
        <v>6126</v>
      </c>
      <c r="AA537" s="31" t="s">
        <v>6162</v>
      </c>
    </row>
    <row r="538" spans="1:27" x14ac:dyDescent="0.3">
      <c r="A538" s="28" t="s">
        <v>3808</v>
      </c>
      <c r="B538" s="28" t="s">
        <v>5066</v>
      </c>
      <c r="C538" s="28" t="s">
        <v>3809</v>
      </c>
      <c r="D538" s="28" t="s">
        <v>3810</v>
      </c>
      <c r="E538" s="28" t="s">
        <v>1917</v>
      </c>
      <c r="F538" s="28" t="s">
        <v>3811</v>
      </c>
      <c r="G538" s="28" t="s">
        <v>5589</v>
      </c>
      <c r="H538" s="28" t="s">
        <v>5072</v>
      </c>
      <c r="I538" s="28">
        <v>0</v>
      </c>
      <c r="J538" s="28">
        <v>0</v>
      </c>
      <c r="K538" s="28">
        <v>0</v>
      </c>
      <c r="L538" s="28">
        <v>0</v>
      </c>
      <c r="M538" s="28">
        <v>1</v>
      </c>
      <c r="N538" s="28">
        <v>1</v>
      </c>
      <c r="O538" s="28">
        <v>5</v>
      </c>
      <c r="P538">
        <v>1</v>
      </c>
      <c r="Q538" s="30" t="s">
        <v>6127</v>
      </c>
      <c r="R538" s="30" t="s">
        <v>6124</v>
      </c>
      <c r="S538" s="30" t="s">
        <v>6128</v>
      </c>
      <c r="T538" s="30" t="s">
        <v>6125</v>
      </c>
      <c r="U538" s="30" t="s">
        <v>6131</v>
      </c>
      <c r="V538" s="30" t="s">
        <v>6130</v>
      </c>
      <c r="W538" s="30" t="s">
        <v>6130</v>
      </c>
      <c r="X538" s="30" t="s">
        <v>6130</v>
      </c>
      <c r="Y538" s="30" t="s">
        <v>6126</v>
      </c>
      <c r="Z538" s="30" t="s">
        <v>6126</v>
      </c>
      <c r="AA538" s="31" t="s">
        <v>6165</v>
      </c>
    </row>
    <row r="539" spans="1:27" x14ac:dyDescent="0.3">
      <c r="A539" s="28" t="s">
        <v>326</v>
      </c>
      <c r="B539" s="28" t="s">
        <v>5151</v>
      </c>
      <c r="C539" s="28" t="s">
        <v>4667</v>
      </c>
      <c r="D539" s="28" t="s">
        <v>1930</v>
      </c>
      <c r="E539" s="28" t="s">
        <v>1917</v>
      </c>
      <c r="F539" s="28" t="s">
        <v>5590</v>
      </c>
      <c r="G539" s="28" t="s">
        <v>5591</v>
      </c>
      <c r="H539" s="28" t="s">
        <v>5096</v>
      </c>
      <c r="I539" s="28">
        <v>1</v>
      </c>
      <c r="J539" s="28">
        <v>0</v>
      </c>
      <c r="K539" s="28">
        <v>0</v>
      </c>
      <c r="L539" s="28">
        <v>0</v>
      </c>
      <c r="M539" s="28">
        <v>0</v>
      </c>
      <c r="N539" s="28">
        <v>1</v>
      </c>
      <c r="O539" s="28">
        <v>5</v>
      </c>
      <c r="P539">
        <v>1</v>
      </c>
      <c r="Q539" s="30" t="s">
        <v>6135</v>
      </c>
      <c r="R539" s="30" t="s">
        <v>6124</v>
      </c>
      <c r="S539" s="30" t="s">
        <v>6141</v>
      </c>
      <c r="T539" s="30" t="s">
        <v>6125</v>
      </c>
      <c r="U539" s="30" t="s">
        <v>6125</v>
      </c>
      <c r="V539" s="30" t="s">
        <v>6126</v>
      </c>
      <c r="W539" s="30" t="s">
        <v>6126</v>
      </c>
      <c r="X539" s="30" t="s">
        <v>6126</v>
      </c>
      <c r="Y539" s="30" t="s">
        <v>6126</v>
      </c>
      <c r="Z539" s="30" t="s">
        <v>6126</v>
      </c>
      <c r="AA539" s="31" t="s">
        <v>6163</v>
      </c>
    </row>
    <row r="540" spans="1:27" x14ac:dyDescent="0.3">
      <c r="A540" s="28" t="s">
        <v>3688</v>
      </c>
      <c r="B540" s="28" t="s">
        <v>5114</v>
      </c>
      <c r="C540" s="28" t="s">
        <v>3689</v>
      </c>
      <c r="D540" s="28" t="s">
        <v>2164</v>
      </c>
      <c r="E540" s="28" t="s">
        <v>2165</v>
      </c>
      <c r="F540" s="28" t="s">
        <v>740</v>
      </c>
      <c r="G540" s="28" t="s">
        <v>5592</v>
      </c>
      <c r="H540" s="28" t="s">
        <v>5070</v>
      </c>
      <c r="I540" s="28">
        <v>0</v>
      </c>
      <c r="J540" s="28">
        <v>1</v>
      </c>
      <c r="K540" s="28">
        <v>0</v>
      </c>
      <c r="L540" s="28">
        <v>0</v>
      </c>
      <c r="M540" s="28">
        <v>0</v>
      </c>
      <c r="N540" s="28">
        <v>1</v>
      </c>
      <c r="O540" s="28">
        <v>5</v>
      </c>
      <c r="P540">
        <v>1</v>
      </c>
      <c r="Q540" s="30" t="s">
        <v>6134</v>
      </c>
      <c r="R540" s="30" t="s">
        <v>6124</v>
      </c>
      <c r="S540" s="30" t="s">
        <v>6128</v>
      </c>
      <c r="T540" s="30" t="s">
        <v>6125</v>
      </c>
      <c r="U540" s="30" t="s">
        <v>6125</v>
      </c>
      <c r="V540" s="30" t="s">
        <v>6126</v>
      </c>
      <c r="W540" s="30" t="s">
        <v>6130</v>
      </c>
      <c r="X540" s="30" t="s">
        <v>6130</v>
      </c>
      <c r="Y540" s="30" t="s">
        <v>6126</v>
      </c>
      <c r="Z540" s="30" t="s">
        <v>6130</v>
      </c>
      <c r="AA540" s="31" t="s">
        <v>6162</v>
      </c>
    </row>
    <row r="541" spans="1:27" x14ac:dyDescent="0.3">
      <c r="A541" s="28" t="s">
        <v>1650</v>
      </c>
      <c r="B541" s="28" t="s">
        <v>5144</v>
      </c>
      <c r="C541" s="28" t="s">
        <v>4906</v>
      </c>
      <c r="D541" s="28" t="s">
        <v>1894</v>
      </c>
      <c r="E541" s="28" t="s">
        <v>3717</v>
      </c>
      <c r="F541" s="28" t="s">
        <v>1318</v>
      </c>
      <c r="G541" s="28" t="s">
        <v>5593</v>
      </c>
      <c r="H541" s="28" t="s">
        <v>5065</v>
      </c>
      <c r="I541" s="28">
        <v>0</v>
      </c>
      <c r="J541" s="28">
        <v>0</v>
      </c>
      <c r="K541" s="28">
        <v>1</v>
      </c>
      <c r="L541" s="28">
        <v>0</v>
      </c>
      <c r="M541" s="28">
        <v>0</v>
      </c>
      <c r="N541" s="28">
        <v>1</v>
      </c>
      <c r="O541" s="28">
        <v>5</v>
      </c>
      <c r="P541">
        <v>1</v>
      </c>
      <c r="Q541" s="30" t="s">
        <v>6147</v>
      </c>
      <c r="R541" s="30" t="s">
        <v>6124</v>
      </c>
      <c r="S541" s="30" t="s">
        <v>1244</v>
      </c>
      <c r="T541" s="30" t="s">
        <v>6125</v>
      </c>
      <c r="U541" s="30" t="s">
        <v>6125</v>
      </c>
      <c r="V541" s="30" t="s">
        <v>6126</v>
      </c>
      <c r="W541" s="30" t="s">
        <v>6126</v>
      </c>
      <c r="X541" s="30" t="s">
        <v>6126</v>
      </c>
      <c r="Y541" s="30" t="s">
        <v>6126</v>
      </c>
      <c r="Z541" s="30" t="s">
        <v>6126</v>
      </c>
      <c r="AA541" s="31" t="s">
        <v>6161</v>
      </c>
    </row>
    <row r="542" spans="1:27" x14ac:dyDescent="0.3">
      <c r="A542" s="28" t="s">
        <v>4689</v>
      </c>
      <c r="B542" s="28" t="s">
        <v>5231</v>
      </c>
      <c r="C542" s="28" t="s">
        <v>4690</v>
      </c>
      <c r="D542" s="28" t="s">
        <v>1894</v>
      </c>
      <c r="E542" s="28" t="s">
        <v>2344</v>
      </c>
      <c r="F542" s="28" t="s">
        <v>5239</v>
      </c>
      <c r="G542" s="28" t="s">
        <v>5594</v>
      </c>
      <c r="H542" s="28" t="s">
        <v>5072</v>
      </c>
      <c r="I542" s="28">
        <v>0</v>
      </c>
      <c r="J542" s="28">
        <v>0</v>
      </c>
      <c r="K542" s="28">
        <v>0</v>
      </c>
      <c r="L542" s="28">
        <v>0</v>
      </c>
      <c r="M542" s="28">
        <v>1</v>
      </c>
      <c r="N542" s="28">
        <v>1</v>
      </c>
      <c r="O542" s="28">
        <v>5</v>
      </c>
      <c r="P542">
        <v>1</v>
      </c>
      <c r="Q542" s="30" t="s">
        <v>6127</v>
      </c>
      <c r="R542" s="30" t="s">
        <v>6124</v>
      </c>
      <c r="S542" s="30" t="s">
        <v>6128</v>
      </c>
      <c r="T542" s="30" t="s">
        <v>6125</v>
      </c>
      <c r="U542" s="30" t="s">
        <v>6131</v>
      </c>
      <c r="V542" s="30" t="s">
        <v>6130</v>
      </c>
      <c r="W542" s="30" t="s">
        <v>6130</v>
      </c>
      <c r="X542" s="30" t="s">
        <v>6130</v>
      </c>
      <c r="Y542" s="30" t="s">
        <v>6130</v>
      </c>
      <c r="Z542" s="30" t="s">
        <v>6130</v>
      </c>
      <c r="AA542" s="31" t="s">
        <v>6166</v>
      </c>
    </row>
    <row r="543" spans="1:27" x14ac:dyDescent="0.3">
      <c r="A543" s="28" t="s">
        <v>3384</v>
      </c>
      <c r="B543" s="28" t="s">
        <v>5127</v>
      </c>
      <c r="C543" s="28" t="s">
        <v>3385</v>
      </c>
      <c r="D543" s="28" t="s">
        <v>1894</v>
      </c>
      <c r="E543" s="28" t="s">
        <v>3318</v>
      </c>
      <c r="F543" s="28" t="s">
        <v>277</v>
      </c>
      <c r="G543" s="28" t="s">
        <v>5595</v>
      </c>
      <c r="H543" s="28" t="s">
        <v>5069</v>
      </c>
      <c r="I543" s="28">
        <v>0</v>
      </c>
      <c r="J543" s="28">
        <v>0</v>
      </c>
      <c r="K543" s="28">
        <v>0</v>
      </c>
      <c r="L543" s="28">
        <v>0</v>
      </c>
      <c r="M543" s="28">
        <v>1</v>
      </c>
      <c r="N543" s="28">
        <v>1</v>
      </c>
      <c r="O543" s="28">
        <v>4</v>
      </c>
      <c r="P543">
        <v>1</v>
      </c>
      <c r="Q543" s="30" t="s">
        <v>6127</v>
      </c>
      <c r="R543" s="30" t="s">
        <v>6124</v>
      </c>
      <c r="S543" s="30" t="s">
        <v>6128</v>
      </c>
      <c r="T543" s="30" t="s">
        <v>6125</v>
      </c>
      <c r="U543" s="30" t="s">
        <v>6131</v>
      </c>
      <c r="V543" s="30" t="s">
        <v>6126</v>
      </c>
      <c r="W543" s="30" t="s">
        <v>6126</v>
      </c>
      <c r="X543" s="30" t="s">
        <v>6126</v>
      </c>
      <c r="Y543" s="30" t="s">
        <v>6126</v>
      </c>
      <c r="Z543" s="30" t="s">
        <v>6130</v>
      </c>
      <c r="AA543" s="31" t="s">
        <v>6162</v>
      </c>
    </row>
    <row r="544" spans="1:27" x14ac:dyDescent="0.3">
      <c r="A544" s="28" t="s">
        <v>3426</v>
      </c>
      <c r="B544" s="28" t="s">
        <v>5542</v>
      </c>
      <c r="C544" s="28" t="s">
        <v>3427</v>
      </c>
      <c r="D544" s="28" t="s">
        <v>3428</v>
      </c>
      <c r="E544" s="28" t="s">
        <v>1863</v>
      </c>
      <c r="F544" s="28" t="s">
        <v>3429</v>
      </c>
      <c r="G544" s="28" t="s">
        <v>5596</v>
      </c>
      <c r="H544" s="28" t="s">
        <v>5069</v>
      </c>
      <c r="I544" s="28">
        <v>1</v>
      </c>
      <c r="J544" s="28">
        <v>0</v>
      </c>
      <c r="K544" s="28">
        <v>0</v>
      </c>
      <c r="L544" s="28">
        <v>0</v>
      </c>
      <c r="M544" s="28">
        <v>0</v>
      </c>
      <c r="N544" s="28">
        <v>1</v>
      </c>
      <c r="O544" s="28">
        <v>4</v>
      </c>
      <c r="P544">
        <v>1</v>
      </c>
      <c r="Q544" s="30" t="s">
        <v>6149</v>
      </c>
      <c r="R544" s="30" t="s">
        <v>6124</v>
      </c>
      <c r="S544" s="30" t="s">
        <v>6128</v>
      </c>
      <c r="T544" s="30" t="s">
        <v>6125</v>
      </c>
      <c r="U544" s="30" t="s">
        <v>6140</v>
      </c>
      <c r="V544" s="30" t="s">
        <v>6130</v>
      </c>
      <c r="W544" s="30" t="s">
        <v>6130</v>
      </c>
      <c r="X544" s="30" t="s">
        <v>6130</v>
      </c>
      <c r="Y544" s="30" t="s">
        <v>6130</v>
      </c>
      <c r="Z544" s="30" t="s">
        <v>6130</v>
      </c>
      <c r="AA544" s="31" t="s">
        <v>6162</v>
      </c>
    </row>
    <row r="545" spans="1:27" x14ac:dyDescent="0.3">
      <c r="A545" s="28" t="s">
        <v>890</v>
      </c>
      <c r="B545" s="28" t="s">
        <v>5120</v>
      </c>
      <c r="C545" s="28" t="s">
        <v>4088</v>
      </c>
      <c r="D545" s="28" t="s">
        <v>4089</v>
      </c>
      <c r="E545" s="28" t="s">
        <v>2969</v>
      </c>
      <c r="F545" s="28" t="s">
        <v>264</v>
      </c>
      <c r="G545" s="28" t="s">
        <v>5597</v>
      </c>
      <c r="H545" s="28" t="s">
        <v>5096</v>
      </c>
      <c r="I545" s="28">
        <v>0</v>
      </c>
      <c r="J545" s="28">
        <v>1</v>
      </c>
      <c r="K545" s="28">
        <v>0</v>
      </c>
      <c r="L545" s="28">
        <v>0</v>
      </c>
      <c r="M545" s="28">
        <v>0</v>
      </c>
      <c r="N545" s="28">
        <v>1</v>
      </c>
      <c r="O545" s="28">
        <v>4</v>
      </c>
      <c r="P545">
        <v>1</v>
      </c>
      <c r="Q545" s="30" t="s">
        <v>6135</v>
      </c>
      <c r="R545" s="30" t="s">
        <v>6124</v>
      </c>
      <c r="S545" s="30" t="s">
        <v>6141</v>
      </c>
      <c r="T545" s="30" t="s">
        <v>6125</v>
      </c>
      <c r="U545" s="30" t="s">
        <v>6125</v>
      </c>
      <c r="V545" s="30" t="s">
        <v>6126</v>
      </c>
      <c r="W545" s="30" t="s">
        <v>6126</v>
      </c>
      <c r="X545" s="30" t="s">
        <v>6126</v>
      </c>
      <c r="Y545" s="30" t="s">
        <v>6126</v>
      </c>
      <c r="Z545" s="30" t="s">
        <v>6126</v>
      </c>
      <c r="AA545" s="31" t="s">
        <v>6163</v>
      </c>
    </row>
    <row r="546" spans="1:27" x14ac:dyDescent="0.3">
      <c r="A546" s="28" t="s">
        <v>1165</v>
      </c>
      <c r="B546" s="28" t="s">
        <v>5074</v>
      </c>
      <c r="C546" s="28" t="s">
        <v>4068</v>
      </c>
      <c r="D546" s="28" t="s">
        <v>1894</v>
      </c>
      <c r="E546" s="28" t="s">
        <v>1917</v>
      </c>
      <c r="F546" s="28" t="s">
        <v>5105</v>
      </c>
      <c r="G546" s="28" t="s">
        <v>5598</v>
      </c>
      <c r="H546" s="28" t="s">
        <v>5096</v>
      </c>
      <c r="I546" s="28">
        <v>0</v>
      </c>
      <c r="J546" s="28">
        <v>1</v>
      </c>
      <c r="K546" s="28">
        <v>0</v>
      </c>
      <c r="L546" s="28">
        <v>0</v>
      </c>
      <c r="M546" s="28">
        <v>0</v>
      </c>
      <c r="N546" s="28">
        <v>1</v>
      </c>
      <c r="O546" s="28">
        <v>4</v>
      </c>
      <c r="P546">
        <v>1</v>
      </c>
      <c r="Q546" s="30" t="s">
        <v>6127</v>
      </c>
      <c r="R546" s="30" t="s">
        <v>6124</v>
      </c>
      <c r="S546" s="30" t="s">
        <v>6128</v>
      </c>
      <c r="T546" s="30" t="s">
        <v>6125</v>
      </c>
      <c r="U546" s="30" t="s">
        <v>6125</v>
      </c>
      <c r="V546" s="30" t="s">
        <v>6130</v>
      </c>
      <c r="W546" s="30" t="s">
        <v>6126</v>
      </c>
      <c r="X546" s="30" t="s">
        <v>6126</v>
      </c>
      <c r="Y546" s="30" t="s">
        <v>6126</v>
      </c>
      <c r="Z546" s="30" t="s">
        <v>6126</v>
      </c>
      <c r="AA546" s="33" t="s">
        <v>6162</v>
      </c>
    </row>
    <row r="547" spans="1:27" x14ac:dyDescent="0.3">
      <c r="A547" s="28" t="s">
        <v>3870</v>
      </c>
      <c r="B547" s="28" t="s">
        <v>5542</v>
      </c>
      <c r="C547" s="28" t="s">
        <v>3871</v>
      </c>
      <c r="D547" s="28" t="s">
        <v>3872</v>
      </c>
      <c r="E547" s="28" t="s">
        <v>1863</v>
      </c>
      <c r="F547" s="28" t="s">
        <v>5599</v>
      </c>
      <c r="G547" s="28" t="s">
        <v>5600</v>
      </c>
      <c r="H547" s="28" t="s">
        <v>5072</v>
      </c>
      <c r="I547" s="28">
        <v>0</v>
      </c>
      <c r="J547" s="28">
        <v>0</v>
      </c>
      <c r="K547" s="28">
        <v>0</v>
      </c>
      <c r="L547" s="28">
        <v>0</v>
      </c>
      <c r="M547" s="28">
        <v>1</v>
      </c>
      <c r="N547" s="28">
        <v>1</v>
      </c>
      <c r="O547" s="28">
        <v>4</v>
      </c>
      <c r="P547">
        <v>1</v>
      </c>
      <c r="Q547" s="30" t="s">
        <v>6149</v>
      </c>
      <c r="R547" s="30" t="s">
        <v>6124</v>
      </c>
      <c r="S547" s="30" t="s">
        <v>6128</v>
      </c>
      <c r="T547" s="30" t="s">
        <v>6125</v>
      </c>
      <c r="U547" s="30" t="s">
        <v>6133</v>
      </c>
      <c r="V547" s="30" t="s">
        <v>6130</v>
      </c>
      <c r="W547" s="30" t="s">
        <v>6130</v>
      </c>
      <c r="X547" s="30" t="s">
        <v>6130</v>
      </c>
      <c r="Y547" s="30" t="s">
        <v>6130</v>
      </c>
      <c r="Z547" s="30" t="s">
        <v>6126</v>
      </c>
      <c r="AA547" s="31" t="s">
        <v>6165</v>
      </c>
    </row>
    <row r="548" spans="1:27" x14ac:dyDescent="0.3">
      <c r="A548" s="28" t="s">
        <v>4470</v>
      </c>
      <c r="B548" s="28" t="s">
        <v>5063</v>
      </c>
      <c r="C548" s="28" t="s">
        <v>4471</v>
      </c>
      <c r="D548" s="28" t="s">
        <v>4472</v>
      </c>
      <c r="E548" s="28" t="s">
        <v>2078</v>
      </c>
      <c r="F548" s="28" t="s">
        <v>322</v>
      </c>
      <c r="G548" s="28" t="s">
        <v>5601</v>
      </c>
      <c r="H548" s="28" t="s">
        <v>5070</v>
      </c>
      <c r="I548" s="28">
        <v>0</v>
      </c>
      <c r="J548" s="28">
        <v>0</v>
      </c>
      <c r="K548" s="28">
        <v>0</v>
      </c>
      <c r="L548" s="28">
        <v>0</v>
      </c>
      <c r="M548" s="28">
        <v>1</v>
      </c>
      <c r="N548" s="28">
        <v>1</v>
      </c>
      <c r="O548" s="28">
        <v>4</v>
      </c>
      <c r="P548">
        <v>1</v>
      </c>
      <c r="Q548" s="30" t="s">
        <v>6127</v>
      </c>
      <c r="R548" s="30" t="s">
        <v>6124</v>
      </c>
      <c r="S548" s="30" t="s">
        <v>6128</v>
      </c>
      <c r="T548" s="30" t="s">
        <v>6125</v>
      </c>
      <c r="U548" s="30" t="s">
        <v>6125</v>
      </c>
      <c r="V548" s="30" t="s">
        <v>6130</v>
      </c>
      <c r="W548" s="30" t="s">
        <v>6130</v>
      </c>
      <c r="X548" s="30" t="s">
        <v>6130</v>
      </c>
      <c r="Y548" s="30" t="s">
        <v>6126</v>
      </c>
      <c r="Z548" s="30" t="s">
        <v>6130</v>
      </c>
      <c r="AA548" s="31" t="s">
        <v>6162</v>
      </c>
    </row>
    <row r="549" spans="1:27" x14ac:dyDescent="0.3">
      <c r="A549" s="28" t="s">
        <v>4832</v>
      </c>
      <c r="B549" s="28" t="s">
        <v>5063</v>
      </c>
      <c r="C549" s="28" t="s">
        <v>4833</v>
      </c>
      <c r="D549" s="28" t="s">
        <v>4834</v>
      </c>
      <c r="E549" s="28" t="s">
        <v>1917</v>
      </c>
      <c r="F549" s="28" t="s">
        <v>264</v>
      </c>
      <c r="G549" s="28" t="s">
        <v>5602</v>
      </c>
      <c r="H549" s="28" t="s">
        <v>5072</v>
      </c>
      <c r="I549" s="28">
        <v>0</v>
      </c>
      <c r="J549" s="28">
        <v>0</v>
      </c>
      <c r="K549" s="28">
        <v>0</v>
      </c>
      <c r="L549" s="28">
        <v>1</v>
      </c>
      <c r="M549" s="28">
        <v>0</v>
      </c>
      <c r="N549" s="28">
        <v>1</v>
      </c>
      <c r="O549" s="28">
        <v>4</v>
      </c>
      <c r="P549">
        <v>1</v>
      </c>
      <c r="Q549" s="30" t="s">
        <v>6127</v>
      </c>
      <c r="R549" s="30" t="s">
        <v>6124</v>
      </c>
      <c r="S549" s="30" t="s">
        <v>6128</v>
      </c>
      <c r="T549" s="30" t="s">
        <v>6125</v>
      </c>
      <c r="U549" s="30" t="s">
        <v>6133</v>
      </c>
      <c r="V549" s="30" t="s">
        <v>6130</v>
      </c>
      <c r="W549" s="30" t="s">
        <v>6126</v>
      </c>
      <c r="X549" s="30" t="s">
        <v>6130</v>
      </c>
      <c r="Y549" s="30" t="s">
        <v>6126</v>
      </c>
      <c r="Z549" s="30" t="s">
        <v>6126</v>
      </c>
      <c r="AA549" s="31" t="s">
        <v>6165</v>
      </c>
    </row>
    <row r="550" spans="1:27" x14ac:dyDescent="0.3">
      <c r="A550" s="28" t="s">
        <v>4434</v>
      </c>
      <c r="B550" s="28" t="s">
        <v>5063</v>
      </c>
      <c r="C550" s="28" t="s">
        <v>4435</v>
      </c>
      <c r="D550" s="28" t="s">
        <v>4436</v>
      </c>
      <c r="E550" s="28" t="s">
        <v>1917</v>
      </c>
      <c r="F550" s="28" t="s">
        <v>264</v>
      </c>
      <c r="G550" s="28" t="s">
        <v>5603</v>
      </c>
      <c r="H550" s="28" t="s">
        <v>5070</v>
      </c>
      <c r="I550" s="28">
        <v>1</v>
      </c>
      <c r="J550" s="28">
        <v>0</v>
      </c>
      <c r="K550" s="28">
        <v>0</v>
      </c>
      <c r="L550" s="28">
        <v>0</v>
      </c>
      <c r="M550" s="28">
        <v>0</v>
      </c>
      <c r="N550" s="28">
        <v>1</v>
      </c>
      <c r="O550" s="28">
        <v>4</v>
      </c>
      <c r="P550">
        <v>1</v>
      </c>
      <c r="Q550" s="30" t="s">
        <v>6136</v>
      </c>
      <c r="R550" s="30" t="s">
        <v>6124</v>
      </c>
      <c r="S550" s="30" t="s">
        <v>6128</v>
      </c>
      <c r="T550" s="30" t="s">
        <v>6125</v>
      </c>
      <c r="U550" s="30" t="s">
        <v>6125</v>
      </c>
      <c r="V550" s="30" t="s">
        <v>6130</v>
      </c>
      <c r="W550" s="30" t="s">
        <v>6130</v>
      </c>
      <c r="X550" s="30" t="s">
        <v>6130</v>
      </c>
      <c r="Y550" s="30" t="s">
        <v>6130</v>
      </c>
      <c r="Z550" s="30" t="s">
        <v>6130</v>
      </c>
      <c r="AA550" s="31" t="s">
        <v>6162</v>
      </c>
    </row>
    <row r="551" spans="1:27" x14ac:dyDescent="0.3">
      <c r="A551" s="28" t="s">
        <v>3780</v>
      </c>
      <c r="B551" s="28" t="s">
        <v>5144</v>
      </c>
      <c r="C551" s="28" t="s">
        <v>3781</v>
      </c>
      <c r="D551" s="28" t="s">
        <v>3782</v>
      </c>
      <c r="E551" s="28" t="s">
        <v>2051</v>
      </c>
      <c r="F551" s="28" t="s">
        <v>963</v>
      </c>
      <c r="G551" s="28" t="s">
        <v>5604</v>
      </c>
      <c r="H551" s="28" t="s">
        <v>5070</v>
      </c>
      <c r="I551" s="28">
        <v>0</v>
      </c>
      <c r="J551" s="28">
        <v>1</v>
      </c>
      <c r="K551" s="28">
        <v>0</v>
      </c>
      <c r="L551" s="28">
        <v>0</v>
      </c>
      <c r="M551" s="28">
        <v>0</v>
      </c>
      <c r="N551" s="28">
        <v>1</v>
      </c>
      <c r="O551" s="28">
        <v>4</v>
      </c>
      <c r="P551">
        <v>1</v>
      </c>
      <c r="Q551" s="30" t="s">
        <v>6134</v>
      </c>
      <c r="R551" s="30" t="s">
        <v>6124</v>
      </c>
      <c r="S551" s="30" t="s">
        <v>6128</v>
      </c>
      <c r="T551" s="30" t="s">
        <v>6125</v>
      </c>
      <c r="U551" s="30" t="s">
        <v>6125</v>
      </c>
      <c r="V551" s="30" t="s">
        <v>6130</v>
      </c>
      <c r="W551" s="30" t="s">
        <v>6130</v>
      </c>
      <c r="X551" s="30" t="s">
        <v>6130</v>
      </c>
      <c r="Y551" s="30" t="s">
        <v>6130</v>
      </c>
      <c r="Z551" s="30" t="s">
        <v>6130</v>
      </c>
      <c r="AA551" s="31" t="s">
        <v>6162</v>
      </c>
    </row>
    <row r="552" spans="1:27" x14ac:dyDescent="0.3">
      <c r="A552" s="28" t="s">
        <v>3073</v>
      </c>
      <c r="B552" s="28" t="s">
        <v>5123</v>
      </c>
      <c r="C552" s="28" t="s">
        <v>3074</v>
      </c>
      <c r="D552" s="28" t="s">
        <v>3075</v>
      </c>
      <c r="E552" s="28" t="s">
        <v>3076</v>
      </c>
      <c r="F552" s="28" t="s">
        <v>1962</v>
      </c>
      <c r="G552" s="28" t="s">
        <v>5605</v>
      </c>
      <c r="H552" s="28" t="s">
        <v>5072</v>
      </c>
      <c r="I552" s="28">
        <v>0</v>
      </c>
      <c r="J552" s="28">
        <v>1</v>
      </c>
      <c r="K552" s="28">
        <v>0</v>
      </c>
      <c r="L552" s="28">
        <v>0</v>
      </c>
      <c r="M552" s="28">
        <v>0</v>
      </c>
      <c r="N552" s="28">
        <v>1</v>
      </c>
      <c r="O552" s="28">
        <v>4</v>
      </c>
      <c r="P552">
        <v>1</v>
      </c>
      <c r="Q552" s="30" t="s">
        <v>6127</v>
      </c>
      <c r="R552" s="30" t="s">
        <v>6132</v>
      </c>
      <c r="S552" s="30" t="s">
        <v>6132</v>
      </c>
      <c r="T552" s="30" t="s">
        <v>6125</v>
      </c>
      <c r="U552" s="30" t="s">
        <v>6125</v>
      </c>
      <c r="V552" s="30" t="s">
        <v>6126</v>
      </c>
      <c r="W552" s="30" t="s">
        <v>6126</v>
      </c>
      <c r="X552" s="30" t="s">
        <v>6126</v>
      </c>
      <c r="Y552" s="30" t="s">
        <v>6126</v>
      </c>
      <c r="Z552" s="30" t="s">
        <v>6126</v>
      </c>
      <c r="AA552" s="31" t="s">
        <v>6164</v>
      </c>
    </row>
    <row r="553" spans="1:27" x14ac:dyDescent="0.3">
      <c r="A553" s="28" t="s">
        <v>1679</v>
      </c>
      <c r="B553" s="28" t="s">
        <v>5196</v>
      </c>
      <c r="C553" s="28" t="s">
        <v>3896</v>
      </c>
      <c r="D553" s="28" t="s">
        <v>1894</v>
      </c>
      <c r="E553" s="28" t="s">
        <v>1917</v>
      </c>
      <c r="F553" s="28" t="s">
        <v>1681</v>
      </c>
      <c r="G553" s="28" t="s">
        <v>5606</v>
      </c>
      <c r="H553" s="28" t="s">
        <v>5065</v>
      </c>
      <c r="I553" s="28">
        <v>0</v>
      </c>
      <c r="J553" s="28">
        <v>0</v>
      </c>
      <c r="K553" s="28">
        <v>0</v>
      </c>
      <c r="L553" s="28">
        <v>1</v>
      </c>
      <c r="M553" s="28">
        <v>0</v>
      </c>
      <c r="N553" s="28">
        <v>1</v>
      </c>
      <c r="O553" s="28">
        <v>4</v>
      </c>
      <c r="P553">
        <v>1</v>
      </c>
      <c r="Q553" s="30" t="s">
        <v>6123</v>
      </c>
      <c r="R553" s="30" t="s">
        <v>6124</v>
      </c>
      <c r="S553" s="30" t="s">
        <v>1244</v>
      </c>
      <c r="T553" s="30" t="s">
        <v>6125</v>
      </c>
      <c r="U553" s="30" t="s">
        <v>6125</v>
      </c>
      <c r="V553" s="30" t="s">
        <v>6126</v>
      </c>
      <c r="W553" s="30" t="s">
        <v>6126</v>
      </c>
      <c r="X553" s="30" t="s">
        <v>6126</v>
      </c>
      <c r="Y553" s="30" t="s">
        <v>6126</v>
      </c>
      <c r="Z553" s="30" t="s">
        <v>6126</v>
      </c>
      <c r="AA553" s="31" t="s">
        <v>6163</v>
      </c>
    </row>
    <row r="554" spans="1:27" x14ac:dyDescent="0.3">
      <c r="A554" s="28" t="s">
        <v>1095</v>
      </c>
      <c r="B554" s="28" t="s">
        <v>5120</v>
      </c>
      <c r="C554" s="28" t="s">
        <v>4785</v>
      </c>
      <c r="D554" s="28" t="s">
        <v>4786</v>
      </c>
      <c r="E554" s="28" t="s">
        <v>1917</v>
      </c>
      <c r="F554" s="28" t="s">
        <v>1073</v>
      </c>
      <c r="G554" s="28" t="s">
        <v>5607</v>
      </c>
      <c r="H554" s="28" t="s">
        <v>5096</v>
      </c>
      <c r="I554" s="28">
        <v>0</v>
      </c>
      <c r="J554" s="28">
        <v>1</v>
      </c>
      <c r="K554" s="28">
        <v>0</v>
      </c>
      <c r="L554" s="28">
        <v>0</v>
      </c>
      <c r="M554" s="28">
        <v>0</v>
      </c>
      <c r="N554" s="28">
        <v>1</v>
      </c>
      <c r="O554" s="28">
        <v>4</v>
      </c>
      <c r="P554">
        <v>1</v>
      </c>
      <c r="Q554" s="30" t="s">
        <v>6135</v>
      </c>
      <c r="R554" s="30" t="s">
        <v>6124</v>
      </c>
      <c r="S554" s="30" t="s">
        <v>6141</v>
      </c>
      <c r="T554" s="30" t="s">
        <v>6125</v>
      </c>
      <c r="U554" s="30" t="s">
        <v>6133</v>
      </c>
      <c r="V554" s="30" t="s">
        <v>6126</v>
      </c>
      <c r="W554" s="30" t="s">
        <v>6126</v>
      </c>
      <c r="X554" s="30" t="s">
        <v>6126</v>
      </c>
      <c r="Y554" s="30" t="s">
        <v>6126</v>
      </c>
      <c r="Z554" s="30" t="s">
        <v>6126</v>
      </c>
      <c r="AA554" s="31" t="s">
        <v>6163</v>
      </c>
    </row>
    <row r="555" spans="1:27" x14ac:dyDescent="0.3">
      <c r="A555" s="28" t="s">
        <v>1452</v>
      </c>
      <c r="B555" s="28" t="s">
        <v>5231</v>
      </c>
      <c r="C555" s="28" t="s">
        <v>3719</v>
      </c>
      <c r="D555" s="28" t="s">
        <v>2921</v>
      </c>
      <c r="E555" s="28" t="s">
        <v>1917</v>
      </c>
      <c r="F555" s="28" t="s">
        <v>1443</v>
      </c>
      <c r="G555" s="28" t="s">
        <v>5608</v>
      </c>
      <c r="H555" s="28" t="s">
        <v>5065</v>
      </c>
      <c r="I555" s="28">
        <v>0</v>
      </c>
      <c r="J555" s="28">
        <v>0</v>
      </c>
      <c r="K555" s="28">
        <v>1</v>
      </c>
      <c r="L555" s="28">
        <v>0</v>
      </c>
      <c r="M555" s="28">
        <v>0</v>
      </c>
      <c r="N555" s="28">
        <v>1</v>
      </c>
      <c r="O555" s="28">
        <v>4</v>
      </c>
      <c r="P555">
        <v>1</v>
      </c>
      <c r="Q555" s="30" t="s">
        <v>6146</v>
      </c>
      <c r="R555" s="30" t="s">
        <v>6124</v>
      </c>
      <c r="S555" s="30" t="s">
        <v>1244</v>
      </c>
      <c r="T555" s="30" t="s">
        <v>6125</v>
      </c>
      <c r="U555" s="30" t="s">
        <v>6125</v>
      </c>
      <c r="V555" s="30" t="s">
        <v>6126</v>
      </c>
      <c r="W555" s="30" t="s">
        <v>6126</v>
      </c>
      <c r="X555" s="30" t="s">
        <v>6126</v>
      </c>
      <c r="Y555" s="30" t="s">
        <v>6126</v>
      </c>
      <c r="Z555" s="30" t="s">
        <v>6126</v>
      </c>
      <c r="AA555" s="31" t="s">
        <v>6163</v>
      </c>
    </row>
    <row r="556" spans="1:27" x14ac:dyDescent="0.3">
      <c r="A556" s="28" t="s">
        <v>1453</v>
      </c>
      <c r="B556" s="28" t="s">
        <v>5231</v>
      </c>
      <c r="C556" s="28" t="s">
        <v>3719</v>
      </c>
      <c r="D556" s="28" t="s">
        <v>2921</v>
      </c>
      <c r="E556" s="28" t="s">
        <v>1917</v>
      </c>
      <c r="F556" s="28" t="s">
        <v>1443</v>
      </c>
      <c r="G556" s="28" t="s">
        <v>5609</v>
      </c>
      <c r="H556" s="28" t="s">
        <v>5065</v>
      </c>
      <c r="I556" s="28">
        <v>0</v>
      </c>
      <c r="J556" s="28">
        <v>0</v>
      </c>
      <c r="K556" s="28">
        <v>1</v>
      </c>
      <c r="L556" s="28">
        <v>0</v>
      </c>
      <c r="M556" s="28">
        <v>0</v>
      </c>
      <c r="N556" s="28">
        <v>1</v>
      </c>
      <c r="O556" s="28">
        <v>4</v>
      </c>
      <c r="P556">
        <v>1</v>
      </c>
      <c r="Q556" s="30" t="s">
        <v>6146</v>
      </c>
      <c r="R556" s="30" t="s">
        <v>6124</v>
      </c>
      <c r="S556" s="30" t="s">
        <v>1244</v>
      </c>
      <c r="T556" s="30" t="s">
        <v>6125</v>
      </c>
      <c r="U556" s="30" t="s">
        <v>6125</v>
      </c>
      <c r="V556" s="30" t="s">
        <v>6126</v>
      </c>
      <c r="W556" s="30" t="s">
        <v>6126</v>
      </c>
      <c r="X556" s="30" t="s">
        <v>6126</v>
      </c>
      <c r="Y556" s="30" t="s">
        <v>6126</v>
      </c>
      <c r="Z556" s="30" t="s">
        <v>6126</v>
      </c>
      <c r="AA556" s="31" t="s">
        <v>6163</v>
      </c>
    </row>
    <row r="557" spans="1:27" x14ac:dyDescent="0.3">
      <c r="A557" s="28" t="s">
        <v>1448</v>
      </c>
      <c r="B557" s="28" t="s">
        <v>5231</v>
      </c>
      <c r="C557" s="28" t="s">
        <v>3719</v>
      </c>
      <c r="D557" s="28" t="s">
        <v>2921</v>
      </c>
      <c r="E557" s="28" t="s">
        <v>1917</v>
      </c>
      <c r="F557" s="28" t="s">
        <v>1443</v>
      </c>
      <c r="G557" s="28" t="s">
        <v>5610</v>
      </c>
      <c r="H557" s="28" t="s">
        <v>5065</v>
      </c>
      <c r="I557" s="28">
        <v>0</v>
      </c>
      <c r="J557" s="28">
        <v>0</v>
      </c>
      <c r="K557" s="28">
        <v>1</v>
      </c>
      <c r="L557" s="28">
        <v>0</v>
      </c>
      <c r="M557" s="28">
        <v>0</v>
      </c>
      <c r="N557" s="28">
        <v>1</v>
      </c>
      <c r="O557" s="28">
        <v>4</v>
      </c>
      <c r="P557">
        <v>1</v>
      </c>
      <c r="Q557" s="30" t="s">
        <v>6146</v>
      </c>
      <c r="R557" s="30" t="s">
        <v>6124</v>
      </c>
      <c r="S557" s="30" t="s">
        <v>1244</v>
      </c>
      <c r="T557" s="30" t="s">
        <v>6125</v>
      </c>
      <c r="U557" s="30" t="s">
        <v>6125</v>
      </c>
      <c r="V557" s="30" t="s">
        <v>6126</v>
      </c>
      <c r="W557" s="30" t="s">
        <v>6126</v>
      </c>
      <c r="X557" s="30" t="s">
        <v>6126</v>
      </c>
      <c r="Y557" s="30" t="s">
        <v>6126</v>
      </c>
      <c r="Z557" s="30" t="s">
        <v>6126</v>
      </c>
      <c r="AA557" s="31" t="s">
        <v>6163</v>
      </c>
    </row>
    <row r="558" spans="1:27" x14ac:dyDescent="0.3">
      <c r="A558" s="28" t="s">
        <v>1454</v>
      </c>
      <c r="B558" s="28" t="s">
        <v>5231</v>
      </c>
      <c r="C558" s="28" t="s">
        <v>4217</v>
      </c>
      <c r="D558" s="28" t="s">
        <v>2921</v>
      </c>
      <c r="E558" s="28" t="s">
        <v>1917</v>
      </c>
      <c r="F558" s="28" t="s">
        <v>1443</v>
      </c>
      <c r="G558" s="28" t="s">
        <v>5611</v>
      </c>
      <c r="H558" s="28" t="s">
        <v>5065</v>
      </c>
      <c r="I558" s="28">
        <v>0</v>
      </c>
      <c r="J558" s="28">
        <v>0</v>
      </c>
      <c r="K558" s="28">
        <v>1</v>
      </c>
      <c r="L558" s="28">
        <v>0</v>
      </c>
      <c r="M558" s="28">
        <v>0</v>
      </c>
      <c r="N558" s="28">
        <v>1</v>
      </c>
      <c r="O558" s="28">
        <v>4</v>
      </c>
      <c r="P558">
        <v>1</v>
      </c>
      <c r="Q558" s="30" t="s">
        <v>6146</v>
      </c>
      <c r="R558" s="30" t="s">
        <v>6124</v>
      </c>
      <c r="S558" s="30" t="s">
        <v>1244</v>
      </c>
      <c r="T558" s="30" t="s">
        <v>6125</v>
      </c>
      <c r="U558" s="30" t="s">
        <v>6125</v>
      </c>
      <c r="V558" s="30" t="s">
        <v>6126</v>
      </c>
      <c r="W558" s="30" t="s">
        <v>6126</v>
      </c>
      <c r="X558" s="30" t="s">
        <v>6126</v>
      </c>
      <c r="Y558" s="30" t="s">
        <v>6126</v>
      </c>
      <c r="Z558" s="30" t="s">
        <v>6126</v>
      </c>
      <c r="AA558" s="31" t="s">
        <v>6163</v>
      </c>
    </row>
    <row r="559" spans="1:27" x14ac:dyDescent="0.3">
      <c r="A559" s="28" t="s">
        <v>1450</v>
      </c>
      <c r="B559" s="28" t="s">
        <v>5231</v>
      </c>
      <c r="C559" s="28" t="s">
        <v>4217</v>
      </c>
      <c r="D559" s="28" t="s">
        <v>2921</v>
      </c>
      <c r="E559" s="28" t="s">
        <v>1917</v>
      </c>
      <c r="F559" s="28" t="s">
        <v>1443</v>
      </c>
      <c r="G559" s="28" t="s">
        <v>5612</v>
      </c>
      <c r="H559" s="28" t="s">
        <v>5065</v>
      </c>
      <c r="I559" s="28">
        <v>0</v>
      </c>
      <c r="J559" s="28">
        <v>0</v>
      </c>
      <c r="K559" s="28">
        <v>1</v>
      </c>
      <c r="L559" s="28">
        <v>0</v>
      </c>
      <c r="M559" s="28">
        <v>0</v>
      </c>
      <c r="N559" s="28">
        <v>1</v>
      </c>
      <c r="O559" s="28">
        <v>4</v>
      </c>
      <c r="P559">
        <v>1</v>
      </c>
      <c r="Q559" s="30" t="s">
        <v>6146</v>
      </c>
      <c r="R559" s="30" t="s">
        <v>6124</v>
      </c>
      <c r="S559" s="30" t="s">
        <v>1244</v>
      </c>
      <c r="T559" s="30" t="s">
        <v>6125</v>
      </c>
      <c r="U559" s="30" t="s">
        <v>6125</v>
      </c>
      <c r="V559" s="30" t="s">
        <v>6126</v>
      </c>
      <c r="W559" s="30" t="s">
        <v>6126</v>
      </c>
      <c r="X559" s="30" t="s">
        <v>6126</v>
      </c>
      <c r="Y559" s="30" t="s">
        <v>6126</v>
      </c>
      <c r="Z559" s="30" t="s">
        <v>6126</v>
      </c>
      <c r="AA559" s="31" t="s">
        <v>6163</v>
      </c>
    </row>
    <row r="560" spans="1:27" x14ac:dyDescent="0.3">
      <c r="A560" s="28" t="s">
        <v>3442</v>
      </c>
      <c r="B560" s="28" t="s">
        <v>5083</v>
      </c>
      <c r="C560" s="28" t="s">
        <v>3443</v>
      </c>
      <c r="D560" s="28" t="s">
        <v>3444</v>
      </c>
      <c r="E560" s="28" t="s">
        <v>3445</v>
      </c>
      <c r="F560" s="28" t="s">
        <v>3446</v>
      </c>
      <c r="G560" s="28" t="s">
        <v>5613</v>
      </c>
      <c r="H560" s="28" t="s">
        <v>5070</v>
      </c>
      <c r="I560" s="28">
        <v>0</v>
      </c>
      <c r="J560" s="28">
        <v>0</v>
      </c>
      <c r="K560" s="28">
        <v>1</v>
      </c>
      <c r="L560" s="28">
        <v>0</v>
      </c>
      <c r="M560" s="28">
        <v>0</v>
      </c>
      <c r="N560" s="28">
        <v>1</v>
      </c>
      <c r="O560" s="28">
        <v>4</v>
      </c>
      <c r="P560">
        <v>1</v>
      </c>
      <c r="Q560" s="30" t="s">
        <v>6127</v>
      </c>
      <c r="R560" s="30" t="s">
        <v>6124</v>
      </c>
      <c r="S560" s="30" t="s">
        <v>6128</v>
      </c>
      <c r="T560" s="30" t="s">
        <v>6125</v>
      </c>
      <c r="U560" s="30" t="s">
        <v>6142</v>
      </c>
      <c r="V560" s="30" t="s">
        <v>6130</v>
      </c>
      <c r="W560" s="30" t="s">
        <v>6130</v>
      </c>
      <c r="X560" s="30" t="s">
        <v>6130</v>
      </c>
      <c r="Y560" s="30" t="s">
        <v>6126</v>
      </c>
      <c r="Z560" s="30" t="s">
        <v>6130</v>
      </c>
      <c r="AA560" s="31" t="s">
        <v>6162</v>
      </c>
    </row>
    <row r="561" spans="1:27" x14ac:dyDescent="0.3">
      <c r="A561" s="28" t="s">
        <v>3614</v>
      </c>
      <c r="B561" s="28" t="s">
        <v>5151</v>
      </c>
      <c r="C561" s="28" t="s">
        <v>3615</v>
      </c>
      <c r="D561" s="28" t="s">
        <v>3616</v>
      </c>
      <c r="E561" s="28" t="s">
        <v>3617</v>
      </c>
      <c r="F561" s="28" t="s">
        <v>526</v>
      </c>
      <c r="G561" s="28" t="s">
        <v>5614</v>
      </c>
      <c r="H561" s="28" t="s">
        <v>5070</v>
      </c>
      <c r="I561" s="28">
        <v>0</v>
      </c>
      <c r="J561" s="28">
        <v>1</v>
      </c>
      <c r="K561" s="28">
        <v>0</v>
      </c>
      <c r="L561" s="28">
        <v>0</v>
      </c>
      <c r="M561" s="28">
        <v>0</v>
      </c>
      <c r="N561" s="28">
        <v>1</v>
      </c>
      <c r="O561" s="28">
        <v>4</v>
      </c>
      <c r="P561">
        <v>1</v>
      </c>
      <c r="Q561" s="30" t="s">
        <v>6127</v>
      </c>
      <c r="R561" s="30" t="s">
        <v>6124</v>
      </c>
      <c r="S561" s="30" t="s">
        <v>6128</v>
      </c>
      <c r="T561" s="30" t="s">
        <v>6125</v>
      </c>
      <c r="U561" s="30" t="s">
        <v>6125</v>
      </c>
      <c r="V561" s="30" t="s">
        <v>6130</v>
      </c>
      <c r="W561" s="30" t="s">
        <v>6130</v>
      </c>
      <c r="X561" s="30" t="s">
        <v>6130</v>
      </c>
      <c r="Y561" s="30" t="s">
        <v>6130</v>
      </c>
      <c r="Z561" s="30" t="s">
        <v>6130</v>
      </c>
      <c r="AA561" s="31" t="s">
        <v>6162</v>
      </c>
    </row>
    <row r="562" spans="1:27" x14ac:dyDescent="0.3">
      <c r="A562" s="28" t="s">
        <v>4684</v>
      </c>
      <c r="B562" s="28" t="s">
        <v>5144</v>
      </c>
      <c r="C562" s="28" t="s">
        <v>4685</v>
      </c>
      <c r="D562" s="28" t="s">
        <v>4686</v>
      </c>
      <c r="E562" s="28" t="s">
        <v>3289</v>
      </c>
      <c r="F562" s="28" t="s">
        <v>4687</v>
      </c>
      <c r="G562" s="28" t="s">
        <v>5615</v>
      </c>
      <c r="H562" s="28" t="s">
        <v>5072</v>
      </c>
      <c r="I562" s="28">
        <v>0</v>
      </c>
      <c r="J562" s="28">
        <v>0</v>
      </c>
      <c r="K562" s="28">
        <v>0</v>
      </c>
      <c r="L562" s="28">
        <v>1</v>
      </c>
      <c r="M562" s="28">
        <v>0</v>
      </c>
      <c r="N562" s="28">
        <v>1</v>
      </c>
      <c r="O562" s="28">
        <v>4</v>
      </c>
      <c r="P562">
        <v>1</v>
      </c>
      <c r="Q562" s="30" t="s">
        <v>6127</v>
      </c>
      <c r="R562" s="30" t="s">
        <v>6124</v>
      </c>
      <c r="S562" s="30" t="s">
        <v>6128</v>
      </c>
      <c r="T562" s="30" t="s">
        <v>6125</v>
      </c>
      <c r="U562" s="30" t="s">
        <v>6133</v>
      </c>
      <c r="V562" s="30" t="s">
        <v>6130</v>
      </c>
      <c r="W562" s="30" t="s">
        <v>6126</v>
      </c>
      <c r="X562" s="30" t="s">
        <v>6126</v>
      </c>
      <c r="Y562" s="30" t="s">
        <v>6126</v>
      </c>
      <c r="Z562" s="30" t="s">
        <v>6126</v>
      </c>
      <c r="AA562" s="31" t="s">
        <v>6165</v>
      </c>
    </row>
    <row r="563" spans="1:27" x14ac:dyDescent="0.3">
      <c r="A563" s="28" t="s">
        <v>3800</v>
      </c>
      <c r="B563" s="28" t="s">
        <v>5111</v>
      </c>
      <c r="C563" s="28" t="s">
        <v>3801</v>
      </c>
      <c r="D563" s="28" t="s">
        <v>1894</v>
      </c>
      <c r="E563" s="28" t="s">
        <v>3802</v>
      </c>
      <c r="F563" s="28" t="s">
        <v>5616</v>
      </c>
      <c r="G563" s="28" t="s">
        <v>5617</v>
      </c>
      <c r="H563" s="28" t="s">
        <v>5072</v>
      </c>
      <c r="I563" s="28">
        <v>0</v>
      </c>
      <c r="J563" s="28">
        <v>0</v>
      </c>
      <c r="K563" s="28">
        <v>0</v>
      </c>
      <c r="L563" s="28">
        <v>0</v>
      </c>
      <c r="M563" s="28">
        <v>1</v>
      </c>
      <c r="N563" s="28">
        <v>1</v>
      </c>
      <c r="O563" s="28">
        <v>4</v>
      </c>
      <c r="P563">
        <v>1</v>
      </c>
      <c r="Q563" s="30" t="s">
        <v>6154</v>
      </c>
      <c r="R563" s="30" t="s">
        <v>6124</v>
      </c>
      <c r="S563" s="30" t="s">
        <v>6128</v>
      </c>
      <c r="T563" s="30" t="s">
        <v>6125</v>
      </c>
      <c r="U563" s="30" t="s">
        <v>6125</v>
      </c>
      <c r="V563" s="30" t="s">
        <v>6130</v>
      </c>
      <c r="W563" s="30" t="s">
        <v>6126</v>
      </c>
      <c r="X563" s="30" t="s">
        <v>6126</v>
      </c>
      <c r="Y563" s="30" t="s">
        <v>6130</v>
      </c>
      <c r="Z563" s="30" t="s">
        <v>6126</v>
      </c>
      <c r="AA563" s="31" t="s">
        <v>6165</v>
      </c>
    </row>
    <row r="564" spans="1:27" x14ac:dyDescent="0.3">
      <c r="A564" s="28" t="s">
        <v>4993</v>
      </c>
      <c r="B564" s="28" t="s">
        <v>5074</v>
      </c>
      <c r="C564" s="28" t="s">
        <v>4994</v>
      </c>
      <c r="D564" s="28" t="s">
        <v>1988</v>
      </c>
      <c r="E564" s="28" t="s">
        <v>1835</v>
      </c>
      <c r="F564" s="28" t="s">
        <v>5088</v>
      </c>
      <c r="G564" s="28" t="s">
        <v>5618</v>
      </c>
      <c r="H564" s="28" t="s">
        <v>5070</v>
      </c>
      <c r="I564" s="28">
        <v>0</v>
      </c>
      <c r="J564" s="28">
        <v>0</v>
      </c>
      <c r="K564" s="28">
        <v>1</v>
      </c>
      <c r="L564" s="28">
        <v>0</v>
      </c>
      <c r="M564" s="28">
        <v>0</v>
      </c>
      <c r="N564" s="28">
        <v>1</v>
      </c>
      <c r="O564" s="28">
        <v>4</v>
      </c>
      <c r="P564">
        <v>1</v>
      </c>
      <c r="Q564" s="30" t="s">
        <v>6127</v>
      </c>
      <c r="R564" s="30" t="s">
        <v>6124</v>
      </c>
      <c r="S564" s="30" t="s">
        <v>6128</v>
      </c>
      <c r="T564" s="30" t="s">
        <v>6125</v>
      </c>
      <c r="U564" s="30" t="s">
        <v>6125</v>
      </c>
      <c r="V564" s="30" t="s">
        <v>6130</v>
      </c>
      <c r="W564" s="30" t="s">
        <v>6126</v>
      </c>
      <c r="X564" s="30" t="s">
        <v>6130</v>
      </c>
      <c r="Y564" s="30" t="s">
        <v>6130</v>
      </c>
      <c r="Z564" s="30" t="s">
        <v>6130</v>
      </c>
      <c r="AA564" s="31" t="s">
        <v>6162</v>
      </c>
    </row>
    <row r="565" spans="1:27" x14ac:dyDescent="0.3">
      <c r="A565" s="28" t="s">
        <v>3372</v>
      </c>
      <c r="B565" s="28" t="s">
        <v>5144</v>
      </c>
      <c r="C565" s="28" t="s">
        <v>3373</v>
      </c>
      <c r="D565" s="28" t="s">
        <v>2066</v>
      </c>
      <c r="E565" s="28" t="s">
        <v>2078</v>
      </c>
      <c r="F565" s="28" t="s">
        <v>5121</v>
      </c>
      <c r="G565" s="28" t="s">
        <v>5619</v>
      </c>
      <c r="H565" s="28" t="s">
        <v>5069</v>
      </c>
      <c r="I565" s="28">
        <v>1</v>
      </c>
      <c r="J565" s="28">
        <v>0</v>
      </c>
      <c r="K565" s="28">
        <v>0</v>
      </c>
      <c r="L565" s="28">
        <v>0</v>
      </c>
      <c r="M565" s="28">
        <v>0</v>
      </c>
      <c r="N565" s="28">
        <v>1</v>
      </c>
      <c r="O565" s="28">
        <v>4</v>
      </c>
      <c r="P565">
        <v>1</v>
      </c>
      <c r="Q565" s="30" t="s">
        <v>6127</v>
      </c>
      <c r="R565" s="30" t="s">
        <v>6124</v>
      </c>
      <c r="S565" s="30" t="s">
        <v>6128</v>
      </c>
      <c r="T565" s="30" t="s">
        <v>6125</v>
      </c>
      <c r="U565" s="30" t="s">
        <v>6125</v>
      </c>
      <c r="V565" s="30" t="s">
        <v>6130</v>
      </c>
      <c r="W565" s="30" t="s">
        <v>6126</v>
      </c>
      <c r="X565" s="30" t="s">
        <v>6126</v>
      </c>
      <c r="Y565" s="30" t="s">
        <v>6126</v>
      </c>
      <c r="Z565" s="30" t="s">
        <v>6126</v>
      </c>
      <c r="AA565" s="31" t="s">
        <v>6162</v>
      </c>
    </row>
    <row r="566" spans="1:27" x14ac:dyDescent="0.3">
      <c r="A566" s="28" t="s">
        <v>513</v>
      </c>
      <c r="B566" s="28" t="s">
        <v>5066</v>
      </c>
      <c r="C566" s="28" t="s">
        <v>514</v>
      </c>
      <c r="D566" s="28" t="s">
        <v>3679</v>
      </c>
      <c r="E566" s="28" t="s">
        <v>2213</v>
      </c>
      <c r="F566" s="28" t="s">
        <v>516</v>
      </c>
      <c r="G566" s="28" t="s">
        <v>5620</v>
      </c>
      <c r="H566" s="28" t="s">
        <v>5096</v>
      </c>
      <c r="I566" s="28">
        <v>0</v>
      </c>
      <c r="J566" s="28">
        <v>0</v>
      </c>
      <c r="K566" s="28">
        <v>0</v>
      </c>
      <c r="L566" s="28">
        <v>1</v>
      </c>
      <c r="M566" s="28">
        <v>0</v>
      </c>
      <c r="N566" s="28">
        <v>1</v>
      </c>
      <c r="O566" s="28">
        <v>4</v>
      </c>
      <c r="P566">
        <v>1</v>
      </c>
      <c r="Q566" s="30" t="s">
        <v>6135</v>
      </c>
      <c r="R566" s="30" t="s">
        <v>6124</v>
      </c>
      <c r="S566" s="30" t="s">
        <v>6141</v>
      </c>
      <c r="T566" s="30" t="s">
        <v>6125</v>
      </c>
      <c r="U566" s="30" t="s">
        <v>6125</v>
      </c>
      <c r="V566" s="30" t="s">
        <v>6126</v>
      </c>
      <c r="W566" s="30" t="s">
        <v>6126</v>
      </c>
      <c r="X566" s="30" t="s">
        <v>6126</v>
      </c>
      <c r="Y566" s="30" t="s">
        <v>6126</v>
      </c>
      <c r="Z566" s="30" t="s">
        <v>6126</v>
      </c>
      <c r="AA566" s="31" t="s">
        <v>6163</v>
      </c>
    </row>
    <row r="567" spans="1:27" x14ac:dyDescent="0.3">
      <c r="A567" s="28" t="s">
        <v>4196</v>
      </c>
      <c r="B567" s="28" t="s">
        <v>5066</v>
      </c>
      <c r="C567" s="28" t="s">
        <v>4197</v>
      </c>
      <c r="D567" s="28" t="s">
        <v>4198</v>
      </c>
      <c r="E567" s="28" t="s">
        <v>1984</v>
      </c>
      <c r="F567" s="28" t="s">
        <v>5067</v>
      </c>
      <c r="G567" s="28" t="s">
        <v>5621</v>
      </c>
      <c r="H567" s="28" t="s">
        <v>5069</v>
      </c>
      <c r="I567" s="28">
        <v>0</v>
      </c>
      <c r="J567" s="28">
        <v>0</v>
      </c>
      <c r="K567" s="28">
        <v>0</v>
      </c>
      <c r="L567" s="28">
        <v>1</v>
      </c>
      <c r="M567" s="28">
        <v>0</v>
      </c>
      <c r="N567" s="28">
        <v>1</v>
      </c>
      <c r="O567" s="28">
        <v>4</v>
      </c>
      <c r="P567">
        <v>1</v>
      </c>
      <c r="Q567" s="30" t="s">
        <v>6127</v>
      </c>
      <c r="R567" s="30" t="s">
        <v>6124</v>
      </c>
      <c r="S567" s="30" t="s">
        <v>6128</v>
      </c>
      <c r="T567" s="30" t="s">
        <v>6125</v>
      </c>
      <c r="U567" s="30" t="s">
        <v>6133</v>
      </c>
      <c r="V567" s="30" t="s">
        <v>6130</v>
      </c>
      <c r="W567" s="30" t="s">
        <v>6130</v>
      </c>
      <c r="X567" s="30" t="s">
        <v>6126</v>
      </c>
      <c r="Y567" s="30" t="s">
        <v>6130</v>
      </c>
      <c r="Z567" s="30" t="s">
        <v>6126</v>
      </c>
      <c r="AA567" s="31" t="s">
        <v>6162</v>
      </c>
    </row>
    <row r="568" spans="1:27" x14ac:dyDescent="0.3">
      <c r="A568" s="28" t="s">
        <v>3925</v>
      </c>
      <c r="B568" s="28" t="s">
        <v>5080</v>
      </c>
      <c r="C568" s="28" t="s">
        <v>3926</v>
      </c>
      <c r="D568" s="28" t="s">
        <v>2576</v>
      </c>
      <c r="E568" s="28" t="s">
        <v>2013</v>
      </c>
      <c r="F568" s="28" t="s">
        <v>3927</v>
      </c>
      <c r="G568" s="28" t="s">
        <v>5622</v>
      </c>
      <c r="H568" s="28" t="s">
        <v>5070</v>
      </c>
      <c r="I568" s="28">
        <v>0</v>
      </c>
      <c r="J568" s="28">
        <v>0</v>
      </c>
      <c r="K568" s="28">
        <v>0</v>
      </c>
      <c r="L568" s="28">
        <v>0</v>
      </c>
      <c r="M568" s="28">
        <v>1</v>
      </c>
      <c r="N568" s="28">
        <v>1</v>
      </c>
      <c r="O568" s="28">
        <v>4</v>
      </c>
      <c r="P568">
        <v>1</v>
      </c>
      <c r="Q568" s="30" t="s">
        <v>6137</v>
      </c>
      <c r="R568" s="30" t="s">
        <v>6124</v>
      </c>
      <c r="S568" s="30" t="s">
        <v>6128</v>
      </c>
      <c r="T568" s="30" t="s">
        <v>6125</v>
      </c>
      <c r="U568" s="30" t="s">
        <v>6125</v>
      </c>
      <c r="V568" s="30" t="s">
        <v>6130</v>
      </c>
      <c r="W568" s="30" t="s">
        <v>6130</v>
      </c>
      <c r="X568" s="30" t="s">
        <v>6130</v>
      </c>
      <c r="Y568" s="30" t="s">
        <v>6130</v>
      </c>
      <c r="Z568" s="30" t="s">
        <v>6130</v>
      </c>
      <c r="AA568" s="31" t="s">
        <v>6162</v>
      </c>
    </row>
    <row r="569" spans="1:27" x14ac:dyDescent="0.3">
      <c r="A569" s="28" t="s">
        <v>1446</v>
      </c>
      <c r="B569" s="28" t="s">
        <v>5231</v>
      </c>
      <c r="C569" s="28" t="s">
        <v>3100</v>
      </c>
      <c r="D569" s="28" t="s">
        <v>3101</v>
      </c>
      <c r="E569" s="28" t="s">
        <v>1917</v>
      </c>
      <c r="F569" s="28" t="s">
        <v>1443</v>
      </c>
      <c r="G569" s="28" t="s">
        <v>5623</v>
      </c>
      <c r="H569" s="28" t="s">
        <v>5065</v>
      </c>
      <c r="I569" s="28">
        <v>0</v>
      </c>
      <c r="J569" s="28">
        <v>0</v>
      </c>
      <c r="K569" s="28">
        <v>1</v>
      </c>
      <c r="L569" s="28">
        <v>0</v>
      </c>
      <c r="M569" s="28">
        <v>0</v>
      </c>
      <c r="N569" s="28">
        <v>1</v>
      </c>
      <c r="O569" s="28">
        <v>4</v>
      </c>
      <c r="P569">
        <v>1</v>
      </c>
      <c r="Q569" s="30" t="s">
        <v>6123</v>
      </c>
      <c r="R569" s="30" t="s">
        <v>6124</v>
      </c>
      <c r="S569" s="30" t="s">
        <v>1244</v>
      </c>
      <c r="T569" s="30" t="s">
        <v>6125</v>
      </c>
      <c r="U569" s="30" t="s">
        <v>6125</v>
      </c>
      <c r="V569" s="30" t="s">
        <v>6126</v>
      </c>
      <c r="W569" s="30" t="s">
        <v>6126</v>
      </c>
      <c r="X569" s="30" t="s">
        <v>6126</v>
      </c>
      <c r="Y569" s="30" t="s">
        <v>6126</v>
      </c>
      <c r="Z569" s="30" t="s">
        <v>6126</v>
      </c>
      <c r="AA569" s="31" t="s">
        <v>6163</v>
      </c>
    </row>
    <row r="570" spans="1:27" x14ac:dyDescent="0.3">
      <c r="A570" s="28" t="s">
        <v>1444</v>
      </c>
      <c r="B570" s="28" t="s">
        <v>5231</v>
      </c>
      <c r="C570" s="28" t="s">
        <v>3376</v>
      </c>
      <c r="D570" s="28" t="s">
        <v>3726</v>
      </c>
      <c r="E570" s="28" t="s">
        <v>1917</v>
      </c>
      <c r="F570" s="28" t="s">
        <v>1443</v>
      </c>
      <c r="G570" s="28" t="s">
        <v>5624</v>
      </c>
      <c r="H570" s="28" t="s">
        <v>5065</v>
      </c>
      <c r="I570" s="28">
        <v>0</v>
      </c>
      <c r="J570" s="28">
        <v>0</v>
      </c>
      <c r="K570" s="28">
        <v>1</v>
      </c>
      <c r="L570" s="28">
        <v>0</v>
      </c>
      <c r="M570" s="28">
        <v>0</v>
      </c>
      <c r="N570" s="28">
        <v>1</v>
      </c>
      <c r="O570" s="28">
        <v>4</v>
      </c>
      <c r="P570">
        <v>1</v>
      </c>
      <c r="Q570" s="30" t="s">
        <v>6155</v>
      </c>
      <c r="R570" s="30" t="s">
        <v>6124</v>
      </c>
      <c r="S570" s="30" t="s">
        <v>1244</v>
      </c>
      <c r="T570" s="30" t="s">
        <v>6125</v>
      </c>
      <c r="U570" s="30" t="s">
        <v>6125</v>
      </c>
      <c r="V570" s="30" t="s">
        <v>6126</v>
      </c>
      <c r="W570" s="30" t="s">
        <v>6126</v>
      </c>
      <c r="X570" s="30" t="s">
        <v>6126</v>
      </c>
      <c r="Y570" s="30" t="s">
        <v>6126</v>
      </c>
      <c r="Z570" s="30" t="s">
        <v>6126</v>
      </c>
      <c r="AA570" s="31" t="s">
        <v>6163</v>
      </c>
    </row>
    <row r="571" spans="1:27" x14ac:dyDescent="0.3">
      <c r="A571" s="28" t="s">
        <v>1455</v>
      </c>
      <c r="B571" s="28" t="s">
        <v>5231</v>
      </c>
      <c r="C571" s="28" t="s">
        <v>3376</v>
      </c>
      <c r="D571" s="28" t="s">
        <v>4222</v>
      </c>
      <c r="E571" s="28" t="s">
        <v>1917</v>
      </c>
      <c r="F571" s="28" t="s">
        <v>1443</v>
      </c>
      <c r="G571" s="28" t="s">
        <v>5625</v>
      </c>
      <c r="H571" s="28" t="s">
        <v>5065</v>
      </c>
      <c r="I571" s="28">
        <v>0</v>
      </c>
      <c r="J571" s="28">
        <v>0</v>
      </c>
      <c r="K571" s="28">
        <v>1</v>
      </c>
      <c r="L571" s="28">
        <v>0</v>
      </c>
      <c r="M571" s="28">
        <v>0</v>
      </c>
      <c r="N571" s="28">
        <v>1</v>
      </c>
      <c r="O571" s="28">
        <v>4</v>
      </c>
      <c r="P571">
        <v>1</v>
      </c>
      <c r="Q571" s="30" t="s">
        <v>6155</v>
      </c>
      <c r="R571" s="30" t="s">
        <v>6124</v>
      </c>
      <c r="S571" s="30" t="s">
        <v>1244</v>
      </c>
      <c r="T571" s="30" t="s">
        <v>6125</v>
      </c>
      <c r="U571" s="30" t="s">
        <v>6125</v>
      </c>
      <c r="V571" s="30" t="s">
        <v>6126</v>
      </c>
      <c r="W571" s="30" t="s">
        <v>6126</v>
      </c>
      <c r="X571" s="30" t="s">
        <v>6126</v>
      </c>
      <c r="Y571" s="30" t="s">
        <v>6126</v>
      </c>
      <c r="Z571" s="30" t="s">
        <v>6126</v>
      </c>
      <c r="AA571" s="31" t="s">
        <v>6163</v>
      </c>
    </row>
    <row r="572" spans="1:27" x14ac:dyDescent="0.3">
      <c r="A572" s="28" t="s">
        <v>1441</v>
      </c>
      <c r="B572" s="28" t="s">
        <v>5231</v>
      </c>
      <c r="C572" s="28" t="s">
        <v>3376</v>
      </c>
      <c r="D572" s="28" t="s">
        <v>3832</v>
      </c>
      <c r="E572" s="28" t="s">
        <v>1917</v>
      </c>
      <c r="F572" s="28" t="s">
        <v>1443</v>
      </c>
      <c r="G572" s="28" t="s">
        <v>5626</v>
      </c>
      <c r="H572" s="28" t="s">
        <v>5065</v>
      </c>
      <c r="I572" s="28">
        <v>0</v>
      </c>
      <c r="J572" s="28">
        <v>0</v>
      </c>
      <c r="K572" s="28">
        <v>1</v>
      </c>
      <c r="L572" s="28">
        <v>0</v>
      </c>
      <c r="M572" s="28">
        <v>0</v>
      </c>
      <c r="N572" s="28">
        <v>1</v>
      </c>
      <c r="O572" s="28">
        <v>4</v>
      </c>
      <c r="P572">
        <v>1</v>
      </c>
      <c r="Q572" s="30" t="s">
        <v>6155</v>
      </c>
      <c r="R572" s="30" t="s">
        <v>6124</v>
      </c>
      <c r="S572" s="30" t="s">
        <v>1244</v>
      </c>
      <c r="T572" s="30" t="s">
        <v>6125</v>
      </c>
      <c r="U572" s="30" t="s">
        <v>6125</v>
      </c>
      <c r="V572" s="30" t="s">
        <v>6126</v>
      </c>
      <c r="W572" s="30" t="s">
        <v>6126</v>
      </c>
      <c r="X572" s="30" t="s">
        <v>6126</v>
      </c>
      <c r="Y572" s="30" t="s">
        <v>6126</v>
      </c>
      <c r="Z572" s="30" t="s">
        <v>6126</v>
      </c>
      <c r="AA572" s="31" t="s">
        <v>6163</v>
      </c>
    </row>
    <row r="573" spans="1:27" x14ac:dyDescent="0.3">
      <c r="A573" s="28" t="s">
        <v>1445</v>
      </c>
      <c r="B573" s="28" t="s">
        <v>5231</v>
      </c>
      <c r="C573" s="28" t="s">
        <v>3376</v>
      </c>
      <c r="D573" s="28" t="s">
        <v>4602</v>
      </c>
      <c r="E573" s="28" t="s">
        <v>1917</v>
      </c>
      <c r="F573" s="28" t="s">
        <v>1443</v>
      </c>
      <c r="G573" s="28" t="s">
        <v>5627</v>
      </c>
      <c r="H573" s="28" t="s">
        <v>5065</v>
      </c>
      <c r="I573" s="28">
        <v>0</v>
      </c>
      <c r="J573" s="28">
        <v>0</v>
      </c>
      <c r="K573" s="28">
        <v>1</v>
      </c>
      <c r="L573" s="28">
        <v>0</v>
      </c>
      <c r="M573" s="28">
        <v>0</v>
      </c>
      <c r="N573" s="28">
        <v>1</v>
      </c>
      <c r="O573" s="28">
        <v>4</v>
      </c>
      <c r="P573">
        <v>1</v>
      </c>
      <c r="Q573" s="30" t="s">
        <v>6155</v>
      </c>
      <c r="R573" s="30" t="s">
        <v>6124</v>
      </c>
      <c r="S573" s="30" t="s">
        <v>1244</v>
      </c>
      <c r="T573" s="30" t="s">
        <v>6125</v>
      </c>
      <c r="U573" s="30" t="s">
        <v>6125</v>
      </c>
      <c r="V573" s="30" t="s">
        <v>6126</v>
      </c>
      <c r="W573" s="30" t="s">
        <v>6126</v>
      </c>
      <c r="X573" s="30" t="s">
        <v>6126</v>
      </c>
      <c r="Y573" s="30" t="s">
        <v>6126</v>
      </c>
      <c r="Z573" s="30" t="s">
        <v>6126</v>
      </c>
      <c r="AA573" s="31" t="s">
        <v>6163</v>
      </c>
    </row>
    <row r="574" spans="1:27" x14ac:dyDescent="0.3">
      <c r="A574" s="28" t="s">
        <v>4954</v>
      </c>
      <c r="B574" s="28" t="s">
        <v>5155</v>
      </c>
      <c r="C574" s="28" t="s">
        <v>4955</v>
      </c>
      <c r="D574" s="28" t="s">
        <v>4956</v>
      </c>
      <c r="E574" s="28" t="s">
        <v>2175</v>
      </c>
      <c r="F574" s="28" t="s">
        <v>2072</v>
      </c>
      <c r="G574" s="28" t="s">
        <v>5628</v>
      </c>
      <c r="H574" s="28" t="s">
        <v>5070</v>
      </c>
      <c r="I574" s="28">
        <v>1</v>
      </c>
      <c r="J574" s="28">
        <v>0</v>
      </c>
      <c r="K574" s="28">
        <v>0</v>
      </c>
      <c r="L574" s="28">
        <v>0</v>
      </c>
      <c r="M574" s="28">
        <v>0</v>
      </c>
      <c r="N574" s="28">
        <v>1</v>
      </c>
      <c r="O574" s="28">
        <v>4</v>
      </c>
      <c r="P574">
        <v>1</v>
      </c>
      <c r="Q574" s="30" t="s">
        <v>6134</v>
      </c>
      <c r="R574" s="30" t="s">
        <v>6124</v>
      </c>
      <c r="S574" s="30" t="s">
        <v>6128</v>
      </c>
      <c r="T574" s="30" t="s">
        <v>6125</v>
      </c>
      <c r="U574" s="30" t="s">
        <v>6125</v>
      </c>
      <c r="V574" s="30" t="s">
        <v>6130</v>
      </c>
      <c r="W574" s="30" t="s">
        <v>6130</v>
      </c>
      <c r="X574" s="30" t="s">
        <v>6130</v>
      </c>
      <c r="Y574" s="30" t="s">
        <v>6130</v>
      </c>
      <c r="Z574" s="30" t="s">
        <v>6130</v>
      </c>
      <c r="AA574" s="31" t="s">
        <v>6162</v>
      </c>
    </row>
    <row r="575" spans="1:27" x14ac:dyDescent="0.3">
      <c r="A575" s="28" t="s">
        <v>4841</v>
      </c>
      <c r="B575" s="28" t="s">
        <v>5151</v>
      </c>
      <c r="C575" s="28" t="s">
        <v>4842</v>
      </c>
      <c r="D575" s="28" t="s">
        <v>4843</v>
      </c>
      <c r="E575" s="28" t="s">
        <v>4844</v>
      </c>
      <c r="F575" s="28" t="s">
        <v>5629</v>
      </c>
      <c r="G575" s="28" t="s">
        <v>5630</v>
      </c>
      <c r="H575" s="28" t="s">
        <v>5069</v>
      </c>
      <c r="I575" s="28">
        <v>0</v>
      </c>
      <c r="J575" s="28">
        <v>0</v>
      </c>
      <c r="K575" s="28">
        <v>1</v>
      </c>
      <c r="L575" s="28">
        <v>0</v>
      </c>
      <c r="M575" s="28">
        <v>0</v>
      </c>
      <c r="N575" s="28">
        <v>1</v>
      </c>
      <c r="O575" s="28">
        <v>4</v>
      </c>
      <c r="P575">
        <v>1</v>
      </c>
      <c r="Q575" s="30" t="s">
        <v>6134</v>
      </c>
      <c r="R575" s="30" t="s">
        <v>6124</v>
      </c>
      <c r="S575" s="30" t="s">
        <v>6128</v>
      </c>
      <c r="T575" s="30" t="s">
        <v>6125</v>
      </c>
      <c r="U575" s="30" t="s">
        <v>6142</v>
      </c>
      <c r="V575" s="30" t="s">
        <v>6130</v>
      </c>
      <c r="W575" s="30" t="s">
        <v>6126</v>
      </c>
      <c r="X575" s="30" t="s">
        <v>6130</v>
      </c>
      <c r="Y575" s="30" t="s">
        <v>6126</v>
      </c>
      <c r="Z575" s="30" t="s">
        <v>6130</v>
      </c>
      <c r="AA575" s="31" t="s">
        <v>6162</v>
      </c>
    </row>
    <row r="576" spans="1:27" x14ac:dyDescent="0.3">
      <c r="A576" s="28" t="s">
        <v>4042</v>
      </c>
      <c r="B576" s="28" t="s">
        <v>5196</v>
      </c>
      <c r="C576" s="28" t="s">
        <v>4043</v>
      </c>
      <c r="D576" s="28" t="s">
        <v>3222</v>
      </c>
      <c r="E576" s="28" t="s">
        <v>2051</v>
      </c>
      <c r="F576" s="28" t="s">
        <v>4044</v>
      </c>
      <c r="G576" s="28" t="s">
        <v>5631</v>
      </c>
      <c r="H576" s="28" t="s">
        <v>5072</v>
      </c>
      <c r="I576" s="28">
        <v>0</v>
      </c>
      <c r="J576" s="28">
        <v>0</v>
      </c>
      <c r="K576" s="28">
        <v>0</v>
      </c>
      <c r="L576" s="28">
        <v>0</v>
      </c>
      <c r="M576" s="28">
        <v>1</v>
      </c>
      <c r="N576" s="28">
        <v>1</v>
      </c>
      <c r="O576" s="28">
        <v>4</v>
      </c>
      <c r="P576">
        <v>1</v>
      </c>
      <c r="Q576" s="30" t="s">
        <v>6137</v>
      </c>
      <c r="R576" s="30" t="s">
        <v>6124</v>
      </c>
      <c r="S576" s="30" t="s">
        <v>6128</v>
      </c>
      <c r="T576" s="30" t="s">
        <v>6125</v>
      </c>
      <c r="U576" s="30" t="s">
        <v>6133</v>
      </c>
      <c r="V576" s="30" t="s">
        <v>6130</v>
      </c>
      <c r="W576" s="30" t="s">
        <v>6130</v>
      </c>
      <c r="X576" s="30" t="s">
        <v>6130</v>
      </c>
      <c r="Y576" s="30" t="s">
        <v>6130</v>
      </c>
      <c r="Z576" s="30" t="s">
        <v>6126</v>
      </c>
      <c r="AA576" s="31" t="s">
        <v>6165</v>
      </c>
    </row>
    <row r="577" spans="1:27" x14ac:dyDescent="0.3">
      <c r="A577" s="28" t="s">
        <v>4183</v>
      </c>
      <c r="B577" s="28" t="s">
        <v>5066</v>
      </c>
      <c r="C577" s="28" t="s">
        <v>2678</v>
      </c>
      <c r="D577" s="28" t="s">
        <v>4184</v>
      </c>
      <c r="E577" s="28" t="s">
        <v>2013</v>
      </c>
      <c r="F577" s="28" t="s">
        <v>5067</v>
      </c>
      <c r="G577" s="28" t="s">
        <v>5632</v>
      </c>
      <c r="H577" s="28" t="s">
        <v>5072</v>
      </c>
      <c r="I577" s="28">
        <v>0</v>
      </c>
      <c r="J577" s="28">
        <v>1</v>
      </c>
      <c r="K577" s="28">
        <v>0</v>
      </c>
      <c r="L577" s="28">
        <v>0</v>
      </c>
      <c r="M577" s="28">
        <v>0</v>
      </c>
      <c r="N577" s="28">
        <v>1</v>
      </c>
      <c r="O577" s="28">
        <v>4</v>
      </c>
      <c r="P577">
        <v>1</v>
      </c>
      <c r="Q577" s="30" t="s">
        <v>6127</v>
      </c>
      <c r="R577" s="30" t="s">
        <v>6124</v>
      </c>
      <c r="S577" s="30" t="s">
        <v>6128</v>
      </c>
      <c r="T577" s="30" t="s">
        <v>6125</v>
      </c>
      <c r="U577" s="30" t="s">
        <v>6131</v>
      </c>
      <c r="V577" s="30" t="s">
        <v>6130</v>
      </c>
      <c r="W577" s="30" t="s">
        <v>6126</v>
      </c>
      <c r="X577" s="30" t="s">
        <v>6130</v>
      </c>
      <c r="Y577" s="30" t="s">
        <v>6126</v>
      </c>
      <c r="Z577" s="30" t="s">
        <v>6126</v>
      </c>
      <c r="AA577" s="31" t="s">
        <v>6165</v>
      </c>
    </row>
    <row r="578" spans="1:27" x14ac:dyDescent="0.3">
      <c r="A578" s="28" t="s">
        <v>3829</v>
      </c>
      <c r="B578" s="28" t="s">
        <v>5066</v>
      </c>
      <c r="C578" s="28" t="s">
        <v>3830</v>
      </c>
      <c r="D578" s="28" t="s">
        <v>1938</v>
      </c>
      <c r="E578" s="28" t="s">
        <v>1931</v>
      </c>
      <c r="F578" s="28" t="s">
        <v>5067</v>
      </c>
      <c r="G578" s="28" t="s">
        <v>5633</v>
      </c>
      <c r="H578" s="28" t="s">
        <v>5072</v>
      </c>
      <c r="I578" s="28">
        <v>0</v>
      </c>
      <c r="J578" s="28">
        <v>0</v>
      </c>
      <c r="K578" s="28">
        <v>0</v>
      </c>
      <c r="L578" s="28">
        <v>1</v>
      </c>
      <c r="M578" s="28">
        <v>0</v>
      </c>
      <c r="N578" s="28">
        <v>1</v>
      </c>
      <c r="O578" s="28">
        <v>4</v>
      </c>
      <c r="P578">
        <v>1</v>
      </c>
      <c r="Q578" s="30" t="s">
        <v>6127</v>
      </c>
      <c r="R578" s="30" t="s">
        <v>6124</v>
      </c>
      <c r="S578" s="30" t="s">
        <v>6128</v>
      </c>
      <c r="T578" s="30" t="s">
        <v>6125</v>
      </c>
      <c r="U578" s="30" t="s">
        <v>6133</v>
      </c>
      <c r="V578" s="30" t="s">
        <v>6130</v>
      </c>
      <c r="W578" s="30" t="s">
        <v>6126</v>
      </c>
      <c r="X578" s="30" t="s">
        <v>6126</v>
      </c>
      <c r="Y578" s="30" t="s">
        <v>6126</v>
      </c>
      <c r="Z578" s="30" t="s">
        <v>6126</v>
      </c>
      <c r="AA578" s="31" t="s">
        <v>6165</v>
      </c>
    </row>
    <row r="579" spans="1:27" x14ac:dyDescent="0.3">
      <c r="A579" s="28" t="s">
        <v>3335</v>
      </c>
      <c r="B579" s="28" t="s">
        <v>5066</v>
      </c>
      <c r="C579" s="28" t="s">
        <v>3336</v>
      </c>
      <c r="D579" s="28" t="s">
        <v>3337</v>
      </c>
      <c r="E579" s="28" t="s">
        <v>3076</v>
      </c>
      <c r="F579" s="28" t="s">
        <v>5067</v>
      </c>
      <c r="G579" s="28" t="s">
        <v>5634</v>
      </c>
      <c r="H579" s="28" t="s">
        <v>5070</v>
      </c>
      <c r="I579" s="28">
        <v>1</v>
      </c>
      <c r="J579" s="28">
        <v>0</v>
      </c>
      <c r="K579" s="28">
        <v>0</v>
      </c>
      <c r="L579" s="28">
        <v>0</v>
      </c>
      <c r="M579" s="28">
        <v>0</v>
      </c>
      <c r="N579" s="28">
        <v>1</v>
      </c>
      <c r="O579" s="28">
        <v>4</v>
      </c>
      <c r="P579">
        <v>1</v>
      </c>
      <c r="Q579" s="30" t="s">
        <v>6127</v>
      </c>
      <c r="R579" s="30" t="s">
        <v>6124</v>
      </c>
      <c r="S579" s="30" t="s">
        <v>6128</v>
      </c>
      <c r="T579" s="30" t="s">
        <v>6125</v>
      </c>
      <c r="U579" s="30" t="s">
        <v>6125</v>
      </c>
      <c r="V579" s="30" t="s">
        <v>6130</v>
      </c>
      <c r="W579" s="30" t="s">
        <v>6130</v>
      </c>
      <c r="X579" s="30" t="s">
        <v>6126</v>
      </c>
      <c r="Y579" s="30" t="s">
        <v>6130</v>
      </c>
      <c r="Z579" s="30" t="s">
        <v>6130</v>
      </c>
      <c r="AA579" s="31" t="s">
        <v>6162</v>
      </c>
    </row>
    <row r="580" spans="1:27" x14ac:dyDescent="0.3">
      <c r="A580" s="28" t="s">
        <v>1731</v>
      </c>
      <c r="B580" s="28" t="s">
        <v>5123</v>
      </c>
      <c r="C580" s="28" t="s">
        <v>3153</v>
      </c>
      <c r="D580" s="28" t="s">
        <v>3154</v>
      </c>
      <c r="E580" s="28" t="s">
        <v>1917</v>
      </c>
      <c r="F580" s="28" t="s">
        <v>1414</v>
      </c>
      <c r="G580" s="28" t="s">
        <v>5635</v>
      </c>
      <c r="H580" s="28" t="s">
        <v>5065</v>
      </c>
      <c r="I580" s="28">
        <v>0</v>
      </c>
      <c r="J580" s="28">
        <v>1</v>
      </c>
      <c r="K580" s="28">
        <v>0</v>
      </c>
      <c r="L580" s="28">
        <v>0</v>
      </c>
      <c r="M580" s="28">
        <v>0</v>
      </c>
      <c r="N580" s="28">
        <v>1</v>
      </c>
      <c r="O580" s="28">
        <v>4</v>
      </c>
      <c r="P580">
        <v>1</v>
      </c>
      <c r="Q580" s="30" t="s">
        <v>6123</v>
      </c>
      <c r="R580" s="30" t="s">
        <v>6124</v>
      </c>
      <c r="S580" s="30" t="s">
        <v>1244</v>
      </c>
      <c r="T580" s="30" t="s">
        <v>6125</v>
      </c>
      <c r="U580" s="30" t="s">
        <v>6125</v>
      </c>
      <c r="V580" s="30" t="s">
        <v>6126</v>
      </c>
      <c r="W580" s="30" t="s">
        <v>6126</v>
      </c>
      <c r="X580" s="30" t="s">
        <v>6126</v>
      </c>
      <c r="Y580" s="30" t="s">
        <v>6126</v>
      </c>
      <c r="Z580" s="30" t="s">
        <v>6126</v>
      </c>
      <c r="AA580" s="31" t="s">
        <v>6163</v>
      </c>
    </row>
    <row r="581" spans="1:27" x14ac:dyDescent="0.3">
      <c r="A581" s="28" t="s">
        <v>3220</v>
      </c>
      <c r="B581" s="28" t="s">
        <v>5063</v>
      </c>
      <c r="C581" s="28" t="s">
        <v>3221</v>
      </c>
      <c r="D581" s="28" t="s">
        <v>3222</v>
      </c>
      <c r="E581" s="28" t="s">
        <v>1890</v>
      </c>
      <c r="F581" s="28" t="s">
        <v>5148</v>
      </c>
      <c r="G581" s="28" t="s">
        <v>5636</v>
      </c>
      <c r="H581" s="28" t="s">
        <v>5069</v>
      </c>
      <c r="I581" s="28">
        <v>1</v>
      </c>
      <c r="J581" s="28">
        <v>0</v>
      </c>
      <c r="K581" s="28">
        <v>0</v>
      </c>
      <c r="L581" s="28">
        <v>0</v>
      </c>
      <c r="M581" s="28">
        <v>0</v>
      </c>
      <c r="N581" s="28">
        <v>1</v>
      </c>
      <c r="O581" s="28">
        <v>4</v>
      </c>
      <c r="P581">
        <v>1</v>
      </c>
      <c r="Q581" s="30" t="s">
        <v>6127</v>
      </c>
      <c r="R581" s="30" t="s">
        <v>6124</v>
      </c>
      <c r="S581" s="30" t="s">
        <v>6128</v>
      </c>
      <c r="T581" s="30" t="s">
        <v>6125</v>
      </c>
      <c r="U581" s="30" t="s">
        <v>6125</v>
      </c>
      <c r="V581" s="30" t="s">
        <v>6130</v>
      </c>
      <c r="W581" s="30" t="s">
        <v>6130</v>
      </c>
      <c r="X581" s="30" t="s">
        <v>6126</v>
      </c>
      <c r="Y581" s="30" t="s">
        <v>6126</v>
      </c>
      <c r="Z581" s="30" t="s">
        <v>6126</v>
      </c>
      <c r="AA581" s="31" t="s">
        <v>6162</v>
      </c>
    </row>
    <row r="582" spans="1:27" x14ac:dyDescent="0.3">
      <c r="A582" s="28" t="s">
        <v>3202</v>
      </c>
      <c r="B582" s="28" t="s">
        <v>5123</v>
      </c>
      <c r="C582" s="28" t="s">
        <v>3203</v>
      </c>
      <c r="D582" s="28" t="s">
        <v>2395</v>
      </c>
      <c r="E582" s="28" t="s">
        <v>3204</v>
      </c>
      <c r="F582" s="28" t="s">
        <v>1962</v>
      </c>
      <c r="G582" s="28" t="s">
        <v>5637</v>
      </c>
      <c r="H582" s="28" t="s">
        <v>5070</v>
      </c>
      <c r="I582" s="28">
        <v>0</v>
      </c>
      <c r="J582" s="28">
        <v>1</v>
      </c>
      <c r="K582" s="28">
        <v>0</v>
      </c>
      <c r="L582" s="28">
        <v>0</v>
      </c>
      <c r="M582" s="28">
        <v>0</v>
      </c>
      <c r="N582" s="28">
        <v>1</v>
      </c>
      <c r="O582" s="28">
        <v>4</v>
      </c>
      <c r="P582">
        <v>1</v>
      </c>
      <c r="Q582" s="30" t="s">
        <v>6127</v>
      </c>
      <c r="R582" s="30" t="s">
        <v>6124</v>
      </c>
      <c r="S582" s="30" t="s">
        <v>6128</v>
      </c>
      <c r="T582" s="30" t="s">
        <v>6125</v>
      </c>
      <c r="U582" s="30" t="s">
        <v>6125</v>
      </c>
      <c r="V582" s="30" t="s">
        <v>6130</v>
      </c>
      <c r="W582" s="30" t="s">
        <v>6130</v>
      </c>
      <c r="X582" s="30" t="s">
        <v>6126</v>
      </c>
      <c r="Y582" s="30" t="s">
        <v>6126</v>
      </c>
      <c r="Z582" s="30" t="s">
        <v>6130</v>
      </c>
      <c r="AA582" s="31" t="s">
        <v>6162</v>
      </c>
    </row>
    <row r="583" spans="1:27" x14ac:dyDescent="0.3">
      <c r="A583" s="28" t="s">
        <v>593</v>
      </c>
      <c r="B583" s="28" t="s">
        <v>5542</v>
      </c>
      <c r="C583" s="28" t="s">
        <v>4474</v>
      </c>
      <c r="D583" s="28" t="s">
        <v>4475</v>
      </c>
      <c r="E583" s="28" t="s">
        <v>2146</v>
      </c>
      <c r="F583" s="28" t="s">
        <v>5410</v>
      </c>
      <c r="G583" s="28" t="s">
        <v>5638</v>
      </c>
      <c r="H583" s="28" t="s">
        <v>5096</v>
      </c>
      <c r="I583" s="28">
        <v>1</v>
      </c>
      <c r="J583" s="28">
        <v>0</v>
      </c>
      <c r="K583" s="28">
        <v>0</v>
      </c>
      <c r="L583" s="28">
        <v>0</v>
      </c>
      <c r="M583" s="28">
        <v>0</v>
      </c>
      <c r="N583" s="28">
        <v>1</v>
      </c>
      <c r="O583" s="28">
        <v>4</v>
      </c>
      <c r="P583">
        <v>1</v>
      </c>
      <c r="Q583" s="30" t="s">
        <v>6135</v>
      </c>
      <c r="R583" s="30" t="s">
        <v>6124</v>
      </c>
      <c r="S583" s="30" t="s">
        <v>6141</v>
      </c>
      <c r="T583" s="30" t="s">
        <v>6125</v>
      </c>
      <c r="U583" s="30" t="s">
        <v>6125</v>
      </c>
      <c r="V583" s="30" t="s">
        <v>6126</v>
      </c>
      <c r="W583" s="30" t="s">
        <v>6126</v>
      </c>
      <c r="X583" s="30" t="s">
        <v>6126</v>
      </c>
      <c r="Y583" s="30" t="s">
        <v>6126</v>
      </c>
      <c r="Z583" s="30" t="s">
        <v>6126</v>
      </c>
      <c r="AA583" s="31" t="s">
        <v>6163</v>
      </c>
    </row>
    <row r="584" spans="1:27" x14ac:dyDescent="0.3">
      <c r="A584" s="28" t="s">
        <v>4913</v>
      </c>
      <c r="B584" s="28" t="s">
        <v>5063</v>
      </c>
      <c r="C584" s="28" t="s">
        <v>4914</v>
      </c>
      <c r="D584" s="28" t="s">
        <v>4915</v>
      </c>
      <c r="E584" s="28" t="s">
        <v>2004</v>
      </c>
      <c r="F584" s="28" t="s">
        <v>322</v>
      </c>
      <c r="G584" s="28" t="s">
        <v>5639</v>
      </c>
      <c r="H584" s="28" t="s">
        <v>5070</v>
      </c>
      <c r="I584" s="28">
        <v>0</v>
      </c>
      <c r="J584" s="28">
        <v>0</v>
      </c>
      <c r="K584" s="28">
        <v>0</v>
      </c>
      <c r="L584" s="28">
        <v>0</v>
      </c>
      <c r="M584" s="28">
        <v>1</v>
      </c>
      <c r="N584" s="28">
        <v>1</v>
      </c>
      <c r="O584" s="28">
        <v>4</v>
      </c>
      <c r="P584">
        <v>1</v>
      </c>
      <c r="Q584" s="30" t="s">
        <v>6127</v>
      </c>
      <c r="R584" s="30" t="s">
        <v>6124</v>
      </c>
      <c r="S584" s="30" t="s">
        <v>6128</v>
      </c>
      <c r="T584" s="30" t="s">
        <v>6125</v>
      </c>
      <c r="U584" s="30" t="s">
        <v>6125</v>
      </c>
      <c r="V584" s="30" t="s">
        <v>6130</v>
      </c>
      <c r="W584" s="30" t="s">
        <v>6130</v>
      </c>
      <c r="X584" s="30" t="s">
        <v>6130</v>
      </c>
      <c r="Y584" s="30" t="s">
        <v>6130</v>
      </c>
      <c r="Z584" s="30" t="s">
        <v>6130</v>
      </c>
      <c r="AA584" s="31" t="s">
        <v>6162</v>
      </c>
    </row>
    <row r="585" spans="1:27" x14ac:dyDescent="0.3">
      <c r="A585" s="28" t="s">
        <v>4884</v>
      </c>
      <c r="B585" s="28" t="s">
        <v>5144</v>
      </c>
      <c r="C585" s="28" t="s">
        <v>4885</v>
      </c>
      <c r="D585" s="28" t="s">
        <v>4886</v>
      </c>
      <c r="E585" s="28" t="s">
        <v>4023</v>
      </c>
      <c r="F585" s="28" t="s">
        <v>5121</v>
      </c>
      <c r="G585" s="28" t="s">
        <v>5640</v>
      </c>
      <c r="H585" s="28" t="s">
        <v>5072</v>
      </c>
      <c r="I585" s="28">
        <v>0</v>
      </c>
      <c r="J585" s="28">
        <v>0</v>
      </c>
      <c r="K585" s="28">
        <v>0</v>
      </c>
      <c r="L585" s="28">
        <v>1</v>
      </c>
      <c r="M585" s="28">
        <v>0</v>
      </c>
      <c r="N585" s="28">
        <v>1</v>
      </c>
      <c r="O585" s="28">
        <v>4</v>
      </c>
      <c r="P585">
        <v>1</v>
      </c>
      <c r="Q585" s="30" t="s">
        <v>6127</v>
      </c>
      <c r="R585" s="30" t="s">
        <v>6124</v>
      </c>
      <c r="S585" s="30" t="s">
        <v>6128</v>
      </c>
      <c r="T585" s="30" t="s">
        <v>6125</v>
      </c>
      <c r="U585" s="30" t="s">
        <v>6125</v>
      </c>
      <c r="V585" s="30" t="s">
        <v>6130</v>
      </c>
      <c r="W585" s="30" t="s">
        <v>6130</v>
      </c>
      <c r="X585" s="30" t="s">
        <v>6130</v>
      </c>
      <c r="Y585" s="30" t="s">
        <v>6126</v>
      </c>
      <c r="Z585" s="30" t="s">
        <v>6130</v>
      </c>
      <c r="AA585" s="31" t="s">
        <v>6165</v>
      </c>
    </row>
    <row r="586" spans="1:27" x14ac:dyDescent="0.3">
      <c r="A586" s="28" t="s">
        <v>4502</v>
      </c>
      <c r="B586" s="28" t="s">
        <v>5144</v>
      </c>
      <c r="C586" s="28" t="s">
        <v>4503</v>
      </c>
      <c r="D586" s="28" t="s">
        <v>4504</v>
      </c>
      <c r="E586" s="28" t="s">
        <v>4026</v>
      </c>
      <c r="F586" s="28" t="s">
        <v>5121</v>
      </c>
      <c r="G586" s="28" t="s">
        <v>5641</v>
      </c>
      <c r="H586" s="28" t="s">
        <v>5070</v>
      </c>
      <c r="I586" s="28">
        <v>0</v>
      </c>
      <c r="J586" s="28">
        <v>0</v>
      </c>
      <c r="K586" s="28">
        <v>0</v>
      </c>
      <c r="L586" s="28">
        <v>0</v>
      </c>
      <c r="M586" s="28">
        <v>1</v>
      </c>
      <c r="N586" s="28">
        <v>1</v>
      </c>
      <c r="O586" s="28">
        <v>4</v>
      </c>
      <c r="P586">
        <v>1</v>
      </c>
      <c r="Q586" s="30" t="s">
        <v>6127</v>
      </c>
      <c r="R586" s="30" t="s">
        <v>6124</v>
      </c>
      <c r="S586" s="30" t="s">
        <v>6128</v>
      </c>
      <c r="T586" s="30" t="s">
        <v>6125</v>
      </c>
      <c r="U586" s="30" t="s">
        <v>6131</v>
      </c>
      <c r="V586" s="30" t="s">
        <v>6130</v>
      </c>
      <c r="W586" s="30" t="s">
        <v>6130</v>
      </c>
      <c r="X586" s="30" t="s">
        <v>6130</v>
      </c>
      <c r="Y586" s="30" t="s">
        <v>6130</v>
      </c>
      <c r="Z586" s="30" t="s">
        <v>6130</v>
      </c>
      <c r="AA586" s="31" t="s">
        <v>6162</v>
      </c>
    </row>
    <row r="587" spans="1:27" x14ac:dyDescent="0.3">
      <c r="A587" s="28" t="s">
        <v>1753</v>
      </c>
      <c r="B587" s="28" t="s">
        <v>5123</v>
      </c>
      <c r="C587" s="28" t="s">
        <v>3341</v>
      </c>
      <c r="D587" s="28" t="s">
        <v>1894</v>
      </c>
      <c r="E587" s="28" t="s">
        <v>2772</v>
      </c>
      <c r="F587" s="28" t="s">
        <v>1414</v>
      </c>
      <c r="G587" s="28" t="s">
        <v>5642</v>
      </c>
      <c r="H587" s="28" t="s">
        <v>5065</v>
      </c>
      <c r="I587" s="28">
        <v>0</v>
      </c>
      <c r="J587" s="28">
        <v>1</v>
      </c>
      <c r="K587" s="28">
        <v>0</v>
      </c>
      <c r="L587" s="28">
        <v>0</v>
      </c>
      <c r="M587" s="28">
        <v>0</v>
      </c>
      <c r="N587" s="28">
        <v>1</v>
      </c>
      <c r="O587" s="28">
        <v>4</v>
      </c>
      <c r="P587">
        <v>1</v>
      </c>
      <c r="Q587" s="30" t="s">
        <v>6123</v>
      </c>
      <c r="R587" s="30" t="s">
        <v>6124</v>
      </c>
      <c r="S587" s="30" t="s">
        <v>1244</v>
      </c>
      <c r="T587" s="30" t="s">
        <v>6125</v>
      </c>
      <c r="U587" s="30" t="s">
        <v>6125</v>
      </c>
      <c r="V587" s="30" t="s">
        <v>6126</v>
      </c>
      <c r="W587" s="30" t="s">
        <v>6126</v>
      </c>
      <c r="X587" s="30" t="s">
        <v>6126</v>
      </c>
      <c r="Y587" s="30" t="s">
        <v>6126</v>
      </c>
      <c r="Z587" s="30" t="s">
        <v>6126</v>
      </c>
      <c r="AA587" s="31" t="s">
        <v>6163</v>
      </c>
    </row>
    <row r="588" spans="1:27" x14ac:dyDescent="0.3">
      <c r="A588" s="28" t="s">
        <v>4096</v>
      </c>
      <c r="B588" s="28" t="s">
        <v>5127</v>
      </c>
      <c r="C588" s="28" t="s">
        <v>4097</v>
      </c>
      <c r="D588" s="28" t="s">
        <v>4098</v>
      </c>
      <c r="E588" s="28" t="s">
        <v>2051</v>
      </c>
      <c r="F588" s="28" t="s">
        <v>277</v>
      </c>
      <c r="G588" s="28" t="s">
        <v>5643</v>
      </c>
      <c r="H588" s="28" t="s">
        <v>5070</v>
      </c>
      <c r="I588" s="28">
        <v>0</v>
      </c>
      <c r="J588" s="28">
        <v>0</v>
      </c>
      <c r="K588" s="28">
        <v>0</v>
      </c>
      <c r="L588" s="28">
        <v>1</v>
      </c>
      <c r="M588" s="28">
        <v>0</v>
      </c>
      <c r="N588" s="28">
        <v>1</v>
      </c>
      <c r="O588" s="28">
        <v>4</v>
      </c>
      <c r="P588">
        <v>1</v>
      </c>
      <c r="Q588" s="30" t="s">
        <v>6134</v>
      </c>
      <c r="R588" s="30" t="s">
        <v>6124</v>
      </c>
      <c r="S588" s="30" t="s">
        <v>6128</v>
      </c>
      <c r="T588" s="30" t="s">
        <v>6125</v>
      </c>
      <c r="U588" s="30" t="s">
        <v>6125</v>
      </c>
      <c r="V588" s="30" t="s">
        <v>6130</v>
      </c>
      <c r="W588" s="30" t="s">
        <v>6130</v>
      </c>
      <c r="X588" s="30" t="s">
        <v>6130</v>
      </c>
      <c r="Y588" s="30" t="s">
        <v>6130</v>
      </c>
      <c r="Z588" s="30" t="s">
        <v>6130</v>
      </c>
      <c r="AA588" s="31" t="s">
        <v>6162</v>
      </c>
    </row>
    <row r="589" spans="1:27" x14ac:dyDescent="0.3">
      <c r="A589" s="28" t="s">
        <v>4421</v>
      </c>
      <c r="B589" s="28" t="s">
        <v>5132</v>
      </c>
      <c r="C589" s="28" t="s">
        <v>4328</v>
      </c>
      <c r="D589" s="28" t="s">
        <v>2145</v>
      </c>
      <c r="E589" s="28" t="s">
        <v>1917</v>
      </c>
      <c r="F589" s="28" t="s">
        <v>857</v>
      </c>
      <c r="G589" s="28" t="s">
        <v>5644</v>
      </c>
      <c r="H589" s="28" t="s">
        <v>5072</v>
      </c>
      <c r="I589" s="28">
        <v>0</v>
      </c>
      <c r="J589" s="28">
        <v>0</v>
      </c>
      <c r="K589" s="28">
        <v>0</v>
      </c>
      <c r="L589" s="28">
        <v>0</v>
      </c>
      <c r="M589" s="28">
        <v>1</v>
      </c>
      <c r="N589" s="28">
        <v>1</v>
      </c>
      <c r="O589" s="28">
        <v>4</v>
      </c>
      <c r="P589">
        <v>1</v>
      </c>
      <c r="Q589" s="30" t="s">
        <v>6127</v>
      </c>
      <c r="R589" s="30" t="s">
        <v>6124</v>
      </c>
      <c r="S589" s="30" t="s">
        <v>6128</v>
      </c>
      <c r="T589" s="30" t="s">
        <v>6125</v>
      </c>
      <c r="U589" s="30" t="s">
        <v>6125</v>
      </c>
      <c r="V589" s="30" t="s">
        <v>6130</v>
      </c>
      <c r="W589" s="30" t="s">
        <v>6130</v>
      </c>
      <c r="X589" s="30" t="s">
        <v>6130</v>
      </c>
      <c r="Y589" s="30" t="s">
        <v>6126</v>
      </c>
      <c r="Z589" s="30" t="s">
        <v>6126</v>
      </c>
      <c r="AA589" s="31" t="s">
        <v>6165</v>
      </c>
    </row>
    <row r="590" spans="1:27" x14ac:dyDescent="0.3">
      <c r="A590" s="28" t="s">
        <v>1316</v>
      </c>
      <c r="B590" s="28" t="s">
        <v>5144</v>
      </c>
      <c r="C590" s="28" t="s">
        <v>4331</v>
      </c>
      <c r="D590" s="28" t="s">
        <v>2921</v>
      </c>
      <c r="E590" s="28" t="s">
        <v>3051</v>
      </c>
      <c r="F590" s="28" t="s">
        <v>1318</v>
      </c>
      <c r="G590" s="28" t="s">
        <v>5645</v>
      </c>
      <c r="H590" s="28" t="s">
        <v>5065</v>
      </c>
      <c r="I590" s="28">
        <v>0</v>
      </c>
      <c r="J590" s="28">
        <v>1</v>
      </c>
      <c r="K590" s="28">
        <v>0</v>
      </c>
      <c r="L590" s="28">
        <v>0</v>
      </c>
      <c r="M590" s="28">
        <v>0</v>
      </c>
      <c r="N590" s="28">
        <v>1</v>
      </c>
      <c r="O590" s="28">
        <v>4</v>
      </c>
      <c r="P590">
        <v>1</v>
      </c>
      <c r="Q590" s="30" t="s">
        <v>6143</v>
      </c>
      <c r="R590" s="30" t="s">
        <v>6124</v>
      </c>
      <c r="S590" s="30" t="s">
        <v>1244</v>
      </c>
      <c r="T590" s="30" t="s">
        <v>6125</v>
      </c>
      <c r="U590" s="30" t="s">
        <v>6125</v>
      </c>
      <c r="V590" s="30" t="s">
        <v>6126</v>
      </c>
      <c r="W590" s="30" t="s">
        <v>6126</v>
      </c>
      <c r="X590" s="30" t="s">
        <v>6126</v>
      </c>
      <c r="Y590" s="30" t="s">
        <v>6126</v>
      </c>
      <c r="Z590" s="30" t="s">
        <v>6126</v>
      </c>
      <c r="AA590" s="31" t="s">
        <v>6161</v>
      </c>
    </row>
    <row r="591" spans="1:27" x14ac:dyDescent="0.3">
      <c r="A591" s="28" t="s">
        <v>3162</v>
      </c>
      <c r="B591" s="28" t="s">
        <v>5231</v>
      </c>
      <c r="C591" s="28" t="s">
        <v>3163</v>
      </c>
      <c r="D591" s="28" t="s">
        <v>3164</v>
      </c>
      <c r="E591" s="28" t="s">
        <v>1917</v>
      </c>
      <c r="F591" s="28" t="s">
        <v>5239</v>
      </c>
      <c r="G591" s="28" t="s">
        <v>5646</v>
      </c>
      <c r="H591" s="28" t="s">
        <v>5072</v>
      </c>
      <c r="I591" s="28">
        <v>0</v>
      </c>
      <c r="J591" s="28">
        <v>0</v>
      </c>
      <c r="K591" s="28">
        <v>0</v>
      </c>
      <c r="L591" s="28">
        <v>0</v>
      </c>
      <c r="M591" s="28">
        <v>1</v>
      </c>
      <c r="N591" s="28">
        <v>1</v>
      </c>
      <c r="O591" s="28">
        <v>4</v>
      </c>
      <c r="P591">
        <v>1</v>
      </c>
      <c r="Q591" s="30" t="s">
        <v>6127</v>
      </c>
      <c r="R591" s="30" t="s">
        <v>6124</v>
      </c>
      <c r="S591" s="30" t="s">
        <v>6128</v>
      </c>
      <c r="T591" s="30" t="s">
        <v>6125</v>
      </c>
      <c r="U591" s="30" t="s">
        <v>6125</v>
      </c>
      <c r="V591" s="30" t="s">
        <v>6130</v>
      </c>
      <c r="W591" s="30" t="s">
        <v>6126</v>
      </c>
      <c r="X591" s="30" t="s">
        <v>6126</v>
      </c>
      <c r="Y591" s="30" t="s">
        <v>6130</v>
      </c>
      <c r="Z591" s="30" t="s">
        <v>6126</v>
      </c>
      <c r="AA591" s="31" t="s">
        <v>6165</v>
      </c>
    </row>
    <row r="592" spans="1:27" x14ac:dyDescent="0.3">
      <c r="A592" s="28" t="s">
        <v>3498</v>
      </c>
      <c r="B592" s="28" t="s">
        <v>5066</v>
      </c>
      <c r="C592" s="28" t="s">
        <v>3499</v>
      </c>
      <c r="D592" s="28" t="s">
        <v>3500</v>
      </c>
      <c r="E592" s="28" t="s">
        <v>2013</v>
      </c>
      <c r="F592" s="28" t="s">
        <v>5067</v>
      </c>
      <c r="G592" s="28" t="s">
        <v>5647</v>
      </c>
      <c r="H592" s="28" t="s">
        <v>5069</v>
      </c>
      <c r="I592" s="28">
        <v>0</v>
      </c>
      <c r="J592" s="28">
        <v>0</v>
      </c>
      <c r="K592" s="28">
        <v>0</v>
      </c>
      <c r="L592" s="28">
        <v>0</v>
      </c>
      <c r="M592" s="28">
        <v>1</v>
      </c>
      <c r="N592" s="28">
        <v>1</v>
      </c>
      <c r="O592" s="28">
        <v>4</v>
      </c>
      <c r="P592">
        <v>1</v>
      </c>
      <c r="Q592" s="30" t="s">
        <v>6127</v>
      </c>
      <c r="R592" s="30" t="s">
        <v>6124</v>
      </c>
      <c r="S592" s="30" t="s">
        <v>6128</v>
      </c>
      <c r="T592" s="30" t="s">
        <v>6125</v>
      </c>
      <c r="U592" s="30" t="s">
        <v>6125</v>
      </c>
      <c r="V592" s="30" t="s">
        <v>6130</v>
      </c>
      <c r="W592" s="30" t="s">
        <v>6130</v>
      </c>
      <c r="X592" s="30" t="s">
        <v>6130</v>
      </c>
      <c r="Y592" s="30" t="s">
        <v>6130</v>
      </c>
      <c r="Z592" s="30" t="s">
        <v>6130</v>
      </c>
      <c r="AA592" s="31" t="s">
        <v>6162</v>
      </c>
    </row>
    <row r="593" spans="1:27" x14ac:dyDescent="0.3">
      <c r="A593" s="28" t="s">
        <v>3069</v>
      </c>
      <c r="B593" s="28" t="s">
        <v>5139</v>
      </c>
      <c r="C593" s="28" t="s">
        <v>3070</v>
      </c>
      <c r="D593" s="28" t="s">
        <v>3071</v>
      </c>
      <c r="E593" s="28" t="s">
        <v>1917</v>
      </c>
      <c r="F593" s="28" t="s">
        <v>362</v>
      </c>
      <c r="G593" s="28" t="s">
        <v>5648</v>
      </c>
      <c r="H593" s="28" t="s">
        <v>5070</v>
      </c>
      <c r="I593" s="28">
        <v>0</v>
      </c>
      <c r="J593" s="28">
        <v>0</v>
      </c>
      <c r="K593" s="28">
        <v>0</v>
      </c>
      <c r="L593" s="28">
        <v>1</v>
      </c>
      <c r="M593" s="28">
        <v>0</v>
      </c>
      <c r="N593" s="28">
        <v>1</v>
      </c>
      <c r="O593" s="28">
        <v>3</v>
      </c>
      <c r="P593">
        <v>1</v>
      </c>
      <c r="Q593" s="30" t="s">
        <v>6127</v>
      </c>
      <c r="R593" s="30" t="s">
        <v>6124</v>
      </c>
      <c r="S593" s="30" t="s">
        <v>6128</v>
      </c>
      <c r="T593" s="30" t="s">
        <v>6125</v>
      </c>
      <c r="U593" s="30" t="s">
        <v>6125</v>
      </c>
      <c r="V593" s="30" t="s">
        <v>6130</v>
      </c>
      <c r="W593" s="30" t="s">
        <v>6130</v>
      </c>
      <c r="X593" s="30" t="s">
        <v>6130</v>
      </c>
      <c r="Y593" s="30" t="s">
        <v>6130</v>
      </c>
      <c r="Z593" s="30" t="s">
        <v>6130</v>
      </c>
      <c r="AA593" s="31" t="s">
        <v>6162</v>
      </c>
    </row>
    <row r="594" spans="1:27" x14ac:dyDescent="0.3">
      <c r="A594" s="28" t="s">
        <v>272</v>
      </c>
      <c r="B594" s="28" t="s">
        <v>5155</v>
      </c>
      <c r="C594" s="28" t="s">
        <v>273</v>
      </c>
      <c r="D594" s="28" t="s">
        <v>1884</v>
      </c>
      <c r="E594" s="28" t="s">
        <v>3315</v>
      </c>
      <c r="F594" s="28" t="s">
        <v>274</v>
      </c>
      <c r="G594" s="28" t="s">
        <v>5649</v>
      </c>
      <c r="H594" s="28" t="s">
        <v>5096</v>
      </c>
      <c r="I594" s="28">
        <v>1</v>
      </c>
      <c r="J594" s="28">
        <v>0</v>
      </c>
      <c r="K594" s="28">
        <v>0</v>
      </c>
      <c r="L594" s="28">
        <v>0</v>
      </c>
      <c r="M594" s="28">
        <v>0</v>
      </c>
      <c r="N594" s="28">
        <v>1</v>
      </c>
      <c r="O594" s="28">
        <v>3</v>
      </c>
      <c r="P594">
        <v>1</v>
      </c>
      <c r="Q594" s="30" t="s">
        <v>6135</v>
      </c>
      <c r="R594" s="30" t="s">
        <v>6124</v>
      </c>
      <c r="S594" s="30" t="s">
        <v>6141</v>
      </c>
      <c r="T594" s="30" t="s">
        <v>6125</v>
      </c>
      <c r="U594" s="30" t="s">
        <v>6125</v>
      </c>
      <c r="V594" s="30" t="s">
        <v>6126</v>
      </c>
      <c r="W594" s="30" t="s">
        <v>6126</v>
      </c>
      <c r="X594" s="30" t="s">
        <v>6126</v>
      </c>
      <c r="Y594" s="30" t="s">
        <v>6126</v>
      </c>
      <c r="Z594" s="30" t="s">
        <v>6126</v>
      </c>
      <c r="AA594" s="31" t="s">
        <v>6163</v>
      </c>
    </row>
    <row r="595" spans="1:27" x14ac:dyDescent="0.3">
      <c r="A595" s="28" t="s">
        <v>4805</v>
      </c>
      <c r="B595" s="28" t="s">
        <v>5144</v>
      </c>
      <c r="C595" s="28" t="s">
        <v>4381</v>
      </c>
      <c r="D595" s="28" t="s">
        <v>3143</v>
      </c>
      <c r="E595" s="28" t="s">
        <v>2013</v>
      </c>
      <c r="F595" s="28" t="s">
        <v>1767</v>
      </c>
      <c r="G595" s="28" t="s">
        <v>5650</v>
      </c>
      <c r="H595" s="28" t="s">
        <v>5069</v>
      </c>
      <c r="I595" s="28">
        <v>1</v>
      </c>
      <c r="J595" s="28">
        <v>0</v>
      </c>
      <c r="K595" s="28">
        <v>0</v>
      </c>
      <c r="L595" s="28">
        <v>0</v>
      </c>
      <c r="M595" s="28">
        <v>0</v>
      </c>
      <c r="N595" s="28">
        <v>1</v>
      </c>
      <c r="O595" s="28">
        <v>3</v>
      </c>
      <c r="P595">
        <v>1</v>
      </c>
      <c r="Q595" s="30" t="s">
        <v>6127</v>
      </c>
      <c r="R595" s="30" t="s">
        <v>6124</v>
      </c>
      <c r="S595" s="30" t="s">
        <v>6128</v>
      </c>
      <c r="T595" s="30" t="s">
        <v>6125</v>
      </c>
      <c r="U595" s="30" t="s">
        <v>6133</v>
      </c>
      <c r="V595" s="30" t="s">
        <v>6130</v>
      </c>
      <c r="W595" s="30" t="s">
        <v>6126</v>
      </c>
      <c r="X595" s="30" t="s">
        <v>6130</v>
      </c>
      <c r="Y595" s="30" t="s">
        <v>6126</v>
      </c>
      <c r="Z595" s="30" t="s">
        <v>6126</v>
      </c>
      <c r="AA595" s="31" t="s">
        <v>6162</v>
      </c>
    </row>
    <row r="596" spans="1:27" x14ac:dyDescent="0.3">
      <c r="A596" s="28" t="s">
        <v>1751</v>
      </c>
      <c r="B596" s="28" t="s">
        <v>5253</v>
      </c>
      <c r="C596" s="28" t="s">
        <v>1752</v>
      </c>
      <c r="D596" s="28" t="s">
        <v>3058</v>
      </c>
      <c r="E596" s="28" t="s">
        <v>1840</v>
      </c>
      <c r="F596" s="28" t="s">
        <v>1205</v>
      </c>
      <c r="G596" s="28" t="s">
        <v>5651</v>
      </c>
      <c r="H596" s="28" t="s">
        <v>5065</v>
      </c>
      <c r="I596" s="28">
        <v>0</v>
      </c>
      <c r="J596" s="28">
        <v>1</v>
      </c>
      <c r="K596" s="28">
        <v>0</v>
      </c>
      <c r="L596" s="28">
        <v>0</v>
      </c>
      <c r="M596" s="28">
        <v>0</v>
      </c>
      <c r="N596" s="28">
        <v>1</v>
      </c>
      <c r="O596" s="28">
        <v>3</v>
      </c>
      <c r="P596">
        <v>1</v>
      </c>
      <c r="Q596" s="30" t="s">
        <v>6123</v>
      </c>
      <c r="R596" s="30" t="s">
        <v>6124</v>
      </c>
      <c r="S596" s="30" t="s">
        <v>1244</v>
      </c>
      <c r="T596" s="30" t="s">
        <v>6125</v>
      </c>
      <c r="U596" s="30" t="s">
        <v>6125</v>
      </c>
      <c r="V596" s="30" t="s">
        <v>6126</v>
      </c>
      <c r="W596" s="30" t="s">
        <v>6126</v>
      </c>
      <c r="X596" s="30" t="s">
        <v>6126</v>
      </c>
      <c r="Y596" s="30" t="s">
        <v>6126</v>
      </c>
      <c r="Z596" s="30" t="s">
        <v>6126</v>
      </c>
      <c r="AA596" s="31" t="s">
        <v>6163</v>
      </c>
    </row>
    <row r="597" spans="1:27" x14ac:dyDescent="0.3">
      <c r="A597" s="28" t="s">
        <v>4146</v>
      </c>
      <c r="B597" s="28" t="s">
        <v>5160</v>
      </c>
      <c r="C597" s="28" t="s">
        <v>4147</v>
      </c>
      <c r="D597" s="28" t="s">
        <v>4148</v>
      </c>
      <c r="E597" s="28" t="s">
        <v>2051</v>
      </c>
      <c r="F597" s="28" t="s">
        <v>4149</v>
      </c>
      <c r="G597" s="28" t="s">
        <v>5652</v>
      </c>
      <c r="H597" s="28" t="s">
        <v>5070</v>
      </c>
      <c r="I597" s="28">
        <v>0</v>
      </c>
      <c r="J597" s="28">
        <v>0</v>
      </c>
      <c r="K597" s="28">
        <v>0</v>
      </c>
      <c r="L597" s="28">
        <v>0</v>
      </c>
      <c r="M597" s="28">
        <v>1</v>
      </c>
      <c r="N597" s="28">
        <v>1</v>
      </c>
      <c r="O597" s="28">
        <v>3</v>
      </c>
      <c r="P597">
        <v>1</v>
      </c>
      <c r="Q597" s="30" t="s">
        <v>6127</v>
      </c>
      <c r="R597" s="30" t="s">
        <v>6124</v>
      </c>
      <c r="S597" s="30" t="s">
        <v>6128</v>
      </c>
      <c r="T597" s="30" t="s">
        <v>6125</v>
      </c>
      <c r="U597" s="30" t="s">
        <v>6125</v>
      </c>
      <c r="V597" s="30" t="s">
        <v>6130</v>
      </c>
      <c r="W597" s="30" t="s">
        <v>6130</v>
      </c>
      <c r="X597" s="30" t="s">
        <v>6130</v>
      </c>
      <c r="Y597" s="30" t="s">
        <v>6130</v>
      </c>
      <c r="Z597" s="30" t="s">
        <v>6130</v>
      </c>
      <c r="AA597" s="31" t="s">
        <v>6162</v>
      </c>
    </row>
    <row r="598" spans="1:27" x14ac:dyDescent="0.3">
      <c r="A598" s="28" t="s">
        <v>4793</v>
      </c>
      <c r="B598" s="28" t="s">
        <v>5063</v>
      </c>
      <c r="C598" s="28" t="s">
        <v>4794</v>
      </c>
      <c r="D598" s="28" t="s">
        <v>4795</v>
      </c>
      <c r="E598" s="28" t="s">
        <v>4026</v>
      </c>
      <c r="F598" s="28" t="s">
        <v>322</v>
      </c>
      <c r="G598" s="28" t="s">
        <v>5653</v>
      </c>
      <c r="H598" s="28" t="s">
        <v>5072</v>
      </c>
      <c r="I598" s="28">
        <v>0</v>
      </c>
      <c r="J598" s="28">
        <v>0</v>
      </c>
      <c r="K598" s="28">
        <v>0</v>
      </c>
      <c r="L598" s="28">
        <v>0</v>
      </c>
      <c r="M598" s="28">
        <v>1</v>
      </c>
      <c r="N598" s="28">
        <v>1</v>
      </c>
      <c r="O598" s="28">
        <v>3</v>
      </c>
      <c r="P598">
        <v>1</v>
      </c>
      <c r="Q598" s="30" t="s">
        <v>6127</v>
      </c>
      <c r="R598" s="30" t="s">
        <v>6124</v>
      </c>
      <c r="S598" s="30" t="s">
        <v>6128</v>
      </c>
      <c r="T598" s="30" t="s">
        <v>6125</v>
      </c>
      <c r="U598" s="30" t="s">
        <v>6125</v>
      </c>
      <c r="V598" s="30" t="s">
        <v>6130</v>
      </c>
      <c r="W598" s="30" t="s">
        <v>6126</v>
      </c>
      <c r="X598" s="30" t="s">
        <v>6126</v>
      </c>
      <c r="Y598" s="30" t="s">
        <v>6126</v>
      </c>
      <c r="Z598" s="30" t="s">
        <v>6126</v>
      </c>
      <c r="AA598" s="31" t="s">
        <v>6165</v>
      </c>
    </row>
    <row r="599" spans="1:27" x14ac:dyDescent="0.3">
      <c r="A599" s="28" t="s">
        <v>3651</v>
      </c>
      <c r="B599" s="28" t="s">
        <v>5063</v>
      </c>
      <c r="C599" s="28" t="s">
        <v>3652</v>
      </c>
      <c r="D599" s="28" t="s">
        <v>3653</v>
      </c>
      <c r="E599" s="28" t="s">
        <v>1840</v>
      </c>
      <c r="F599" s="28" t="s">
        <v>322</v>
      </c>
      <c r="G599" s="28" t="s">
        <v>5654</v>
      </c>
      <c r="H599" s="28" t="s">
        <v>5070</v>
      </c>
      <c r="I599" s="28">
        <v>1</v>
      </c>
      <c r="J599" s="28">
        <v>0</v>
      </c>
      <c r="K599" s="28">
        <v>0</v>
      </c>
      <c r="L599" s="28">
        <v>0</v>
      </c>
      <c r="M599" s="28">
        <v>0</v>
      </c>
      <c r="N599" s="28">
        <v>1</v>
      </c>
      <c r="O599" s="28">
        <v>3</v>
      </c>
      <c r="P599">
        <v>1</v>
      </c>
      <c r="Q599" s="30" t="s">
        <v>6127</v>
      </c>
      <c r="R599" s="30" t="s">
        <v>6124</v>
      </c>
      <c r="S599" s="30" t="s">
        <v>6128</v>
      </c>
      <c r="T599" s="30" t="s">
        <v>6125</v>
      </c>
      <c r="U599" s="30" t="s">
        <v>6125</v>
      </c>
      <c r="V599" s="30" t="s">
        <v>6130</v>
      </c>
      <c r="W599" s="30" t="s">
        <v>6126</v>
      </c>
      <c r="X599" s="30" t="s">
        <v>6126</v>
      </c>
      <c r="Y599" s="30" t="s">
        <v>6130</v>
      </c>
      <c r="Z599" s="30" t="s">
        <v>6126</v>
      </c>
      <c r="AA599" s="31" t="s">
        <v>6162</v>
      </c>
    </row>
    <row r="600" spans="1:27" x14ac:dyDescent="0.3">
      <c r="A600" s="28" t="s">
        <v>4963</v>
      </c>
      <c r="B600" s="28" t="s">
        <v>5063</v>
      </c>
      <c r="C600" s="28" t="s">
        <v>4964</v>
      </c>
      <c r="D600" s="28" t="s">
        <v>1894</v>
      </c>
      <c r="E600" s="28" t="s">
        <v>2051</v>
      </c>
      <c r="F600" s="28" t="s">
        <v>322</v>
      </c>
      <c r="G600" s="28" t="s">
        <v>5655</v>
      </c>
      <c r="H600" s="28" t="s">
        <v>5072</v>
      </c>
      <c r="I600" s="28">
        <v>0</v>
      </c>
      <c r="J600" s="28">
        <v>0</v>
      </c>
      <c r="K600" s="28">
        <v>0</v>
      </c>
      <c r="L600" s="28">
        <v>1</v>
      </c>
      <c r="M600" s="28">
        <v>0</v>
      </c>
      <c r="N600" s="28">
        <v>1</v>
      </c>
      <c r="O600" s="28">
        <v>3</v>
      </c>
      <c r="P600">
        <v>1</v>
      </c>
      <c r="Q600" s="30" t="s">
        <v>6136</v>
      </c>
      <c r="R600" s="30" t="s">
        <v>6124</v>
      </c>
      <c r="S600" s="30" t="s">
        <v>6128</v>
      </c>
      <c r="T600" s="30" t="s">
        <v>6125</v>
      </c>
      <c r="U600" s="30" t="s">
        <v>6125</v>
      </c>
      <c r="V600" s="30" t="s">
        <v>6126</v>
      </c>
      <c r="W600" s="30" t="s">
        <v>6126</v>
      </c>
      <c r="X600" s="30" t="s">
        <v>6130</v>
      </c>
      <c r="Y600" s="30" t="s">
        <v>6126</v>
      </c>
      <c r="Z600" s="30" t="s">
        <v>6126</v>
      </c>
      <c r="AA600" s="31" t="s">
        <v>6165</v>
      </c>
    </row>
    <row r="601" spans="1:27" x14ac:dyDescent="0.3">
      <c r="A601" s="28" t="s">
        <v>431</v>
      </c>
      <c r="B601" s="28" t="s">
        <v>5094</v>
      </c>
      <c r="C601" s="28" t="s">
        <v>3277</v>
      </c>
      <c r="D601" s="28" t="s">
        <v>3278</v>
      </c>
      <c r="E601" s="28" t="s">
        <v>2304</v>
      </c>
      <c r="F601" s="28" t="s">
        <v>433</v>
      </c>
      <c r="G601" s="28" t="s">
        <v>5656</v>
      </c>
      <c r="H601" s="28" t="s">
        <v>5096</v>
      </c>
      <c r="I601" s="28">
        <v>0</v>
      </c>
      <c r="J601" s="28">
        <v>0</v>
      </c>
      <c r="K601" s="28">
        <v>0</v>
      </c>
      <c r="L601" s="28">
        <v>1</v>
      </c>
      <c r="M601" s="28">
        <v>0</v>
      </c>
      <c r="N601" s="28">
        <v>1</v>
      </c>
      <c r="O601" s="28">
        <v>3</v>
      </c>
      <c r="P601">
        <v>1</v>
      </c>
      <c r="Q601" s="30" t="s">
        <v>6135</v>
      </c>
      <c r="R601" s="30" t="s">
        <v>6124</v>
      </c>
      <c r="S601" s="30" t="s">
        <v>6141</v>
      </c>
      <c r="T601" s="30" t="s">
        <v>6125</v>
      </c>
      <c r="U601" s="30" t="s">
        <v>6131</v>
      </c>
      <c r="V601" s="30" t="s">
        <v>6126</v>
      </c>
      <c r="W601" s="30" t="s">
        <v>6126</v>
      </c>
      <c r="X601" s="30" t="s">
        <v>6126</v>
      </c>
      <c r="Y601" s="30" t="s">
        <v>6126</v>
      </c>
      <c r="Z601" s="30" t="s">
        <v>6126</v>
      </c>
      <c r="AA601" s="31" t="s">
        <v>6163</v>
      </c>
    </row>
    <row r="602" spans="1:27" x14ac:dyDescent="0.3">
      <c r="A602" s="28" t="s">
        <v>1309</v>
      </c>
      <c r="B602" s="28" t="s">
        <v>5063</v>
      </c>
      <c r="C602" s="28" t="s">
        <v>3567</v>
      </c>
      <c r="D602" s="28" t="s">
        <v>1894</v>
      </c>
      <c r="E602" s="28" t="s">
        <v>2304</v>
      </c>
      <c r="F602" s="28" t="s">
        <v>264</v>
      </c>
      <c r="G602" s="28" t="s">
        <v>5657</v>
      </c>
      <c r="H602" s="28" t="s">
        <v>5065</v>
      </c>
      <c r="I602" s="28">
        <v>0</v>
      </c>
      <c r="J602" s="28">
        <v>0</v>
      </c>
      <c r="K602" s="28">
        <v>0</v>
      </c>
      <c r="L602" s="28">
        <v>1</v>
      </c>
      <c r="M602" s="28">
        <v>0</v>
      </c>
      <c r="N602" s="28">
        <v>1</v>
      </c>
      <c r="O602" s="28">
        <v>3</v>
      </c>
      <c r="P602">
        <v>1</v>
      </c>
      <c r="Q602" s="30" t="s">
        <v>6123</v>
      </c>
      <c r="R602" s="30" t="s">
        <v>6124</v>
      </c>
      <c r="S602" s="30" t="s">
        <v>1244</v>
      </c>
      <c r="T602" s="30" t="s">
        <v>6125</v>
      </c>
      <c r="U602" s="30" t="s">
        <v>6125</v>
      </c>
      <c r="V602" s="30" t="s">
        <v>6126</v>
      </c>
      <c r="W602" s="30" t="s">
        <v>6126</v>
      </c>
      <c r="X602" s="30" t="s">
        <v>6126</v>
      </c>
      <c r="Y602" s="30" t="s">
        <v>6126</v>
      </c>
      <c r="Z602" s="30" t="s">
        <v>6126</v>
      </c>
      <c r="AA602" s="31" t="s">
        <v>6163</v>
      </c>
    </row>
    <row r="603" spans="1:27" x14ac:dyDescent="0.3">
      <c r="A603" s="28" t="s">
        <v>3255</v>
      </c>
      <c r="B603" s="28" t="s">
        <v>5063</v>
      </c>
      <c r="C603" s="28" t="s">
        <v>3256</v>
      </c>
      <c r="D603" s="28" t="s">
        <v>3257</v>
      </c>
      <c r="E603" s="28" t="s">
        <v>3258</v>
      </c>
      <c r="F603" s="28" t="s">
        <v>5148</v>
      </c>
      <c r="G603" s="28" t="s">
        <v>5658</v>
      </c>
      <c r="H603" s="28" t="s">
        <v>5072</v>
      </c>
      <c r="I603" s="28">
        <v>0</v>
      </c>
      <c r="J603" s="28">
        <v>0</v>
      </c>
      <c r="K603" s="28">
        <v>1</v>
      </c>
      <c r="L603" s="28">
        <v>0</v>
      </c>
      <c r="M603" s="28">
        <v>0</v>
      </c>
      <c r="N603" s="28">
        <v>1</v>
      </c>
      <c r="O603" s="28">
        <v>3</v>
      </c>
      <c r="P603">
        <v>1</v>
      </c>
      <c r="Q603" s="30" t="s">
        <v>6136</v>
      </c>
      <c r="R603" s="30" t="s">
        <v>6124</v>
      </c>
      <c r="S603" s="30" t="s">
        <v>6128</v>
      </c>
      <c r="T603" s="30" t="s">
        <v>6125</v>
      </c>
      <c r="U603" s="30" t="s">
        <v>6125</v>
      </c>
      <c r="V603" s="30" t="s">
        <v>6130</v>
      </c>
      <c r="W603" s="30" t="s">
        <v>6126</v>
      </c>
      <c r="X603" s="30" t="s">
        <v>6126</v>
      </c>
      <c r="Y603" s="30" t="s">
        <v>6126</v>
      </c>
      <c r="Z603" s="30" t="s">
        <v>6126</v>
      </c>
      <c r="AA603" s="31" t="s">
        <v>6165</v>
      </c>
    </row>
    <row r="604" spans="1:27" x14ac:dyDescent="0.3">
      <c r="A604" s="28" t="s">
        <v>684</v>
      </c>
      <c r="B604" s="28" t="s">
        <v>5063</v>
      </c>
      <c r="C604" s="28" t="s">
        <v>3390</v>
      </c>
      <c r="D604" s="28" t="s">
        <v>1884</v>
      </c>
      <c r="E604" s="28" t="s">
        <v>1890</v>
      </c>
      <c r="F604" s="28" t="s">
        <v>322</v>
      </c>
      <c r="G604" s="28" t="s">
        <v>5659</v>
      </c>
      <c r="H604" s="28" t="s">
        <v>5096</v>
      </c>
      <c r="I604" s="28">
        <v>0</v>
      </c>
      <c r="J604" s="28">
        <v>0</v>
      </c>
      <c r="K604" s="28">
        <v>0</v>
      </c>
      <c r="L604" s="28">
        <v>1</v>
      </c>
      <c r="M604" s="28">
        <v>0</v>
      </c>
      <c r="N604" s="28">
        <v>1</v>
      </c>
      <c r="O604" s="28">
        <v>3</v>
      </c>
      <c r="P604">
        <v>1</v>
      </c>
      <c r="Q604" s="30" t="s">
        <v>6135</v>
      </c>
      <c r="R604" s="30" t="s">
        <v>6124</v>
      </c>
      <c r="S604" s="30" t="s">
        <v>6141</v>
      </c>
      <c r="T604" s="30" t="s">
        <v>6125</v>
      </c>
      <c r="U604" s="30" t="s">
        <v>6125</v>
      </c>
      <c r="V604" s="30" t="s">
        <v>6126</v>
      </c>
      <c r="W604" s="30" t="s">
        <v>6126</v>
      </c>
      <c r="X604" s="30" t="s">
        <v>6126</v>
      </c>
      <c r="Y604" s="30" t="s">
        <v>6126</v>
      </c>
      <c r="Z604" s="30" t="s">
        <v>6126</v>
      </c>
      <c r="AA604" s="31" t="s">
        <v>6163</v>
      </c>
    </row>
    <row r="605" spans="1:27" x14ac:dyDescent="0.3">
      <c r="A605" s="28" t="s">
        <v>1790</v>
      </c>
      <c r="B605" s="28" t="s">
        <v>5074</v>
      </c>
      <c r="C605" s="28" t="s">
        <v>3949</v>
      </c>
      <c r="D605" s="28" t="s">
        <v>3950</v>
      </c>
      <c r="E605" s="28" t="s">
        <v>1917</v>
      </c>
      <c r="F605" s="28" t="s">
        <v>1792</v>
      </c>
      <c r="G605" s="28" t="s">
        <v>5660</v>
      </c>
      <c r="H605" s="28" t="s">
        <v>5065</v>
      </c>
      <c r="I605" s="28">
        <v>0</v>
      </c>
      <c r="J605" s="28">
        <v>0</v>
      </c>
      <c r="K605" s="28">
        <v>0</v>
      </c>
      <c r="L605" s="28">
        <v>0</v>
      </c>
      <c r="M605" s="28">
        <v>1</v>
      </c>
      <c r="N605" s="28">
        <v>1</v>
      </c>
      <c r="O605" s="28">
        <v>3</v>
      </c>
      <c r="P605">
        <v>1</v>
      </c>
      <c r="Q605" s="30" t="s">
        <v>6123</v>
      </c>
      <c r="R605" s="30" t="s">
        <v>6124</v>
      </c>
      <c r="S605" s="30" t="s">
        <v>1244</v>
      </c>
      <c r="T605" s="30" t="s">
        <v>6125</v>
      </c>
      <c r="U605" s="30" t="s">
        <v>6125</v>
      </c>
      <c r="V605" s="30" t="s">
        <v>6126</v>
      </c>
      <c r="W605" s="30" t="s">
        <v>6126</v>
      </c>
      <c r="X605" s="30" t="s">
        <v>6126</v>
      </c>
      <c r="Y605" s="30" t="s">
        <v>6126</v>
      </c>
      <c r="Z605" s="30" t="s">
        <v>6126</v>
      </c>
      <c r="AA605" s="31" t="s">
        <v>6163</v>
      </c>
    </row>
    <row r="606" spans="1:27" x14ac:dyDescent="0.3">
      <c r="A606" s="28" t="s">
        <v>1733</v>
      </c>
      <c r="B606" s="28" t="s">
        <v>5151</v>
      </c>
      <c r="C606" s="28" t="s">
        <v>5007</v>
      </c>
      <c r="D606" s="28" t="s">
        <v>5008</v>
      </c>
      <c r="E606" s="28" t="s">
        <v>1917</v>
      </c>
      <c r="F606" s="28" t="s">
        <v>1735</v>
      </c>
      <c r="G606" s="28" t="s">
        <v>5661</v>
      </c>
      <c r="H606" s="28" t="s">
        <v>5065</v>
      </c>
      <c r="I606" s="28">
        <v>0</v>
      </c>
      <c r="J606" s="28">
        <v>1</v>
      </c>
      <c r="K606" s="28">
        <v>0</v>
      </c>
      <c r="L606" s="28">
        <v>0</v>
      </c>
      <c r="M606" s="28">
        <v>0</v>
      </c>
      <c r="N606" s="28">
        <v>1</v>
      </c>
      <c r="O606" s="28">
        <v>3</v>
      </c>
      <c r="P606">
        <v>1</v>
      </c>
      <c r="Q606" s="30" t="s">
        <v>6123</v>
      </c>
      <c r="R606" s="30" t="s">
        <v>6124</v>
      </c>
      <c r="S606" s="30" t="s">
        <v>1244</v>
      </c>
      <c r="T606" s="30" t="s">
        <v>6125</v>
      </c>
      <c r="U606" s="30" t="s">
        <v>6125</v>
      </c>
      <c r="V606" s="30" t="s">
        <v>6126</v>
      </c>
      <c r="W606" s="30" t="s">
        <v>6126</v>
      </c>
      <c r="X606" s="30" t="s">
        <v>6126</v>
      </c>
      <c r="Y606" s="30" t="s">
        <v>6126</v>
      </c>
      <c r="Z606" s="30" t="s">
        <v>6126</v>
      </c>
      <c r="AA606" s="31" t="s">
        <v>6163</v>
      </c>
    </row>
    <row r="607" spans="1:27" x14ac:dyDescent="0.3">
      <c r="A607" s="28" t="s">
        <v>3929</v>
      </c>
      <c r="B607" s="28" t="s">
        <v>5200</v>
      </c>
      <c r="C607" s="28" t="s">
        <v>3930</v>
      </c>
      <c r="D607" s="28" t="s">
        <v>3931</v>
      </c>
      <c r="E607" s="28" t="s">
        <v>1917</v>
      </c>
      <c r="F607" s="28" t="s">
        <v>781</v>
      </c>
      <c r="G607" s="28" t="s">
        <v>5662</v>
      </c>
      <c r="H607" s="28" t="s">
        <v>5072</v>
      </c>
      <c r="I607" s="28">
        <v>0</v>
      </c>
      <c r="J607" s="28">
        <v>0</v>
      </c>
      <c r="K607" s="28">
        <v>0</v>
      </c>
      <c r="L607" s="28">
        <v>1</v>
      </c>
      <c r="M607" s="28">
        <v>0</v>
      </c>
      <c r="N607" s="28">
        <v>1</v>
      </c>
      <c r="O607" s="28">
        <v>3</v>
      </c>
      <c r="P607">
        <v>1</v>
      </c>
      <c r="Q607" s="30" t="s">
        <v>6127</v>
      </c>
      <c r="R607" s="30" t="s">
        <v>6124</v>
      </c>
      <c r="S607" s="30" t="s">
        <v>6128</v>
      </c>
      <c r="T607" s="30" t="s">
        <v>6125</v>
      </c>
      <c r="U607" s="30" t="s">
        <v>6125</v>
      </c>
      <c r="V607" s="30" t="s">
        <v>6130</v>
      </c>
      <c r="W607" s="30" t="s">
        <v>6126</v>
      </c>
      <c r="X607" s="30" t="s">
        <v>6126</v>
      </c>
      <c r="Y607" s="30" t="s">
        <v>6126</v>
      </c>
      <c r="Z607" s="30" t="s">
        <v>6126</v>
      </c>
      <c r="AA607" s="31" t="s">
        <v>6165</v>
      </c>
    </row>
    <row r="608" spans="1:27" x14ac:dyDescent="0.3">
      <c r="A608" s="28" t="s">
        <v>623</v>
      </c>
      <c r="B608" s="28" t="s">
        <v>5111</v>
      </c>
      <c r="C608" s="28" t="s">
        <v>3091</v>
      </c>
      <c r="D608" s="28" t="s">
        <v>1884</v>
      </c>
      <c r="E608" s="28" t="s">
        <v>1917</v>
      </c>
      <c r="F608" s="28" t="s">
        <v>622</v>
      </c>
      <c r="G608" s="28" t="s">
        <v>5663</v>
      </c>
      <c r="H608" s="28" t="s">
        <v>5096</v>
      </c>
      <c r="I608" s="28">
        <v>0</v>
      </c>
      <c r="J608" s="28">
        <v>0</v>
      </c>
      <c r="K608" s="28">
        <v>0</v>
      </c>
      <c r="L608" s="28">
        <v>0</v>
      </c>
      <c r="M608" s="28">
        <v>1</v>
      </c>
      <c r="N608" s="28">
        <v>1</v>
      </c>
      <c r="O608" s="28">
        <v>3</v>
      </c>
      <c r="P608">
        <v>1</v>
      </c>
      <c r="Q608" s="30" t="s">
        <v>6127</v>
      </c>
      <c r="R608" s="30" t="s">
        <v>6124</v>
      </c>
      <c r="S608" s="30" t="s">
        <v>6128</v>
      </c>
      <c r="T608" s="30" t="s">
        <v>6125</v>
      </c>
      <c r="U608" s="30" t="s">
        <v>6125</v>
      </c>
      <c r="V608" s="30" t="s">
        <v>6130</v>
      </c>
      <c r="W608" s="30" t="s">
        <v>6126</v>
      </c>
      <c r="X608" s="30" t="s">
        <v>6126</v>
      </c>
      <c r="Y608" s="30" t="s">
        <v>6126</v>
      </c>
      <c r="Z608" s="30" t="s">
        <v>6126</v>
      </c>
      <c r="AA608" s="33" t="s">
        <v>6162</v>
      </c>
    </row>
    <row r="609" spans="1:27" x14ac:dyDescent="0.3">
      <c r="A609" s="28" t="s">
        <v>620</v>
      </c>
      <c r="B609" s="28" t="s">
        <v>5111</v>
      </c>
      <c r="C609" s="28" t="s">
        <v>3091</v>
      </c>
      <c r="D609" s="28" t="s">
        <v>1920</v>
      </c>
      <c r="E609" s="28" t="s">
        <v>1917</v>
      </c>
      <c r="F609" s="28" t="s">
        <v>622</v>
      </c>
      <c r="G609" s="28" t="s">
        <v>5664</v>
      </c>
      <c r="H609" s="28" t="s">
        <v>5096</v>
      </c>
      <c r="I609" s="28">
        <v>0</v>
      </c>
      <c r="J609" s="28">
        <v>0</v>
      </c>
      <c r="K609" s="28">
        <v>0</v>
      </c>
      <c r="L609" s="28">
        <v>0</v>
      </c>
      <c r="M609" s="28">
        <v>1</v>
      </c>
      <c r="N609" s="28">
        <v>1</v>
      </c>
      <c r="O609" s="28">
        <v>3</v>
      </c>
      <c r="P609">
        <v>1</v>
      </c>
      <c r="Q609" s="30" t="s">
        <v>6127</v>
      </c>
      <c r="R609" s="30" t="s">
        <v>6124</v>
      </c>
      <c r="S609" s="30" t="s">
        <v>6128</v>
      </c>
      <c r="T609" s="30" t="s">
        <v>6125</v>
      </c>
      <c r="U609" s="30" t="s">
        <v>6125</v>
      </c>
      <c r="V609" s="30" t="s">
        <v>6130</v>
      </c>
      <c r="W609" s="30" t="s">
        <v>6126</v>
      </c>
      <c r="X609" s="30" t="s">
        <v>6126</v>
      </c>
      <c r="Y609" s="30" t="s">
        <v>6126</v>
      </c>
      <c r="Z609" s="30" t="s">
        <v>6126</v>
      </c>
      <c r="AA609" s="33" t="s">
        <v>6162</v>
      </c>
    </row>
    <row r="610" spans="1:27" x14ac:dyDescent="0.3">
      <c r="A610" s="28" t="s">
        <v>4533</v>
      </c>
      <c r="B610" s="28" t="s">
        <v>5253</v>
      </c>
      <c r="C610" s="28" t="s">
        <v>4534</v>
      </c>
      <c r="D610" s="28" t="s">
        <v>4535</v>
      </c>
      <c r="E610" s="28" t="s">
        <v>1917</v>
      </c>
      <c r="F610" s="28" t="s">
        <v>4536</v>
      </c>
      <c r="G610" s="28" t="s">
        <v>5665</v>
      </c>
      <c r="H610" s="28" t="s">
        <v>5070</v>
      </c>
      <c r="I610" s="28">
        <v>0</v>
      </c>
      <c r="J610" s="28">
        <v>0</v>
      </c>
      <c r="K610" s="28">
        <v>0</v>
      </c>
      <c r="L610" s="28">
        <v>0</v>
      </c>
      <c r="M610" s="28">
        <v>1</v>
      </c>
      <c r="N610" s="28">
        <v>1</v>
      </c>
      <c r="O610" s="28">
        <v>3</v>
      </c>
      <c r="P610">
        <v>1</v>
      </c>
      <c r="Q610" s="30" t="s">
        <v>6127</v>
      </c>
      <c r="R610" s="30" t="s">
        <v>6124</v>
      </c>
      <c r="S610" s="30" t="s">
        <v>6128</v>
      </c>
      <c r="T610" s="30" t="s">
        <v>6125</v>
      </c>
      <c r="U610" s="30" t="s">
        <v>6125</v>
      </c>
      <c r="V610" s="30" t="s">
        <v>6130</v>
      </c>
      <c r="W610" s="30" t="s">
        <v>6130</v>
      </c>
      <c r="X610" s="30" t="s">
        <v>6130</v>
      </c>
      <c r="Y610" s="30" t="s">
        <v>6130</v>
      </c>
      <c r="Z610" s="30" t="s">
        <v>6130</v>
      </c>
      <c r="AA610" s="31" t="s">
        <v>6162</v>
      </c>
    </row>
    <row r="611" spans="1:27" x14ac:dyDescent="0.3">
      <c r="A611" s="28" t="s">
        <v>388</v>
      </c>
      <c r="B611" s="28" t="s">
        <v>5120</v>
      </c>
      <c r="C611" s="28" t="s">
        <v>389</v>
      </c>
      <c r="D611" s="28" t="s">
        <v>4193</v>
      </c>
      <c r="E611" s="28" t="s">
        <v>4194</v>
      </c>
      <c r="F611" s="28" t="s">
        <v>5168</v>
      </c>
      <c r="G611" s="28" t="s">
        <v>5666</v>
      </c>
      <c r="H611" s="28" t="s">
        <v>5096</v>
      </c>
      <c r="I611" s="28">
        <v>0</v>
      </c>
      <c r="J611" s="28">
        <v>0</v>
      </c>
      <c r="K611" s="28">
        <v>0</v>
      </c>
      <c r="L611" s="28">
        <v>0</v>
      </c>
      <c r="M611" s="28">
        <v>1</v>
      </c>
      <c r="N611" s="28">
        <v>1</v>
      </c>
      <c r="O611" s="28">
        <v>3</v>
      </c>
      <c r="P611">
        <v>1</v>
      </c>
      <c r="Q611" s="30" t="s">
        <v>6135</v>
      </c>
      <c r="R611" s="30" t="s">
        <v>6124</v>
      </c>
      <c r="S611" s="30" t="s">
        <v>6141</v>
      </c>
      <c r="T611" s="30" t="s">
        <v>6125</v>
      </c>
      <c r="U611" s="30" t="s">
        <v>6125</v>
      </c>
      <c r="V611" s="30" t="s">
        <v>6126</v>
      </c>
      <c r="W611" s="30" t="s">
        <v>6126</v>
      </c>
      <c r="X611" s="30" t="s">
        <v>6126</v>
      </c>
      <c r="Y611" s="30" t="s">
        <v>6126</v>
      </c>
      <c r="Z611" s="30" t="s">
        <v>6126</v>
      </c>
      <c r="AA611" s="31" t="s">
        <v>6163</v>
      </c>
    </row>
    <row r="612" spans="1:27" x14ac:dyDescent="0.3">
      <c r="A612" s="28" t="s">
        <v>597</v>
      </c>
      <c r="B612" s="28" t="s">
        <v>5066</v>
      </c>
      <c r="C612" s="28" t="s">
        <v>3033</v>
      </c>
      <c r="D612" s="28" t="s">
        <v>3034</v>
      </c>
      <c r="E612" s="28" t="s">
        <v>3035</v>
      </c>
      <c r="F612" s="28" t="s">
        <v>587</v>
      </c>
      <c r="G612" s="28" t="s">
        <v>5667</v>
      </c>
      <c r="H612" s="28" t="s">
        <v>5096</v>
      </c>
      <c r="I612" s="28">
        <v>1</v>
      </c>
      <c r="J612" s="28">
        <v>0</v>
      </c>
      <c r="K612" s="28">
        <v>0</v>
      </c>
      <c r="L612" s="28">
        <v>0</v>
      </c>
      <c r="M612" s="28">
        <v>0</v>
      </c>
      <c r="N612" s="28">
        <v>1</v>
      </c>
      <c r="O612" s="28">
        <v>3</v>
      </c>
      <c r="P612">
        <v>1</v>
      </c>
      <c r="Q612" s="30" t="s">
        <v>6135</v>
      </c>
      <c r="R612" s="30" t="s">
        <v>6124</v>
      </c>
      <c r="S612" s="30" t="s">
        <v>6141</v>
      </c>
      <c r="T612" s="30" t="s">
        <v>6125</v>
      </c>
      <c r="U612" s="30" t="s">
        <v>6133</v>
      </c>
      <c r="V612" s="30" t="s">
        <v>6126</v>
      </c>
      <c r="W612" s="30" t="s">
        <v>6126</v>
      </c>
      <c r="X612" s="30" t="s">
        <v>6126</v>
      </c>
      <c r="Y612" s="30" t="s">
        <v>6126</v>
      </c>
      <c r="Z612" s="30" t="s">
        <v>6126</v>
      </c>
      <c r="AA612" s="31" t="s">
        <v>6163</v>
      </c>
    </row>
    <row r="613" spans="1:27" x14ac:dyDescent="0.3">
      <c r="A613" s="28" t="s">
        <v>1389</v>
      </c>
      <c r="B613" s="28" t="s">
        <v>5074</v>
      </c>
      <c r="C613" s="28" t="s">
        <v>4579</v>
      </c>
      <c r="D613" s="28" t="s">
        <v>1894</v>
      </c>
      <c r="E613" s="28" t="s">
        <v>2028</v>
      </c>
      <c r="F613" s="28" t="s">
        <v>5088</v>
      </c>
      <c r="G613" s="28" t="s">
        <v>5668</v>
      </c>
      <c r="H613" s="28" t="s">
        <v>5065</v>
      </c>
      <c r="I613" s="28">
        <v>0</v>
      </c>
      <c r="J613" s="28">
        <v>0</v>
      </c>
      <c r="K613" s="28">
        <v>0</v>
      </c>
      <c r="L613" s="28">
        <v>1</v>
      </c>
      <c r="M613" s="28">
        <v>0</v>
      </c>
      <c r="N613" s="28">
        <v>1</v>
      </c>
      <c r="O613" s="28">
        <v>3</v>
      </c>
      <c r="P613">
        <v>1</v>
      </c>
      <c r="Q613" s="30" t="s">
        <v>6123</v>
      </c>
      <c r="R613" s="30" t="s">
        <v>6124</v>
      </c>
      <c r="S613" s="30" t="s">
        <v>1244</v>
      </c>
      <c r="T613" s="30" t="s">
        <v>6125</v>
      </c>
      <c r="U613" s="30" t="s">
        <v>6125</v>
      </c>
      <c r="V613" s="30" t="s">
        <v>6126</v>
      </c>
      <c r="W613" s="30" t="s">
        <v>6126</v>
      </c>
      <c r="X613" s="30" t="s">
        <v>6126</v>
      </c>
      <c r="Y613" s="30" t="s">
        <v>6126</v>
      </c>
      <c r="Z613" s="30" t="s">
        <v>6126</v>
      </c>
      <c r="AA613" s="31" t="s">
        <v>6163</v>
      </c>
    </row>
    <row r="614" spans="1:27" x14ac:dyDescent="0.3">
      <c r="A614" s="28" t="s">
        <v>552</v>
      </c>
      <c r="B614" s="28" t="s">
        <v>5120</v>
      </c>
      <c r="C614" s="28" t="s">
        <v>3569</v>
      </c>
      <c r="D614" s="28" t="s">
        <v>3570</v>
      </c>
      <c r="E614" s="28" t="s">
        <v>2146</v>
      </c>
      <c r="F614" s="28" t="s">
        <v>475</v>
      </c>
      <c r="G614" s="28" t="s">
        <v>5669</v>
      </c>
      <c r="H614" s="28" t="s">
        <v>5096</v>
      </c>
      <c r="I614" s="28">
        <v>0</v>
      </c>
      <c r="J614" s="28">
        <v>0</v>
      </c>
      <c r="K614" s="28">
        <v>0</v>
      </c>
      <c r="L614" s="28">
        <v>1</v>
      </c>
      <c r="M614" s="28">
        <v>0</v>
      </c>
      <c r="N614" s="28">
        <v>1</v>
      </c>
      <c r="O614" s="28">
        <v>3</v>
      </c>
      <c r="P614">
        <v>1</v>
      </c>
      <c r="Q614" s="30" t="s">
        <v>6135</v>
      </c>
      <c r="R614" s="30" t="s">
        <v>6124</v>
      </c>
      <c r="S614" s="30" t="s">
        <v>6141</v>
      </c>
      <c r="T614" s="30" t="s">
        <v>6125</v>
      </c>
      <c r="U614" s="30" t="s">
        <v>6131</v>
      </c>
      <c r="V614" s="30" t="s">
        <v>6126</v>
      </c>
      <c r="W614" s="30" t="s">
        <v>6126</v>
      </c>
      <c r="X614" s="30" t="s">
        <v>6126</v>
      </c>
      <c r="Y614" s="30" t="s">
        <v>6126</v>
      </c>
      <c r="Z614" s="30" t="s">
        <v>6126</v>
      </c>
      <c r="AA614" s="31" t="s">
        <v>6163</v>
      </c>
    </row>
    <row r="615" spans="1:27" x14ac:dyDescent="0.3">
      <c r="A615" s="28" t="s">
        <v>260</v>
      </c>
      <c r="B615" s="28" t="s">
        <v>5120</v>
      </c>
      <c r="C615" s="28" t="s">
        <v>3103</v>
      </c>
      <c r="D615" s="28" t="s">
        <v>3104</v>
      </c>
      <c r="E615" s="28" t="s">
        <v>1917</v>
      </c>
      <c r="F615" s="28" t="s">
        <v>264</v>
      </c>
      <c r="G615" s="28" t="s">
        <v>5670</v>
      </c>
      <c r="H615" s="28" t="s">
        <v>5096</v>
      </c>
      <c r="I615" s="28">
        <v>1</v>
      </c>
      <c r="J615" s="28">
        <v>0</v>
      </c>
      <c r="K615" s="28">
        <v>0</v>
      </c>
      <c r="L615" s="28">
        <v>0</v>
      </c>
      <c r="M615" s="28">
        <v>0</v>
      </c>
      <c r="N615" s="28">
        <v>1</v>
      </c>
      <c r="O615" s="28">
        <v>3</v>
      </c>
      <c r="P615">
        <v>1</v>
      </c>
      <c r="Q615" s="30" t="s">
        <v>6135</v>
      </c>
      <c r="R615" s="30" t="s">
        <v>6124</v>
      </c>
      <c r="S615" s="30" t="s">
        <v>6141</v>
      </c>
      <c r="T615" s="30" t="s">
        <v>6125</v>
      </c>
      <c r="U615" s="30" t="s">
        <v>6125</v>
      </c>
      <c r="V615" s="30" t="s">
        <v>6126</v>
      </c>
      <c r="W615" s="30" t="s">
        <v>6126</v>
      </c>
      <c r="X615" s="30" t="s">
        <v>6126</v>
      </c>
      <c r="Y615" s="30" t="s">
        <v>6126</v>
      </c>
      <c r="Z615" s="30" t="s">
        <v>6126</v>
      </c>
      <c r="AA615" s="31" t="s">
        <v>6163</v>
      </c>
    </row>
    <row r="616" spans="1:27" x14ac:dyDescent="0.3">
      <c r="A616" s="28" t="s">
        <v>3037</v>
      </c>
      <c r="B616" s="28" t="s">
        <v>5214</v>
      </c>
      <c r="C616" s="28" t="s">
        <v>3038</v>
      </c>
      <c r="D616" s="28" t="s">
        <v>3039</v>
      </c>
      <c r="E616" s="28" t="s">
        <v>3040</v>
      </c>
      <c r="F616" s="28" t="s">
        <v>3041</v>
      </c>
      <c r="G616" s="28" t="s">
        <v>5671</v>
      </c>
      <c r="H616" s="28" t="s">
        <v>5069</v>
      </c>
      <c r="I616" s="28">
        <v>1</v>
      </c>
      <c r="J616" s="28">
        <v>0</v>
      </c>
      <c r="K616" s="28">
        <v>0</v>
      </c>
      <c r="L616" s="28">
        <v>0</v>
      </c>
      <c r="M616" s="28">
        <v>0</v>
      </c>
      <c r="N616" s="28">
        <v>1</v>
      </c>
      <c r="O616" s="28">
        <v>3</v>
      </c>
      <c r="P616">
        <v>1</v>
      </c>
      <c r="Q616" s="30" t="s">
        <v>6156</v>
      </c>
      <c r="R616" s="30" t="s">
        <v>6124</v>
      </c>
      <c r="S616" s="30" t="s">
        <v>6128</v>
      </c>
      <c r="T616" s="30" t="s">
        <v>6125</v>
      </c>
      <c r="U616" s="30" t="s">
        <v>6125</v>
      </c>
      <c r="V616" s="30" t="s">
        <v>6130</v>
      </c>
      <c r="W616" s="30" t="s">
        <v>6126</v>
      </c>
      <c r="X616" s="30" t="s">
        <v>6126</v>
      </c>
      <c r="Y616" s="30" t="s">
        <v>6126</v>
      </c>
      <c r="Z616" s="30" t="s">
        <v>6126</v>
      </c>
      <c r="AA616" s="31" t="s">
        <v>6162</v>
      </c>
    </row>
    <row r="617" spans="1:27" x14ac:dyDescent="0.3">
      <c r="A617" s="28" t="s">
        <v>275</v>
      </c>
      <c r="B617" s="28" t="s">
        <v>5127</v>
      </c>
      <c r="C617" s="28" t="s">
        <v>4392</v>
      </c>
      <c r="D617" s="28" t="s">
        <v>4393</v>
      </c>
      <c r="E617" s="28" t="s">
        <v>2102</v>
      </c>
      <c r="F617" s="28" t="s">
        <v>277</v>
      </c>
      <c r="G617" s="28" t="s">
        <v>5672</v>
      </c>
      <c r="H617" s="28" t="s">
        <v>5096</v>
      </c>
      <c r="I617" s="28">
        <v>1</v>
      </c>
      <c r="J617" s="28">
        <v>0</v>
      </c>
      <c r="K617" s="28">
        <v>0</v>
      </c>
      <c r="L617" s="28">
        <v>0</v>
      </c>
      <c r="M617" s="28">
        <v>0</v>
      </c>
      <c r="N617" s="28">
        <v>1</v>
      </c>
      <c r="O617" s="28">
        <v>3</v>
      </c>
      <c r="P617">
        <v>1</v>
      </c>
      <c r="Q617" s="30" t="s">
        <v>6135</v>
      </c>
      <c r="R617" s="30" t="s">
        <v>6124</v>
      </c>
      <c r="S617" s="30" t="s">
        <v>6141</v>
      </c>
      <c r="T617" s="30" t="s">
        <v>6125</v>
      </c>
      <c r="U617" s="30" t="s">
        <v>6125</v>
      </c>
      <c r="V617" s="30" t="s">
        <v>6126</v>
      </c>
      <c r="W617" s="30" t="s">
        <v>6126</v>
      </c>
      <c r="X617" s="30" t="s">
        <v>6126</v>
      </c>
      <c r="Y617" s="30" t="s">
        <v>6126</v>
      </c>
      <c r="Z617" s="30" t="s">
        <v>6126</v>
      </c>
      <c r="AA617" s="31" t="s">
        <v>6163</v>
      </c>
    </row>
    <row r="618" spans="1:27" x14ac:dyDescent="0.3">
      <c r="A618" s="28" t="s">
        <v>1635</v>
      </c>
      <c r="B618" s="28" t="s">
        <v>5114</v>
      </c>
      <c r="C618" s="28" t="s">
        <v>4005</v>
      </c>
      <c r="D618" s="28" t="s">
        <v>1894</v>
      </c>
      <c r="E618" s="28" t="s">
        <v>4006</v>
      </c>
      <c r="F618" s="28" t="s">
        <v>1637</v>
      </c>
      <c r="G618" s="28" t="s">
        <v>5673</v>
      </c>
      <c r="H618" s="28" t="s">
        <v>5065</v>
      </c>
      <c r="I618" s="28">
        <v>0</v>
      </c>
      <c r="J618" s="28">
        <v>0</v>
      </c>
      <c r="K618" s="28">
        <v>1</v>
      </c>
      <c r="L618" s="28">
        <v>0</v>
      </c>
      <c r="M618" s="28">
        <v>0</v>
      </c>
      <c r="N618" s="28">
        <v>1</v>
      </c>
      <c r="O618" s="28">
        <v>3</v>
      </c>
      <c r="P618">
        <v>1</v>
      </c>
      <c r="Q618" s="30" t="s">
        <v>6123</v>
      </c>
      <c r="R618" s="30" t="s">
        <v>6124</v>
      </c>
      <c r="S618" s="30" t="s">
        <v>1244</v>
      </c>
      <c r="T618" s="30" t="s">
        <v>6125</v>
      </c>
      <c r="U618" s="30" t="s">
        <v>6125</v>
      </c>
      <c r="V618" s="30" t="s">
        <v>6126</v>
      </c>
      <c r="W618" s="30" t="s">
        <v>6126</v>
      </c>
      <c r="X618" s="30" t="s">
        <v>6126</v>
      </c>
      <c r="Y618" s="30" t="s">
        <v>6126</v>
      </c>
      <c r="Z618" s="30" t="s">
        <v>6126</v>
      </c>
      <c r="AA618" s="31" t="s">
        <v>6163</v>
      </c>
    </row>
    <row r="619" spans="1:27" x14ac:dyDescent="0.3">
      <c r="A619" s="28" t="s">
        <v>3458</v>
      </c>
      <c r="B619" s="28" t="s">
        <v>5127</v>
      </c>
      <c r="C619" s="28" t="s">
        <v>3459</v>
      </c>
      <c r="D619" s="28" t="s">
        <v>3460</v>
      </c>
      <c r="E619" s="28" t="s">
        <v>1917</v>
      </c>
      <c r="F619" s="28" t="s">
        <v>277</v>
      </c>
      <c r="G619" s="28" t="s">
        <v>5674</v>
      </c>
      <c r="H619" s="28" t="s">
        <v>5072</v>
      </c>
      <c r="I619" s="28">
        <v>0</v>
      </c>
      <c r="J619" s="28">
        <v>0</v>
      </c>
      <c r="K619" s="28">
        <v>0</v>
      </c>
      <c r="L619" s="28">
        <v>0</v>
      </c>
      <c r="M619" s="28">
        <v>1</v>
      </c>
      <c r="N619" s="28">
        <v>1</v>
      </c>
      <c r="O619" s="28">
        <v>3</v>
      </c>
      <c r="P619">
        <v>1</v>
      </c>
      <c r="Q619" s="30" t="s">
        <v>6145</v>
      </c>
      <c r="R619" s="30" t="s">
        <v>6124</v>
      </c>
      <c r="S619" s="30" t="s">
        <v>6128</v>
      </c>
      <c r="T619" s="30" t="s">
        <v>6125</v>
      </c>
      <c r="U619" s="30" t="s">
        <v>6125</v>
      </c>
      <c r="V619" s="30" t="s">
        <v>6130</v>
      </c>
      <c r="W619" s="30" t="s">
        <v>6126</v>
      </c>
      <c r="X619" s="30" t="s">
        <v>6126</v>
      </c>
      <c r="Y619" s="30" t="s">
        <v>6126</v>
      </c>
      <c r="Z619" s="30" t="s">
        <v>6126</v>
      </c>
      <c r="AA619" s="31" t="s">
        <v>6165</v>
      </c>
    </row>
    <row r="620" spans="1:27" x14ac:dyDescent="0.3">
      <c r="A620" s="28" t="s">
        <v>3421</v>
      </c>
      <c r="B620" s="28" t="s">
        <v>5078</v>
      </c>
      <c r="C620" s="28" t="s">
        <v>3422</v>
      </c>
      <c r="D620" s="28" t="s">
        <v>1894</v>
      </c>
      <c r="E620" s="28" t="s">
        <v>1917</v>
      </c>
      <c r="F620" s="28" t="s">
        <v>5675</v>
      </c>
      <c r="G620" s="28" t="s">
        <v>5676</v>
      </c>
      <c r="H620" s="28" t="s">
        <v>5070</v>
      </c>
      <c r="I620" s="28">
        <v>0</v>
      </c>
      <c r="J620" s="28">
        <v>0</v>
      </c>
      <c r="K620" s="28">
        <v>0</v>
      </c>
      <c r="L620" s="28">
        <v>1</v>
      </c>
      <c r="M620" s="28">
        <v>0</v>
      </c>
      <c r="N620" s="28">
        <v>1</v>
      </c>
      <c r="O620" s="28">
        <v>3</v>
      </c>
      <c r="P620">
        <v>1</v>
      </c>
      <c r="Q620" s="30" t="s">
        <v>6134</v>
      </c>
      <c r="R620" s="30" t="s">
        <v>6124</v>
      </c>
      <c r="S620" s="30" t="s">
        <v>6128</v>
      </c>
      <c r="T620" s="30" t="s">
        <v>6125</v>
      </c>
      <c r="U620" s="30" t="s">
        <v>6125</v>
      </c>
      <c r="V620" s="30" t="s">
        <v>6130</v>
      </c>
      <c r="W620" s="30" t="s">
        <v>6130</v>
      </c>
      <c r="X620" s="30" t="s">
        <v>6130</v>
      </c>
      <c r="Y620" s="30" t="s">
        <v>6130</v>
      </c>
      <c r="Z620" s="30" t="s">
        <v>6130</v>
      </c>
      <c r="AA620" s="31" t="s">
        <v>6162</v>
      </c>
    </row>
    <row r="621" spans="1:27" x14ac:dyDescent="0.3">
      <c r="A621" s="28" t="s">
        <v>4819</v>
      </c>
      <c r="B621" s="28" t="s">
        <v>5542</v>
      </c>
      <c r="C621" s="28" t="s">
        <v>4820</v>
      </c>
      <c r="D621" s="28" t="s">
        <v>1983</v>
      </c>
      <c r="E621" s="28" t="s">
        <v>4821</v>
      </c>
      <c r="F621" s="28" t="s">
        <v>4822</v>
      </c>
      <c r="G621" s="28" t="s">
        <v>5677</v>
      </c>
      <c r="H621" s="28" t="s">
        <v>5069</v>
      </c>
      <c r="I621" s="28">
        <v>0</v>
      </c>
      <c r="J621" s="28">
        <v>0</v>
      </c>
      <c r="K621" s="28">
        <v>0</v>
      </c>
      <c r="L621" s="28">
        <v>1</v>
      </c>
      <c r="M621" s="28">
        <v>0</v>
      </c>
      <c r="N621" s="28">
        <v>1</v>
      </c>
      <c r="O621" s="28">
        <v>3</v>
      </c>
      <c r="P621">
        <v>1</v>
      </c>
      <c r="Q621" s="30" t="s">
        <v>6134</v>
      </c>
      <c r="R621" s="30" t="s">
        <v>6138</v>
      </c>
      <c r="S621" s="30" t="s">
        <v>6128</v>
      </c>
      <c r="T621" s="30" t="s">
        <v>6125</v>
      </c>
      <c r="U621" s="30" t="s">
        <v>6140</v>
      </c>
      <c r="V621" s="30" t="s">
        <v>6130</v>
      </c>
      <c r="W621" s="30" t="s">
        <v>6130</v>
      </c>
      <c r="X621" s="30" t="s">
        <v>6130</v>
      </c>
      <c r="Y621" s="30" t="s">
        <v>6130</v>
      </c>
      <c r="Z621" s="30" t="s">
        <v>6130</v>
      </c>
      <c r="AA621" s="31" t="s">
        <v>6162</v>
      </c>
    </row>
    <row r="622" spans="1:27" x14ac:dyDescent="0.3">
      <c r="A622" s="28" t="s">
        <v>4316</v>
      </c>
      <c r="B622" s="28" t="s">
        <v>5066</v>
      </c>
      <c r="C622" s="28" t="s">
        <v>4317</v>
      </c>
      <c r="D622" s="28" t="s">
        <v>1894</v>
      </c>
      <c r="E622" s="28" t="s">
        <v>4318</v>
      </c>
      <c r="F622" s="28" t="s">
        <v>5067</v>
      </c>
      <c r="G622" s="28" t="s">
        <v>5678</v>
      </c>
      <c r="H622" s="28" t="s">
        <v>5072</v>
      </c>
      <c r="I622" s="28">
        <v>0</v>
      </c>
      <c r="J622" s="28">
        <v>0</v>
      </c>
      <c r="K622" s="28">
        <v>0</v>
      </c>
      <c r="L622" s="28">
        <v>0</v>
      </c>
      <c r="M622" s="28">
        <v>1</v>
      </c>
      <c r="N622" s="28">
        <v>1</v>
      </c>
      <c r="O622" s="28">
        <v>3</v>
      </c>
      <c r="P622">
        <v>1</v>
      </c>
      <c r="Q622" s="30" t="s">
        <v>6127</v>
      </c>
      <c r="R622" s="30" t="s">
        <v>6124</v>
      </c>
      <c r="S622" s="30" t="s">
        <v>6128</v>
      </c>
      <c r="T622" s="30" t="s">
        <v>6125</v>
      </c>
      <c r="U622" s="30" t="s">
        <v>6129</v>
      </c>
      <c r="V622" s="30" t="s">
        <v>6130</v>
      </c>
      <c r="W622" s="30" t="s">
        <v>6130</v>
      </c>
      <c r="X622" s="30" t="s">
        <v>6126</v>
      </c>
      <c r="Y622" s="30" t="s">
        <v>6130</v>
      </c>
      <c r="Z622" s="30" t="s">
        <v>6126</v>
      </c>
      <c r="AA622" s="31" t="s">
        <v>6165</v>
      </c>
    </row>
    <row r="623" spans="1:27" x14ac:dyDescent="0.3">
      <c r="A623" s="28" t="s">
        <v>3361</v>
      </c>
      <c r="B623" s="28" t="s">
        <v>5144</v>
      </c>
      <c r="C623" s="28" t="s">
        <v>2634</v>
      </c>
      <c r="D623" s="28" t="s">
        <v>2500</v>
      </c>
      <c r="E623" s="28" t="s">
        <v>2636</v>
      </c>
      <c r="F623" s="28" t="s">
        <v>5121</v>
      </c>
      <c r="G623" s="28" t="s">
        <v>5679</v>
      </c>
      <c r="H623" s="28" t="s">
        <v>5070</v>
      </c>
      <c r="I623" s="28">
        <v>1</v>
      </c>
      <c r="J623" s="28">
        <v>0</v>
      </c>
      <c r="K623" s="28">
        <v>0</v>
      </c>
      <c r="L623" s="28">
        <v>0</v>
      </c>
      <c r="M623" s="28">
        <v>0</v>
      </c>
      <c r="N623" s="28">
        <v>1</v>
      </c>
      <c r="O623" s="28">
        <v>3</v>
      </c>
      <c r="P623">
        <v>1</v>
      </c>
      <c r="Q623" s="30" t="s">
        <v>6127</v>
      </c>
      <c r="R623" s="30" t="s">
        <v>6124</v>
      </c>
      <c r="S623" s="30" t="s">
        <v>6128</v>
      </c>
      <c r="T623" s="30" t="s">
        <v>6125</v>
      </c>
      <c r="U623" s="30" t="s">
        <v>6125</v>
      </c>
      <c r="V623" s="30" t="s">
        <v>6130</v>
      </c>
      <c r="W623" s="30" t="s">
        <v>6130</v>
      </c>
      <c r="X623" s="30" t="s">
        <v>6130</v>
      </c>
      <c r="Y623" s="30" t="s">
        <v>6130</v>
      </c>
      <c r="Z623" s="30" t="s">
        <v>6130</v>
      </c>
      <c r="AA623" s="31" t="s">
        <v>6162</v>
      </c>
    </row>
    <row r="624" spans="1:27" x14ac:dyDescent="0.3">
      <c r="A624" s="28" t="s">
        <v>865</v>
      </c>
      <c r="B624" s="28" t="s">
        <v>5094</v>
      </c>
      <c r="C624" s="28" t="s">
        <v>3431</v>
      </c>
      <c r="D624" s="28" t="s">
        <v>2921</v>
      </c>
      <c r="E624" s="28" t="s">
        <v>1917</v>
      </c>
      <c r="F624" s="28" t="s">
        <v>5371</v>
      </c>
      <c r="G624" s="28" t="s">
        <v>5680</v>
      </c>
      <c r="H624" s="28" t="s">
        <v>5096</v>
      </c>
      <c r="I624" s="28">
        <v>1</v>
      </c>
      <c r="J624" s="28">
        <v>0</v>
      </c>
      <c r="K624" s="28">
        <v>0</v>
      </c>
      <c r="L624" s="28">
        <v>0</v>
      </c>
      <c r="M624" s="28">
        <v>0</v>
      </c>
      <c r="N624" s="28">
        <v>1</v>
      </c>
      <c r="O624" s="28">
        <v>3</v>
      </c>
      <c r="P624">
        <v>1</v>
      </c>
      <c r="Q624" s="30" t="s">
        <v>6157</v>
      </c>
      <c r="R624" s="30" t="s">
        <v>6124</v>
      </c>
      <c r="S624" s="30" t="s">
        <v>6141</v>
      </c>
      <c r="T624" s="30" t="s">
        <v>6125</v>
      </c>
      <c r="U624" s="30" t="s">
        <v>6125</v>
      </c>
      <c r="V624" s="30" t="s">
        <v>6126</v>
      </c>
      <c r="W624" s="30" t="s">
        <v>6126</v>
      </c>
      <c r="X624" s="30" t="s">
        <v>6126</v>
      </c>
      <c r="Y624" s="30" t="s">
        <v>6126</v>
      </c>
      <c r="Z624" s="30" t="s">
        <v>6126</v>
      </c>
      <c r="AA624" s="31" t="s">
        <v>6163</v>
      </c>
    </row>
    <row r="625" spans="1:27" x14ac:dyDescent="0.3">
      <c r="A625" s="28" t="s">
        <v>4283</v>
      </c>
      <c r="B625" s="28" t="s">
        <v>5151</v>
      </c>
      <c r="C625" s="28" t="s">
        <v>4284</v>
      </c>
      <c r="D625" s="28" t="s">
        <v>4285</v>
      </c>
      <c r="E625" s="28" t="s">
        <v>2051</v>
      </c>
      <c r="F625" s="28" t="s">
        <v>5681</v>
      </c>
      <c r="G625" s="28" t="s">
        <v>5682</v>
      </c>
      <c r="H625" s="28" t="s">
        <v>5072</v>
      </c>
      <c r="I625" s="28">
        <v>0</v>
      </c>
      <c r="J625" s="28">
        <v>0</v>
      </c>
      <c r="K625" s="28">
        <v>0</v>
      </c>
      <c r="L625" s="28">
        <v>0</v>
      </c>
      <c r="M625" s="28">
        <v>1</v>
      </c>
      <c r="N625" s="28">
        <v>1</v>
      </c>
      <c r="O625" s="28">
        <v>3</v>
      </c>
      <c r="P625">
        <v>1</v>
      </c>
      <c r="Q625" s="30" t="s">
        <v>6137</v>
      </c>
      <c r="R625" s="30" t="s">
        <v>6124</v>
      </c>
      <c r="S625" s="30" t="s">
        <v>6128</v>
      </c>
      <c r="T625" s="30" t="s">
        <v>6125</v>
      </c>
      <c r="U625" s="30" t="s">
        <v>6131</v>
      </c>
      <c r="V625" s="30" t="s">
        <v>6130</v>
      </c>
      <c r="W625" s="30" t="s">
        <v>6126</v>
      </c>
      <c r="X625" s="30" t="s">
        <v>6126</v>
      </c>
      <c r="Y625" s="30" t="s">
        <v>6126</v>
      </c>
      <c r="Z625" s="30" t="s">
        <v>6126</v>
      </c>
      <c r="AA625" s="31" t="s">
        <v>6165</v>
      </c>
    </row>
    <row r="626" spans="1:27" x14ac:dyDescent="0.3">
      <c r="A626" s="28" t="s">
        <v>4169</v>
      </c>
      <c r="B626" s="28" t="s">
        <v>5200</v>
      </c>
      <c r="C626" s="28" t="s">
        <v>4170</v>
      </c>
      <c r="D626" s="28" t="s">
        <v>4171</v>
      </c>
      <c r="E626" s="28" t="s">
        <v>2051</v>
      </c>
      <c r="F626" s="28" t="s">
        <v>4172</v>
      </c>
      <c r="G626" s="28" t="s">
        <v>5683</v>
      </c>
      <c r="H626" s="28" t="s">
        <v>5069</v>
      </c>
      <c r="I626" s="28">
        <v>0</v>
      </c>
      <c r="J626" s="28">
        <v>1</v>
      </c>
      <c r="K626" s="28">
        <v>0</v>
      </c>
      <c r="L626" s="28">
        <v>0</v>
      </c>
      <c r="M626" s="28">
        <v>0</v>
      </c>
      <c r="N626" s="28">
        <v>1</v>
      </c>
      <c r="O626" s="28">
        <v>3</v>
      </c>
      <c r="P626">
        <v>1</v>
      </c>
      <c r="Q626" s="30" t="s">
        <v>6134</v>
      </c>
      <c r="R626" s="30" t="s">
        <v>6124</v>
      </c>
      <c r="S626" s="30" t="s">
        <v>6128</v>
      </c>
      <c r="T626" s="30" t="s">
        <v>6125</v>
      </c>
      <c r="U626" s="30" t="s">
        <v>6131</v>
      </c>
      <c r="V626" s="30" t="s">
        <v>6126</v>
      </c>
      <c r="W626" s="30" t="s">
        <v>6130</v>
      </c>
      <c r="X626" s="30" t="s">
        <v>6126</v>
      </c>
      <c r="Y626" s="30" t="s">
        <v>6126</v>
      </c>
      <c r="Z626" s="30" t="s">
        <v>6126</v>
      </c>
      <c r="AA626" s="31" t="s">
        <v>6162</v>
      </c>
    </row>
    <row r="627" spans="1:27" x14ac:dyDescent="0.3">
      <c r="A627" s="28" t="s">
        <v>1471</v>
      </c>
      <c r="B627" s="28" t="s">
        <v>5123</v>
      </c>
      <c r="C627" s="28" t="s">
        <v>3195</v>
      </c>
      <c r="D627" s="28" t="s">
        <v>1920</v>
      </c>
      <c r="E627" s="28" t="s">
        <v>1917</v>
      </c>
      <c r="F627" s="28" t="s">
        <v>1414</v>
      </c>
      <c r="G627" s="28" t="s">
        <v>5684</v>
      </c>
      <c r="H627" s="28" t="s">
        <v>5065</v>
      </c>
      <c r="I627" s="28">
        <v>1</v>
      </c>
      <c r="J627" s="28">
        <v>0</v>
      </c>
      <c r="K627" s="28">
        <v>0</v>
      </c>
      <c r="L627" s="28">
        <v>0</v>
      </c>
      <c r="M627" s="28">
        <v>0</v>
      </c>
      <c r="N627" s="28">
        <v>1</v>
      </c>
      <c r="O627" s="28">
        <v>3</v>
      </c>
      <c r="P627">
        <v>1</v>
      </c>
      <c r="Q627" s="30" t="s">
        <v>6123</v>
      </c>
      <c r="R627" s="30" t="s">
        <v>6124</v>
      </c>
      <c r="S627" s="30" t="s">
        <v>1244</v>
      </c>
      <c r="T627" s="30" t="s">
        <v>6125</v>
      </c>
      <c r="U627" s="30" t="s">
        <v>6131</v>
      </c>
      <c r="V627" s="30" t="s">
        <v>6126</v>
      </c>
      <c r="W627" s="30" t="s">
        <v>6126</v>
      </c>
      <c r="X627" s="30" t="s">
        <v>6126</v>
      </c>
      <c r="Y627" s="30" t="s">
        <v>6126</v>
      </c>
      <c r="Z627" s="30" t="s">
        <v>6126</v>
      </c>
      <c r="AA627" s="31" t="s">
        <v>6163</v>
      </c>
    </row>
    <row r="628" spans="1:27" x14ac:dyDescent="0.3">
      <c r="A628" s="28" t="s">
        <v>1474</v>
      </c>
      <c r="B628" s="28" t="s">
        <v>5123</v>
      </c>
      <c r="C628" s="28" t="s">
        <v>3195</v>
      </c>
      <c r="D628" s="28" t="s">
        <v>1945</v>
      </c>
      <c r="E628" s="28" t="s">
        <v>1917</v>
      </c>
      <c r="F628" s="28" t="s">
        <v>1414</v>
      </c>
      <c r="G628" s="28" t="s">
        <v>5685</v>
      </c>
      <c r="H628" s="28" t="s">
        <v>5065</v>
      </c>
      <c r="I628" s="28">
        <v>1</v>
      </c>
      <c r="J628" s="28">
        <v>0</v>
      </c>
      <c r="K628" s="28">
        <v>0</v>
      </c>
      <c r="L628" s="28">
        <v>0</v>
      </c>
      <c r="M628" s="28">
        <v>0</v>
      </c>
      <c r="N628" s="28">
        <v>1</v>
      </c>
      <c r="O628" s="28">
        <v>3</v>
      </c>
      <c r="P628">
        <v>1</v>
      </c>
      <c r="Q628" s="30" t="s">
        <v>6123</v>
      </c>
      <c r="R628" s="30" t="s">
        <v>6124</v>
      </c>
      <c r="S628" s="30" t="s">
        <v>1244</v>
      </c>
      <c r="T628" s="30" t="s">
        <v>6125</v>
      </c>
      <c r="U628" s="30" t="s">
        <v>6133</v>
      </c>
      <c r="V628" s="30" t="s">
        <v>6130</v>
      </c>
      <c r="W628" s="30" t="s">
        <v>6126</v>
      </c>
      <c r="X628" s="30" t="s">
        <v>6126</v>
      </c>
      <c r="Y628" s="30" t="s">
        <v>6126</v>
      </c>
      <c r="Z628" s="30" t="s">
        <v>6126</v>
      </c>
      <c r="AA628" s="31" t="s">
        <v>6163</v>
      </c>
    </row>
    <row r="629" spans="1:27" x14ac:dyDescent="0.3">
      <c r="A629" s="28" t="s">
        <v>1473</v>
      </c>
      <c r="B629" s="28" t="s">
        <v>5123</v>
      </c>
      <c r="C629" s="28" t="s">
        <v>3195</v>
      </c>
      <c r="D629" s="28" t="s">
        <v>3154</v>
      </c>
      <c r="E629" s="28" t="s">
        <v>1917</v>
      </c>
      <c r="F629" s="28" t="s">
        <v>1414</v>
      </c>
      <c r="G629" s="28" t="s">
        <v>5686</v>
      </c>
      <c r="H629" s="28" t="s">
        <v>5065</v>
      </c>
      <c r="I629" s="28">
        <v>1</v>
      </c>
      <c r="J629" s="28">
        <v>0</v>
      </c>
      <c r="K629" s="28">
        <v>0</v>
      </c>
      <c r="L629" s="28">
        <v>0</v>
      </c>
      <c r="M629" s="28">
        <v>0</v>
      </c>
      <c r="N629" s="28">
        <v>1</v>
      </c>
      <c r="O629" s="28">
        <v>3</v>
      </c>
      <c r="P629">
        <v>1</v>
      </c>
      <c r="Q629" s="30" t="s">
        <v>6123</v>
      </c>
      <c r="R629" s="30" t="s">
        <v>6124</v>
      </c>
      <c r="S629" s="30" t="s">
        <v>1244</v>
      </c>
      <c r="T629" s="30" t="s">
        <v>6125</v>
      </c>
      <c r="U629" s="30" t="s">
        <v>6133</v>
      </c>
      <c r="V629" s="30" t="s">
        <v>6130</v>
      </c>
      <c r="W629" s="30" t="s">
        <v>6126</v>
      </c>
      <c r="X629" s="30" t="s">
        <v>6126</v>
      </c>
      <c r="Y629" s="30" t="s">
        <v>6126</v>
      </c>
      <c r="Z629" s="30" t="s">
        <v>6126</v>
      </c>
      <c r="AA629" s="31" t="s">
        <v>6163</v>
      </c>
    </row>
    <row r="630" spans="1:27" x14ac:dyDescent="0.3">
      <c r="A630" s="28" t="s">
        <v>3694</v>
      </c>
      <c r="B630" s="28" t="s">
        <v>5063</v>
      </c>
      <c r="C630" s="28" t="s">
        <v>3695</v>
      </c>
      <c r="D630" s="28" t="s">
        <v>3696</v>
      </c>
      <c r="E630" s="28" t="s">
        <v>1840</v>
      </c>
      <c r="F630" s="28" t="s">
        <v>322</v>
      </c>
      <c r="G630" s="28" t="s">
        <v>5687</v>
      </c>
      <c r="H630" s="28" t="s">
        <v>5072</v>
      </c>
      <c r="I630" s="28">
        <v>0</v>
      </c>
      <c r="J630" s="28">
        <v>0</v>
      </c>
      <c r="K630" s="28">
        <v>0</v>
      </c>
      <c r="L630" s="28">
        <v>0</v>
      </c>
      <c r="M630" s="28">
        <v>1</v>
      </c>
      <c r="N630" s="28">
        <v>1</v>
      </c>
      <c r="O630" s="28">
        <v>3</v>
      </c>
      <c r="P630">
        <v>1</v>
      </c>
      <c r="Q630" s="30" t="s">
        <v>6136</v>
      </c>
      <c r="R630" s="30" t="s">
        <v>6124</v>
      </c>
      <c r="S630" s="30" t="s">
        <v>6128</v>
      </c>
      <c r="T630" s="30" t="s">
        <v>6125</v>
      </c>
      <c r="U630" s="30" t="s">
        <v>6125</v>
      </c>
      <c r="V630" s="30" t="s">
        <v>6126</v>
      </c>
      <c r="W630" s="30" t="s">
        <v>6130</v>
      </c>
      <c r="X630" s="30" t="s">
        <v>6126</v>
      </c>
      <c r="Y630" s="30" t="s">
        <v>6130</v>
      </c>
      <c r="Z630" s="30" t="s">
        <v>6126</v>
      </c>
      <c r="AA630" s="31" t="s">
        <v>6165</v>
      </c>
    </row>
    <row r="631" spans="1:27" x14ac:dyDescent="0.3">
      <c r="A631" s="28" t="s">
        <v>738</v>
      </c>
      <c r="B631" s="28" t="s">
        <v>5120</v>
      </c>
      <c r="C631" s="28" t="s">
        <v>739</v>
      </c>
      <c r="D631" s="28" t="s">
        <v>2576</v>
      </c>
      <c r="E631" s="28" t="s">
        <v>2359</v>
      </c>
      <c r="F631" s="28" t="s">
        <v>740</v>
      </c>
      <c r="G631" s="28" t="s">
        <v>5688</v>
      </c>
      <c r="H631" s="28" t="s">
        <v>5096</v>
      </c>
      <c r="I631" s="28">
        <v>1</v>
      </c>
      <c r="J631" s="28">
        <v>0</v>
      </c>
      <c r="K631" s="28">
        <v>0</v>
      </c>
      <c r="L631" s="28">
        <v>0</v>
      </c>
      <c r="M631" s="28">
        <v>0</v>
      </c>
      <c r="N631" s="28">
        <v>1</v>
      </c>
      <c r="O631" s="28">
        <v>3</v>
      </c>
      <c r="P631">
        <v>1</v>
      </c>
      <c r="Q631" s="30" t="s">
        <v>6135</v>
      </c>
      <c r="R631" s="30" t="s">
        <v>6124</v>
      </c>
      <c r="S631" s="30" t="s">
        <v>6141</v>
      </c>
      <c r="T631" s="30" t="s">
        <v>6125</v>
      </c>
      <c r="U631" s="30" t="s">
        <v>6125</v>
      </c>
      <c r="V631" s="30" t="s">
        <v>6126</v>
      </c>
      <c r="W631" s="30" t="s">
        <v>6126</v>
      </c>
      <c r="X631" s="30" t="s">
        <v>6126</v>
      </c>
      <c r="Y631" s="30" t="s">
        <v>6126</v>
      </c>
      <c r="Z631" s="30" t="s">
        <v>6126</v>
      </c>
      <c r="AA631" s="31" t="s">
        <v>6163</v>
      </c>
    </row>
    <row r="632" spans="1:27" x14ac:dyDescent="0.3">
      <c r="A632" s="28" t="s">
        <v>4811</v>
      </c>
      <c r="B632" s="28" t="s">
        <v>5231</v>
      </c>
      <c r="C632" s="28" t="s">
        <v>4812</v>
      </c>
      <c r="D632" s="28" t="s">
        <v>1894</v>
      </c>
      <c r="E632" s="28" t="s">
        <v>2051</v>
      </c>
      <c r="F632" s="28" t="s">
        <v>305</v>
      </c>
      <c r="G632" s="28" t="s">
        <v>5689</v>
      </c>
      <c r="H632" s="28" t="s">
        <v>5070</v>
      </c>
      <c r="I632" s="28">
        <v>1</v>
      </c>
      <c r="J632" s="28">
        <v>0</v>
      </c>
      <c r="K632" s="28">
        <v>0</v>
      </c>
      <c r="L632" s="28">
        <v>0</v>
      </c>
      <c r="M632" s="28">
        <v>0</v>
      </c>
      <c r="N632" s="28">
        <v>1</v>
      </c>
      <c r="O632" s="28">
        <v>3</v>
      </c>
      <c r="P632">
        <v>1</v>
      </c>
      <c r="Q632" s="30" t="s">
        <v>6145</v>
      </c>
      <c r="R632" s="30" t="s">
        <v>6124</v>
      </c>
      <c r="S632" s="30" t="s">
        <v>6128</v>
      </c>
      <c r="T632" s="30" t="s">
        <v>6125</v>
      </c>
      <c r="U632" s="30" t="s">
        <v>6133</v>
      </c>
      <c r="V632" s="30" t="s">
        <v>6130</v>
      </c>
      <c r="W632" s="30" t="s">
        <v>6126</v>
      </c>
      <c r="X632" s="30" t="s">
        <v>6130</v>
      </c>
      <c r="Y632" s="30" t="s">
        <v>6126</v>
      </c>
      <c r="Z632" s="30" t="s">
        <v>6130</v>
      </c>
      <c r="AA632" s="31" t="s">
        <v>6162</v>
      </c>
    </row>
    <row r="633" spans="1:27" x14ac:dyDescent="0.3">
      <c r="A633" s="28" t="s">
        <v>1737</v>
      </c>
      <c r="B633" s="28" t="s">
        <v>5253</v>
      </c>
      <c r="C633" s="28" t="s">
        <v>4028</v>
      </c>
      <c r="D633" s="28" t="s">
        <v>3653</v>
      </c>
      <c r="E633" s="28" t="s">
        <v>1840</v>
      </c>
      <c r="F633" s="28" t="s">
        <v>1205</v>
      </c>
      <c r="G633" s="28" t="s">
        <v>5690</v>
      </c>
      <c r="H633" s="28" t="s">
        <v>5065</v>
      </c>
      <c r="I633" s="28">
        <v>0</v>
      </c>
      <c r="J633" s="28">
        <v>0</v>
      </c>
      <c r="K633" s="28">
        <v>1</v>
      </c>
      <c r="L633" s="28">
        <v>0</v>
      </c>
      <c r="M633" s="28">
        <v>0</v>
      </c>
      <c r="N633" s="28">
        <v>1</v>
      </c>
      <c r="O633" s="28">
        <v>3</v>
      </c>
      <c r="P633">
        <v>1</v>
      </c>
      <c r="Q633" s="30" t="s">
        <v>6123</v>
      </c>
      <c r="R633" s="30" t="s">
        <v>6124</v>
      </c>
      <c r="S633" s="30" t="s">
        <v>1244</v>
      </c>
      <c r="T633" s="30" t="s">
        <v>6125</v>
      </c>
      <c r="U633" s="30" t="s">
        <v>6125</v>
      </c>
      <c r="V633" s="30" t="s">
        <v>6126</v>
      </c>
      <c r="W633" s="30" t="s">
        <v>6126</v>
      </c>
      <c r="X633" s="30" t="s">
        <v>6126</v>
      </c>
      <c r="Y633" s="30" t="s">
        <v>6126</v>
      </c>
      <c r="Z633" s="30" t="s">
        <v>6126</v>
      </c>
      <c r="AA633" s="31" t="s">
        <v>6163</v>
      </c>
    </row>
    <row r="634" spans="1:27" x14ac:dyDescent="0.3">
      <c r="A634" s="28" t="s">
        <v>4613</v>
      </c>
      <c r="B634" s="28" t="s">
        <v>5066</v>
      </c>
      <c r="C634" s="28" t="s">
        <v>4614</v>
      </c>
      <c r="D634" s="28" t="s">
        <v>4615</v>
      </c>
      <c r="E634" s="28" t="s">
        <v>2051</v>
      </c>
      <c r="F634" s="28" t="s">
        <v>5067</v>
      </c>
      <c r="G634" s="28" t="s">
        <v>5691</v>
      </c>
      <c r="H634" s="28" t="s">
        <v>5072</v>
      </c>
      <c r="I634" s="28">
        <v>0</v>
      </c>
      <c r="J634" s="28">
        <v>1</v>
      </c>
      <c r="K634" s="28">
        <v>0</v>
      </c>
      <c r="L634" s="28">
        <v>0</v>
      </c>
      <c r="M634" s="28">
        <v>0</v>
      </c>
      <c r="N634" s="28">
        <v>1</v>
      </c>
      <c r="O634" s="28">
        <v>3</v>
      </c>
      <c r="P634">
        <v>1</v>
      </c>
      <c r="Q634" s="30" t="s">
        <v>6127</v>
      </c>
      <c r="R634" s="30" t="s">
        <v>6124</v>
      </c>
      <c r="S634" s="30" t="s">
        <v>6128</v>
      </c>
      <c r="T634" s="30" t="s">
        <v>6125</v>
      </c>
      <c r="U634" s="30" t="s">
        <v>6131</v>
      </c>
      <c r="V634" s="30" t="s">
        <v>6126</v>
      </c>
      <c r="W634" s="30" t="s">
        <v>6126</v>
      </c>
      <c r="X634" s="30" t="s">
        <v>6130</v>
      </c>
      <c r="Y634" s="30" t="s">
        <v>6126</v>
      </c>
      <c r="Z634" s="30" t="s">
        <v>6126</v>
      </c>
      <c r="AA634" s="31" t="s">
        <v>6165</v>
      </c>
    </row>
    <row r="635" spans="1:27" x14ac:dyDescent="0.3">
      <c r="A635" s="28" t="s">
        <v>3548</v>
      </c>
      <c r="B635" s="28" t="s">
        <v>5066</v>
      </c>
      <c r="C635" s="28" t="s">
        <v>3549</v>
      </c>
      <c r="D635" s="28" t="s">
        <v>3550</v>
      </c>
      <c r="E635" s="28" t="s">
        <v>1931</v>
      </c>
      <c r="F635" s="28" t="s">
        <v>5067</v>
      </c>
      <c r="G635" s="28" t="s">
        <v>5692</v>
      </c>
      <c r="H635" s="28" t="s">
        <v>5070</v>
      </c>
      <c r="I635" s="28">
        <v>0</v>
      </c>
      <c r="J635" s="28">
        <v>0</v>
      </c>
      <c r="K635" s="28">
        <v>1</v>
      </c>
      <c r="L635" s="28">
        <v>0</v>
      </c>
      <c r="M635" s="28">
        <v>0</v>
      </c>
      <c r="N635" s="28">
        <v>1</v>
      </c>
      <c r="O635" s="28">
        <v>3</v>
      </c>
      <c r="P635">
        <v>1</v>
      </c>
      <c r="Q635" s="30" t="s">
        <v>6127</v>
      </c>
      <c r="R635" s="30" t="s">
        <v>6124</v>
      </c>
      <c r="S635" s="30" t="s">
        <v>6128</v>
      </c>
      <c r="T635" s="30" t="s">
        <v>6125</v>
      </c>
      <c r="U635" s="30" t="s">
        <v>6129</v>
      </c>
      <c r="V635" s="30" t="s">
        <v>6130</v>
      </c>
      <c r="W635" s="30" t="s">
        <v>6126</v>
      </c>
      <c r="X635" s="30" t="s">
        <v>6130</v>
      </c>
      <c r="Y635" s="30" t="s">
        <v>6130</v>
      </c>
      <c r="Z635" s="30" t="s">
        <v>6126</v>
      </c>
      <c r="AA635" s="31" t="s">
        <v>6162</v>
      </c>
    </row>
    <row r="636" spans="1:27" x14ac:dyDescent="0.3">
      <c r="A636" s="28" t="s">
        <v>844</v>
      </c>
      <c r="B636" s="28" t="s">
        <v>5094</v>
      </c>
      <c r="C636" s="28" t="s">
        <v>845</v>
      </c>
      <c r="D636" s="28" t="s">
        <v>3305</v>
      </c>
      <c r="E636" s="28" t="s">
        <v>1890</v>
      </c>
      <c r="F636" s="28" t="s">
        <v>5067</v>
      </c>
      <c r="G636" s="28" t="s">
        <v>5693</v>
      </c>
      <c r="H636" s="28" t="s">
        <v>5096</v>
      </c>
      <c r="I636" s="28">
        <v>1</v>
      </c>
      <c r="J636" s="28">
        <v>0</v>
      </c>
      <c r="K636" s="28">
        <v>0</v>
      </c>
      <c r="L636" s="28">
        <v>0</v>
      </c>
      <c r="M636" s="28">
        <v>0</v>
      </c>
      <c r="N636" s="28">
        <v>1</v>
      </c>
      <c r="O636" s="28">
        <v>3</v>
      </c>
      <c r="P636">
        <v>1</v>
      </c>
      <c r="Q636" s="30" t="s">
        <v>6135</v>
      </c>
      <c r="R636" s="30" t="s">
        <v>6132</v>
      </c>
      <c r="S636" s="30" t="s">
        <v>6132</v>
      </c>
      <c r="T636" s="30" t="s">
        <v>6125</v>
      </c>
      <c r="U636" s="30" t="s">
        <v>6125</v>
      </c>
      <c r="V636" s="30" t="s">
        <v>6126</v>
      </c>
      <c r="W636" s="30" t="s">
        <v>6126</v>
      </c>
      <c r="X636" s="30" t="s">
        <v>6126</v>
      </c>
      <c r="Y636" s="30" t="s">
        <v>6126</v>
      </c>
      <c r="Z636" s="30" t="s">
        <v>6126</v>
      </c>
      <c r="AA636" s="31" t="s">
        <v>6164</v>
      </c>
    </row>
    <row r="637" spans="1:27" x14ac:dyDescent="0.3">
      <c r="A637" s="28" t="s">
        <v>4816</v>
      </c>
      <c r="B637" s="28" t="s">
        <v>5253</v>
      </c>
      <c r="C637" s="28" t="s">
        <v>4817</v>
      </c>
      <c r="D637" s="28" t="s">
        <v>3058</v>
      </c>
      <c r="E637" s="28" t="s">
        <v>1917</v>
      </c>
      <c r="F637" s="28" t="s">
        <v>1205</v>
      </c>
      <c r="G637" s="28" t="s">
        <v>5694</v>
      </c>
      <c r="H637" s="28" t="s">
        <v>5070</v>
      </c>
      <c r="I637" s="28">
        <v>0</v>
      </c>
      <c r="J637" s="28">
        <v>0</v>
      </c>
      <c r="K637" s="28">
        <v>0</v>
      </c>
      <c r="L637" s="28">
        <v>1</v>
      </c>
      <c r="M637" s="28">
        <v>0</v>
      </c>
      <c r="N637" s="28">
        <v>1</v>
      </c>
      <c r="O637" s="28">
        <v>3</v>
      </c>
      <c r="P637">
        <v>1</v>
      </c>
      <c r="Q637" s="30" t="s">
        <v>6134</v>
      </c>
      <c r="R637" s="30" t="s">
        <v>6124</v>
      </c>
      <c r="S637" s="30" t="s">
        <v>6128</v>
      </c>
      <c r="T637" s="30" t="s">
        <v>6125</v>
      </c>
      <c r="U637" s="30" t="s">
        <v>6125</v>
      </c>
      <c r="V637" s="30" t="s">
        <v>6130</v>
      </c>
      <c r="W637" s="30" t="s">
        <v>6130</v>
      </c>
      <c r="X637" s="30" t="s">
        <v>6130</v>
      </c>
      <c r="Y637" s="30" t="s">
        <v>6130</v>
      </c>
      <c r="Z637" s="30" t="s">
        <v>6130</v>
      </c>
      <c r="AA637" s="31" t="s">
        <v>6162</v>
      </c>
    </row>
    <row r="638" spans="1:27" x14ac:dyDescent="0.3">
      <c r="A638" s="28" t="s">
        <v>4593</v>
      </c>
      <c r="B638" s="28" t="s">
        <v>5063</v>
      </c>
      <c r="C638" s="28" t="s">
        <v>4594</v>
      </c>
      <c r="D638" s="28" t="s">
        <v>4595</v>
      </c>
      <c r="E638" s="28" t="s">
        <v>4596</v>
      </c>
      <c r="F638" s="28" t="s">
        <v>264</v>
      </c>
      <c r="G638" s="28" t="s">
        <v>5695</v>
      </c>
      <c r="H638" s="28" t="s">
        <v>5072</v>
      </c>
      <c r="I638" s="28">
        <v>0</v>
      </c>
      <c r="J638" s="28">
        <v>1</v>
      </c>
      <c r="K638" s="28">
        <v>0</v>
      </c>
      <c r="L638" s="28">
        <v>0</v>
      </c>
      <c r="M638" s="28">
        <v>0</v>
      </c>
      <c r="N638" s="28">
        <v>1</v>
      </c>
      <c r="O638" s="28">
        <v>3</v>
      </c>
      <c r="P638">
        <v>1</v>
      </c>
      <c r="Q638" s="30" t="s">
        <v>6127</v>
      </c>
      <c r="R638" s="30" t="s">
        <v>6124</v>
      </c>
      <c r="S638" s="30" t="s">
        <v>6128</v>
      </c>
      <c r="T638" s="30" t="s">
        <v>6125</v>
      </c>
      <c r="U638" s="30" t="s">
        <v>6125</v>
      </c>
      <c r="V638" s="30" t="s">
        <v>6130</v>
      </c>
      <c r="W638" s="30" t="s">
        <v>6126</v>
      </c>
      <c r="X638" s="30" t="s">
        <v>6126</v>
      </c>
      <c r="Y638" s="30" t="s">
        <v>6126</v>
      </c>
      <c r="Z638" s="30" t="s">
        <v>6126</v>
      </c>
      <c r="AA638" s="31" t="s">
        <v>6165</v>
      </c>
    </row>
    <row r="639" spans="1:27" x14ac:dyDescent="0.3">
      <c r="A639" s="28" t="s">
        <v>1238</v>
      </c>
      <c r="B639" s="28" t="s">
        <v>5063</v>
      </c>
      <c r="C639" s="28" t="s">
        <v>4438</v>
      </c>
      <c r="D639" s="28" t="s">
        <v>4439</v>
      </c>
      <c r="E639" s="28" t="s">
        <v>1917</v>
      </c>
      <c r="F639" s="28" t="s">
        <v>322</v>
      </c>
      <c r="G639" s="28" t="s">
        <v>5696</v>
      </c>
      <c r="H639" s="28" t="s">
        <v>5096</v>
      </c>
      <c r="I639" s="28">
        <v>1</v>
      </c>
      <c r="J639" s="28">
        <v>0</v>
      </c>
      <c r="K639" s="28">
        <v>0</v>
      </c>
      <c r="L639" s="28">
        <v>0</v>
      </c>
      <c r="M639" s="28">
        <v>0</v>
      </c>
      <c r="N639" s="28">
        <v>1</v>
      </c>
      <c r="O639" s="28">
        <v>3</v>
      </c>
      <c r="P639">
        <v>1</v>
      </c>
      <c r="Q639" s="30" t="s">
        <v>6135</v>
      </c>
      <c r="R639" s="30" t="s">
        <v>6124</v>
      </c>
      <c r="S639" s="30" t="s">
        <v>6141</v>
      </c>
      <c r="T639" s="30" t="s">
        <v>6125</v>
      </c>
      <c r="U639" s="30" t="s">
        <v>6125</v>
      </c>
      <c r="V639" s="30" t="s">
        <v>6126</v>
      </c>
      <c r="W639" s="30" t="s">
        <v>6126</v>
      </c>
      <c r="X639" s="30" t="s">
        <v>6126</v>
      </c>
      <c r="Y639" s="30" t="s">
        <v>6126</v>
      </c>
      <c r="Z639" s="30" t="s">
        <v>6126</v>
      </c>
      <c r="AA639" s="31" t="s">
        <v>6163</v>
      </c>
    </row>
    <row r="640" spans="1:27" x14ac:dyDescent="0.3">
      <c r="A640" s="28" t="s">
        <v>4049</v>
      </c>
      <c r="B640" s="28" t="s">
        <v>5127</v>
      </c>
      <c r="C640" s="28" t="s">
        <v>4050</v>
      </c>
      <c r="D640" s="28" t="s">
        <v>4051</v>
      </c>
      <c r="E640" s="28" t="s">
        <v>2304</v>
      </c>
      <c r="F640" s="28" t="s">
        <v>277</v>
      </c>
      <c r="G640" s="28" t="s">
        <v>5697</v>
      </c>
      <c r="H640" s="28" t="s">
        <v>5072</v>
      </c>
      <c r="I640" s="28">
        <v>0</v>
      </c>
      <c r="J640" s="28">
        <v>0</v>
      </c>
      <c r="K640" s="28">
        <v>0</v>
      </c>
      <c r="L640" s="28">
        <v>0</v>
      </c>
      <c r="M640" s="28">
        <v>1</v>
      </c>
      <c r="N640" s="28">
        <v>1</v>
      </c>
      <c r="O640" s="28">
        <v>3</v>
      </c>
      <c r="P640">
        <v>1</v>
      </c>
      <c r="Q640" s="30" t="s">
        <v>6127</v>
      </c>
      <c r="R640" s="30" t="s">
        <v>6124</v>
      </c>
      <c r="S640" s="30" t="s">
        <v>6128</v>
      </c>
      <c r="T640" s="30" t="s">
        <v>6125</v>
      </c>
      <c r="U640" s="30" t="s">
        <v>6131</v>
      </c>
      <c r="V640" s="30" t="s">
        <v>6130</v>
      </c>
      <c r="W640" s="30" t="s">
        <v>6126</v>
      </c>
      <c r="X640" s="30" t="s">
        <v>6126</v>
      </c>
      <c r="Y640" s="30" t="s">
        <v>6126</v>
      </c>
      <c r="Z640" s="30" t="s">
        <v>6126</v>
      </c>
      <c r="AA640" s="31" t="s">
        <v>6165</v>
      </c>
    </row>
    <row r="641" spans="1:27" x14ac:dyDescent="0.3">
      <c r="A641" s="28" t="s">
        <v>4480</v>
      </c>
      <c r="B641" s="28" t="s">
        <v>5200</v>
      </c>
      <c r="C641" s="28" t="s">
        <v>4481</v>
      </c>
      <c r="D641" s="28" t="s">
        <v>1920</v>
      </c>
      <c r="E641" s="28" t="s">
        <v>1917</v>
      </c>
      <c r="F641" s="28" t="s">
        <v>5201</v>
      </c>
      <c r="G641" s="28" t="s">
        <v>5698</v>
      </c>
      <c r="H641" s="28" t="s">
        <v>5070</v>
      </c>
      <c r="I641" s="28">
        <v>0</v>
      </c>
      <c r="J641" s="28">
        <v>0</v>
      </c>
      <c r="K641" s="28">
        <v>1</v>
      </c>
      <c r="L641" s="28">
        <v>0</v>
      </c>
      <c r="M641" s="28">
        <v>0</v>
      </c>
      <c r="N641" s="28">
        <v>1</v>
      </c>
      <c r="O641" s="28">
        <v>3</v>
      </c>
      <c r="P641">
        <v>1</v>
      </c>
      <c r="Q641" s="30" t="s">
        <v>6127</v>
      </c>
      <c r="R641" s="30" t="s">
        <v>6124</v>
      </c>
      <c r="S641" s="30" t="s">
        <v>6128</v>
      </c>
      <c r="T641" s="30" t="s">
        <v>6125</v>
      </c>
      <c r="U641" s="30" t="s">
        <v>6125</v>
      </c>
      <c r="V641" s="30" t="s">
        <v>6130</v>
      </c>
      <c r="W641" s="30" t="s">
        <v>6130</v>
      </c>
      <c r="X641" s="30" t="s">
        <v>6130</v>
      </c>
      <c r="Y641" s="30" t="s">
        <v>6130</v>
      </c>
      <c r="Z641" s="30" t="s">
        <v>6126</v>
      </c>
      <c r="AA641" s="31" t="s">
        <v>6162</v>
      </c>
    </row>
    <row r="642" spans="1:27" x14ac:dyDescent="0.3">
      <c r="A642" s="28" t="s">
        <v>4895</v>
      </c>
      <c r="B642" s="28" t="s">
        <v>5063</v>
      </c>
      <c r="C642" s="28" t="s">
        <v>4896</v>
      </c>
      <c r="D642" s="28" t="s">
        <v>3894</v>
      </c>
      <c r="E642" s="28" t="s">
        <v>2078</v>
      </c>
      <c r="F642" s="28" t="s">
        <v>322</v>
      </c>
      <c r="G642" s="28" t="s">
        <v>5699</v>
      </c>
      <c r="H642" s="28" t="s">
        <v>5070</v>
      </c>
      <c r="I642" s="28">
        <v>0</v>
      </c>
      <c r="J642" s="28">
        <v>0</v>
      </c>
      <c r="K642" s="28">
        <v>1</v>
      </c>
      <c r="L642" s="28">
        <v>0</v>
      </c>
      <c r="M642" s="28">
        <v>0</v>
      </c>
      <c r="N642" s="28">
        <v>1</v>
      </c>
      <c r="O642" s="28">
        <v>3</v>
      </c>
      <c r="P642">
        <v>1</v>
      </c>
      <c r="Q642" s="30" t="s">
        <v>6127</v>
      </c>
      <c r="R642" s="30" t="s">
        <v>6124</v>
      </c>
      <c r="S642" s="30" t="s">
        <v>6128</v>
      </c>
      <c r="T642" s="30" t="s">
        <v>6125</v>
      </c>
      <c r="U642" s="30" t="s">
        <v>6125</v>
      </c>
      <c r="V642" s="30" t="s">
        <v>6130</v>
      </c>
      <c r="W642" s="30" t="s">
        <v>6130</v>
      </c>
      <c r="X642" s="30" t="s">
        <v>6130</v>
      </c>
      <c r="Y642" s="30" t="s">
        <v>6130</v>
      </c>
      <c r="Z642" s="30" t="s">
        <v>6130</v>
      </c>
      <c r="AA642" s="31" t="s">
        <v>6162</v>
      </c>
    </row>
    <row r="643" spans="1:27" x14ac:dyDescent="0.3">
      <c r="A643" s="28" t="s">
        <v>4756</v>
      </c>
      <c r="B643" s="28" t="s">
        <v>5151</v>
      </c>
      <c r="C643" s="28" t="s">
        <v>4757</v>
      </c>
      <c r="D643" s="28" t="s">
        <v>4758</v>
      </c>
      <c r="E643" s="28" t="s">
        <v>2146</v>
      </c>
      <c r="F643" s="28" t="s">
        <v>475</v>
      </c>
      <c r="G643" s="28" t="s">
        <v>5700</v>
      </c>
      <c r="H643" s="28" t="s">
        <v>5072</v>
      </c>
      <c r="I643" s="28">
        <v>1</v>
      </c>
      <c r="J643" s="28">
        <v>0</v>
      </c>
      <c r="K643" s="28">
        <v>0</v>
      </c>
      <c r="L643" s="28">
        <v>0</v>
      </c>
      <c r="M643" s="28">
        <v>0</v>
      </c>
      <c r="N643" s="28">
        <v>1</v>
      </c>
      <c r="O643" s="28">
        <v>3</v>
      </c>
      <c r="P643">
        <v>1</v>
      </c>
      <c r="Q643" s="30" t="s">
        <v>6127</v>
      </c>
      <c r="R643" s="30" t="s">
        <v>6124</v>
      </c>
      <c r="S643" s="30" t="s">
        <v>6128</v>
      </c>
      <c r="T643" s="30" t="s">
        <v>6125</v>
      </c>
      <c r="U643" s="30" t="s">
        <v>6125</v>
      </c>
      <c r="V643" s="30" t="s">
        <v>6126</v>
      </c>
      <c r="W643" s="30" t="s">
        <v>6126</v>
      </c>
      <c r="X643" s="30" t="s">
        <v>6130</v>
      </c>
      <c r="Y643" s="30" t="s">
        <v>6130</v>
      </c>
      <c r="Z643" s="30" t="s">
        <v>6126</v>
      </c>
      <c r="AA643" s="31" t="s">
        <v>6165</v>
      </c>
    </row>
    <row r="644" spans="1:27" x14ac:dyDescent="0.3">
      <c r="A644" s="28" t="s">
        <v>3664</v>
      </c>
      <c r="B644" s="28" t="s">
        <v>5127</v>
      </c>
      <c r="C644" s="28" t="s">
        <v>3665</v>
      </c>
      <c r="D644" s="28" t="s">
        <v>3666</v>
      </c>
      <c r="E644" s="28" t="s">
        <v>2013</v>
      </c>
      <c r="F644" s="28" t="s">
        <v>277</v>
      </c>
      <c r="G644" s="28" t="s">
        <v>5701</v>
      </c>
      <c r="H644" s="28" t="s">
        <v>5070</v>
      </c>
      <c r="I644" s="28">
        <v>0</v>
      </c>
      <c r="J644" s="28">
        <v>0</v>
      </c>
      <c r="K644" s="28">
        <v>0</v>
      </c>
      <c r="L644" s="28">
        <v>0</v>
      </c>
      <c r="M644" s="28">
        <v>1</v>
      </c>
      <c r="N644" s="28">
        <v>1</v>
      </c>
      <c r="O644" s="28">
        <v>3</v>
      </c>
      <c r="P644">
        <v>1</v>
      </c>
      <c r="Q644" s="30" t="s">
        <v>6134</v>
      </c>
      <c r="R644" s="30" t="s">
        <v>6124</v>
      </c>
      <c r="S644" s="30" t="s">
        <v>6128</v>
      </c>
      <c r="T644" s="30" t="s">
        <v>6125</v>
      </c>
      <c r="U644" s="30" t="s">
        <v>6125</v>
      </c>
      <c r="V644" s="30" t="s">
        <v>6130</v>
      </c>
      <c r="W644" s="30" t="s">
        <v>6130</v>
      </c>
      <c r="X644" s="30" t="s">
        <v>6130</v>
      </c>
      <c r="Y644" s="30" t="s">
        <v>6130</v>
      </c>
      <c r="Z644" s="30" t="s">
        <v>6130</v>
      </c>
      <c r="AA644" s="31" t="s">
        <v>6162</v>
      </c>
    </row>
    <row r="645" spans="1:27" x14ac:dyDescent="0.3">
      <c r="A645" s="28" t="s">
        <v>1345</v>
      </c>
      <c r="B645" s="28" t="s">
        <v>5132</v>
      </c>
      <c r="C645" s="28" t="s">
        <v>3979</v>
      </c>
      <c r="D645" s="28" t="s">
        <v>3738</v>
      </c>
      <c r="E645" s="28" t="s">
        <v>1917</v>
      </c>
      <c r="F645" s="28" t="s">
        <v>1347</v>
      </c>
      <c r="G645" s="28" t="s">
        <v>5702</v>
      </c>
      <c r="H645" s="28" t="s">
        <v>5065</v>
      </c>
      <c r="I645" s="28">
        <v>1</v>
      </c>
      <c r="J645" s="28">
        <v>0</v>
      </c>
      <c r="K645" s="28">
        <v>0</v>
      </c>
      <c r="L645" s="28">
        <v>0</v>
      </c>
      <c r="M645" s="28">
        <v>0</v>
      </c>
      <c r="N645" s="28">
        <v>1</v>
      </c>
      <c r="O645" s="28">
        <v>3</v>
      </c>
      <c r="P645">
        <v>1</v>
      </c>
      <c r="Q645" s="30" t="s">
        <v>6123</v>
      </c>
      <c r="R645" s="30" t="s">
        <v>6124</v>
      </c>
      <c r="S645" s="30" t="s">
        <v>1244</v>
      </c>
      <c r="T645" s="30" t="s">
        <v>6125</v>
      </c>
      <c r="U645" s="30" t="s">
        <v>6125</v>
      </c>
      <c r="V645" s="30" t="s">
        <v>6126</v>
      </c>
      <c r="W645" s="30" t="s">
        <v>6126</v>
      </c>
      <c r="X645" s="30" t="s">
        <v>6126</v>
      </c>
      <c r="Y645" s="30" t="s">
        <v>6126</v>
      </c>
      <c r="Z645" s="30" t="s">
        <v>6126</v>
      </c>
      <c r="AA645" s="31" t="s">
        <v>6163</v>
      </c>
    </row>
    <row r="646" spans="1:27" x14ac:dyDescent="0.3">
      <c r="A646" s="28" t="s">
        <v>4327</v>
      </c>
      <c r="B646" s="28" t="s">
        <v>5132</v>
      </c>
      <c r="C646" s="28" t="s">
        <v>4328</v>
      </c>
      <c r="D646" s="28" t="s">
        <v>4329</v>
      </c>
      <c r="E646" s="28" t="s">
        <v>1917</v>
      </c>
      <c r="F646" s="28" t="s">
        <v>857</v>
      </c>
      <c r="G646" s="28" t="s">
        <v>5703</v>
      </c>
      <c r="H646" s="28" t="s">
        <v>5072</v>
      </c>
      <c r="I646" s="28">
        <v>0</v>
      </c>
      <c r="J646" s="28">
        <v>0</v>
      </c>
      <c r="K646" s="28">
        <v>0</v>
      </c>
      <c r="L646" s="28">
        <v>1</v>
      </c>
      <c r="M646" s="28">
        <v>0</v>
      </c>
      <c r="N646" s="28">
        <v>1</v>
      </c>
      <c r="O646" s="28">
        <v>3</v>
      </c>
      <c r="P646">
        <v>1</v>
      </c>
      <c r="Q646" s="30" t="s">
        <v>6127</v>
      </c>
      <c r="R646" s="30" t="s">
        <v>6124</v>
      </c>
      <c r="S646" s="30" t="s">
        <v>6128</v>
      </c>
      <c r="T646" s="30" t="s">
        <v>6125</v>
      </c>
      <c r="U646" s="30" t="s">
        <v>6125</v>
      </c>
      <c r="V646" s="30" t="s">
        <v>6130</v>
      </c>
      <c r="W646" s="30" t="s">
        <v>6130</v>
      </c>
      <c r="X646" s="30" t="s">
        <v>6130</v>
      </c>
      <c r="Y646" s="30" t="s">
        <v>6126</v>
      </c>
      <c r="Z646" s="30" t="s">
        <v>6130</v>
      </c>
      <c r="AA646" s="31" t="s">
        <v>6165</v>
      </c>
    </row>
    <row r="647" spans="1:27" x14ac:dyDescent="0.3">
      <c r="A647" s="28" t="s">
        <v>1594</v>
      </c>
      <c r="B647" s="28" t="s">
        <v>5144</v>
      </c>
      <c r="C647" s="28" t="s">
        <v>4022</v>
      </c>
      <c r="D647" s="28" t="s">
        <v>1894</v>
      </c>
      <c r="E647" s="28" t="s">
        <v>4023</v>
      </c>
      <c r="F647" s="28" t="s">
        <v>1318</v>
      </c>
      <c r="G647" s="28" t="s">
        <v>5704</v>
      </c>
      <c r="H647" s="28" t="s">
        <v>5065</v>
      </c>
      <c r="I647" s="28">
        <v>0</v>
      </c>
      <c r="J647" s="28">
        <v>0</v>
      </c>
      <c r="K647" s="28">
        <v>0</v>
      </c>
      <c r="L647" s="28">
        <v>1</v>
      </c>
      <c r="M647" s="28">
        <v>0</v>
      </c>
      <c r="N647" s="28">
        <v>1</v>
      </c>
      <c r="O647" s="28">
        <v>3</v>
      </c>
      <c r="P647">
        <v>1</v>
      </c>
      <c r="Q647" s="30" t="s">
        <v>6147</v>
      </c>
      <c r="R647" s="30" t="s">
        <v>6124</v>
      </c>
      <c r="S647" s="30" t="s">
        <v>1244</v>
      </c>
      <c r="T647" s="30" t="s">
        <v>6125</v>
      </c>
      <c r="U647" s="30" t="s">
        <v>6125</v>
      </c>
      <c r="V647" s="30" t="s">
        <v>6126</v>
      </c>
      <c r="W647" s="30" t="s">
        <v>6126</v>
      </c>
      <c r="X647" s="30" t="s">
        <v>6126</v>
      </c>
      <c r="Y647" s="30" t="s">
        <v>6126</v>
      </c>
      <c r="Z647" s="30" t="s">
        <v>6126</v>
      </c>
      <c r="AA647" s="31" t="s">
        <v>6161</v>
      </c>
    </row>
    <row r="648" spans="1:27" x14ac:dyDescent="0.3">
      <c r="A648" s="28" t="s">
        <v>1619</v>
      </c>
      <c r="B648" s="28" t="s">
        <v>5144</v>
      </c>
      <c r="C648" s="28" t="s">
        <v>3224</v>
      </c>
      <c r="D648" s="28" t="s">
        <v>1894</v>
      </c>
      <c r="E648" s="28" t="s">
        <v>2350</v>
      </c>
      <c r="F648" s="28" t="s">
        <v>1318</v>
      </c>
      <c r="G648" s="28" t="s">
        <v>5705</v>
      </c>
      <c r="H648" s="28" t="s">
        <v>5065</v>
      </c>
      <c r="I648" s="28">
        <v>1</v>
      </c>
      <c r="J648" s="28">
        <v>0</v>
      </c>
      <c r="K648" s="28">
        <v>0</v>
      </c>
      <c r="L648" s="28">
        <v>0</v>
      </c>
      <c r="M648" s="28">
        <v>0</v>
      </c>
      <c r="N648" s="28">
        <v>1</v>
      </c>
      <c r="O648" s="28">
        <v>3</v>
      </c>
      <c r="P648">
        <v>1</v>
      </c>
      <c r="Q648" s="30" t="s">
        <v>6147</v>
      </c>
      <c r="R648" s="30" t="s">
        <v>6124</v>
      </c>
      <c r="S648" s="30" t="s">
        <v>1244</v>
      </c>
      <c r="T648" s="30" t="s">
        <v>6125</v>
      </c>
      <c r="U648" s="30" t="s">
        <v>6125</v>
      </c>
      <c r="V648" s="30" t="s">
        <v>6126</v>
      </c>
      <c r="W648" s="30" t="s">
        <v>6126</v>
      </c>
      <c r="X648" s="30" t="s">
        <v>6126</v>
      </c>
      <c r="Y648" s="30" t="s">
        <v>6126</v>
      </c>
      <c r="Z648" s="30" t="s">
        <v>6126</v>
      </c>
      <c r="AA648" s="31" t="s">
        <v>6161</v>
      </c>
    </row>
    <row r="649" spans="1:27" x14ac:dyDescent="0.3">
      <c r="A649" s="28" t="s">
        <v>1102</v>
      </c>
      <c r="B649" s="28" t="s">
        <v>5542</v>
      </c>
      <c r="C649" s="28" t="s">
        <v>4911</v>
      </c>
      <c r="D649" s="28" t="s">
        <v>1894</v>
      </c>
      <c r="E649" s="28" t="s">
        <v>1917</v>
      </c>
      <c r="F649" s="28" t="s">
        <v>5706</v>
      </c>
      <c r="G649" s="28" t="s">
        <v>5707</v>
      </c>
      <c r="H649" s="28" t="s">
        <v>5096</v>
      </c>
      <c r="I649" s="28">
        <v>0</v>
      </c>
      <c r="J649" s="28">
        <v>0</v>
      </c>
      <c r="K649" s="28">
        <v>0</v>
      </c>
      <c r="L649" s="28">
        <v>0</v>
      </c>
      <c r="M649" s="28">
        <v>1</v>
      </c>
      <c r="N649" s="28">
        <v>1</v>
      </c>
      <c r="O649" s="28">
        <v>3</v>
      </c>
      <c r="P649">
        <v>1</v>
      </c>
      <c r="Q649" s="30" t="s">
        <v>6135</v>
      </c>
      <c r="R649" s="30" t="s">
        <v>6124</v>
      </c>
      <c r="S649" s="30" t="s">
        <v>6141</v>
      </c>
      <c r="T649" s="30" t="s">
        <v>6125</v>
      </c>
      <c r="U649" s="30" t="s">
        <v>6125</v>
      </c>
      <c r="V649" s="30" t="s">
        <v>6126</v>
      </c>
      <c r="W649" s="30" t="s">
        <v>6126</v>
      </c>
      <c r="X649" s="30" t="s">
        <v>6126</v>
      </c>
      <c r="Y649" s="30" t="s">
        <v>6126</v>
      </c>
      <c r="Z649" s="30" t="s">
        <v>6126</v>
      </c>
      <c r="AA649" s="31" t="s">
        <v>6163</v>
      </c>
    </row>
    <row r="650" spans="1:27" x14ac:dyDescent="0.3">
      <c r="A650" s="28" t="s">
        <v>4312</v>
      </c>
      <c r="B650" s="28" t="s">
        <v>5078</v>
      </c>
      <c r="C650" s="28" t="s">
        <v>4313</v>
      </c>
      <c r="D650" s="28" t="s">
        <v>1894</v>
      </c>
      <c r="E650" s="28" t="s">
        <v>1917</v>
      </c>
      <c r="F650" s="28" t="s">
        <v>4314</v>
      </c>
      <c r="G650" s="28" t="s">
        <v>5708</v>
      </c>
      <c r="H650" s="28" t="s">
        <v>5072</v>
      </c>
      <c r="I650" s="28">
        <v>0</v>
      </c>
      <c r="J650" s="28">
        <v>0</v>
      </c>
      <c r="K650" s="28">
        <v>0</v>
      </c>
      <c r="L650" s="28">
        <v>0</v>
      </c>
      <c r="M650" s="28">
        <v>1</v>
      </c>
      <c r="N650" s="28">
        <v>1</v>
      </c>
      <c r="O650" s="28">
        <v>3</v>
      </c>
      <c r="P650">
        <v>1</v>
      </c>
      <c r="Q650" s="30" t="s">
        <v>6127</v>
      </c>
      <c r="R650" s="30" t="s">
        <v>6124</v>
      </c>
      <c r="S650" s="30" t="s">
        <v>6128</v>
      </c>
      <c r="T650" s="30" t="s">
        <v>6125</v>
      </c>
      <c r="U650" s="30" t="s">
        <v>6125</v>
      </c>
      <c r="V650" s="30" t="s">
        <v>6130</v>
      </c>
      <c r="W650" s="30" t="s">
        <v>6126</v>
      </c>
      <c r="X650" s="30" t="s">
        <v>6130</v>
      </c>
      <c r="Y650" s="30" t="s">
        <v>6126</v>
      </c>
      <c r="Z650" s="30" t="s">
        <v>6126</v>
      </c>
      <c r="AA650" s="31" t="s">
        <v>6165</v>
      </c>
    </row>
    <row r="651" spans="1:27" x14ac:dyDescent="0.3">
      <c r="A651" s="28" t="s">
        <v>779</v>
      </c>
      <c r="B651" s="28" t="s">
        <v>5120</v>
      </c>
      <c r="C651" s="28" t="s">
        <v>4870</v>
      </c>
      <c r="D651" s="28" t="s">
        <v>1894</v>
      </c>
      <c r="E651" s="28" t="s">
        <v>2063</v>
      </c>
      <c r="F651" s="28" t="s">
        <v>781</v>
      </c>
      <c r="G651" s="28" t="s">
        <v>5709</v>
      </c>
      <c r="H651" s="28" t="s">
        <v>5096</v>
      </c>
      <c r="I651" s="28">
        <v>1</v>
      </c>
      <c r="J651" s="28">
        <v>0</v>
      </c>
      <c r="K651" s="28">
        <v>0</v>
      </c>
      <c r="L651" s="28">
        <v>0</v>
      </c>
      <c r="M651" s="28">
        <v>0</v>
      </c>
      <c r="N651" s="28">
        <v>1</v>
      </c>
      <c r="O651" s="28">
        <v>3</v>
      </c>
      <c r="P651">
        <v>1</v>
      </c>
      <c r="Q651" s="30" t="s">
        <v>6135</v>
      </c>
      <c r="R651" s="30" t="s">
        <v>6124</v>
      </c>
      <c r="S651" s="30" t="s">
        <v>6141</v>
      </c>
      <c r="T651" s="30" t="s">
        <v>6125</v>
      </c>
      <c r="U651" s="30" t="s">
        <v>6125</v>
      </c>
      <c r="V651" s="30" t="s">
        <v>6126</v>
      </c>
      <c r="W651" s="30" t="s">
        <v>6126</v>
      </c>
      <c r="X651" s="30" t="s">
        <v>6126</v>
      </c>
      <c r="Y651" s="30" t="s">
        <v>6126</v>
      </c>
      <c r="Z651" s="30" t="s">
        <v>6126</v>
      </c>
      <c r="AA651" s="31" t="s">
        <v>6163</v>
      </c>
    </row>
    <row r="652" spans="1:27" x14ac:dyDescent="0.3">
      <c r="A652" s="28" t="s">
        <v>3296</v>
      </c>
      <c r="B652" s="28" t="s">
        <v>5231</v>
      </c>
      <c r="C652" s="28" t="s">
        <v>3297</v>
      </c>
      <c r="D652" s="28" t="s">
        <v>3298</v>
      </c>
      <c r="E652" s="28" t="s">
        <v>2013</v>
      </c>
      <c r="F652" s="28" t="s">
        <v>5239</v>
      </c>
      <c r="G652" s="28" t="s">
        <v>5710</v>
      </c>
      <c r="H652" s="28" t="s">
        <v>5070</v>
      </c>
      <c r="I652" s="28">
        <v>0</v>
      </c>
      <c r="J652" s="28">
        <v>0</v>
      </c>
      <c r="K652" s="28">
        <v>0</v>
      </c>
      <c r="L652" s="28">
        <v>1</v>
      </c>
      <c r="M652" s="28">
        <v>0</v>
      </c>
      <c r="N652" s="28">
        <v>1</v>
      </c>
      <c r="O652" s="28">
        <v>3</v>
      </c>
      <c r="P652">
        <v>1</v>
      </c>
      <c r="Q652" s="30" t="s">
        <v>6127</v>
      </c>
      <c r="R652" s="30" t="s">
        <v>6124</v>
      </c>
      <c r="S652" s="30" t="s">
        <v>6128</v>
      </c>
      <c r="T652" s="30" t="s">
        <v>6125</v>
      </c>
      <c r="U652" s="30" t="s">
        <v>6131</v>
      </c>
      <c r="V652" s="30" t="s">
        <v>6130</v>
      </c>
      <c r="W652" s="30" t="s">
        <v>6130</v>
      </c>
      <c r="X652" s="30" t="s">
        <v>6130</v>
      </c>
      <c r="Y652" s="30" t="s">
        <v>6130</v>
      </c>
      <c r="Z652" s="30" t="s">
        <v>6130</v>
      </c>
      <c r="AA652" s="31" t="s">
        <v>6162</v>
      </c>
    </row>
    <row r="653" spans="1:27" x14ac:dyDescent="0.3">
      <c r="A653" s="28" t="s">
        <v>957</v>
      </c>
      <c r="B653" s="28" t="s">
        <v>5253</v>
      </c>
      <c r="C653" s="28" t="s">
        <v>3786</v>
      </c>
      <c r="D653" s="28" t="s">
        <v>3787</v>
      </c>
      <c r="E653" s="28" t="s">
        <v>3788</v>
      </c>
      <c r="F653" s="28" t="s">
        <v>959</v>
      </c>
      <c r="G653" s="28" t="s">
        <v>5711</v>
      </c>
      <c r="H653" s="28" t="s">
        <v>5096</v>
      </c>
      <c r="I653" s="28">
        <v>0</v>
      </c>
      <c r="J653" s="28">
        <v>0</v>
      </c>
      <c r="K653" s="28">
        <v>1</v>
      </c>
      <c r="L653" s="28">
        <v>0</v>
      </c>
      <c r="M653" s="28">
        <v>0</v>
      </c>
      <c r="N653" s="28">
        <v>1</v>
      </c>
      <c r="O653" s="28">
        <v>3</v>
      </c>
      <c r="P653">
        <v>1</v>
      </c>
      <c r="Q653" s="30" t="s">
        <v>6157</v>
      </c>
      <c r="R653" s="30" t="s">
        <v>6124</v>
      </c>
      <c r="S653" s="30" t="s">
        <v>6141</v>
      </c>
      <c r="T653" s="30" t="s">
        <v>6125</v>
      </c>
      <c r="U653" s="30" t="s">
        <v>6125</v>
      </c>
      <c r="V653" s="30" t="s">
        <v>6126</v>
      </c>
      <c r="W653" s="30" t="s">
        <v>6126</v>
      </c>
      <c r="X653" s="30" t="s">
        <v>6126</v>
      </c>
      <c r="Y653" s="30" t="s">
        <v>6126</v>
      </c>
      <c r="Z653" s="30" t="s">
        <v>6126</v>
      </c>
      <c r="AA653" s="31" t="s">
        <v>6163</v>
      </c>
    </row>
    <row r="654" spans="1:27" x14ac:dyDescent="0.3">
      <c r="A654" s="28" t="s">
        <v>3043</v>
      </c>
      <c r="B654" s="28" t="s">
        <v>5123</v>
      </c>
      <c r="C654" s="28" t="s">
        <v>3044</v>
      </c>
      <c r="D654" s="28" t="s">
        <v>3045</v>
      </c>
      <c r="E654" s="28" t="s">
        <v>2051</v>
      </c>
      <c r="F654" s="28" t="s">
        <v>1962</v>
      </c>
      <c r="G654" s="28" t="s">
        <v>5712</v>
      </c>
      <c r="H654" s="28" t="s">
        <v>5069</v>
      </c>
      <c r="I654" s="28">
        <v>1</v>
      </c>
      <c r="J654" s="28">
        <v>0</v>
      </c>
      <c r="K654" s="28">
        <v>0</v>
      </c>
      <c r="L654" s="28">
        <v>0</v>
      </c>
      <c r="M654" s="28">
        <v>0</v>
      </c>
      <c r="N654" s="28">
        <v>1</v>
      </c>
      <c r="O654" s="28">
        <v>2</v>
      </c>
      <c r="P654">
        <v>1</v>
      </c>
      <c r="Q654" s="30" t="s">
        <v>6137</v>
      </c>
      <c r="R654" s="30" t="s">
        <v>6124</v>
      </c>
      <c r="S654" s="30" t="s">
        <v>6128</v>
      </c>
      <c r="T654" s="30" t="s">
        <v>6139</v>
      </c>
      <c r="U654" s="30" t="s">
        <v>6125</v>
      </c>
      <c r="V654" s="30" t="s">
        <v>6130</v>
      </c>
      <c r="W654" s="30" t="s">
        <v>6130</v>
      </c>
      <c r="X654" s="30" t="s">
        <v>6130</v>
      </c>
      <c r="Y654" s="30" t="s">
        <v>6130</v>
      </c>
      <c r="Z654" s="30" t="s">
        <v>6130</v>
      </c>
      <c r="AA654" s="31" t="s">
        <v>6162</v>
      </c>
    </row>
    <row r="655" spans="1:27" x14ac:dyDescent="0.3">
      <c r="A655" s="28" t="s">
        <v>558</v>
      </c>
      <c r="B655" s="28" t="s">
        <v>5094</v>
      </c>
      <c r="C655" s="28" t="s">
        <v>4788</v>
      </c>
      <c r="D655" s="28" t="s">
        <v>1894</v>
      </c>
      <c r="E655" s="28" t="s">
        <v>4789</v>
      </c>
      <c r="F655" s="28" t="s">
        <v>560</v>
      </c>
      <c r="G655" s="28" t="s">
        <v>5713</v>
      </c>
      <c r="H655" s="28" t="s">
        <v>5096</v>
      </c>
      <c r="I655" s="28">
        <v>1</v>
      </c>
      <c r="J655" s="28">
        <v>0</v>
      </c>
      <c r="K655" s="28">
        <v>0</v>
      </c>
      <c r="L655" s="28">
        <v>0</v>
      </c>
      <c r="M655" s="28">
        <v>0</v>
      </c>
      <c r="N655" s="28">
        <v>1</v>
      </c>
      <c r="O655" s="28">
        <v>2</v>
      </c>
      <c r="P655">
        <v>1</v>
      </c>
      <c r="Q655" s="30" t="s">
        <v>6135</v>
      </c>
      <c r="R655" s="30" t="s">
        <v>6124</v>
      </c>
      <c r="S655" s="30" t="s">
        <v>6141</v>
      </c>
      <c r="T655" s="30" t="s">
        <v>6125</v>
      </c>
      <c r="U655" s="30" t="s">
        <v>6125</v>
      </c>
      <c r="V655" s="30" t="s">
        <v>6126</v>
      </c>
      <c r="W655" s="30" t="s">
        <v>6126</v>
      </c>
      <c r="X655" s="30" t="s">
        <v>6126</v>
      </c>
      <c r="Y655" s="30" t="s">
        <v>6126</v>
      </c>
      <c r="Z655" s="30" t="s">
        <v>6126</v>
      </c>
      <c r="AA655" s="31" t="s">
        <v>6163</v>
      </c>
    </row>
    <row r="656" spans="1:27" x14ac:dyDescent="0.3">
      <c r="A656" s="28" t="s">
        <v>1481</v>
      </c>
      <c r="B656" s="28" t="s">
        <v>5123</v>
      </c>
      <c r="C656" s="28" t="s">
        <v>4989</v>
      </c>
      <c r="D656" s="28" t="s">
        <v>1942</v>
      </c>
      <c r="E656" s="28" t="s">
        <v>1917</v>
      </c>
      <c r="F656" s="28" t="s">
        <v>1414</v>
      </c>
      <c r="G656" s="28" t="s">
        <v>5714</v>
      </c>
      <c r="H656" s="28" t="s">
        <v>5065</v>
      </c>
      <c r="I656" s="28">
        <v>1</v>
      </c>
      <c r="J656" s="28">
        <v>0</v>
      </c>
      <c r="K656" s="28">
        <v>0</v>
      </c>
      <c r="L656" s="28">
        <v>0</v>
      </c>
      <c r="M656" s="28">
        <v>0</v>
      </c>
      <c r="N656" s="28">
        <v>1</v>
      </c>
      <c r="O656" s="28">
        <v>2</v>
      </c>
      <c r="P656">
        <v>1</v>
      </c>
      <c r="Q656" s="30" t="s">
        <v>6123</v>
      </c>
      <c r="R656" s="30" t="s">
        <v>6124</v>
      </c>
      <c r="S656" s="30" t="s">
        <v>1244</v>
      </c>
      <c r="T656" s="30" t="s">
        <v>6125</v>
      </c>
      <c r="U656" s="30" t="s">
        <v>6125</v>
      </c>
      <c r="V656" s="30" t="s">
        <v>6126</v>
      </c>
      <c r="W656" s="30" t="s">
        <v>6126</v>
      </c>
      <c r="X656" s="30" t="s">
        <v>6126</v>
      </c>
      <c r="Y656" s="30" t="s">
        <v>6126</v>
      </c>
      <c r="Z656" s="30" t="s">
        <v>6126</v>
      </c>
      <c r="AA656" s="31" t="s">
        <v>6163</v>
      </c>
    </row>
    <row r="657" spans="1:27" x14ac:dyDescent="0.3">
      <c r="A657" s="28" t="s">
        <v>3349</v>
      </c>
      <c r="B657" s="28" t="s">
        <v>5144</v>
      </c>
      <c r="C657" s="28" t="s">
        <v>3350</v>
      </c>
      <c r="D657" s="28" t="s">
        <v>3351</v>
      </c>
      <c r="E657" s="28" t="s">
        <v>1984</v>
      </c>
      <c r="F657" s="28" t="s">
        <v>3352</v>
      </c>
      <c r="G657" s="28" t="s">
        <v>5715</v>
      </c>
      <c r="H657" s="28" t="s">
        <v>5070</v>
      </c>
      <c r="I657" s="28">
        <v>0</v>
      </c>
      <c r="J657" s="28">
        <v>1</v>
      </c>
      <c r="K657" s="28">
        <v>0</v>
      </c>
      <c r="L657" s="28">
        <v>0</v>
      </c>
      <c r="M657" s="28">
        <v>0</v>
      </c>
      <c r="N657" s="28">
        <v>1</v>
      </c>
      <c r="O657" s="28">
        <v>2</v>
      </c>
      <c r="P657">
        <v>1</v>
      </c>
      <c r="Q657" s="30" t="s">
        <v>6136</v>
      </c>
      <c r="R657" s="30" t="s">
        <v>6124</v>
      </c>
      <c r="S657" s="30" t="s">
        <v>6128</v>
      </c>
      <c r="T657" s="30" t="s">
        <v>6125</v>
      </c>
      <c r="U657" s="30" t="s">
        <v>6125</v>
      </c>
      <c r="V657" s="30" t="s">
        <v>6130</v>
      </c>
      <c r="W657" s="30" t="s">
        <v>6130</v>
      </c>
      <c r="X657" s="30" t="s">
        <v>6130</v>
      </c>
      <c r="Y657" s="30" t="s">
        <v>6126</v>
      </c>
      <c r="Z657" s="30" t="s">
        <v>6130</v>
      </c>
      <c r="AA657" s="31" t="s">
        <v>6162</v>
      </c>
    </row>
    <row r="658" spans="1:27" x14ac:dyDescent="0.3">
      <c r="A658" s="28" t="s">
        <v>3728</v>
      </c>
      <c r="B658" s="28" t="s">
        <v>5151</v>
      </c>
      <c r="C658" s="28" t="s">
        <v>3729</v>
      </c>
      <c r="D658" s="28" t="s">
        <v>3730</v>
      </c>
      <c r="E658" s="28" t="s">
        <v>2304</v>
      </c>
      <c r="F658" s="28" t="s">
        <v>475</v>
      </c>
      <c r="G658" s="28" t="s">
        <v>5716</v>
      </c>
      <c r="H658" s="28" t="s">
        <v>5072</v>
      </c>
      <c r="I658" s="28">
        <v>1</v>
      </c>
      <c r="J658" s="28">
        <v>0</v>
      </c>
      <c r="K658" s="28">
        <v>0</v>
      </c>
      <c r="L658" s="28">
        <v>0</v>
      </c>
      <c r="M658" s="28">
        <v>0</v>
      </c>
      <c r="N658" s="28">
        <v>1</v>
      </c>
      <c r="O658" s="28">
        <v>2</v>
      </c>
      <c r="P658">
        <v>1</v>
      </c>
      <c r="Q658" s="30" t="s">
        <v>6136</v>
      </c>
      <c r="R658" s="30" t="s">
        <v>6124</v>
      </c>
      <c r="S658" s="30" t="s">
        <v>6128</v>
      </c>
      <c r="T658" s="30" t="s">
        <v>6125</v>
      </c>
      <c r="U658" s="30" t="s">
        <v>6125</v>
      </c>
      <c r="V658" s="30" t="s">
        <v>6126</v>
      </c>
      <c r="W658" s="30" t="s">
        <v>6126</v>
      </c>
      <c r="X658" s="30" t="s">
        <v>6130</v>
      </c>
      <c r="Y658" s="30" t="s">
        <v>6130</v>
      </c>
      <c r="Z658" s="30" t="s">
        <v>6126</v>
      </c>
      <c r="AA658" s="31" t="s">
        <v>6165</v>
      </c>
    </row>
    <row r="659" spans="1:27" x14ac:dyDescent="0.3">
      <c r="A659" s="28" t="s">
        <v>4126</v>
      </c>
      <c r="B659" s="28" t="s">
        <v>5144</v>
      </c>
      <c r="C659" s="28" t="s">
        <v>4127</v>
      </c>
      <c r="D659" s="28" t="s">
        <v>1894</v>
      </c>
      <c r="E659" s="28" t="s">
        <v>1917</v>
      </c>
      <c r="F659" s="28" t="s">
        <v>5371</v>
      </c>
      <c r="G659" s="28" t="s">
        <v>5717</v>
      </c>
      <c r="H659" s="28" t="s">
        <v>5069</v>
      </c>
      <c r="I659" s="28">
        <v>0</v>
      </c>
      <c r="J659" s="28">
        <v>1</v>
      </c>
      <c r="K659" s="28">
        <v>0</v>
      </c>
      <c r="L659" s="28">
        <v>0</v>
      </c>
      <c r="M659" s="28">
        <v>0</v>
      </c>
      <c r="N659" s="28">
        <v>1</v>
      </c>
      <c r="O659" s="28">
        <v>2</v>
      </c>
      <c r="P659">
        <v>1</v>
      </c>
      <c r="Q659" s="30" t="s">
        <v>6136</v>
      </c>
      <c r="R659" s="30" t="s">
        <v>6124</v>
      </c>
      <c r="S659" s="30" t="s">
        <v>6128</v>
      </c>
      <c r="T659" s="30" t="s">
        <v>6125</v>
      </c>
      <c r="U659" s="30" t="s">
        <v>6125</v>
      </c>
      <c r="V659" s="30" t="s">
        <v>6130</v>
      </c>
      <c r="W659" s="30" t="s">
        <v>6130</v>
      </c>
      <c r="X659" s="30" t="s">
        <v>6130</v>
      </c>
      <c r="Y659" s="30" t="s">
        <v>6130</v>
      </c>
      <c r="Z659" s="30" t="s">
        <v>6126</v>
      </c>
      <c r="AA659" s="31" t="s">
        <v>6162</v>
      </c>
    </row>
    <row r="660" spans="1:27" x14ac:dyDescent="0.3">
      <c r="A660" s="28" t="s">
        <v>4046</v>
      </c>
      <c r="B660" s="28" t="s">
        <v>5144</v>
      </c>
      <c r="C660" s="28" t="s">
        <v>4047</v>
      </c>
      <c r="D660" s="28" t="s">
        <v>2066</v>
      </c>
      <c r="E660" s="28" t="s">
        <v>2384</v>
      </c>
      <c r="F660" s="28" t="s">
        <v>5121</v>
      </c>
      <c r="G660" s="28" t="s">
        <v>5718</v>
      </c>
      <c r="H660" s="28" t="s">
        <v>5072</v>
      </c>
      <c r="I660" s="28">
        <v>0</v>
      </c>
      <c r="J660" s="28">
        <v>0</v>
      </c>
      <c r="K660" s="28">
        <v>0</v>
      </c>
      <c r="L660" s="28">
        <v>1</v>
      </c>
      <c r="M660" s="28">
        <v>0</v>
      </c>
      <c r="N660" s="28">
        <v>1</v>
      </c>
      <c r="O660" s="28">
        <v>2</v>
      </c>
      <c r="P660">
        <v>1</v>
      </c>
      <c r="Q660" s="30" t="s">
        <v>6127</v>
      </c>
      <c r="R660" s="30" t="s">
        <v>6124</v>
      </c>
      <c r="S660" s="30" t="s">
        <v>6128</v>
      </c>
      <c r="T660" s="30" t="s">
        <v>6125</v>
      </c>
      <c r="U660" s="30" t="s">
        <v>6125</v>
      </c>
      <c r="V660" s="30" t="s">
        <v>6130</v>
      </c>
      <c r="W660" s="30" t="s">
        <v>6126</v>
      </c>
      <c r="X660" s="30" t="s">
        <v>6126</v>
      </c>
      <c r="Y660" s="30" t="s">
        <v>6126</v>
      </c>
      <c r="Z660" s="30" t="s">
        <v>6126</v>
      </c>
      <c r="AA660" s="31" t="s">
        <v>6165</v>
      </c>
    </row>
    <row r="661" spans="1:27" x14ac:dyDescent="0.3">
      <c r="A661" s="28" t="s">
        <v>1809</v>
      </c>
      <c r="B661" s="28" t="s">
        <v>5063</v>
      </c>
      <c r="C661" s="28" t="s">
        <v>4872</v>
      </c>
      <c r="D661" s="28" t="s">
        <v>1844</v>
      </c>
      <c r="E661" s="28" t="s">
        <v>1840</v>
      </c>
      <c r="F661" s="28" t="s">
        <v>322</v>
      </c>
      <c r="G661" s="28" t="s">
        <v>5719</v>
      </c>
      <c r="H661" s="28" t="s">
        <v>5065</v>
      </c>
      <c r="I661" s="28">
        <v>0</v>
      </c>
      <c r="J661" s="28">
        <v>0</v>
      </c>
      <c r="K661" s="28">
        <v>0</v>
      </c>
      <c r="L661" s="28">
        <v>0</v>
      </c>
      <c r="M661" s="28">
        <v>1</v>
      </c>
      <c r="N661" s="28">
        <v>1</v>
      </c>
      <c r="O661" s="28">
        <v>2</v>
      </c>
      <c r="P661">
        <v>1</v>
      </c>
      <c r="Q661" s="30" t="s">
        <v>6123</v>
      </c>
      <c r="R661" s="30" t="s">
        <v>6124</v>
      </c>
      <c r="S661" s="30" t="s">
        <v>1244</v>
      </c>
      <c r="T661" s="30" t="s">
        <v>6125</v>
      </c>
      <c r="U661" s="30" t="s">
        <v>6125</v>
      </c>
      <c r="V661" s="30" t="s">
        <v>6126</v>
      </c>
      <c r="W661" s="30" t="s">
        <v>6126</v>
      </c>
      <c r="X661" s="30" t="s">
        <v>6126</v>
      </c>
      <c r="Y661" s="30" t="s">
        <v>6126</v>
      </c>
      <c r="Z661" s="30" t="s">
        <v>6126</v>
      </c>
      <c r="AA661" s="31" t="s">
        <v>6163</v>
      </c>
    </row>
    <row r="662" spans="1:27" x14ac:dyDescent="0.3">
      <c r="A662" s="28" t="s">
        <v>1175</v>
      </c>
      <c r="B662" s="28" t="s">
        <v>5120</v>
      </c>
      <c r="C662" s="28" t="s">
        <v>4855</v>
      </c>
      <c r="D662" s="28" t="s">
        <v>4856</v>
      </c>
      <c r="E662" s="28" t="s">
        <v>1917</v>
      </c>
      <c r="F662" s="28" t="s">
        <v>781</v>
      </c>
      <c r="G662" s="28" t="s">
        <v>5720</v>
      </c>
      <c r="H662" s="28" t="s">
        <v>5096</v>
      </c>
      <c r="I662" s="28">
        <v>0</v>
      </c>
      <c r="J662" s="28">
        <v>0</v>
      </c>
      <c r="K662" s="28">
        <v>1</v>
      </c>
      <c r="L662" s="28">
        <v>0</v>
      </c>
      <c r="M662" s="28">
        <v>0</v>
      </c>
      <c r="N662" s="28">
        <v>1</v>
      </c>
      <c r="O662" s="28">
        <v>2</v>
      </c>
      <c r="P662">
        <v>1</v>
      </c>
      <c r="Q662" s="30" t="s">
        <v>6135</v>
      </c>
      <c r="R662" s="30" t="s">
        <v>6124</v>
      </c>
      <c r="S662" s="30" t="s">
        <v>6141</v>
      </c>
      <c r="T662" s="30" t="s">
        <v>6125</v>
      </c>
      <c r="U662" s="30" t="s">
        <v>6125</v>
      </c>
      <c r="V662" s="30" t="s">
        <v>6126</v>
      </c>
      <c r="W662" s="30" t="s">
        <v>6126</v>
      </c>
      <c r="X662" s="30" t="s">
        <v>6126</v>
      </c>
      <c r="Y662" s="30" t="s">
        <v>6126</v>
      </c>
      <c r="Z662" s="30" t="s">
        <v>6126</v>
      </c>
      <c r="AA662" s="31" t="s">
        <v>6163</v>
      </c>
    </row>
    <row r="663" spans="1:27" x14ac:dyDescent="0.3">
      <c r="A663" s="28" t="s">
        <v>941</v>
      </c>
      <c r="B663" s="28" t="s">
        <v>5094</v>
      </c>
      <c r="C663" s="28" t="s">
        <v>4053</v>
      </c>
      <c r="D663" s="28" t="s">
        <v>1894</v>
      </c>
      <c r="E663" s="28" t="s">
        <v>1917</v>
      </c>
      <c r="F663" s="28" t="s">
        <v>5371</v>
      </c>
      <c r="G663" s="28" t="s">
        <v>5721</v>
      </c>
      <c r="H663" s="28" t="s">
        <v>5096</v>
      </c>
      <c r="I663" s="28">
        <v>1</v>
      </c>
      <c r="J663" s="28">
        <v>0</v>
      </c>
      <c r="K663" s="28">
        <v>0</v>
      </c>
      <c r="L663" s="28">
        <v>0</v>
      </c>
      <c r="M663" s="28">
        <v>0</v>
      </c>
      <c r="N663" s="28">
        <v>1</v>
      </c>
      <c r="O663" s="28">
        <v>2</v>
      </c>
      <c r="P663">
        <v>1</v>
      </c>
      <c r="Q663" s="30" t="s">
        <v>6135</v>
      </c>
      <c r="R663" s="30" t="s">
        <v>6124</v>
      </c>
      <c r="S663" s="30" t="s">
        <v>6141</v>
      </c>
      <c r="T663" s="30" t="s">
        <v>6125</v>
      </c>
      <c r="U663" s="30" t="s">
        <v>6125</v>
      </c>
      <c r="V663" s="30" t="s">
        <v>6126</v>
      </c>
      <c r="W663" s="30" t="s">
        <v>6126</v>
      </c>
      <c r="X663" s="30" t="s">
        <v>6126</v>
      </c>
      <c r="Y663" s="30" t="s">
        <v>6126</v>
      </c>
      <c r="Z663" s="30" t="s">
        <v>6126</v>
      </c>
      <c r="AA663" s="31" t="s">
        <v>6163</v>
      </c>
    </row>
    <row r="664" spans="1:27" x14ac:dyDescent="0.3">
      <c r="A664" s="28" t="s">
        <v>4228</v>
      </c>
      <c r="B664" s="28" t="s">
        <v>5063</v>
      </c>
      <c r="C664" s="28" t="s">
        <v>4229</v>
      </c>
      <c r="D664" s="28" t="s">
        <v>2576</v>
      </c>
      <c r="E664" s="28" t="s">
        <v>1840</v>
      </c>
      <c r="F664" s="28" t="s">
        <v>322</v>
      </c>
      <c r="G664" s="28" t="s">
        <v>5722</v>
      </c>
      <c r="H664" s="28" t="s">
        <v>5072</v>
      </c>
      <c r="I664" s="28">
        <v>0</v>
      </c>
      <c r="J664" s="28">
        <v>0</v>
      </c>
      <c r="K664" s="28">
        <v>1</v>
      </c>
      <c r="L664" s="28">
        <v>0</v>
      </c>
      <c r="M664" s="28">
        <v>0</v>
      </c>
      <c r="N664" s="28">
        <v>1</v>
      </c>
      <c r="O664" s="28">
        <v>2</v>
      </c>
      <c r="P664">
        <v>1</v>
      </c>
      <c r="Q664" s="30" t="s">
        <v>6136</v>
      </c>
      <c r="R664" s="30" t="s">
        <v>6124</v>
      </c>
      <c r="S664" s="30" t="s">
        <v>6128</v>
      </c>
      <c r="T664" s="30" t="s">
        <v>6125</v>
      </c>
      <c r="U664" s="30" t="s">
        <v>6125</v>
      </c>
      <c r="V664" s="30" t="s">
        <v>6130</v>
      </c>
      <c r="W664" s="30" t="s">
        <v>6126</v>
      </c>
      <c r="X664" s="30" t="s">
        <v>6126</v>
      </c>
      <c r="Y664" s="30" t="s">
        <v>6126</v>
      </c>
      <c r="Z664" s="30" t="s">
        <v>6126</v>
      </c>
      <c r="AA664" s="31" t="s">
        <v>6165</v>
      </c>
    </row>
    <row r="665" spans="1:27" x14ac:dyDescent="0.3">
      <c r="A665" s="28" t="s">
        <v>3723</v>
      </c>
      <c r="B665" s="28" t="s">
        <v>5063</v>
      </c>
      <c r="C665" s="28" t="s">
        <v>2757</v>
      </c>
      <c r="D665" s="28" t="s">
        <v>3724</v>
      </c>
      <c r="E665" s="28" t="s">
        <v>2759</v>
      </c>
      <c r="F665" s="28" t="s">
        <v>322</v>
      </c>
      <c r="G665" s="28" t="s">
        <v>5723</v>
      </c>
      <c r="H665" s="28" t="s">
        <v>5072</v>
      </c>
      <c r="I665" s="28">
        <v>0</v>
      </c>
      <c r="J665" s="28">
        <v>1</v>
      </c>
      <c r="K665" s="28">
        <v>0</v>
      </c>
      <c r="L665" s="28">
        <v>0</v>
      </c>
      <c r="M665" s="28">
        <v>0</v>
      </c>
      <c r="N665" s="28">
        <v>1</v>
      </c>
      <c r="O665" s="28">
        <v>2</v>
      </c>
      <c r="P665">
        <v>1</v>
      </c>
      <c r="Q665" s="30" t="s">
        <v>6127</v>
      </c>
      <c r="R665" s="30" t="s">
        <v>6124</v>
      </c>
      <c r="S665" s="30" t="s">
        <v>6128</v>
      </c>
      <c r="T665" s="30" t="s">
        <v>6125</v>
      </c>
      <c r="U665" s="30" t="s">
        <v>6125</v>
      </c>
      <c r="V665" s="30" t="s">
        <v>6130</v>
      </c>
      <c r="W665" s="30" t="s">
        <v>6126</v>
      </c>
      <c r="X665" s="30" t="s">
        <v>6126</v>
      </c>
      <c r="Y665" s="30" t="s">
        <v>6126</v>
      </c>
      <c r="Z665" s="30" t="s">
        <v>6126</v>
      </c>
      <c r="AA665" s="31" t="s">
        <v>6165</v>
      </c>
    </row>
    <row r="666" spans="1:27" x14ac:dyDescent="0.3">
      <c r="A666" s="28" t="s">
        <v>903</v>
      </c>
      <c r="B666" s="28" t="s">
        <v>5063</v>
      </c>
      <c r="C666" s="28" t="s">
        <v>4153</v>
      </c>
      <c r="D666" s="28" t="s">
        <v>1857</v>
      </c>
      <c r="E666" s="28" t="s">
        <v>1845</v>
      </c>
      <c r="F666" s="28" t="s">
        <v>322</v>
      </c>
      <c r="G666" s="28" t="s">
        <v>5724</v>
      </c>
      <c r="H666" s="28" t="s">
        <v>5096</v>
      </c>
      <c r="I666" s="28">
        <v>0</v>
      </c>
      <c r="J666" s="28">
        <v>0</v>
      </c>
      <c r="K666" s="28">
        <v>0</v>
      </c>
      <c r="L666" s="28">
        <v>0</v>
      </c>
      <c r="M666" s="28">
        <v>1</v>
      </c>
      <c r="N666" s="28">
        <v>1</v>
      </c>
      <c r="O666" s="28">
        <v>2</v>
      </c>
      <c r="P666">
        <v>1</v>
      </c>
      <c r="Q666" s="30" t="s">
        <v>6135</v>
      </c>
      <c r="R666" s="30" t="s">
        <v>6124</v>
      </c>
      <c r="S666" s="30" t="s">
        <v>6141</v>
      </c>
      <c r="T666" s="30" t="s">
        <v>6125</v>
      </c>
      <c r="U666" s="30" t="s">
        <v>6125</v>
      </c>
      <c r="V666" s="30" t="s">
        <v>6126</v>
      </c>
      <c r="W666" s="30" t="s">
        <v>6126</v>
      </c>
      <c r="X666" s="30" t="s">
        <v>6126</v>
      </c>
      <c r="Y666" s="30" t="s">
        <v>6126</v>
      </c>
      <c r="Z666" s="30" t="s">
        <v>6126</v>
      </c>
      <c r="AA666" s="31" t="s">
        <v>6163</v>
      </c>
    </row>
    <row r="667" spans="1:27" x14ac:dyDescent="0.3">
      <c r="A667" s="28" t="s">
        <v>3847</v>
      </c>
      <c r="B667" s="28" t="s">
        <v>5114</v>
      </c>
      <c r="C667" s="28" t="s">
        <v>3848</v>
      </c>
      <c r="D667" s="28" t="s">
        <v>3849</v>
      </c>
      <c r="E667" s="28" t="s">
        <v>3850</v>
      </c>
      <c r="F667" s="28" t="s">
        <v>5336</v>
      </c>
      <c r="G667" s="28" t="s">
        <v>5725</v>
      </c>
      <c r="H667" s="28" t="s">
        <v>5072</v>
      </c>
      <c r="I667" s="28">
        <v>0</v>
      </c>
      <c r="J667" s="28">
        <v>1</v>
      </c>
      <c r="K667" s="28">
        <v>0</v>
      </c>
      <c r="L667" s="28">
        <v>0</v>
      </c>
      <c r="M667" s="28">
        <v>0</v>
      </c>
      <c r="N667" s="28">
        <v>1</v>
      </c>
      <c r="O667" s="28">
        <v>2</v>
      </c>
      <c r="P667">
        <v>1</v>
      </c>
      <c r="Q667" s="30" t="s">
        <v>6127</v>
      </c>
      <c r="R667" s="30" t="s">
        <v>6124</v>
      </c>
      <c r="S667" s="30" t="s">
        <v>6128</v>
      </c>
      <c r="T667" s="30" t="s">
        <v>6125</v>
      </c>
      <c r="U667" s="30" t="s">
        <v>6125</v>
      </c>
      <c r="V667" s="30" t="s">
        <v>6130</v>
      </c>
      <c r="W667" s="30" t="s">
        <v>6126</v>
      </c>
      <c r="X667" s="30" t="s">
        <v>6126</v>
      </c>
      <c r="Y667" s="30" t="s">
        <v>6126</v>
      </c>
      <c r="Z667" s="30" t="s">
        <v>6126</v>
      </c>
      <c r="AA667" s="31" t="s">
        <v>6165</v>
      </c>
    </row>
    <row r="668" spans="1:27" x14ac:dyDescent="0.3">
      <c r="A668" s="28" t="s">
        <v>451</v>
      </c>
      <c r="B668" s="28" t="s">
        <v>5127</v>
      </c>
      <c r="C668" s="28" t="s">
        <v>3988</v>
      </c>
      <c r="D668" s="28" t="s">
        <v>3989</v>
      </c>
      <c r="E668" s="28" t="s">
        <v>2078</v>
      </c>
      <c r="F668" s="28" t="s">
        <v>277</v>
      </c>
      <c r="G668" s="28" t="s">
        <v>5726</v>
      </c>
      <c r="H668" s="28" t="s">
        <v>5096</v>
      </c>
      <c r="I668" s="28">
        <v>0</v>
      </c>
      <c r="J668" s="28">
        <v>0</v>
      </c>
      <c r="K668" s="28">
        <v>0</v>
      </c>
      <c r="L668" s="28">
        <v>1</v>
      </c>
      <c r="M668" s="28">
        <v>0</v>
      </c>
      <c r="N668" s="28">
        <v>1</v>
      </c>
      <c r="O668" s="28">
        <v>2</v>
      </c>
      <c r="P668">
        <v>1</v>
      </c>
      <c r="Q668" s="30" t="s">
        <v>6135</v>
      </c>
      <c r="R668" s="30" t="s">
        <v>6124</v>
      </c>
      <c r="S668" s="30" t="s">
        <v>6141</v>
      </c>
      <c r="T668" s="30" t="s">
        <v>6125</v>
      </c>
      <c r="U668" s="30" t="s">
        <v>6125</v>
      </c>
      <c r="V668" s="30" t="s">
        <v>6126</v>
      </c>
      <c r="W668" s="30" t="s">
        <v>6126</v>
      </c>
      <c r="X668" s="30" t="s">
        <v>6126</v>
      </c>
      <c r="Y668" s="30" t="s">
        <v>6126</v>
      </c>
      <c r="Z668" s="30" t="s">
        <v>6126</v>
      </c>
      <c r="AA668" s="31" t="s">
        <v>6163</v>
      </c>
    </row>
    <row r="669" spans="1:27" x14ac:dyDescent="0.3">
      <c r="A669" s="28" t="s">
        <v>1625</v>
      </c>
      <c r="B669" s="28" t="s">
        <v>5253</v>
      </c>
      <c r="C669" s="28" t="s">
        <v>4824</v>
      </c>
      <c r="D669" s="28" t="s">
        <v>1894</v>
      </c>
      <c r="E669" s="28" t="s">
        <v>2367</v>
      </c>
      <c r="F669" s="28" t="s">
        <v>5727</v>
      </c>
      <c r="G669" s="28" t="s">
        <v>5728</v>
      </c>
      <c r="H669" s="28" t="s">
        <v>5065</v>
      </c>
      <c r="I669" s="28">
        <v>0</v>
      </c>
      <c r="J669" s="28">
        <v>0</v>
      </c>
      <c r="K669" s="28">
        <v>0</v>
      </c>
      <c r="L669" s="28">
        <v>0</v>
      </c>
      <c r="M669" s="28">
        <v>1</v>
      </c>
      <c r="N669" s="28">
        <v>1</v>
      </c>
      <c r="O669" s="28">
        <v>2</v>
      </c>
      <c r="P669">
        <v>1</v>
      </c>
      <c r="Q669" s="30" t="s">
        <v>6123</v>
      </c>
      <c r="R669" s="30" t="s">
        <v>6124</v>
      </c>
      <c r="S669" s="30" t="s">
        <v>1244</v>
      </c>
      <c r="T669" s="30" t="s">
        <v>6125</v>
      </c>
      <c r="U669" s="30" t="s">
        <v>6125</v>
      </c>
      <c r="V669" s="30" t="s">
        <v>6126</v>
      </c>
      <c r="W669" s="30" t="s">
        <v>6126</v>
      </c>
      <c r="X669" s="30" t="s">
        <v>6126</v>
      </c>
      <c r="Y669" s="30" t="s">
        <v>6126</v>
      </c>
      <c r="Z669" s="30" t="s">
        <v>6126</v>
      </c>
      <c r="AA669" s="31" t="s">
        <v>6163</v>
      </c>
    </row>
    <row r="670" spans="1:27" x14ac:dyDescent="0.3">
      <c r="A670" s="28" t="s">
        <v>3709</v>
      </c>
      <c r="B670" s="28" t="s">
        <v>5127</v>
      </c>
      <c r="C670" s="28" t="s">
        <v>3710</v>
      </c>
      <c r="D670" s="28" t="s">
        <v>3711</v>
      </c>
      <c r="E670" s="28" t="s">
        <v>2396</v>
      </c>
      <c r="F670" s="28" t="s">
        <v>277</v>
      </c>
      <c r="G670" s="28" t="s">
        <v>5729</v>
      </c>
      <c r="H670" s="28" t="s">
        <v>5072</v>
      </c>
      <c r="I670" s="28">
        <v>1</v>
      </c>
      <c r="J670" s="28">
        <v>0</v>
      </c>
      <c r="K670" s="28">
        <v>0</v>
      </c>
      <c r="L670" s="28">
        <v>0</v>
      </c>
      <c r="M670" s="28">
        <v>0</v>
      </c>
      <c r="N670" s="28">
        <v>1</v>
      </c>
      <c r="O670" s="28">
        <v>2</v>
      </c>
      <c r="P670">
        <v>1</v>
      </c>
      <c r="Q670" s="30" t="s">
        <v>6127</v>
      </c>
      <c r="R670" s="30" t="s">
        <v>6124</v>
      </c>
      <c r="S670" s="30" t="s">
        <v>6128</v>
      </c>
      <c r="T670" s="30" t="s">
        <v>6125</v>
      </c>
      <c r="U670" s="30" t="s">
        <v>6125</v>
      </c>
      <c r="V670" s="30" t="s">
        <v>6126</v>
      </c>
      <c r="W670" s="30" t="s">
        <v>6126</v>
      </c>
      <c r="X670" s="30" t="s">
        <v>6130</v>
      </c>
      <c r="Y670" s="30" t="s">
        <v>6126</v>
      </c>
      <c r="Z670" s="30" t="s">
        <v>6126</v>
      </c>
      <c r="AA670" s="31" t="s">
        <v>6165</v>
      </c>
    </row>
    <row r="671" spans="1:27" x14ac:dyDescent="0.3">
      <c r="A671" s="28" t="s">
        <v>4454</v>
      </c>
      <c r="B671" s="28" t="s">
        <v>5063</v>
      </c>
      <c r="C671" s="28" t="s">
        <v>4455</v>
      </c>
      <c r="D671" s="28" t="s">
        <v>4456</v>
      </c>
      <c r="E671" s="28" t="s">
        <v>1917</v>
      </c>
      <c r="F671" s="28" t="s">
        <v>322</v>
      </c>
      <c r="G671" s="28" t="s">
        <v>5730</v>
      </c>
      <c r="H671" s="28" t="s">
        <v>5069</v>
      </c>
      <c r="I671" s="28">
        <v>0</v>
      </c>
      <c r="J671" s="28">
        <v>1</v>
      </c>
      <c r="K671" s="28">
        <v>0</v>
      </c>
      <c r="L671" s="28">
        <v>0</v>
      </c>
      <c r="M671" s="28">
        <v>0</v>
      </c>
      <c r="N671" s="28">
        <v>1</v>
      </c>
      <c r="O671" s="28">
        <v>2</v>
      </c>
      <c r="P671">
        <v>1</v>
      </c>
      <c r="Q671" s="30" t="s">
        <v>6127</v>
      </c>
      <c r="R671" s="30" t="s">
        <v>6124</v>
      </c>
      <c r="S671" s="30" t="s">
        <v>6128</v>
      </c>
      <c r="T671" s="30" t="s">
        <v>6125</v>
      </c>
      <c r="U671" s="30" t="s">
        <v>6125</v>
      </c>
      <c r="V671" s="30" t="s">
        <v>6126</v>
      </c>
      <c r="W671" s="30" t="s">
        <v>6130</v>
      </c>
      <c r="X671" s="30" t="s">
        <v>6126</v>
      </c>
      <c r="Y671" s="30" t="s">
        <v>6126</v>
      </c>
      <c r="Z671" s="30" t="s">
        <v>6126</v>
      </c>
      <c r="AA671" s="31" t="s">
        <v>6162</v>
      </c>
    </row>
    <row r="672" spans="1:27" x14ac:dyDescent="0.3">
      <c r="A672" s="28" t="s">
        <v>1203</v>
      </c>
      <c r="B672" s="28" t="s">
        <v>5253</v>
      </c>
      <c r="C672" s="28" t="s">
        <v>4497</v>
      </c>
      <c r="D672" s="28" t="s">
        <v>2576</v>
      </c>
      <c r="E672" s="28" t="s">
        <v>1840</v>
      </c>
      <c r="F672" s="28" t="s">
        <v>1205</v>
      </c>
      <c r="G672" s="28" t="s">
        <v>5731</v>
      </c>
      <c r="H672" s="28" t="s">
        <v>5096</v>
      </c>
      <c r="I672" s="28">
        <v>0</v>
      </c>
      <c r="J672" s="28">
        <v>0</v>
      </c>
      <c r="K672" s="28">
        <v>0</v>
      </c>
      <c r="L672" s="28">
        <v>0</v>
      </c>
      <c r="M672" s="28">
        <v>1</v>
      </c>
      <c r="N672" s="28">
        <v>1</v>
      </c>
      <c r="O672" s="28">
        <v>2</v>
      </c>
      <c r="P672">
        <v>1</v>
      </c>
      <c r="Q672" s="30" t="s">
        <v>6135</v>
      </c>
      <c r="R672" s="30" t="s">
        <v>6124</v>
      </c>
      <c r="S672" s="30" t="s">
        <v>6141</v>
      </c>
      <c r="T672" s="30" t="s">
        <v>6125</v>
      </c>
      <c r="U672" s="30" t="s">
        <v>6125</v>
      </c>
      <c r="V672" s="30" t="s">
        <v>6126</v>
      </c>
      <c r="W672" s="30" t="s">
        <v>6126</v>
      </c>
      <c r="X672" s="30" t="s">
        <v>6126</v>
      </c>
      <c r="Y672" s="30" t="s">
        <v>6126</v>
      </c>
      <c r="Z672" s="30" t="s">
        <v>6126</v>
      </c>
      <c r="AA672" s="31" t="s">
        <v>6163</v>
      </c>
    </row>
    <row r="673" spans="1:27" x14ac:dyDescent="0.3">
      <c r="A673" s="28" t="s">
        <v>629</v>
      </c>
      <c r="B673" s="28" t="s">
        <v>5120</v>
      </c>
      <c r="C673" s="28" t="s">
        <v>630</v>
      </c>
      <c r="D673" s="28" t="s">
        <v>4730</v>
      </c>
      <c r="E673" s="28" t="s">
        <v>1917</v>
      </c>
      <c r="F673" s="28" t="s">
        <v>628</v>
      </c>
      <c r="G673" s="28" t="s">
        <v>5732</v>
      </c>
      <c r="H673" s="28" t="s">
        <v>5096</v>
      </c>
      <c r="I673" s="28">
        <v>0</v>
      </c>
      <c r="J673" s="28">
        <v>0</v>
      </c>
      <c r="K673" s="28">
        <v>0</v>
      </c>
      <c r="L673" s="28">
        <v>0</v>
      </c>
      <c r="M673" s="28">
        <v>1</v>
      </c>
      <c r="N673" s="28">
        <v>1</v>
      </c>
      <c r="O673" s="28">
        <v>2</v>
      </c>
      <c r="P673">
        <v>1</v>
      </c>
      <c r="Q673" s="30" t="s">
        <v>6135</v>
      </c>
      <c r="R673" s="30" t="s">
        <v>6124</v>
      </c>
      <c r="S673" s="30" t="s">
        <v>6141</v>
      </c>
      <c r="T673" s="30" t="s">
        <v>6125</v>
      </c>
      <c r="U673" s="30" t="s">
        <v>6133</v>
      </c>
      <c r="V673" s="30" t="s">
        <v>6126</v>
      </c>
      <c r="W673" s="30" t="s">
        <v>6126</v>
      </c>
      <c r="X673" s="30" t="s">
        <v>6126</v>
      </c>
      <c r="Y673" s="30" t="s">
        <v>6126</v>
      </c>
      <c r="Z673" s="30" t="s">
        <v>6126</v>
      </c>
      <c r="AA673" s="31" t="s">
        <v>6163</v>
      </c>
    </row>
    <row r="674" spans="1:27" x14ac:dyDescent="0.3">
      <c r="A674" s="28" t="s">
        <v>625</v>
      </c>
      <c r="B674" s="28" t="s">
        <v>5120</v>
      </c>
      <c r="C674" s="28" t="s">
        <v>3347</v>
      </c>
      <c r="D674" s="28" t="s">
        <v>1920</v>
      </c>
      <c r="E674" s="28" t="s">
        <v>1917</v>
      </c>
      <c r="F674" s="28" t="s">
        <v>628</v>
      </c>
      <c r="G674" s="28" t="s">
        <v>5733</v>
      </c>
      <c r="H674" s="28" t="s">
        <v>5096</v>
      </c>
      <c r="I674" s="28">
        <v>0</v>
      </c>
      <c r="J674" s="28">
        <v>0</v>
      </c>
      <c r="K674" s="28">
        <v>0</v>
      </c>
      <c r="L674" s="28">
        <v>0</v>
      </c>
      <c r="M674" s="28">
        <v>1</v>
      </c>
      <c r="N674" s="28">
        <v>1</v>
      </c>
      <c r="O674" s="28">
        <v>2</v>
      </c>
      <c r="P674">
        <v>1</v>
      </c>
      <c r="Q674" s="30" t="s">
        <v>6135</v>
      </c>
      <c r="R674" s="30" t="s">
        <v>6124</v>
      </c>
      <c r="S674" s="30" t="s">
        <v>6141</v>
      </c>
      <c r="T674" s="30" t="s">
        <v>6125</v>
      </c>
      <c r="U674" s="30" t="s">
        <v>6133</v>
      </c>
      <c r="V674" s="30" t="s">
        <v>6126</v>
      </c>
      <c r="W674" s="30" t="s">
        <v>6126</v>
      </c>
      <c r="X674" s="30" t="s">
        <v>6126</v>
      </c>
      <c r="Y674" s="30" t="s">
        <v>6126</v>
      </c>
      <c r="Z674" s="30" t="s">
        <v>6126</v>
      </c>
      <c r="AA674" s="31" t="s">
        <v>6163</v>
      </c>
    </row>
    <row r="675" spans="1:27" x14ac:dyDescent="0.3">
      <c r="A675" s="28" t="s">
        <v>1483</v>
      </c>
      <c r="B675" s="28" t="s">
        <v>5123</v>
      </c>
      <c r="C675" s="28" t="s">
        <v>5019</v>
      </c>
      <c r="D675" s="28" t="s">
        <v>5020</v>
      </c>
      <c r="E675" s="28" t="s">
        <v>1917</v>
      </c>
      <c r="F675" s="28" t="s">
        <v>1414</v>
      </c>
      <c r="G675" s="28" t="s">
        <v>5734</v>
      </c>
      <c r="H675" s="28" t="s">
        <v>5065</v>
      </c>
      <c r="I675" s="28">
        <v>1</v>
      </c>
      <c r="J675" s="28">
        <v>0</v>
      </c>
      <c r="K675" s="28">
        <v>0</v>
      </c>
      <c r="L675" s="28">
        <v>0</v>
      </c>
      <c r="M675" s="28">
        <v>0</v>
      </c>
      <c r="N675" s="28">
        <v>1</v>
      </c>
      <c r="O675" s="28">
        <v>2</v>
      </c>
      <c r="P675">
        <v>1</v>
      </c>
      <c r="Q675" s="30" t="s">
        <v>6123</v>
      </c>
      <c r="R675" s="30" t="s">
        <v>6124</v>
      </c>
      <c r="S675" s="30" t="s">
        <v>1244</v>
      </c>
      <c r="T675" s="30" t="s">
        <v>6125</v>
      </c>
      <c r="U675" s="30" t="s">
        <v>6125</v>
      </c>
      <c r="V675" s="30" t="s">
        <v>6126</v>
      </c>
      <c r="W675" s="30" t="s">
        <v>6126</v>
      </c>
      <c r="X675" s="30" t="s">
        <v>6126</v>
      </c>
      <c r="Y675" s="30" t="s">
        <v>6126</v>
      </c>
      <c r="Z675" s="30" t="s">
        <v>6126</v>
      </c>
      <c r="AA675" s="31" t="s">
        <v>6163</v>
      </c>
    </row>
    <row r="676" spans="1:27" x14ac:dyDescent="0.3">
      <c r="A676" s="28" t="s">
        <v>1351</v>
      </c>
      <c r="B676" s="28" t="s">
        <v>5253</v>
      </c>
      <c r="C676" s="28" t="s">
        <v>4545</v>
      </c>
      <c r="D676" s="28" t="s">
        <v>2685</v>
      </c>
      <c r="E676" s="28" t="s">
        <v>1840</v>
      </c>
      <c r="F676" s="28" t="s">
        <v>1205</v>
      </c>
      <c r="G676" s="28" t="s">
        <v>5735</v>
      </c>
      <c r="H676" s="28" t="s">
        <v>5065</v>
      </c>
      <c r="I676" s="28">
        <v>0</v>
      </c>
      <c r="J676" s="28">
        <v>0</v>
      </c>
      <c r="K676" s="28">
        <v>0</v>
      </c>
      <c r="L676" s="28">
        <v>1</v>
      </c>
      <c r="M676" s="28">
        <v>0</v>
      </c>
      <c r="N676" s="28">
        <v>1</v>
      </c>
      <c r="O676" s="28">
        <v>2</v>
      </c>
      <c r="P676">
        <v>1</v>
      </c>
      <c r="Q676" s="30" t="s">
        <v>6123</v>
      </c>
      <c r="R676" s="30" t="s">
        <v>6124</v>
      </c>
      <c r="S676" s="30" t="s">
        <v>1244</v>
      </c>
      <c r="T676" s="30" t="s">
        <v>6125</v>
      </c>
      <c r="U676" s="30" t="s">
        <v>6125</v>
      </c>
      <c r="V676" s="30" t="s">
        <v>6126</v>
      </c>
      <c r="W676" s="30" t="s">
        <v>6126</v>
      </c>
      <c r="X676" s="30" t="s">
        <v>6126</v>
      </c>
      <c r="Y676" s="30" t="s">
        <v>6126</v>
      </c>
      <c r="Z676" s="30" t="s">
        <v>6126</v>
      </c>
      <c r="AA676" s="31" t="s">
        <v>6163</v>
      </c>
    </row>
    <row r="677" spans="1:27" x14ac:dyDescent="0.3">
      <c r="A677" s="28" t="s">
        <v>1106</v>
      </c>
      <c r="B677" s="28" t="s">
        <v>5132</v>
      </c>
      <c r="C677" s="28" t="s">
        <v>1107</v>
      </c>
      <c r="D677" s="28" t="s">
        <v>2469</v>
      </c>
      <c r="E677" s="28" t="s">
        <v>1840</v>
      </c>
      <c r="F677" s="28" t="s">
        <v>1108</v>
      </c>
      <c r="G677" s="28" t="s">
        <v>5736</v>
      </c>
      <c r="H677" s="28" t="s">
        <v>5096</v>
      </c>
      <c r="I677" s="28">
        <v>0</v>
      </c>
      <c r="J677" s="28">
        <v>0</v>
      </c>
      <c r="K677" s="28">
        <v>0</v>
      </c>
      <c r="L677" s="28">
        <v>0</v>
      </c>
      <c r="M677" s="28">
        <v>1</v>
      </c>
      <c r="N677" s="28">
        <v>1</v>
      </c>
      <c r="O677" s="28">
        <v>2</v>
      </c>
      <c r="P677">
        <v>1</v>
      </c>
      <c r="Q677" s="30" t="s">
        <v>6135</v>
      </c>
      <c r="R677" s="30" t="s">
        <v>6124</v>
      </c>
      <c r="S677" s="30" t="s">
        <v>6141</v>
      </c>
      <c r="T677" s="30" t="s">
        <v>6125</v>
      </c>
      <c r="U677" s="30" t="s">
        <v>6125</v>
      </c>
      <c r="V677" s="30" t="s">
        <v>6126</v>
      </c>
      <c r="W677" s="30" t="s">
        <v>6126</v>
      </c>
      <c r="X677" s="30" t="s">
        <v>6126</v>
      </c>
      <c r="Y677" s="30" t="s">
        <v>6126</v>
      </c>
      <c r="Z677" s="30" t="s">
        <v>6126</v>
      </c>
      <c r="AA677" s="31" t="s">
        <v>6163</v>
      </c>
    </row>
    <row r="678" spans="1:27" x14ac:dyDescent="0.3">
      <c r="A678" s="28" t="s">
        <v>1109</v>
      </c>
      <c r="B678" s="28" t="s">
        <v>5132</v>
      </c>
      <c r="C678" s="28" t="s">
        <v>1110</v>
      </c>
      <c r="D678" s="28" t="s">
        <v>2469</v>
      </c>
      <c r="E678" s="28" t="s">
        <v>1840</v>
      </c>
      <c r="F678" s="28" t="s">
        <v>1108</v>
      </c>
      <c r="G678" s="28" t="s">
        <v>5737</v>
      </c>
      <c r="H678" s="28" t="s">
        <v>5096</v>
      </c>
      <c r="I678" s="28">
        <v>0</v>
      </c>
      <c r="J678" s="28">
        <v>0</v>
      </c>
      <c r="K678" s="28">
        <v>0</v>
      </c>
      <c r="L678" s="28">
        <v>0</v>
      </c>
      <c r="M678" s="28">
        <v>1</v>
      </c>
      <c r="N678" s="28">
        <v>1</v>
      </c>
      <c r="O678" s="28">
        <v>2</v>
      </c>
      <c r="P678">
        <v>1</v>
      </c>
      <c r="Q678" s="30" t="s">
        <v>6135</v>
      </c>
      <c r="R678" s="30" t="s">
        <v>6124</v>
      </c>
      <c r="S678" s="30" t="s">
        <v>6141</v>
      </c>
      <c r="T678" s="30" t="s">
        <v>6125</v>
      </c>
      <c r="U678" s="30" t="s">
        <v>6125</v>
      </c>
      <c r="V678" s="30" t="s">
        <v>6126</v>
      </c>
      <c r="W678" s="30" t="s">
        <v>6126</v>
      </c>
      <c r="X678" s="30" t="s">
        <v>6126</v>
      </c>
      <c r="Y678" s="30" t="s">
        <v>6126</v>
      </c>
      <c r="Z678" s="30" t="s">
        <v>6126</v>
      </c>
      <c r="AA678" s="31" t="s">
        <v>6163</v>
      </c>
    </row>
    <row r="679" spans="1:27" x14ac:dyDescent="0.3">
      <c r="A679" s="28" t="s">
        <v>810</v>
      </c>
      <c r="B679" s="28" t="s">
        <v>5253</v>
      </c>
      <c r="C679" s="28" t="s">
        <v>3981</v>
      </c>
      <c r="D679" s="28" t="s">
        <v>3151</v>
      </c>
      <c r="E679" s="28" t="s">
        <v>1917</v>
      </c>
      <c r="F679" s="28" t="s">
        <v>812</v>
      </c>
      <c r="G679" s="28" t="s">
        <v>5738</v>
      </c>
      <c r="H679" s="28" t="s">
        <v>5096</v>
      </c>
      <c r="I679" s="28">
        <v>1</v>
      </c>
      <c r="J679" s="28">
        <v>0</v>
      </c>
      <c r="K679" s="28">
        <v>0</v>
      </c>
      <c r="L679" s="28">
        <v>0</v>
      </c>
      <c r="M679" s="28">
        <v>0</v>
      </c>
      <c r="N679" s="28">
        <v>1</v>
      </c>
      <c r="O679" s="28">
        <v>2</v>
      </c>
      <c r="P679">
        <v>1</v>
      </c>
      <c r="Q679" s="30" t="s">
        <v>6157</v>
      </c>
      <c r="R679" s="30" t="s">
        <v>6124</v>
      </c>
      <c r="S679" s="30" t="s">
        <v>6141</v>
      </c>
      <c r="T679" s="30" t="s">
        <v>6125</v>
      </c>
      <c r="U679" s="30" t="s">
        <v>6125</v>
      </c>
      <c r="V679" s="30" t="s">
        <v>6126</v>
      </c>
      <c r="W679" s="30" t="s">
        <v>6126</v>
      </c>
      <c r="X679" s="30" t="s">
        <v>6126</v>
      </c>
      <c r="Y679" s="30" t="s">
        <v>6126</v>
      </c>
      <c r="Z679" s="30" t="s">
        <v>6126</v>
      </c>
      <c r="AA679" s="31" t="s">
        <v>6163</v>
      </c>
    </row>
    <row r="680" spans="1:27" x14ac:dyDescent="0.3">
      <c r="A680" s="28" t="s">
        <v>1115</v>
      </c>
      <c r="B680" s="28" t="s">
        <v>5127</v>
      </c>
      <c r="C680" s="28" t="s">
        <v>4718</v>
      </c>
      <c r="D680" s="28" t="s">
        <v>1942</v>
      </c>
      <c r="E680" s="28" t="s">
        <v>3076</v>
      </c>
      <c r="F680" s="28" t="s">
        <v>277</v>
      </c>
      <c r="G680" s="28" t="s">
        <v>5739</v>
      </c>
      <c r="H680" s="28" t="s">
        <v>5096</v>
      </c>
      <c r="I680" s="28">
        <v>0</v>
      </c>
      <c r="J680" s="28">
        <v>0</v>
      </c>
      <c r="K680" s="28">
        <v>1</v>
      </c>
      <c r="L680" s="28">
        <v>0</v>
      </c>
      <c r="M680" s="28">
        <v>0</v>
      </c>
      <c r="N680" s="28">
        <v>1</v>
      </c>
      <c r="O680" s="28">
        <v>2</v>
      </c>
      <c r="P680">
        <v>1</v>
      </c>
      <c r="Q680" s="30" t="s">
        <v>6135</v>
      </c>
      <c r="R680" s="30" t="s">
        <v>6124</v>
      </c>
      <c r="S680" s="30" t="s">
        <v>6141</v>
      </c>
      <c r="T680" s="30" t="s">
        <v>6125</v>
      </c>
      <c r="U680" s="30" t="s">
        <v>6125</v>
      </c>
      <c r="V680" s="30" t="s">
        <v>6126</v>
      </c>
      <c r="W680" s="30" t="s">
        <v>6126</v>
      </c>
      <c r="X680" s="30" t="s">
        <v>6126</v>
      </c>
      <c r="Y680" s="30" t="s">
        <v>6126</v>
      </c>
      <c r="Z680" s="30" t="s">
        <v>6126</v>
      </c>
      <c r="AA680" s="31" t="s">
        <v>6163</v>
      </c>
    </row>
    <row r="681" spans="1:27" x14ac:dyDescent="0.3">
      <c r="A681" s="28" t="s">
        <v>1661</v>
      </c>
      <c r="B681" s="28" t="s">
        <v>5144</v>
      </c>
      <c r="C681" s="28" t="s">
        <v>4059</v>
      </c>
      <c r="D681" s="28" t="s">
        <v>4060</v>
      </c>
      <c r="E681" s="28" t="s">
        <v>1917</v>
      </c>
      <c r="F681" s="28" t="s">
        <v>1318</v>
      </c>
      <c r="G681" s="28" t="s">
        <v>5740</v>
      </c>
      <c r="H681" s="28" t="s">
        <v>5065</v>
      </c>
      <c r="I681" s="28">
        <v>0</v>
      </c>
      <c r="J681" s="28">
        <v>0</v>
      </c>
      <c r="K681" s="28">
        <v>0</v>
      </c>
      <c r="L681" s="28">
        <v>0</v>
      </c>
      <c r="M681" s="28">
        <v>1</v>
      </c>
      <c r="N681" s="28">
        <v>1</v>
      </c>
      <c r="O681" s="28">
        <v>2</v>
      </c>
      <c r="P681">
        <v>1</v>
      </c>
      <c r="Q681" s="30" t="s">
        <v>6143</v>
      </c>
      <c r="R681" s="30" t="s">
        <v>6124</v>
      </c>
      <c r="S681" s="30" t="s">
        <v>1244</v>
      </c>
      <c r="T681" s="30" t="s">
        <v>6125</v>
      </c>
      <c r="U681" s="30" t="s">
        <v>6125</v>
      </c>
      <c r="V681" s="30" t="s">
        <v>6126</v>
      </c>
      <c r="W681" s="30" t="s">
        <v>6126</v>
      </c>
      <c r="X681" s="30" t="s">
        <v>6126</v>
      </c>
      <c r="Y681" s="30" t="s">
        <v>6126</v>
      </c>
      <c r="Z681" s="30" t="s">
        <v>6126</v>
      </c>
      <c r="AA681" s="31" t="s">
        <v>6161</v>
      </c>
    </row>
    <row r="682" spans="1:27" x14ac:dyDescent="0.3">
      <c r="A682" s="28" t="s">
        <v>1319</v>
      </c>
      <c r="B682" s="28" t="s">
        <v>5144</v>
      </c>
      <c r="C682" s="28" t="s">
        <v>4721</v>
      </c>
      <c r="D682" s="28" t="s">
        <v>4722</v>
      </c>
      <c r="E682" s="28" t="s">
        <v>3581</v>
      </c>
      <c r="F682" s="28" t="s">
        <v>1318</v>
      </c>
      <c r="G682" s="28" t="s">
        <v>5741</v>
      </c>
      <c r="H682" s="28" t="s">
        <v>5065</v>
      </c>
      <c r="I682" s="28">
        <v>0</v>
      </c>
      <c r="J682" s="28">
        <v>1</v>
      </c>
      <c r="K682" s="28">
        <v>0</v>
      </c>
      <c r="L682" s="28">
        <v>0</v>
      </c>
      <c r="M682" s="28">
        <v>0</v>
      </c>
      <c r="N682" s="28">
        <v>1</v>
      </c>
      <c r="O682" s="28">
        <v>2</v>
      </c>
      <c r="P682">
        <v>1</v>
      </c>
      <c r="Q682" s="30" t="s">
        <v>6147</v>
      </c>
      <c r="R682" s="30" t="s">
        <v>6124</v>
      </c>
      <c r="S682" s="30" t="s">
        <v>1244</v>
      </c>
      <c r="T682" s="30" t="s">
        <v>6125</v>
      </c>
      <c r="U682" s="30" t="s">
        <v>6125</v>
      </c>
      <c r="V682" s="30" t="s">
        <v>6126</v>
      </c>
      <c r="W682" s="30" t="s">
        <v>6126</v>
      </c>
      <c r="X682" s="30" t="s">
        <v>6126</v>
      </c>
      <c r="Y682" s="30" t="s">
        <v>6126</v>
      </c>
      <c r="Z682" s="30" t="s">
        <v>6126</v>
      </c>
      <c r="AA682" s="31" t="s">
        <v>6161</v>
      </c>
    </row>
    <row r="683" spans="1:27" x14ac:dyDescent="0.3">
      <c r="A683" s="28" t="s">
        <v>479</v>
      </c>
      <c r="B683" s="28" t="s">
        <v>5120</v>
      </c>
      <c r="C683" s="28" t="s">
        <v>4551</v>
      </c>
      <c r="D683" s="28" t="s">
        <v>3151</v>
      </c>
      <c r="E683" s="28" t="s">
        <v>2405</v>
      </c>
      <c r="F683" s="28" t="s">
        <v>5742</v>
      </c>
      <c r="G683" s="28" t="s">
        <v>5743</v>
      </c>
      <c r="H683" s="28" t="s">
        <v>5096</v>
      </c>
      <c r="I683" s="28">
        <v>0</v>
      </c>
      <c r="J683" s="28">
        <v>0</v>
      </c>
      <c r="K683" s="28">
        <v>0</v>
      </c>
      <c r="L683" s="28">
        <v>1</v>
      </c>
      <c r="M683" s="28">
        <v>0</v>
      </c>
      <c r="N683" s="28">
        <v>1</v>
      </c>
      <c r="O683" s="28">
        <v>2</v>
      </c>
      <c r="P683">
        <v>1</v>
      </c>
      <c r="Q683" s="30" t="s">
        <v>6135</v>
      </c>
      <c r="R683" s="30" t="s">
        <v>6124</v>
      </c>
      <c r="S683" s="30" t="s">
        <v>6141</v>
      </c>
      <c r="T683" s="30" t="s">
        <v>6125</v>
      </c>
      <c r="U683" s="30" t="s">
        <v>6125</v>
      </c>
      <c r="V683" s="30" t="s">
        <v>6126</v>
      </c>
      <c r="W683" s="30" t="s">
        <v>6126</v>
      </c>
      <c r="X683" s="30" t="s">
        <v>6126</v>
      </c>
      <c r="Y683" s="30" t="s">
        <v>6126</v>
      </c>
      <c r="Z683" s="30" t="s">
        <v>6126</v>
      </c>
      <c r="AA683" s="31" t="s">
        <v>6163</v>
      </c>
    </row>
    <row r="684" spans="1:27" x14ac:dyDescent="0.3">
      <c r="A684" s="28" t="s">
        <v>3805</v>
      </c>
      <c r="B684" s="28" t="s">
        <v>5066</v>
      </c>
      <c r="C684" s="28" t="s">
        <v>3806</v>
      </c>
      <c r="D684" s="28" t="s">
        <v>1867</v>
      </c>
      <c r="E684" s="28" t="s">
        <v>1868</v>
      </c>
      <c r="F684" s="28" t="s">
        <v>5067</v>
      </c>
      <c r="G684" s="28" t="s">
        <v>5744</v>
      </c>
      <c r="H684" s="28" t="s">
        <v>5070</v>
      </c>
      <c r="I684" s="28">
        <v>1</v>
      </c>
      <c r="J684" s="28">
        <v>0</v>
      </c>
      <c r="K684" s="28">
        <v>0</v>
      </c>
      <c r="L684" s="28">
        <v>0</v>
      </c>
      <c r="M684" s="28">
        <v>0</v>
      </c>
      <c r="N684" s="28">
        <v>1</v>
      </c>
      <c r="O684" s="28">
        <v>2</v>
      </c>
      <c r="P684">
        <v>1</v>
      </c>
      <c r="Q684" s="30" t="s">
        <v>6127</v>
      </c>
      <c r="R684" s="30" t="s">
        <v>6124</v>
      </c>
      <c r="S684" s="30" t="s">
        <v>6128</v>
      </c>
      <c r="T684" s="30" t="s">
        <v>6125</v>
      </c>
      <c r="U684" s="30" t="s">
        <v>6129</v>
      </c>
      <c r="V684" s="30" t="s">
        <v>6130</v>
      </c>
      <c r="W684" s="30" t="s">
        <v>6130</v>
      </c>
      <c r="X684" s="30" t="s">
        <v>6126</v>
      </c>
      <c r="Y684" s="30" t="s">
        <v>6130</v>
      </c>
      <c r="Z684" s="30" t="s">
        <v>6130</v>
      </c>
      <c r="AA684" s="31" t="s">
        <v>6162</v>
      </c>
    </row>
    <row r="685" spans="1:27" x14ac:dyDescent="0.3">
      <c r="A685" s="28" t="s">
        <v>3175</v>
      </c>
      <c r="B685" s="28" t="s">
        <v>5151</v>
      </c>
      <c r="C685" s="28" t="s">
        <v>3176</v>
      </c>
      <c r="D685" s="28" t="s">
        <v>1894</v>
      </c>
      <c r="E685" s="28" t="s">
        <v>1917</v>
      </c>
      <c r="F685" s="28" t="s">
        <v>3177</v>
      </c>
      <c r="G685" s="28" t="s">
        <v>5745</v>
      </c>
      <c r="H685" s="28" t="s">
        <v>5072</v>
      </c>
      <c r="I685" s="28">
        <v>0</v>
      </c>
      <c r="J685" s="28">
        <v>0</v>
      </c>
      <c r="K685" s="28">
        <v>0</v>
      </c>
      <c r="L685" s="28">
        <v>1</v>
      </c>
      <c r="M685" s="28">
        <v>0</v>
      </c>
      <c r="N685" s="28">
        <v>1</v>
      </c>
      <c r="O685" s="28">
        <v>2</v>
      </c>
      <c r="P685">
        <v>1</v>
      </c>
      <c r="Q685" s="30" t="s">
        <v>6127</v>
      </c>
      <c r="R685" s="30" t="s">
        <v>6124</v>
      </c>
      <c r="S685" s="30" t="s">
        <v>6128</v>
      </c>
      <c r="T685" s="30" t="s">
        <v>6125</v>
      </c>
      <c r="U685" s="30" t="s">
        <v>6125</v>
      </c>
      <c r="V685" s="30" t="s">
        <v>6130</v>
      </c>
      <c r="W685" s="30" t="s">
        <v>6126</v>
      </c>
      <c r="X685" s="30" t="s">
        <v>6126</v>
      </c>
      <c r="Y685" s="30" t="s">
        <v>6126</v>
      </c>
      <c r="Z685" s="30" t="s">
        <v>6126</v>
      </c>
      <c r="AA685" s="31" t="s">
        <v>6165</v>
      </c>
    </row>
    <row r="686" spans="1:27" x14ac:dyDescent="0.3">
      <c r="A686" s="28" t="s">
        <v>1501</v>
      </c>
      <c r="B686" s="28" t="s">
        <v>5200</v>
      </c>
      <c r="C686" s="28" t="s">
        <v>3142</v>
      </c>
      <c r="D686" s="28" t="s">
        <v>2184</v>
      </c>
      <c r="E686" s="28" t="s">
        <v>2146</v>
      </c>
      <c r="F686" s="28" t="s">
        <v>5201</v>
      </c>
      <c r="G686" s="28" t="s">
        <v>5746</v>
      </c>
      <c r="H686" s="28" t="s">
        <v>5065</v>
      </c>
      <c r="I686" s="28">
        <v>1</v>
      </c>
      <c r="J686" s="28">
        <v>0</v>
      </c>
      <c r="K686" s="28">
        <v>0</v>
      </c>
      <c r="L686" s="28">
        <v>0</v>
      </c>
      <c r="M686" s="28">
        <v>0</v>
      </c>
      <c r="N686" s="28">
        <v>1</v>
      </c>
      <c r="O686" s="28">
        <v>2</v>
      </c>
      <c r="P686">
        <v>1</v>
      </c>
      <c r="Q686" s="30" t="s">
        <v>6123</v>
      </c>
      <c r="R686" s="30" t="s">
        <v>6124</v>
      </c>
      <c r="S686" s="30" t="s">
        <v>1244</v>
      </c>
      <c r="T686" s="30" t="s">
        <v>6125</v>
      </c>
      <c r="U686" s="30" t="s">
        <v>6131</v>
      </c>
      <c r="V686" s="30" t="s">
        <v>6126</v>
      </c>
      <c r="W686" s="30" t="s">
        <v>6126</v>
      </c>
      <c r="X686" s="30" t="s">
        <v>6126</v>
      </c>
      <c r="Y686" s="30" t="s">
        <v>6126</v>
      </c>
      <c r="Z686" s="30" t="s">
        <v>6126</v>
      </c>
      <c r="AA686" s="31" t="s">
        <v>6163</v>
      </c>
    </row>
    <row r="687" spans="1:27" x14ac:dyDescent="0.3">
      <c r="A687" s="28" t="s">
        <v>1497</v>
      </c>
      <c r="B687" s="28" t="s">
        <v>5200</v>
      </c>
      <c r="C687" s="28" t="s">
        <v>4333</v>
      </c>
      <c r="D687" s="28" t="s">
        <v>1945</v>
      </c>
      <c r="E687" s="28" t="s">
        <v>2146</v>
      </c>
      <c r="F687" s="28" t="s">
        <v>5201</v>
      </c>
      <c r="G687" s="28" t="s">
        <v>5747</v>
      </c>
      <c r="H687" s="28" t="s">
        <v>5065</v>
      </c>
      <c r="I687" s="28">
        <v>1</v>
      </c>
      <c r="J687" s="28">
        <v>0</v>
      </c>
      <c r="K687" s="28">
        <v>0</v>
      </c>
      <c r="L687" s="28">
        <v>0</v>
      </c>
      <c r="M687" s="28">
        <v>0</v>
      </c>
      <c r="N687" s="28">
        <v>1</v>
      </c>
      <c r="O687" s="28">
        <v>2</v>
      </c>
      <c r="P687">
        <v>1</v>
      </c>
      <c r="Q687" s="30" t="s">
        <v>6123</v>
      </c>
      <c r="R687" s="30" t="s">
        <v>6124</v>
      </c>
      <c r="S687" s="30" t="s">
        <v>1244</v>
      </c>
      <c r="T687" s="30" t="s">
        <v>6125</v>
      </c>
      <c r="U687" s="30" t="s">
        <v>6133</v>
      </c>
      <c r="V687" s="30" t="s">
        <v>6126</v>
      </c>
      <c r="W687" s="30" t="s">
        <v>6126</v>
      </c>
      <c r="X687" s="30" t="s">
        <v>6126</v>
      </c>
      <c r="Y687" s="30" t="s">
        <v>6126</v>
      </c>
      <c r="Z687" s="30" t="s">
        <v>6126</v>
      </c>
      <c r="AA687" s="31" t="s">
        <v>6163</v>
      </c>
    </row>
    <row r="688" spans="1:27" x14ac:dyDescent="0.3">
      <c r="A688" s="28" t="s">
        <v>4947</v>
      </c>
      <c r="B688" s="28" t="s">
        <v>5132</v>
      </c>
      <c r="C688" s="28" t="s">
        <v>4948</v>
      </c>
      <c r="D688" s="28" t="s">
        <v>1894</v>
      </c>
      <c r="E688" s="28" t="s">
        <v>2118</v>
      </c>
      <c r="F688" s="28" t="s">
        <v>4949</v>
      </c>
      <c r="G688" s="28" t="s">
        <v>5748</v>
      </c>
      <c r="H688" s="28" t="s">
        <v>5072</v>
      </c>
      <c r="I688" s="28">
        <v>0</v>
      </c>
      <c r="J688" s="28">
        <v>0</v>
      </c>
      <c r="K688" s="28">
        <v>0</v>
      </c>
      <c r="L688" s="28">
        <v>1</v>
      </c>
      <c r="M688" s="28">
        <v>0</v>
      </c>
      <c r="N688" s="28">
        <v>1</v>
      </c>
      <c r="O688" s="28">
        <v>2</v>
      </c>
      <c r="P688">
        <v>1</v>
      </c>
      <c r="Q688" s="30" t="s">
        <v>6127</v>
      </c>
      <c r="R688" s="30" t="s">
        <v>6124</v>
      </c>
      <c r="S688" s="30" t="s">
        <v>6128</v>
      </c>
      <c r="T688" s="30" t="s">
        <v>6125</v>
      </c>
      <c r="U688" s="30" t="s">
        <v>6125</v>
      </c>
      <c r="V688" s="30" t="s">
        <v>6130</v>
      </c>
      <c r="W688" s="30" t="s">
        <v>6126</v>
      </c>
      <c r="X688" s="30" t="s">
        <v>6130</v>
      </c>
      <c r="Y688" s="30" t="s">
        <v>6126</v>
      </c>
      <c r="Z688" s="30" t="s">
        <v>6126</v>
      </c>
      <c r="AA688" s="31" t="s">
        <v>6165</v>
      </c>
    </row>
    <row r="689" spans="1:27" x14ac:dyDescent="0.3">
      <c r="A689" s="28" t="s">
        <v>1659</v>
      </c>
      <c r="B689" s="28" t="s">
        <v>5063</v>
      </c>
      <c r="C689" s="28" t="s">
        <v>3339</v>
      </c>
      <c r="D689" s="28" t="s">
        <v>1894</v>
      </c>
      <c r="E689" s="28" t="s">
        <v>1850</v>
      </c>
      <c r="F689" s="28" t="s">
        <v>322</v>
      </c>
      <c r="G689" s="28" t="s">
        <v>5749</v>
      </c>
      <c r="H689" s="28" t="s">
        <v>5065</v>
      </c>
      <c r="I689" s="28">
        <v>0</v>
      </c>
      <c r="J689" s="28">
        <v>0</v>
      </c>
      <c r="K689" s="28">
        <v>0</v>
      </c>
      <c r="L689" s="28">
        <v>0</v>
      </c>
      <c r="M689" s="28">
        <v>1</v>
      </c>
      <c r="N689" s="28">
        <v>1</v>
      </c>
      <c r="O689" s="28">
        <v>2</v>
      </c>
      <c r="P689">
        <v>1</v>
      </c>
      <c r="Q689" s="30" t="s">
        <v>6123</v>
      </c>
      <c r="R689" s="30" t="s">
        <v>6124</v>
      </c>
      <c r="S689" s="30" t="s">
        <v>1244</v>
      </c>
      <c r="T689" s="30" t="s">
        <v>6125</v>
      </c>
      <c r="U689" s="30" t="s">
        <v>6125</v>
      </c>
      <c r="V689" s="30" t="s">
        <v>6126</v>
      </c>
      <c r="W689" s="30" t="s">
        <v>6126</v>
      </c>
      <c r="X689" s="30" t="s">
        <v>6126</v>
      </c>
      <c r="Y689" s="30" t="s">
        <v>6126</v>
      </c>
      <c r="Z689" s="30" t="s">
        <v>6126</v>
      </c>
      <c r="AA689" s="31" t="s">
        <v>6163</v>
      </c>
    </row>
    <row r="690" spans="1:27" x14ac:dyDescent="0.3">
      <c r="A690" s="28" t="s">
        <v>1468</v>
      </c>
      <c r="B690" s="28" t="s">
        <v>5200</v>
      </c>
      <c r="C690" s="28" t="s">
        <v>1469</v>
      </c>
      <c r="D690" s="28" t="s">
        <v>2621</v>
      </c>
      <c r="E690" s="28" t="s">
        <v>1917</v>
      </c>
      <c r="F690" s="28" t="s">
        <v>5201</v>
      </c>
      <c r="G690" s="28" t="s">
        <v>5750</v>
      </c>
      <c r="H690" s="28" t="s">
        <v>5065</v>
      </c>
      <c r="I690" s="28">
        <v>0</v>
      </c>
      <c r="J690" s="28">
        <v>0</v>
      </c>
      <c r="K690" s="28">
        <v>1</v>
      </c>
      <c r="L690" s="28">
        <v>0</v>
      </c>
      <c r="M690" s="28">
        <v>0</v>
      </c>
      <c r="N690" s="28">
        <v>1</v>
      </c>
      <c r="O690" s="28">
        <v>2</v>
      </c>
      <c r="P690">
        <v>1</v>
      </c>
      <c r="Q690" s="30" t="s">
        <v>6123</v>
      </c>
      <c r="R690" s="30" t="s">
        <v>6124</v>
      </c>
      <c r="S690" s="30" t="s">
        <v>1244</v>
      </c>
      <c r="T690" s="30" t="s">
        <v>6125</v>
      </c>
      <c r="U690" s="30" t="s">
        <v>6125</v>
      </c>
      <c r="V690" s="30" t="s">
        <v>6126</v>
      </c>
      <c r="W690" s="30" t="s">
        <v>6126</v>
      </c>
      <c r="X690" s="30" t="s">
        <v>6126</v>
      </c>
      <c r="Y690" s="30" t="s">
        <v>6126</v>
      </c>
      <c r="Z690" s="30" t="s">
        <v>6126</v>
      </c>
      <c r="AA690" s="31" t="s">
        <v>6163</v>
      </c>
    </row>
    <row r="691" spans="1:27" x14ac:dyDescent="0.3">
      <c r="A691" s="28" t="s">
        <v>975</v>
      </c>
      <c r="B691" s="28" t="s">
        <v>5094</v>
      </c>
      <c r="C691" s="28" t="s">
        <v>5026</v>
      </c>
      <c r="D691" s="28" t="s">
        <v>5027</v>
      </c>
      <c r="E691" s="28" t="s">
        <v>2304</v>
      </c>
      <c r="F691" s="28" t="s">
        <v>467</v>
      </c>
      <c r="G691" s="28" t="s">
        <v>5751</v>
      </c>
      <c r="H691" s="28" t="s">
        <v>5096</v>
      </c>
      <c r="I691" s="28">
        <v>0</v>
      </c>
      <c r="J691" s="28">
        <v>0</v>
      </c>
      <c r="K691" s="28">
        <v>1</v>
      </c>
      <c r="L691" s="28">
        <v>0</v>
      </c>
      <c r="M691" s="28">
        <v>0</v>
      </c>
      <c r="N691" s="28">
        <v>1</v>
      </c>
      <c r="O691" s="28">
        <v>2</v>
      </c>
      <c r="P691">
        <v>1</v>
      </c>
      <c r="Q691" s="30" t="s">
        <v>6135</v>
      </c>
      <c r="R691" s="30" t="s">
        <v>6124</v>
      </c>
      <c r="S691" s="30" t="s">
        <v>6141</v>
      </c>
      <c r="T691" s="30" t="s">
        <v>6125</v>
      </c>
      <c r="U691" s="30" t="s">
        <v>6131</v>
      </c>
      <c r="V691" s="30" t="s">
        <v>6126</v>
      </c>
      <c r="W691" s="30" t="s">
        <v>6126</v>
      </c>
      <c r="X691" s="30" t="s">
        <v>6126</v>
      </c>
      <c r="Y691" s="30" t="s">
        <v>6126</v>
      </c>
      <c r="Z691" s="30" t="s">
        <v>6126</v>
      </c>
      <c r="AA691" s="31" t="s">
        <v>6163</v>
      </c>
    </row>
    <row r="692" spans="1:27" x14ac:dyDescent="0.3">
      <c r="A692" s="28" t="s">
        <v>908</v>
      </c>
      <c r="B692" s="28" t="s">
        <v>5111</v>
      </c>
      <c r="C692" s="28" t="s">
        <v>4483</v>
      </c>
      <c r="D692" s="28" t="s">
        <v>4484</v>
      </c>
      <c r="E692" s="28" t="s">
        <v>2127</v>
      </c>
      <c r="F692" s="28" t="s">
        <v>5112</v>
      </c>
      <c r="G692" s="28" t="s">
        <v>5752</v>
      </c>
      <c r="H692" s="28" t="s">
        <v>5096</v>
      </c>
      <c r="I692" s="28">
        <v>0</v>
      </c>
      <c r="J692" s="28">
        <v>0</v>
      </c>
      <c r="K692" s="28">
        <v>0</v>
      </c>
      <c r="L692" s="28">
        <v>1</v>
      </c>
      <c r="M692" s="28">
        <v>0</v>
      </c>
      <c r="N692" s="28">
        <v>1</v>
      </c>
      <c r="O692" s="28">
        <v>2</v>
      </c>
      <c r="P692">
        <v>1</v>
      </c>
      <c r="Q692" s="30" t="s">
        <v>6135</v>
      </c>
      <c r="R692" s="30" t="s">
        <v>6124</v>
      </c>
      <c r="S692" s="30" t="s">
        <v>6141</v>
      </c>
      <c r="T692" s="30" t="s">
        <v>6125</v>
      </c>
      <c r="U692" s="30" t="s">
        <v>6131</v>
      </c>
      <c r="V692" s="30" t="s">
        <v>6126</v>
      </c>
      <c r="W692" s="30" t="s">
        <v>6126</v>
      </c>
      <c r="X692" s="30" t="s">
        <v>6126</v>
      </c>
      <c r="Y692" s="30" t="s">
        <v>6126</v>
      </c>
      <c r="Z692" s="30" t="s">
        <v>6126</v>
      </c>
      <c r="AA692" s="31" t="s">
        <v>6163</v>
      </c>
    </row>
    <row r="693" spans="1:27" x14ac:dyDescent="0.3">
      <c r="A693" s="28" t="s">
        <v>3605</v>
      </c>
      <c r="B693" s="28" t="s">
        <v>5139</v>
      </c>
      <c r="C693" s="28" t="s">
        <v>3606</v>
      </c>
      <c r="D693" s="28" t="s">
        <v>1920</v>
      </c>
      <c r="E693" s="28" t="s">
        <v>3607</v>
      </c>
      <c r="F693" s="28" t="s">
        <v>3608</v>
      </c>
      <c r="G693" s="28" t="s">
        <v>5753</v>
      </c>
      <c r="H693" s="28" t="s">
        <v>5070</v>
      </c>
      <c r="I693" s="28">
        <v>1</v>
      </c>
      <c r="J693" s="28">
        <v>0</v>
      </c>
      <c r="K693" s="28">
        <v>0</v>
      </c>
      <c r="L693" s="28">
        <v>0</v>
      </c>
      <c r="M693" s="28">
        <v>0</v>
      </c>
      <c r="N693" s="28">
        <v>1</v>
      </c>
      <c r="O693" s="28">
        <v>2</v>
      </c>
      <c r="P693">
        <v>1</v>
      </c>
      <c r="Q693" s="30" t="s">
        <v>6127</v>
      </c>
      <c r="R693" s="30" t="s">
        <v>6124</v>
      </c>
      <c r="S693" s="30" t="s">
        <v>6128</v>
      </c>
      <c r="T693" s="30" t="s">
        <v>6125</v>
      </c>
      <c r="U693" s="30" t="s">
        <v>6133</v>
      </c>
      <c r="V693" s="30" t="s">
        <v>6130</v>
      </c>
      <c r="W693" s="30" t="s">
        <v>6126</v>
      </c>
      <c r="X693" s="30" t="s">
        <v>6126</v>
      </c>
      <c r="Y693" s="30" t="s">
        <v>6126</v>
      </c>
      <c r="Z693" s="30" t="s">
        <v>6126</v>
      </c>
      <c r="AA693" s="31" t="s">
        <v>6162</v>
      </c>
    </row>
    <row r="694" spans="1:27" x14ac:dyDescent="0.3">
      <c r="A694" s="28" t="s">
        <v>873</v>
      </c>
      <c r="B694" s="28" t="s">
        <v>5094</v>
      </c>
      <c r="C694" s="28" t="s">
        <v>3532</v>
      </c>
      <c r="D694" s="28" t="s">
        <v>3533</v>
      </c>
      <c r="E694" s="28" t="s">
        <v>1917</v>
      </c>
      <c r="F694" s="28" t="s">
        <v>5371</v>
      </c>
      <c r="G694" s="28" t="s">
        <v>5754</v>
      </c>
      <c r="H694" s="28" t="s">
        <v>5096</v>
      </c>
      <c r="I694" s="28">
        <v>0</v>
      </c>
      <c r="J694" s="28">
        <v>0</v>
      </c>
      <c r="K694" s="28">
        <v>1</v>
      </c>
      <c r="L694" s="28">
        <v>0</v>
      </c>
      <c r="M694" s="28">
        <v>0</v>
      </c>
      <c r="N694" s="28">
        <v>1</v>
      </c>
      <c r="O694" s="28">
        <v>2</v>
      </c>
      <c r="P694">
        <v>1</v>
      </c>
      <c r="Q694" s="30" t="s">
        <v>6135</v>
      </c>
      <c r="R694" s="30" t="s">
        <v>6124</v>
      </c>
      <c r="S694" s="30" t="s">
        <v>6141</v>
      </c>
      <c r="T694" s="30" t="s">
        <v>6125</v>
      </c>
      <c r="U694" s="30" t="s">
        <v>6133</v>
      </c>
      <c r="V694" s="30" t="s">
        <v>6126</v>
      </c>
      <c r="W694" s="30" t="s">
        <v>6126</v>
      </c>
      <c r="X694" s="30" t="s">
        <v>6126</v>
      </c>
      <c r="Y694" s="30" t="s">
        <v>6126</v>
      </c>
      <c r="Z694" s="30" t="s">
        <v>6126</v>
      </c>
      <c r="AA694" s="31" t="s">
        <v>6163</v>
      </c>
    </row>
    <row r="695" spans="1:27" x14ac:dyDescent="0.3">
      <c r="A695" s="28" t="s">
        <v>883</v>
      </c>
      <c r="B695" s="28" t="s">
        <v>5078</v>
      </c>
      <c r="C695" s="28" t="s">
        <v>3062</v>
      </c>
      <c r="D695" s="28" t="s">
        <v>3063</v>
      </c>
      <c r="E695" s="28" t="s">
        <v>2051</v>
      </c>
      <c r="F695" s="28" t="s">
        <v>5130</v>
      </c>
      <c r="G695" s="28" t="s">
        <v>5755</v>
      </c>
      <c r="H695" s="28" t="s">
        <v>5096</v>
      </c>
      <c r="I695" s="28">
        <v>0</v>
      </c>
      <c r="J695" s="28">
        <v>0</v>
      </c>
      <c r="K695" s="28">
        <v>0</v>
      </c>
      <c r="L695" s="28">
        <v>1</v>
      </c>
      <c r="M695" s="28">
        <v>0</v>
      </c>
      <c r="N695" s="28">
        <v>1</v>
      </c>
      <c r="O695" s="28">
        <v>2</v>
      </c>
      <c r="P695">
        <v>1</v>
      </c>
      <c r="Q695" s="30" t="s">
        <v>6135</v>
      </c>
      <c r="R695" s="30" t="s">
        <v>6124</v>
      </c>
      <c r="S695" s="30" t="s">
        <v>6141</v>
      </c>
      <c r="T695" s="30" t="s">
        <v>6125</v>
      </c>
      <c r="U695" s="30" t="s">
        <v>6125</v>
      </c>
      <c r="V695" s="30" t="s">
        <v>6126</v>
      </c>
      <c r="W695" s="30" t="s">
        <v>6126</v>
      </c>
      <c r="X695" s="30" t="s">
        <v>6126</v>
      </c>
      <c r="Y695" s="30" t="s">
        <v>6126</v>
      </c>
      <c r="Z695" s="30" t="s">
        <v>6126</v>
      </c>
      <c r="AA695" s="31" t="s">
        <v>6163</v>
      </c>
    </row>
    <row r="696" spans="1:27" x14ac:dyDescent="0.3">
      <c r="A696" s="28" t="s">
        <v>3502</v>
      </c>
      <c r="B696" s="28" t="s">
        <v>5200</v>
      </c>
      <c r="C696" s="28" t="s">
        <v>3503</v>
      </c>
      <c r="D696" s="28" t="s">
        <v>2856</v>
      </c>
      <c r="E696" s="28" t="s">
        <v>1917</v>
      </c>
      <c r="F696" s="28" t="s">
        <v>3504</v>
      </c>
      <c r="G696" s="28" t="s">
        <v>5756</v>
      </c>
      <c r="H696" s="28" t="s">
        <v>5072</v>
      </c>
      <c r="I696" s="28">
        <v>0</v>
      </c>
      <c r="J696" s="28">
        <v>0</v>
      </c>
      <c r="K696" s="28">
        <v>0</v>
      </c>
      <c r="L696" s="28">
        <v>0</v>
      </c>
      <c r="M696" s="28">
        <v>1</v>
      </c>
      <c r="N696" s="28">
        <v>1</v>
      </c>
      <c r="O696" s="28">
        <v>2</v>
      </c>
      <c r="P696">
        <v>1</v>
      </c>
      <c r="Q696" s="30" t="s">
        <v>6127</v>
      </c>
      <c r="R696" s="30" t="s">
        <v>6124</v>
      </c>
      <c r="S696" s="30" t="s">
        <v>6128</v>
      </c>
      <c r="T696" s="30" t="s">
        <v>6125</v>
      </c>
      <c r="U696" s="30" t="s">
        <v>6125</v>
      </c>
      <c r="V696" s="30" t="s">
        <v>6130</v>
      </c>
      <c r="W696" s="30" t="s">
        <v>6130</v>
      </c>
      <c r="X696" s="30" t="s">
        <v>6130</v>
      </c>
      <c r="Y696" s="30" t="s">
        <v>6130</v>
      </c>
      <c r="Z696" s="30" t="s">
        <v>6126</v>
      </c>
      <c r="AA696" s="31" t="s">
        <v>6165</v>
      </c>
    </row>
    <row r="697" spans="1:27" x14ac:dyDescent="0.3">
      <c r="A697" s="28" t="s">
        <v>4829</v>
      </c>
      <c r="B697" s="28" t="s">
        <v>5063</v>
      </c>
      <c r="C697" s="28" t="s">
        <v>4830</v>
      </c>
      <c r="D697" s="28" t="s">
        <v>2131</v>
      </c>
      <c r="E697" s="28" t="s">
        <v>2367</v>
      </c>
      <c r="F697" s="28" t="s">
        <v>322</v>
      </c>
      <c r="G697" s="28" t="s">
        <v>5757</v>
      </c>
      <c r="H697" s="28" t="s">
        <v>5069</v>
      </c>
      <c r="I697" s="28">
        <v>1</v>
      </c>
      <c r="J697" s="28">
        <v>0</v>
      </c>
      <c r="K697" s="28">
        <v>0</v>
      </c>
      <c r="L697" s="28">
        <v>0</v>
      </c>
      <c r="M697" s="28">
        <v>0</v>
      </c>
      <c r="N697" s="28">
        <v>1</v>
      </c>
      <c r="O697" s="28">
        <v>2</v>
      </c>
      <c r="P697">
        <v>1</v>
      </c>
      <c r="Q697" s="30" t="s">
        <v>6127</v>
      </c>
      <c r="R697" s="30" t="s">
        <v>6124</v>
      </c>
      <c r="S697" s="30" t="s">
        <v>6128</v>
      </c>
      <c r="T697" s="30" t="s">
        <v>6125</v>
      </c>
      <c r="U697" s="30" t="s">
        <v>6125</v>
      </c>
      <c r="V697" s="30" t="s">
        <v>6130</v>
      </c>
      <c r="W697" s="30" t="s">
        <v>6126</v>
      </c>
      <c r="X697" s="30" t="s">
        <v>6126</v>
      </c>
      <c r="Y697" s="30" t="s">
        <v>6126</v>
      </c>
      <c r="Z697" s="30" t="s">
        <v>6126</v>
      </c>
      <c r="AA697" s="31" t="s">
        <v>6162</v>
      </c>
    </row>
    <row r="698" spans="1:27" x14ac:dyDescent="0.3">
      <c r="A698" s="28" t="s">
        <v>3053</v>
      </c>
      <c r="B698" s="28" t="s">
        <v>5151</v>
      </c>
      <c r="C698" s="28" t="s">
        <v>3054</v>
      </c>
      <c r="D698" s="28" t="s">
        <v>1988</v>
      </c>
      <c r="E698" s="28" t="s">
        <v>2039</v>
      </c>
      <c r="F698" s="28" t="s">
        <v>475</v>
      </c>
      <c r="G698" s="28" t="s">
        <v>5758</v>
      </c>
      <c r="H698" s="28" t="s">
        <v>5069</v>
      </c>
      <c r="I698" s="28">
        <v>0</v>
      </c>
      <c r="J698" s="28">
        <v>0</v>
      </c>
      <c r="K698" s="28">
        <v>0</v>
      </c>
      <c r="L698" s="28">
        <v>1</v>
      </c>
      <c r="M698" s="28">
        <v>0</v>
      </c>
      <c r="N698" s="28">
        <v>1</v>
      </c>
      <c r="O698" s="28">
        <v>2</v>
      </c>
      <c r="P698">
        <v>1</v>
      </c>
      <c r="Q698" s="30" t="s">
        <v>6127</v>
      </c>
      <c r="R698" s="30" t="s">
        <v>6124</v>
      </c>
      <c r="S698" s="30" t="s">
        <v>6128</v>
      </c>
      <c r="T698" s="30" t="s">
        <v>6125</v>
      </c>
      <c r="U698" s="30" t="s">
        <v>6125</v>
      </c>
      <c r="V698" s="30" t="s">
        <v>6130</v>
      </c>
      <c r="W698" s="30" t="s">
        <v>6126</v>
      </c>
      <c r="X698" s="30" t="s">
        <v>6126</v>
      </c>
      <c r="Y698" s="30" t="s">
        <v>6130</v>
      </c>
      <c r="Z698" s="30" t="s">
        <v>6126</v>
      </c>
      <c r="AA698" s="31" t="s">
        <v>6162</v>
      </c>
    </row>
    <row r="699" spans="1:27" x14ac:dyDescent="0.3">
      <c r="A699" s="28" t="s">
        <v>4557</v>
      </c>
      <c r="B699" s="28" t="s">
        <v>5099</v>
      </c>
      <c r="C699" s="28" t="s">
        <v>4558</v>
      </c>
      <c r="D699" s="28" t="s">
        <v>4559</v>
      </c>
      <c r="E699" s="28" t="s">
        <v>1917</v>
      </c>
      <c r="F699" s="28" t="s">
        <v>5555</v>
      </c>
      <c r="G699" s="28" t="s">
        <v>5759</v>
      </c>
      <c r="H699" s="28" t="s">
        <v>5070</v>
      </c>
      <c r="I699" s="28">
        <v>0</v>
      </c>
      <c r="J699" s="28">
        <v>0</v>
      </c>
      <c r="K699" s="28">
        <v>1</v>
      </c>
      <c r="L699" s="28">
        <v>0</v>
      </c>
      <c r="M699" s="28">
        <v>0</v>
      </c>
      <c r="N699" s="28">
        <v>1</v>
      </c>
      <c r="O699" s="28">
        <v>2</v>
      </c>
      <c r="P699">
        <v>1</v>
      </c>
      <c r="Q699" s="30" t="s">
        <v>6127</v>
      </c>
      <c r="R699" s="30" t="s">
        <v>6124</v>
      </c>
      <c r="S699" s="30" t="s">
        <v>6128</v>
      </c>
      <c r="T699" s="30" t="s">
        <v>6125</v>
      </c>
      <c r="U699" s="30" t="s">
        <v>6125</v>
      </c>
      <c r="V699" s="30" t="s">
        <v>6130</v>
      </c>
      <c r="W699" s="30" t="s">
        <v>6126</v>
      </c>
      <c r="X699" s="30" t="s">
        <v>6130</v>
      </c>
      <c r="Y699" s="30" t="s">
        <v>6126</v>
      </c>
      <c r="Z699" s="30" t="s">
        <v>6126</v>
      </c>
      <c r="AA699" s="31" t="s">
        <v>6162</v>
      </c>
    </row>
    <row r="700" spans="1:27" x14ac:dyDescent="0.3">
      <c r="A700" s="28" t="s">
        <v>4461</v>
      </c>
      <c r="B700" s="28" t="s">
        <v>5078</v>
      </c>
      <c r="C700" s="28" t="s">
        <v>4462</v>
      </c>
      <c r="D700" s="28" t="s">
        <v>4463</v>
      </c>
      <c r="E700" s="28" t="s">
        <v>4464</v>
      </c>
      <c r="F700" s="28" t="s">
        <v>3303</v>
      </c>
      <c r="G700" s="28" t="s">
        <v>5760</v>
      </c>
      <c r="H700" s="28" t="s">
        <v>5070</v>
      </c>
      <c r="I700" s="28">
        <v>0</v>
      </c>
      <c r="J700" s="28">
        <v>0</v>
      </c>
      <c r="K700" s="28">
        <v>0</v>
      </c>
      <c r="L700" s="28">
        <v>1</v>
      </c>
      <c r="M700" s="28">
        <v>0</v>
      </c>
      <c r="N700" s="28">
        <v>1</v>
      </c>
      <c r="O700" s="28">
        <v>2</v>
      </c>
      <c r="P700">
        <v>1</v>
      </c>
      <c r="Q700" s="30" t="s">
        <v>6127</v>
      </c>
      <c r="R700" s="30" t="s">
        <v>6124</v>
      </c>
      <c r="S700" s="30" t="s">
        <v>6128</v>
      </c>
      <c r="T700" s="30" t="s">
        <v>6139</v>
      </c>
      <c r="U700" s="30" t="s">
        <v>6140</v>
      </c>
      <c r="V700" s="30" t="s">
        <v>6130</v>
      </c>
      <c r="W700" s="30" t="s">
        <v>6130</v>
      </c>
      <c r="X700" s="30" t="s">
        <v>6130</v>
      </c>
      <c r="Y700" s="30" t="s">
        <v>6130</v>
      </c>
      <c r="Z700" s="30" t="s">
        <v>6130</v>
      </c>
      <c r="AA700" s="31" t="s">
        <v>6162</v>
      </c>
    </row>
    <row r="701" spans="1:27" x14ac:dyDescent="0.3">
      <c r="A701" s="28" t="s">
        <v>4797</v>
      </c>
      <c r="B701" s="28" t="s">
        <v>5078</v>
      </c>
      <c r="C701" s="28" t="s">
        <v>4798</v>
      </c>
      <c r="D701" s="28" t="s">
        <v>1862</v>
      </c>
      <c r="E701" s="28" t="s">
        <v>4799</v>
      </c>
      <c r="F701" s="28" t="s">
        <v>2825</v>
      </c>
      <c r="G701" s="28" t="s">
        <v>5761</v>
      </c>
      <c r="H701" s="28" t="s">
        <v>5072</v>
      </c>
      <c r="I701" s="28">
        <v>1</v>
      </c>
      <c r="J701" s="28">
        <v>0</v>
      </c>
      <c r="K701" s="28">
        <v>0</v>
      </c>
      <c r="L701" s="28">
        <v>0</v>
      </c>
      <c r="M701" s="28">
        <v>0</v>
      </c>
      <c r="N701" s="28">
        <v>1</v>
      </c>
      <c r="O701" s="28">
        <v>2</v>
      </c>
      <c r="P701">
        <v>1</v>
      </c>
      <c r="Q701" s="30" t="s">
        <v>6123</v>
      </c>
      <c r="R701" s="30" t="s">
        <v>6132</v>
      </c>
      <c r="S701" s="30" t="s">
        <v>6132</v>
      </c>
      <c r="T701" s="30" t="s">
        <v>6125</v>
      </c>
      <c r="U701" s="30" t="s">
        <v>6125</v>
      </c>
      <c r="V701" s="30" t="s">
        <v>6126</v>
      </c>
      <c r="W701" s="30" t="s">
        <v>6126</v>
      </c>
      <c r="X701" s="30" t="s">
        <v>6126</v>
      </c>
      <c r="Y701" s="30" t="s">
        <v>6126</v>
      </c>
      <c r="Z701" s="30" t="s">
        <v>6126</v>
      </c>
      <c r="AA701" s="31" t="s">
        <v>6164</v>
      </c>
    </row>
    <row r="702" spans="1:27" x14ac:dyDescent="0.3">
      <c r="A702" s="28" t="s">
        <v>567</v>
      </c>
      <c r="B702" s="28" t="s">
        <v>5114</v>
      </c>
      <c r="C702" s="28" t="s">
        <v>3622</v>
      </c>
      <c r="D702" s="28" t="s">
        <v>3623</v>
      </c>
      <c r="E702" s="28" t="s">
        <v>2341</v>
      </c>
      <c r="F702" s="28" t="s">
        <v>5336</v>
      </c>
      <c r="G702" s="28" t="s">
        <v>5762</v>
      </c>
      <c r="H702" s="28" t="s">
        <v>5096</v>
      </c>
      <c r="I702" s="28">
        <v>1</v>
      </c>
      <c r="J702" s="28">
        <v>0</v>
      </c>
      <c r="K702" s="28">
        <v>0</v>
      </c>
      <c r="L702" s="28">
        <v>0</v>
      </c>
      <c r="M702" s="28">
        <v>0</v>
      </c>
      <c r="N702" s="28">
        <v>1</v>
      </c>
      <c r="O702" s="28">
        <v>2</v>
      </c>
      <c r="P702">
        <v>1</v>
      </c>
      <c r="Q702" s="30" t="s">
        <v>6135</v>
      </c>
      <c r="R702" s="30" t="s">
        <v>6124</v>
      </c>
      <c r="S702" s="30" t="s">
        <v>6141</v>
      </c>
      <c r="T702" s="30" t="s">
        <v>6125</v>
      </c>
      <c r="U702" s="30" t="s">
        <v>6125</v>
      </c>
      <c r="V702" s="30" t="s">
        <v>6126</v>
      </c>
      <c r="W702" s="30" t="s">
        <v>6126</v>
      </c>
      <c r="X702" s="30" t="s">
        <v>6126</v>
      </c>
      <c r="Y702" s="30" t="s">
        <v>6126</v>
      </c>
      <c r="Z702" s="30" t="s">
        <v>6126</v>
      </c>
      <c r="AA702" s="33" t="s">
        <v>6163</v>
      </c>
    </row>
    <row r="703" spans="1:27" x14ac:dyDescent="0.3">
      <c r="A703" s="28" t="s">
        <v>4769</v>
      </c>
      <c r="B703" s="28" t="s">
        <v>5083</v>
      </c>
      <c r="C703" s="28" t="s">
        <v>4770</v>
      </c>
      <c r="D703" s="28" t="s">
        <v>1894</v>
      </c>
      <c r="E703" s="28" t="s">
        <v>4630</v>
      </c>
      <c r="F703" s="28" t="s">
        <v>3310</v>
      </c>
      <c r="G703" s="28" t="s">
        <v>5763</v>
      </c>
      <c r="H703" s="28" t="s">
        <v>5070</v>
      </c>
      <c r="I703" s="28">
        <v>0</v>
      </c>
      <c r="J703" s="28">
        <v>0</v>
      </c>
      <c r="K703" s="28">
        <v>1</v>
      </c>
      <c r="L703" s="28">
        <v>0</v>
      </c>
      <c r="M703" s="28">
        <v>0</v>
      </c>
      <c r="N703" s="28">
        <v>1</v>
      </c>
      <c r="O703" s="28">
        <v>2</v>
      </c>
      <c r="P703">
        <v>1</v>
      </c>
      <c r="Q703" s="30" t="s">
        <v>6127</v>
      </c>
      <c r="R703" s="30" t="s">
        <v>6124</v>
      </c>
      <c r="S703" s="30" t="s">
        <v>6128</v>
      </c>
      <c r="T703" s="30" t="s">
        <v>6125</v>
      </c>
      <c r="U703" s="30" t="s">
        <v>6125</v>
      </c>
      <c r="V703" s="30" t="s">
        <v>6130</v>
      </c>
      <c r="W703" s="30" t="s">
        <v>6130</v>
      </c>
      <c r="X703" s="30" t="s">
        <v>6130</v>
      </c>
      <c r="Y703" s="30" t="s">
        <v>6126</v>
      </c>
      <c r="Z703" s="30" t="s">
        <v>6126</v>
      </c>
      <c r="AA703" s="31" t="s">
        <v>6162</v>
      </c>
    </row>
    <row r="704" spans="1:27" x14ac:dyDescent="0.3">
      <c r="A704" s="28" t="s">
        <v>4917</v>
      </c>
      <c r="B704" s="28" t="s">
        <v>5196</v>
      </c>
      <c r="C704" s="28" t="s">
        <v>4918</v>
      </c>
      <c r="D704" s="28" t="s">
        <v>4919</v>
      </c>
      <c r="E704" s="28" t="s">
        <v>1917</v>
      </c>
      <c r="F704" s="28" t="s">
        <v>4920</v>
      </c>
      <c r="G704" s="28" t="s">
        <v>5764</v>
      </c>
      <c r="H704" s="28" t="s">
        <v>5069</v>
      </c>
      <c r="I704" s="28">
        <v>0</v>
      </c>
      <c r="J704" s="28">
        <v>0</v>
      </c>
      <c r="K704" s="28">
        <v>0</v>
      </c>
      <c r="L704" s="28">
        <v>1</v>
      </c>
      <c r="M704" s="28">
        <v>0</v>
      </c>
      <c r="N704" s="28">
        <v>1</v>
      </c>
      <c r="O704" s="28">
        <v>2</v>
      </c>
      <c r="P704">
        <v>1</v>
      </c>
      <c r="Q704" s="30" t="s">
        <v>6127</v>
      </c>
      <c r="R704" s="30" t="s">
        <v>6124</v>
      </c>
      <c r="S704" s="30" t="s">
        <v>6128</v>
      </c>
      <c r="T704" s="30" t="s">
        <v>6125</v>
      </c>
      <c r="U704" s="30" t="s">
        <v>6125</v>
      </c>
      <c r="V704" s="30" t="s">
        <v>6130</v>
      </c>
      <c r="W704" s="30" t="s">
        <v>6130</v>
      </c>
      <c r="X704" s="30" t="s">
        <v>6130</v>
      </c>
      <c r="Y704" s="30" t="s">
        <v>6130</v>
      </c>
      <c r="Z704" s="30" t="s">
        <v>6130</v>
      </c>
      <c r="AA704" s="31" t="s">
        <v>6162</v>
      </c>
    </row>
    <row r="705" spans="1:27" x14ac:dyDescent="0.3">
      <c r="A705" s="28" t="s">
        <v>4958</v>
      </c>
      <c r="B705" s="28" t="s">
        <v>5078</v>
      </c>
      <c r="C705" s="28" t="s">
        <v>4959</v>
      </c>
      <c r="D705" s="28" t="s">
        <v>1894</v>
      </c>
      <c r="E705" s="28" t="s">
        <v>4960</v>
      </c>
      <c r="F705" s="28" t="s">
        <v>4961</v>
      </c>
      <c r="G705" s="28" t="s">
        <v>5765</v>
      </c>
      <c r="H705" s="28" t="s">
        <v>5072</v>
      </c>
      <c r="I705" s="28">
        <v>0</v>
      </c>
      <c r="J705" s="28">
        <v>0</v>
      </c>
      <c r="K705" s="28">
        <v>0</v>
      </c>
      <c r="L705" s="28">
        <v>0</v>
      </c>
      <c r="M705" s="28">
        <v>1</v>
      </c>
      <c r="N705" s="28">
        <v>1</v>
      </c>
      <c r="O705" s="28">
        <v>2</v>
      </c>
      <c r="P705">
        <v>1</v>
      </c>
      <c r="Q705" s="30" t="s">
        <v>6127</v>
      </c>
      <c r="R705" s="30" t="s">
        <v>6124</v>
      </c>
      <c r="S705" s="30" t="s">
        <v>6128</v>
      </c>
      <c r="T705" s="30" t="s">
        <v>6125</v>
      </c>
      <c r="U705" s="30" t="s">
        <v>6131</v>
      </c>
      <c r="V705" s="30" t="s">
        <v>6130</v>
      </c>
      <c r="W705" s="30" t="s">
        <v>6126</v>
      </c>
      <c r="X705" s="30" t="s">
        <v>6126</v>
      </c>
      <c r="Y705" s="30" t="s">
        <v>6126</v>
      </c>
      <c r="Z705" s="30" t="s">
        <v>6126</v>
      </c>
      <c r="AA705" s="31" t="s">
        <v>6165</v>
      </c>
    </row>
    <row r="706" spans="1:27" x14ac:dyDescent="0.3">
      <c r="A706" s="28" t="s">
        <v>4231</v>
      </c>
      <c r="B706" s="28" t="s">
        <v>5078</v>
      </c>
      <c r="C706" s="28" t="s">
        <v>4232</v>
      </c>
      <c r="D706" s="28" t="s">
        <v>4233</v>
      </c>
      <c r="E706" s="28" t="s">
        <v>1863</v>
      </c>
      <c r="F706" s="28" t="s">
        <v>4234</v>
      </c>
      <c r="G706" s="28" t="s">
        <v>5766</v>
      </c>
      <c r="H706" s="28" t="s">
        <v>5070</v>
      </c>
      <c r="I706" s="28">
        <v>0</v>
      </c>
      <c r="J706" s="28">
        <v>0</v>
      </c>
      <c r="K706" s="28">
        <v>0</v>
      </c>
      <c r="L706" s="28">
        <v>1</v>
      </c>
      <c r="M706" s="28">
        <v>0</v>
      </c>
      <c r="N706" s="28">
        <v>1</v>
      </c>
      <c r="O706" s="28">
        <v>2</v>
      </c>
      <c r="P706">
        <v>1</v>
      </c>
      <c r="Q706" s="30" t="s">
        <v>6127</v>
      </c>
      <c r="R706" s="30" t="s">
        <v>6124</v>
      </c>
      <c r="S706" s="30" t="s">
        <v>6128</v>
      </c>
      <c r="T706" s="30" t="s">
        <v>6125</v>
      </c>
      <c r="U706" s="30" t="s">
        <v>6131</v>
      </c>
      <c r="V706" s="30" t="s">
        <v>6130</v>
      </c>
      <c r="W706" s="30" t="s">
        <v>6130</v>
      </c>
      <c r="X706" s="30" t="s">
        <v>6130</v>
      </c>
      <c r="Y706" s="30" t="s">
        <v>6130</v>
      </c>
      <c r="Z706" s="30" t="s">
        <v>6130</v>
      </c>
      <c r="AA706" s="31" t="s">
        <v>6162</v>
      </c>
    </row>
    <row r="707" spans="1:27" x14ac:dyDescent="0.3">
      <c r="A707" s="28" t="s">
        <v>291</v>
      </c>
      <c r="B707" s="28" t="s">
        <v>5120</v>
      </c>
      <c r="C707" s="28" t="s">
        <v>4271</v>
      </c>
      <c r="D707" s="28" t="s">
        <v>3151</v>
      </c>
      <c r="E707" s="28" t="s">
        <v>2021</v>
      </c>
      <c r="F707" s="28" t="s">
        <v>267</v>
      </c>
      <c r="G707" s="28" t="s">
        <v>5767</v>
      </c>
      <c r="H707" s="28" t="s">
        <v>5096</v>
      </c>
      <c r="I707" s="28">
        <v>1</v>
      </c>
      <c r="J707" s="28">
        <v>0</v>
      </c>
      <c r="K707" s="28">
        <v>0</v>
      </c>
      <c r="L707" s="28">
        <v>0</v>
      </c>
      <c r="M707" s="28">
        <v>0</v>
      </c>
      <c r="N707" s="28">
        <v>1</v>
      </c>
      <c r="O707" s="28">
        <v>2</v>
      </c>
      <c r="P707">
        <v>1</v>
      </c>
      <c r="Q707" s="30" t="s">
        <v>6135</v>
      </c>
      <c r="R707" s="30" t="s">
        <v>6124</v>
      </c>
      <c r="S707" s="30" t="s">
        <v>6141</v>
      </c>
      <c r="T707" s="30" t="s">
        <v>6125</v>
      </c>
      <c r="U707" s="30" t="s">
        <v>6125</v>
      </c>
      <c r="V707" s="30" t="s">
        <v>6126</v>
      </c>
      <c r="W707" s="30" t="s">
        <v>6126</v>
      </c>
      <c r="X707" s="30" t="s">
        <v>6126</v>
      </c>
      <c r="Y707" s="30" t="s">
        <v>6126</v>
      </c>
      <c r="Z707" s="30" t="s">
        <v>6126</v>
      </c>
      <c r="AA707" s="31" t="s">
        <v>6163</v>
      </c>
    </row>
    <row r="708" spans="1:27" x14ac:dyDescent="0.3">
      <c r="A708" s="28" t="s">
        <v>4634</v>
      </c>
      <c r="B708" s="28" t="s">
        <v>5099</v>
      </c>
      <c r="C708" s="28" t="s">
        <v>4541</v>
      </c>
      <c r="D708" s="28" t="s">
        <v>4635</v>
      </c>
      <c r="E708" s="28" t="s">
        <v>2175</v>
      </c>
      <c r="F708" s="28" t="s">
        <v>5768</v>
      </c>
      <c r="G708" s="28" t="s">
        <v>5769</v>
      </c>
      <c r="H708" s="28" t="s">
        <v>5072</v>
      </c>
      <c r="I708" s="28">
        <v>0</v>
      </c>
      <c r="J708" s="28">
        <v>0</v>
      </c>
      <c r="K708" s="28">
        <v>1</v>
      </c>
      <c r="L708" s="28">
        <v>0</v>
      </c>
      <c r="M708" s="28">
        <v>0</v>
      </c>
      <c r="N708" s="28">
        <v>1</v>
      </c>
      <c r="O708" s="28">
        <v>2</v>
      </c>
      <c r="P708">
        <v>1</v>
      </c>
      <c r="Q708" s="30" t="s">
        <v>6134</v>
      </c>
      <c r="R708" s="30" t="s">
        <v>6124</v>
      </c>
      <c r="S708" s="30" t="s">
        <v>6128</v>
      </c>
      <c r="T708" s="30" t="s">
        <v>6125</v>
      </c>
      <c r="U708" s="30" t="s">
        <v>6125</v>
      </c>
      <c r="V708" s="30" t="s">
        <v>6130</v>
      </c>
      <c r="W708" s="30" t="s">
        <v>6126</v>
      </c>
      <c r="X708" s="30" t="s">
        <v>6126</v>
      </c>
      <c r="Y708" s="30" t="s">
        <v>6126</v>
      </c>
      <c r="Z708" s="30" t="s">
        <v>6126</v>
      </c>
      <c r="AA708" s="31" t="s">
        <v>6165</v>
      </c>
    </row>
    <row r="709" spans="1:27" x14ac:dyDescent="0.3">
      <c r="A709" s="28" t="s">
        <v>4540</v>
      </c>
      <c r="B709" s="28" t="s">
        <v>5099</v>
      </c>
      <c r="C709" s="28" t="s">
        <v>4541</v>
      </c>
      <c r="D709" s="28" t="s">
        <v>4542</v>
      </c>
      <c r="E709" s="28" t="s">
        <v>2175</v>
      </c>
      <c r="F709" s="28" t="s">
        <v>5768</v>
      </c>
      <c r="G709" s="28" t="s">
        <v>5770</v>
      </c>
      <c r="H709" s="28" t="s">
        <v>5072</v>
      </c>
      <c r="I709" s="28">
        <v>0</v>
      </c>
      <c r="J709" s="28">
        <v>0</v>
      </c>
      <c r="K709" s="28">
        <v>1</v>
      </c>
      <c r="L709" s="28">
        <v>0</v>
      </c>
      <c r="M709" s="28">
        <v>0</v>
      </c>
      <c r="N709" s="28">
        <v>1</v>
      </c>
      <c r="O709" s="28">
        <v>2</v>
      </c>
      <c r="P709">
        <v>1</v>
      </c>
      <c r="Q709" s="30" t="s">
        <v>6134</v>
      </c>
      <c r="R709" s="30" t="s">
        <v>6124</v>
      </c>
      <c r="S709" s="30" t="s">
        <v>6128</v>
      </c>
      <c r="T709" s="30" t="s">
        <v>6125</v>
      </c>
      <c r="U709" s="30" t="s">
        <v>6125</v>
      </c>
      <c r="V709" s="30" t="s">
        <v>6130</v>
      </c>
      <c r="W709" s="30" t="s">
        <v>6126</v>
      </c>
      <c r="X709" s="30" t="s">
        <v>6126</v>
      </c>
      <c r="Y709" s="30" t="s">
        <v>6126</v>
      </c>
      <c r="Z709" s="30" t="s">
        <v>6126</v>
      </c>
      <c r="AA709" s="31" t="s">
        <v>6165</v>
      </c>
    </row>
    <row r="710" spans="1:27" x14ac:dyDescent="0.3">
      <c r="A710" s="28" t="s">
        <v>3859</v>
      </c>
      <c r="B710" s="28" t="s">
        <v>5144</v>
      </c>
      <c r="C710" s="28" t="s">
        <v>3860</v>
      </c>
      <c r="D710" s="28" t="s">
        <v>3861</v>
      </c>
      <c r="E710" s="28" t="s">
        <v>3862</v>
      </c>
      <c r="F710" s="28" t="s">
        <v>5121</v>
      </c>
      <c r="G710" s="28" t="s">
        <v>5771</v>
      </c>
      <c r="H710" s="28" t="s">
        <v>5072</v>
      </c>
      <c r="I710" s="28">
        <v>0</v>
      </c>
      <c r="J710" s="28">
        <v>0</v>
      </c>
      <c r="K710" s="28">
        <v>0</v>
      </c>
      <c r="L710" s="28">
        <v>1</v>
      </c>
      <c r="M710" s="28">
        <v>0</v>
      </c>
      <c r="N710" s="28">
        <v>1</v>
      </c>
      <c r="O710" s="28">
        <v>2</v>
      </c>
      <c r="P710">
        <v>1</v>
      </c>
      <c r="Q710" s="30" t="s">
        <v>6134</v>
      </c>
      <c r="R710" s="30" t="s">
        <v>6124</v>
      </c>
      <c r="S710" s="30" t="s">
        <v>6128</v>
      </c>
      <c r="T710" s="30" t="s">
        <v>6125</v>
      </c>
      <c r="U710" s="30" t="s">
        <v>6125</v>
      </c>
      <c r="V710" s="30" t="s">
        <v>6130</v>
      </c>
      <c r="W710" s="30" t="s">
        <v>6126</v>
      </c>
      <c r="X710" s="30" t="s">
        <v>6130</v>
      </c>
      <c r="Y710" s="30" t="s">
        <v>6126</v>
      </c>
      <c r="Z710" s="30" t="s">
        <v>6126</v>
      </c>
      <c r="AA710" s="31" t="s">
        <v>6165</v>
      </c>
    </row>
    <row r="711" spans="1:27" x14ac:dyDescent="0.3">
      <c r="A711" s="28" t="s">
        <v>4448</v>
      </c>
      <c r="B711" s="28" t="s">
        <v>5066</v>
      </c>
      <c r="C711" s="28" t="s">
        <v>4449</v>
      </c>
      <c r="D711" s="28" t="s">
        <v>2522</v>
      </c>
      <c r="E711" s="28" t="s">
        <v>1890</v>
      </c>
      <c r="F711" s="28" t="s">
        <v>5067</v>
      </c>
      <c r="G711" s="28" t="s">
        <v>5772</v>
      </c>
      <c r="H711" s="28" t="s">
        <v>5072</v>
      </c>
      <c r="I711" s="28">
        <v>0</v>
      </c>
      <c r="J711" s="28">
        <v>1</v>
      </c>
      <c r="K711" s="28">
        <v>0</v>
      </c>
      <c r="L711" s="28">
        <v>0</v>
      </c>
      <c r="M711" s="28">
        <v>0</v>
      </c>
      <c r="N711" s="28">
        <v>1</v>
      </c>
      <c r="O711" s="28">
        <v>2</v>
      </c>
      <c r="P711">
        <v>1</v>
      </c>
      <c r="Q711" s="30" t="s">
        <v>6127</v>
      </c>
      <c r="R711" s="30" t="s">
        <v>6124</v>
      </c>
      <c r="S711" s="30" t="s">
        <v>6128</v>
      </c>
      <c r="T711" s="30" t="s">
        <v>6125</v>
      </c>
      <c r="U711" s="30" t="s">
        <v>6125</v>
      </c>
      <c r="V711" s="30" t="s">
        <v>6130</v>
      </c>
      <c r="W711" s="30" t="s">
        <v>6126</v>
      </c>
      <c r="X711" s="30" t="s">
        <v>6126</v>
      </c>
      <c r="Y711" s="30" t="s">
        <v>6130</v>
      </c>
      <c r="Z711" s="30" t="s">
        <v>6126</v>
      </c>
      <c r="AA711" s="31" t="s">
        <v>6165</v>
      </c>
    </row>
    <row r="712" spans="1:27" x14ac:dyDescent="0.3">
      <c r="A712" s="28" t="s">
        <v>4266</v>
      </c>
      <c r="B712" s="28" t="s">
        <v>5066</v>
      </c>
      <c r="C712" s="28" t="s">
        <v>4267</v>
      </c>
      <c r="D712" s="28" t="s">
        <v>4268</v>
      </c>
      <c r="E712" s="28" t="s">
        <v>4269</v>
      </c>
      <c r="F712" s="28" t="s">
        <v>5067</v>
      </c>
      <c r="G712" s="28" t="s">
        <v>5773</v>
      </c>
      <c r="H712" s="28" t="s">
        <v>5072</v>
      </c>
      <c r="I712" s="28">
        <v>0</v>
      </c>
      <c r="J712" s="28">
        <v>0</v>
      </c>
      <c r="K712" s="28">
        <v>0</v>
      </c>
      <c r="L712" s="28">
        <v>1</v>
      </c>
      <c r="M712" s="28">
        <v>0</v>
      </c>
      <c r="N712" s="28">
        <v>1</v>
      </c>
      <c r="O712" s="28">
        <v>2</v>
      </c>
      <c r="P712">
        <v>1</v>
      </c>
      <c r="Q712" s="30" t="s">
        <v>6127</v>
      </c>
      <c r="R712" s="30" t="s">
        <v>6124</v>
      </c>
      <c r="S712" s="30" t="s">
        <v>6128</v>
      </c>
      <c r="T712" s="30" t="s">
        <v>6125</v>
      </c>
      <c r="U712" s="30" t="s">
        <v>6133</v>
      </c>
      <c r="V712" s="30" t="s">
        <v>6130</v>
      </c>
      <c r="W712" s="30" t="s">
        <v>6130</v>
      </c>
      <c r="X712" s="30" t="s">
        <v>6130</v>
      </c>
      <c r="Y712" s="30" t="s">
        <v>6126</v>
      </c>
      <c r="Z712" s="30" t="s">
        <v>6126</v>
      </c>
      <c r="AA712" s="31" t="s">
        <v>6165</v>
      </c>
    </row>
    <row r="713" spans="1:27" x14ac:dyDescent="0.3">
      <c r="A713" s="28" t="s">
        <v>3479</v>
      </c>
      <c r="B713" s="28" t="s">
        <v>5078</v>
      </c>
      <c r="C713" s="28" t="s">
        <v>3480</v>
      </c>
      <c r="D713" s="28" t="s">
        <v>1894</v>
      </c>
      <c r="E713" s="28" t="s">
        <v>1917</v>
      </c>
      <c r="F713" s="28" t="s">
        <v>2287</v>
      </c>
      <c r="G713" s="28" t="s">
        <v>5774</v>
      </c>
      <c r="H713" s="28" t="s">
        <v>5070</v>
      </c>
      <c r="I713" s="28">
        <v>0</v>
      </c>
      <c r="J713" s="28">
        <v>0</v>
      </c>
      <c r="K713" s="28">
        <v>1</v>
      </c>
      <c r="L713" s="28">
        <v>0</v>
      </c>
      <c r="M713" s="28">
        <v>0</v>
      </c>
      <c r="N713" s="28">
        <v>1</v>
      </c>
      <c r="O713" s="28">
        <v>2</v>
      </c>
      <c r="P713">
        <v>1</v>
      </c>
      <c r="Q713" s="30" t="s">
        <v>6134</v>
      </c>
      <c r="R713" s="30" t="s">
        <v>6124</v>
      </c>
      <c r="S713" s="30" t="s">
        <v>6128</v>
      </c>
      <c r="T713" s="30" t="s">
        <v>6151</v>
      </c>
      <c r="U713" s="30" t="s">
        <v>6133</v>
      </c>
      <c r="V713" s="30" t="s">
        <v>6130</v>
      </c>
      <c r="W713" s="30" t="s">
        <v>6130</v>
      </c>
      <c r="X713" s="30" t="s">
        <v>6130</v>
      </c>
      <c r="Y713" s="30" t="s">
        <v>6130</v>
      </c>
      <c r="Z713" s="30" t="s">
        <v>6130</v>
      </c>
      <c r="AA713" s="31" t="s">
        <v>6162</v>
      </c>
    </row>
    <row r="714" spans="1:27" x14ac:dyDescent="0.3">
      <c r="A714" s="28" t="s">
        <v>1592</v>
      </c>
      <c r="B714" s="28" t="s">
        <v>5231</v>
      </c>
      <c r="C714" s="28" t="s">
        <v>4133</v>
      </c>
      <c r="D714" s="28" t="s">
        <v>4134</v>
      </c>
      <c r="E714" s="28" t="s">
        <v>1917</v>
      </c>
      <c r="F714" s="28" t="s">
        <v>1289</v>
      </c>
      <c r="G714" s="28" t="s">
        <v>5775</v>
      </c>
      <c r="H714" s="28" t="s">
        <v>5065</v>
      </c>
      <c r="I714" s="28">
        <v>0</v>
      </c>
      <c r="J714" s="28">
        <v>0</v>
      </c>
      <c r="K714" s="28">
        <v>0</v>
      </c>
      <c r="L714" s="28">
        <v>1</v>
      </c>
      <c r="M714" s="28">
        <v>0</v>
      </c>
      <c r="N714" s="28">
        <v>1</v>
      </c>
      <c r="O714" s="28">
        <v>2</v>
      </c>
      <c r="P714">
        <v>1</v>
      </c>
      <c r="Q714" s="30" t="s">
        <v>6123</v>
      </c>
      <c r="R714" s="30" t="s">
        <v>6124</v>
      </c>
      <c r="S714" s="30" t="s">
        <v>1244</v>
      </c>
      <c r="T714" s="30" t="s">
        <v>6125</v>
      </c>
      <c r="U714" s="30" t="s">
        <v>6125</v>
      </c>
      <c r="V714" s="30" t="s">
        <v>6126</v>
      </c>
      <c r="W714" s="30" t="s">
        <v>6126</v>
      </c>
      <c r="X714" s="30" t="s">
        <v>6126</v>
      </c>
      <c r="Y714" s="30" t="s">
        <v>6126</v>
      </c>
      <c r="Z714" s="30" t="s">
        <v>6126</v>
      </c>
      <c r="AA714" s="31" t="s">
        <v>6163</v>
      </c>
    </row>
    <row r="715" spans="1:27" x14ac:dyDescent="0.3">
      <c r="A715" s="28" t="s">
        <v>1718</v>
      </c>
      <c r="B715" s="28" t="s">
        <v>5123</v>
      </c>
      <c r="C715" s="28" t="s">
        <v>1719</v>
      </c>
      <c r="D715" s="28" t="s">
        <v>1945</v>
      </c>
      <c r="E715" s="28" t="s">
        <v>1917</v>
      </c>
      <c r="F715" s="28" t="s">
        <v>1414</v>
      </c>
      <c r="G715" s="28" t="s">
        <v>5776</v>
      </c>
      <c r="H715" s="28" t="s">
        <v>5065</v>
      </c>
      <c r="I715" s="28">
        <v>0</v>
      </c>
      <c r="J715" s="28">
        <v>1</v>
      </c>
      <c r="K715" s="28">
        <v>0</v>
      </c>
      <c r="L715" s="28">
        <v>0</v>
      </c>
      <c r="M715" s="28">
        <v>0</v>
      </c>
      <c r="N715" s="28">
        <v>1</v>
      </c>
      <c r="O715" s="28">
        <v>2</v>
      </c>
      <c r="P715">
        <v>1</v>
      </c>
      <c r="Q715" s="30" t="s">
        <v>6123</v>
      </c>
      <c r="R715" s="30" t="s">
        <v>6124</v>
      </c>
      <c r="S715" s="30" t="s">
        <v>1244</v>
      </c>
      <c r="T715" s="30" t="s">
        <v>6125</v>
      </c>
      <c r="U715" s="30" t="s">
        <v>6133</v>
      </c>
      <c r="V715" s="30" t="s">
        <v>6126</v>
      </c>
      <c r="W715" s="30" t="s">
        <v>6126</v>
      </c>
      <c r="X715" s="30" t="s">
        <v>6126</v>
      </c>
      <c r="Y715" s="30" t="s">
        <v>6126</v>
      </c>
      <c r="Z715" s="30" t="s">
        <v>6126</v>
      </c>
      <c r="AA715" s="31" t="s">
        <v>6163</v>
      </c>
    </row>
    <row r="716" spans="1:27" x14ac:dyDescent="0.3">
      <c r="A716" s="28" t="s">
        <v>4987</v>
      </c>
      <c r="B716" s="28" t="s">
        <v>5123</v>
      </c>
      <c r="C716" s="28" t="s">
        <v>1719</v>
      </c>
      <c r="D716" s="28" t="s">
        <v>3154</v>
      </c>
      <c r="E716" s="28" t="s">
        <v>1917</v>
      </c>
      <c r="F716" s="28" t="s">
        <v>1414</v>
      </c>
      <c r="G716" s="28" t="s">
        <v>5777</v>
      </c>
      <c r="H716" s="28" t="s">
        <v>5072</v>
      </c>
      <c r="I716" s="28">
        <v>0</v>
      </c>
      <c r="J716" s="28">
        <v>1</v>
      </c>
      <c r="K716" s="28">
        <v>0</v>
      </c>
      <c r="L716" s="28">
        <v>0</v>
      </c>
      <c r="M716" s="28">
        <v>0</v>
      </c>
      <c r="N716" s="28">
        <v>1</v>
      </c>
      <c r="O716" s="28">
        <v>2</v>
      </c>
      <c r="P716">
        <v>1</v>
      </c>
      <c r="Q716" s="30" t="s">
        <v>6127</v>
      </c>
      <c r="R716" s="30" t="s">
        <v>6124</v>
      </c>
      <c r="S716" s="30" t="s">
        <v>6128</v>
      </c>
      <c r="T716" s="30" t="s">
        <v>6125</v>
      </c>
      <c r="U716" s="30" t="s">
        <v>6133</v>
      </c>
      <c r="V716" s="30" t="s">
        <v>6130</v>
      </c>
      <c r="W716" s="30" t="s">
        <v>6126</v>
      </c>
      <c r="X716" s="30" t="s">
        <v>6126</v>
      </c>
      <c r="Y716" s="30" t="s">
        <v>6126</v>
      </c>
      <c r="Z716" s="30" t="s">
        <v>6126</v>
      </c>
      <c r="AA716" s="31" t="s">
        <v>6165</v>
      </c>
    </row>
    <row r="717" spans="1:27" x14ac:dyDescent="0.3">
      <c r="A717" s="28" t="s">
        <v>4200</v>
      </c>
      <c r="B717" s="28" t="s">
        <v>5123</v>
      </c>
      <c r="C717" s="28" t="s">
        <v>4201</v>
      </c>
      <c r="D717" s="28" t="s">
        <v>4202</v>
      </c>
      <c r="E717" s="28" t="s">
        <v>2051</v>
      </c>
      <c r="F717" s="28" t="s">
        <v>2418</v>
      </c>
      <c r="G717" s="28" t="s">
        <v>5778</v>
      </c>
      <c r="H717" s="28" t="s">
        <v>5072</v>
      </c>
      <c r="I717" s="28">
        <v>0</v>
      </c>
      <c r="J717" s="28">
        <v>0</v>
      </c>
      <c r="K717" s="28">
        <v>0</v>
      </c>
      <c r="L717" s="28">
        <v>1</v>
      </c>
      <c r="M717" s="28">
        <v>0</v>
      </c>
      <c r="N717" s="28">
        <v>1</v>
      </c>
      <c r="O717" s="28">
        <v>2</v>
      </c>
      <c r="P717">
        <v>1</v>
      </c>
      <c r="Q717" s="30" t="s">
        <v>6127</v>
      </c>
      <c r="R717" s="30" t="s">
        <v>6124</v>
      </c>
      <c r="S717" s="30" t="s">
        <v>6128</v>
      </c>
      <c r="T717" s="30" t="s">
        <v>6125</v>
      </c>
      <c r="U717" s="30" t="s">
        <v>6131</v>
      </c>
      <c r="V717" s="30" t="s">
        <v>6130</v>
      </c>
      <c r="W717" s="30" t="s">
        <v>6126</v>
      </c>
      <c r="X717" s="30" t="s">
        <v>6126</v>
      </c>
      <c r="Y717" s="30" t="s">
        <v>6126</v>
      </c>
      <c r="Z717" s="30" t="s">
        <v>6126</v>
      </c>
      <c r="AA717" s="31" t="s">
        <v>6165</v>
      </c>
    </row>
    <row r="718" spans="1:27" x14ac:dyDescent="0.3">
      <c r="A718" s="28" t="s">
        <v>4839</v>
      </c>
      <c r="B718" s="28" t="s">
        <v>5063</v>
      </c>
      <c r="C718" s="28" t="s">
        <v>3022</v>
      </c>
      <c r="D718" s="28" t="s">
        <v>1920</v>
      </c>
      <c r="E718" s="28" t="s">
        <v>3023</v>
      </c>
      <c r="F718" s="28" t="s">
        <v>3024</v>
      </c>
      <c r="G718" s="28" t="s">
        <v>5779</v>
      </c>
      <c r="H718" s="28" t="s">
        <v>5069</v>
      </c>
      <c r="I718" s="28">
        <v>1</v>
      </c>
      <c r="J718" s="28">
        <v>0</v>
      </c>
      <c r="K718" s="28">
        <v>0</v>
      </c>
      <c r="L718" s="28">
        <v>0</v>
      </c>
      <c r="M718" s="28">
        <v>0</v>
      </c>
      <c r="N718" s="28">
        <v>1</v>
      </c>
      <c r="O718" s="28">
        <v>2</v>
      </c>
      <c r="P718">
        <v>1</v>
      </c>
      <c r="Q718" s="30" t="s">
        <v>6127</v>
      </c>
      <c r="R718" s="30" t="s">
        <v>6124</v>
      </c>
      <c r="S718" s="30" t="s">
        <v>6128</v>
      </c>
      <c r="T718" s="30" t="s">
        <v>6125</v>
      </c>
      <c r="U718" s="30" t="s">
        <v>6125</v>
      </c>
      <c r="V718" s="30" t="s">
        <v>6130</v>
      </c>
      <c r="W718" s="30" t="s">
        <v>6126</v>
      </c>
      <c r="X718" s="30" t="s">
        <v>6130</v>
      </c>
      <c r="Y718" s="30" t="s">
        <v>6130</v>
      </c>
      <c r="Z718" s="30" t="s">
        <v>6126</v>
      </c>
      <c r="AA718" s="31" t="s">
        <v>6162</v>
      </c>
    </row>
    <row r="719" spans="1:27" x14ac:dyDescent="0.3">
      <c r="A719" s="28" t="s">
        <v>1192</v>
      </c>
      <c r="B719" s="28" t="s">
        <v>5094</v>
      </c>
      <c r="C719" s="28" t="s">
        <v>3237</v>
      </c>
      <c r="D719" s="28" t="s">
        <v>2921</v>
      </c>
      <c r="E719" s="28" t="s">
        <v>2969</v>
      </c>
      <c r="F719" s="28" t="s">
        <v>1194</v>
      </c>
      <c r="G719" s="28" t="s">
        <v>5780</v>
      </c>
      <c r="H719" s="28" t="s">
        <v>5096</v>
      </c>
      <c r="I719" s="28">
        <v>0</v>
      </c>
      <c r="J719" s="28">
        <v>0</v>
      </c>
      <c r="K719" s="28">
        <v>0</v>
      </c>
      <c r="L719" s="28">
        <v>0</v>
      </c>
      <c r="M719" s="28">
        <v>1</v>
      </c>
      <c r="N719" s="28">
        <v>1</v>
      </c>
      <c r="O719" s="28">
        <v>2</v>
      </c>
      <c r="P719">
        <v>1</v>
      </c>
      <c r="Q719" s="30" t="s">
        <v>6135</v>
      </c>
      <c r="R719" s="30" t="s">
        <v>6124</v>
      </c>
      <c r="S719" s="30" t="s">
        <v>6141</v>
      </c>
      <c r="T719" s="30" t="s">
        <v>6125</v>
      </c>
      <c r="U719" s="30" t="s">
        <v>6125</v>
      </c>
      <c r="V719" s="30" t="s">
        <v>6126</v>
      </c>
      <c r="W719" s="30" t="s">
        <v>6126</v>
      </c>
      <c r="X719" s="30" t="s">
        <v>6126</v>
      </c>
      <c r="Y719" s="30" t="s">
        <v>6126</v>
      </c>
      <c r="Z719" s="30" t="s">
        <v>6126</v>
      </c>
      <c r="AA719" s="31" t="s">
        <v>6163</v>
      </c>
    </row>
    <row r="720" spans="1:27" x14ac:dyDescent="0.3">
      <c r="A720" s="28" t="s">
        <v>3448</v>
      </c>
      <c r="B720" s="28" t="s">
        <v>5200</v>
      </c>
      <c r="C720" s="28" t="s">
        <v>3449</v>
      </c>
      <c r="D720" s="28" t="s">
        <v>1894</v>
      </c>
      <c r="E720" s="28" t="s">
        <v>1917</v>
      </c>
      <c r="F720" s="28" t="s">
        <v>5781</v>
      </c>
      <c r="G720" s="28" t="s">
        <v>5782</v>
      </c>
      <c r="H720" s="28" t="s">
        <v>5072</v>
      </c>
      <c r="I720" s="28">
        <v>0</v>
      </c>
      <c r="J720" s="28">
        <v>0</v>
      </c>
      <c r="K720" s="28">
        <v>0</v>
      </c>
      <c r="L720" s="28">
        <v>1</v>
      </c>
      <c r="M720" s="28">
        <v>0</v>
      </c>
      <c r="N720" s="28">
        <v>1</v>
      </c>
      <c r="O720" s="28">
        <v>2</v>
      </c>
      <c r="P720">
        <v>1</v>
      </c>
      <c r="Q720" s="30" t="s">
        <v>6145</v>
      </c>
      <c r="R720" s="30" t="s">
        <v>6124</v>
      </c>
      <c r="S720" s="30" t="s">
        <v>6128</v>
      </c>
      <c r="T720" s="30" t="s">
        <v>6125</v>
      </c>
      <c r="U720" s="30" t="s">
        <v>6125</v>
      </c>
      <c r="V720" s="30" t="s">
        <v>6130</v>
      </c>
      <c r="W720" s="30" t="s">
        <v>6126</v>
      </c>
      <c r="X720" s="30" t="s">
        <v>6126</v>
      </c>
      <c r="Y720" s="30" t="s">
        <v>6126</v>
      </c>
      <c r="Z720" s="30" t="s">
        <v>6126</v>
      </c>
      <c r="AA720" s="31" t="s">
        <v>6165</v>
      </c>
    </row>
    <row r="721" spans="1:27" x14ac:dyDescent="0.3">
      <c r="A721" s="28" t="s">
        <v>1486</v>
      </c>
      <c r="B721" s="28" t="s">
        <v>5083</v>
      </c>
      <c r="C721" s="28" t="s">
        <v>4366</v>
      </c>
      <c r="D721" s="28" t="s">
        <v>1894</v>
      </c>
      <c r="E721" s="28" t="s">
        <v>2618</v>
      </c>
      <c r="F721" s="28" t="s">
        <v>5783</v>
      </c>
      <c r="G721" s="28" t="s">
        <v>5784</v>
      </c>
      <c r="H721" s="28" t="s">
        <v>5065</v>
      </c>
      <c r="I721" s="28">
        <v>0</v>
      </c>
      <c r="J721" s="28">
        <v>1</v>
      </c>
      <c r="K721" s="28">
        <v>0</v>
      </c>
      <c r="L721" s="28">
        <v>0</v>
      </c>
      <c r="M721" s="28">
        <v>0</v>
      </c>
      <c r="N721" s="28">
        <v>1</v>
      </c>
      <c r="O721" s="28">
        <v>2</v>
      </c>
      <c r="P721">
        <v>1</v>
      </c>
      <c r="Q721" s="30" t="s">
        <v>6123</v>
      </c>
      <c r="R721" s="30" t="s">
        <v>6124</v>
      </c>
      <c r="S721" s="30" t="s">
        <v>1244</v>
      </c>
      <c r="T721" s="30" t="s">
        <v>6125</v>
      </c>
      <c r="U721" s="30" t="s">
        <v>6131</v>
      </c>
      <c r="V721" s="30" t="s">
        <v>6126</v>
      </c>
      <c r="W721" s="30" t="s">
        <v>6126</v>
      </c>
      <c r="X721" s="30" t="s">
        <v>6126</v>
      </c>
      <c r="Y721" s="30" t="s">
        <v>6126</v>
      </c>
      <c r="Z721" s="30" t="s">
        <v>6126</v>
      </c>
      <c r="AA721" s="31" t="s">
        <v>6163</v>
      </c>
    </row>
    <row r="722" spans="1:27" x14ac:dyDescent="0.3">
      <c r="A722" s="28" t="s">
        <v>1267</v>
      </c>
      <c r="B722" s="28" t="s">
        <v>5078</v>
      </c>
      <c r="C722" s="28" t="s">
        <v>3229</v>
      </c>
      <c r="D722" s="28" t="s">
        <v>3230</v>
      </c>
      <c r="E722" s="28" t="s">
        <v>2350</v>
      </c>
      <c r="F722" s="28" t="s">
        <v>5675</v>
      </c>
      <c r="G722" s="28" t="s">
        <v>5785</v>
      </c>
      <c r="H722" s="28" t="s">
        <v>5065</v>
      </c>
      <c r="I722" s="28">
        <v>0</v>
      </c>
      <c r="J722" s="28">
        <v>1</v>
      </c>
      <c r="K722" s="28">
        <v>0</v>
      </c>
      <c r="L722" s="28">
        <v>0</v>
      </c>
      <c r="M722" s="28">
        <v>0</v>
      </c>
      <c r="N722" s="28">
        <v>1</v>
      </c>
      <c r="O722" s="28">
        <v>2</v>
      </c>
      <c r="P722">
        <v>1</v>
      </c>
      <c r="Q722" s="30" t="s">
        <v>6123</v>
      </c>
      <c r="R722" s="30" t="s">
        <v>6124</v>
      </c>
      <c r="S722" s="30" t="s">
        <v>1244</v>
      </c>
      <c r="T722" s="30" t="s">
        <v>6125</v>
      </c>
      <c r="U722" s="30" t="s">
        <v>6125</v>
      </c>
      <c r="V722" s="30" t="s">
        <v>6126</v>
      </c>
      <c r="W722" s="30" t="s">
        <v>6126</v>
      </c>
      <c r="X722" s="30" t="s">
        <v>6126</v>
      </c>
      <c r="Y722" s="30" t="s">
        <v>6126</v>
      </c>
      <c r="Z722" s="30" t="s">
        <v>6126</v>
      </c>
      <c r="AA722" s="31" t="s">
        <v>6163</v>
      </c>
    </row>
    <row r="723" spans="1:27" x14ac:dyDescent="0.3">
      <c r="A723" s="28" t="s">
        <v>4237</v>
      </c>
      <c r="B723" s="28" t="s">
        <v>5114</v>
      </c>
      <c r="C723" s="28" t="s">
        <v>4238</v>
      </c>
      <c r="D723" s="28" t="s">
        <v>4239</v>
      </c>
      <c r="E723" s="28" t="s">
        <v>2304</v>
      </c>
      <c r="F723" s="28" t="s">
        <v>4240</v>
      </c>
      <c r="G723" s="28" t="s">
        <v>5786</v>
      </c>
      <c r="H723" s="28" t="s">
        <v>5072</v>
      </c>
      <c r="I723" s="28">
        <v>0</v>
      </c>
      <c r="J723" s="28">
        <v>0</v>
      </c>
      <c r="K723" s="28">
        <v>0</v>
      </c>
      <c r="L723" s="28">
        <v>1</v>
      </c>
      <c r="M723" s="28">
        <v>0</v>
      </c>
      <c r="N723" s="28">
        <v>1</v>
      </c>
      <c r="O723" s="28">
        <v>2</v>
      </c>
      <c r="P723">
        <v>1</v>
      </c>
      <c r="Q723" s="30" t="s">
        <v>6127</v>
      </c>
      <c r="R723" s="30" t="s">
        <v>6124</v>
      </c>
      <c r="S723" s="30" t="s">
        <v>6128</v>
      </c>
      <c r="T723" s="30" t="s">
        <v>6125</v>
      </c>
      <c r="U723" s="30" t="s">
        <v>6133</v>
      </c>
      <c r="V723" s="30" t="s">
        <v>6130</v>
      </c>
      <c r="W723" s="30" t="s">
        <v>6126</v>
      </c>
      <c r="X723" s="30" t="s">
        <v>6130</v>
      </c>
      <c r="Y723" s="30" t="s">
        <v>6126</v>
      </c>
      <c r="Z723" s="30" t="s">
        <v>6126</v>
      </c>
      <c r="AA723" s="31" t="s">
        <v>6165</v>
      </c>
    </row>
    <row r="724" spans="1:27" x14ac:dyDescent="0.3">
      <c r="A724" s="28" t="s">
        <v>4547</v>
      </c>
      <c r="B724" s="28" t="s">
        <v>5066</v>
      </c>
      <c r="C724" s="28" t="s">
        <v>4548</v>
      </c>
      <c r="D724" s="28" t="s">
        <v>4549</v>
      </c>
      <c r="E724" s="28" t="s">
        <v>2013</v>
      </c>
      <c r="F724" s="28" t="s">
        <v>5067</v>
      </c>
      <c r="G724" s="28" t="s">
        <v>5787</v>
      </c>
      <c r="H724" s="28" t="s">
        <v>5072</v>
      </c>
      <c r="I724" s="28">
        <v>0</v>
      </c>
      <c r="J724" s="28">
        <v>1</v>
      </c>
      <c r="K724" s="28">
        <v>0</v>
      </c>
      <c r="L724" s="28">
        <v>0</v>
      </c>
      <c r="M724" s="28">
        <v>0</v>
      </c>
      <c r="N724" s="28">
        <v>1</v>
      </c>
      <c r="O724" s="28">
        <v>2</v>
      </c>
      <c r="P724">
        <v>1</v>
      </c>
      <c r="Q724" s="30" t="s">
        <v>6127</v>
      </c>
      <c r="R724" s="30" t="s">
        <v>6124</v>
      </c>
      <c r="S724" s="30" t="s">
        <v>6128</v>
      </c>
      <c r="T724" s="30" t="s">
        <v>6125</v>
      </c>
      <c r="U724" s="30" t="s">
        <v>6131</v>
      </c>
      <c r="V724" s="30" t="s">
        <v>6130</v>
      </c>
      <c r="W724" s="30" t="s">
        <v>6126</v>
      </c>
      <c r="X724" s="30" t="s">
        <v>6130</v>
      </c>
      <c r="Y724" s="30" t="s">
        <v>6130</v>
      </c>
      <c r="Z724" s="30" t="s">
        <v>6126</v>
      </c>
      <c r="AA724" s="31" t="s">
        <v>6165</v>
      </c>
    </row>
    <row r="725" spans="1:27" x14ac:dyDescent="0.3">
      <c r="A725" s="28" t="s">
        <v>4701</v>
      </c>
      <c r="B725" s="28" t="s">
        <v>5066</v>
      </c>
      <c r="C725" s="28" t="s">
        <v>4702</v>
      </c>
      <c r="D725" s="28" t="s">
        <v>4703</v>
      </c>
      <c r="E725" s="28" t="s">
        <v>1863</v>
      </c>
      <c r="F725" s="28" t="s">
        <v>5067</v>
      </c>
      <c r="G725" s="28" t="s">
        <v>5788</v>
      </c>
      <c r="H725" s="28" t="s">
        <v>5072</v>
      </c>
      <c r="I725" s="28">
        <v>0</v>
      </c>
      <c r="J725" s="28">
        <v>0</v>
      </c>
      <c r="K725" s="28">
        <v>0</v>
      </c>
      <c r="L725" s="28">
        <v>1</v>
      </c>
      <c r="M725" s="28">
        <v>0</v>
      </c>
      <c r="N725" s="28">
        <v>1</v>
      </c>
      <c r="O725" s="28">
        <v>2</v>
      </c>
      <c r="P725">
        <v>1</v>
      </c>
      <c r="Q725" s="30" t="s">
        <v>6127</v>
      </c>
      <c r="R725" s="30" t="s">
        <v>6124</v>
      </c>
      <c r="S725" s="30" t="s">
        <v>6128</v>
      </c>
      <c r="T725" s="30" t="s">
        <v>6125</v>
      </c>
      <c r="U725" s="30" t="s">
        <v>6133</v>
      </c>
      <c r="V725" s="30" t="s">
        <v>6130</v>
      </c>
      <c r="W725" s="30" t="s">
        <v>6126</v>
      </c>
      <c r="X725" s="30" t="s">
        <v>6126</v>
      </c>
      <c r="Y725" s="30" t="s">
        <v>6126</v>
      </c>
      <c r="Z725" s="30" t="s">
        <v>6126</v>
      </c>
      <c r="AA725" s="31" t="s">
        <v>6165</v>
      </c>
    </row>
    <row r="726" spans="1:27" x14ac:dyDescent="0.3">
      <c r="A726" s="28" t="s">
        <v>3482</v>
      </c>
      <c r="B726" s="28" t="s">
        <v>5066</v>
      </c>
      <c r="C726" s="28" t="s">
        <v>3483</v>
      </c>
      <c r="D726" s="28" t="s">
        <v>1894</v>
      </c>
      <c r="E726" s="28" t="s">
        <v>3484</v>
      </c>
      <c r="F726" s="28" t="s">
        <v>5067</v>
      </c>
      <c r="G726" s="28" t="s">
        <v>5789</v>
      </c>
      <c r="H726" s="28" t="s">
        <v>5072</v>
      </c>
      <c r="I726" s="28">
        <v>0</v>
      </c>
      <c r="J726" s="28">
        <v>0</v>
      </c>
      <c r="K726" s="28">
        <v>0</v>
      </c>
      <c r="L726" s="28">
        <v>1</v>
      </c>
      <c r="M726" s="28">
        <v>0</v>
      </c>
      <c r="N726" s="28">
        <v>1</v>
      </c>
      <c r="O726" s="28">
        <v>2</v>
      </c>
      <c r="P726">
        <v>1</v>
      </c>
      <c r="Q726" s="30" t="s">
        <v>6127</v>
      </c>
      <c r="R726" s="30" t="s">
        <v>6124</v>
      </c>
      <c r="S726" s="30" t="s">
        <v>6128</v>
      </c>
      <c r="T726" s="30" t="s">
        <v>6125</v>
      </c>
      <c r="U726" s="30" t="s">
        <v>6131</v>
      </c>
      <c r="V726" s="30" t="s">
        <v>6130</v>
      </c>
      <c r="W726" s="30" t="s">
        <v>6126</v>
      </c>
      <c r="X726" s="30" t="s">
        <v>6130</v>
      </c>
      <c r="Y726" s="30" t="s">
        <v>6126</v>
      </c>
      <c r="Z726" s="30" t="s">
        <v>6126</v>
      </c>
      <c r="AA726" s="31" t="s">
        <v>6165</v>
      </c>
    </row>
    <row r="727" spans="1:27" x14ac:dyDescent="0.3">
      <c r="A727" s="28" t="s">
        <v>1599</v>
      </c>
      <c r="B727" s="28" t="s">
        <v>5127</v>
      </c>
      <c r="C727" s="28" t="s">
        <v>3575</v>
      </c>
      <c r="D727" s="28" t="s">
        <v>1894</v>
      </c>
      <c r="E727" s="28" t="s">
        <v>2063</v>
      </c>
      <c r="F727" s="28" t="s">
        <v>5790</v>
      </c>
      <c r="G727" s="28" t="s">
        <v>5791</v>
      </c>
      <c r="H727" s="28" t="s">
        <v>5065</v>
      </c>
      <c r="I727" s="28">
        <v>0</v>
      </c>
      <c r="J727" s="28">
        <v>0</v>
      </c>
      <c r="K727" s="28">
        <v>0</v>
      </c>
      <c r="L727" s="28">
        <v>1</v>
      </c>
      <c r="M727" s="28">
        <v>0</v>
      </c>
      <c r="N727" s="28">
        <v>1</v>
      </c>
      <c r="O727" s="28">
        <v>2</v>
      </c>
      <c r="P727">
        <v>1</v>
      </c>
      <c r="Q727" s="30" t="s">
        <v>6123</v>
      </c>
      <c r="R727" s="30" t="s">
        <v>6124</v>
      </c>
      <c r="S727" s="30" t="s">
        <v>1244</v>
      </c>
      <c r="T727" s="30" t="s">
        <v>6125</v>
      </c>
      <c r="U727" s="30" t="s">
        <v>6125</v>
      </c>
      <c r="V727" s="30" t="s">
        <v>6126</v>
      </c>
      <c r="W727" s="30" t="s">
        <v>6126</v>
      </c>
      <c r="X727" s="30" t="s">
        <v>6126</v>
      </c>
      <c r="Y727" s="30" t="s">
        <v>6126</v>
      </c>
      <c r="Z727" s="30" t="s">
        <v>6126</v>
      </c>
      <c r="AA727" s="31" t="s">
        <v>6163</v>
      </c>
    </row>
    <row r="728" spans="1:27" x14ac:dyDescent="0.3">
      <c r="A728" s="28" t="s">
        <v>4389</v>
      </c>
      <c r="B728" s="28" t="s">
        <v>5200</v>
      </c>
      <c r="C728" s="28" t="s">
        <v>4390</v>
      </c>
      <c r="D728" s="28" t="s">
        <v>2500</v>
      </c>
      <c r="E728" s="28" t="s">
        <v>3173</v>
      </c>
      <c r="F728" s="28" t="s">
        <v>5201</v>
      </c>
      <c r="G728" s="28" t="s">
        <v>5792</v>
      </c>
      <c r="H728" s="28" t="s">
        <v>5072</v>
      </c>
      <c r="I728" s="28">
        <v>0</v>
      </c>
      <c r="J728" s="28">
        <v>0</v>
      </c>
      <c r="K728" s="28">
        <v>0</v>
      </c>
      <c r="L728" s="28">
        <v>0</v>
      </c>
      <c r="M728" s="28">
        <v>1</v>
      </c>
      <c r="N728" s="28">
        <v>1</v>
      </c>
      <c r="O728" s="28">
        <v>2</v>
      </c>
      <c r="P728">
        <v>1</v>
      </c>
      <c r="Q728" s="30" t="s">
        <v>6136</v>
      </c>
      <c r="R728" s="30" t="s">
        <v>6124</v>
      </c>
      <c r="S728" s="30" t="s">
        <v>6128</v>
      </c>
      <c r="T728" s="30" t="s">
        <v>6125</v>
      </c>
      <c r="U728" s="30" t="s">
        <v>6125</v>
      </c>
      <c r="V728" s="30" t="s">
        <v>6130</v>
      </c>
      <c r="W728" s="30" t="s">
        <v>6126</v>
      </c>
      <c r="X728" s="30" t="s">
        <v>6126</v>
      </c>
      <c r="Y728" s="30" t="s">
        <v>6126</v>
      </c>
      <c r="Z728" s="30" t="s">
        <v>6126</v>
      </c>
      <c r="AA728" s="31" t="s">
        <v>6165</v>
      </c>
    </row>
    <row r="729" spans="1:27" x14ac:dyDescent="0.3">
      <c r="A729" s="28" t="s">
        <v>1220</v>
      </c>
      <c r="B729" s="28" t="s">
        <v>5094</v>
      </c>
      <c r="C729" s="28" t="s">
        <v>4162</v>
      </c>
      <c r="D729" s="28" t="s">
        <v>4163</v>
      </c>
      <c r="E729" s="28" t="s">
        <v>1917</v>
      </c>
      <c r="F729" s="28" t="s">
        <v>1194</v>
      </c>
      <c r="G729" s="28" t="s">
        <v>5793</v>
      </c>
      <c r="H729" s="28" t="s">
        <v>5096</v>
      </c>
      <c r="I729" s="28">
        <v>0</v>
      </c>
      <c r="J729" s="28">
        <v>0</v>
      </c>
      <c r="K729" s="28">
        <v>0</v>
      </c>
      <c r="L729" s="28">
        <v>0</v>
      </c>
      <c r="M729" s="28">
        <v>1</v>
      </c>
      <c r="N729" s="28">
        <v>1</v>
      </c>
      <c r="O729" s="28">
        <v>2</v>
      </c>
      <c r="P729">
        <v>1</v>
      </c>
      <c r="Q729" s="30" t="s">
        <v>6135</v>
      </c>
      <c r="R729" s="30" t="s">
        <v>6124</v>
      </c>
      <c r="S729" s="30" t="s">
        <v>6141</v>
      </c>
      <c r="T729" s="30" t="s">
        <v>6125</v>
      </c>
      <c r="U729" s="30" t="s">
        <v>6133</v>
      </c>
      <c r="V729" s="30" t="s">
        <v>6126</v>
      </c>
      <c r="W729" s="30" t="s">
        <v>6126</v>
      </c>
      <c r="X729" s="30" t="s">
        <v>6126</v>
      </c>
      <c r="Y729" s="30" t="s">
        <v>6126</v>
      </c>
      <c r="Z729" s="30" t="s">
        <v>6126</v>
      </c>
      <c r="AA729" s="31" t="s">
        <v>6163</v>
      </c>
    </row>
    <row r="730" spans="1:27" x14ac:dyDescent="0.3">
      <c r="A730" s="28" t="s">
        <v>3476</v>
      </c>
      <c r="B730" s="28" t="s">
        <v>5151</v>
      </c>
      <c r="C730" s="28" t="s">
        <v>3477</v>
      </c>
      <c r="D730" s="28" t="s">
        <v>1988</v>
      </c>
      <c r="E730" s="28" t="s">
        <v>1984</v>
      </c>
      <c r="F730" s="28" t="s">
        <v>5152</v>
      </c>
      <c r="G730" s="28" t="s">
        <v>5794</v>
      </c>
      <c r="H730" s="28" t="s">
        <v>5070</v>
      </c>
      <c r="I730" s="28">
        <v>0</v>
      </c>
      <c r="J730" s="28">
        <v>0</v>
      </c>
      <c r="K730" s="28">
        <v>0</v>
      </c>
      <c r="L730" s="28">
        <v>1</v>
      </c>
      <c r="M730" s="28">
        <v>0</v>
      </c>
      <c r="N730" s="28">
        <v>1</v>
      </c>
      <c r="O730" s="28">
        <v>2</v>
      </c>
      <c r="P730">
        <v>1</v>
      </c>
      <c r="Q730" s="30" t="s">
        <v>6136</v>
      </c>
      <c r="R730" s="30" t="s">
        <v>6124</v>
      </c>
      <c r="S730" s="30" t="s">
        <v>6128</v>
      </c>
      <c r="T730" s="30" t="s">
        <v>6125</v>
      </c>
      <c r="U730" s="30" t="s">
        <v>6125</v>
      </c>
      <c r="V730" s="30" t="s">
        <v>6130</v>
      </c>
      <c r="W730" s="30" t="s">
        <v>6126</v>
      </c>
      <c r="X730" s="30" t="s">
        <v>6126</v>
      </c>
      <c r="Y730" s="30" t="s">
        <v>6130</v>
      </c>
      <c r="Z730" s="30" t="s">
        <v>6126</v>
      </c>
      <c r="AA730" s="31" t="s">
        <v>6162</v>
      </c>
    </row>
    <row r="731" spans="1:27" x14ac:dyDescent="0.3">
      <c r="A731" s="28" t="s">
        <v>4979</v>
      </c>
      <c r="B731" s="28" t="s">
        <v>5074</v>
      </c>
      <c r="C731" s="28" t="s">
        <v>4980</v>
      </c>
      <c r="D731" s="28" t="s">
        <v>4981</v>
      </c>
      <c r="E731" s="28" t="s">
        <v>2213</v>
      </c>
      <c r="F731" s="28" t="s">
        <v>5088</v>
      </c>
      <c r="G731" s="28" t="s">
        <v>5795</v>
      </c>
      <c r="H731" s="28" t="s">
        <v>5070</v>
      </c>
      <c r="I731" s="28">
        <v>0</v>
      </c>
      <c r="J731" s="28">
        <v>1</v>
      </c>
      <c r="K731" s="28">
        <v>0</v>
      </c>
      <c r="L731" s="28">
        <v>0</v>
      </c>
      <c r="M731" s="28">
        <v>0</v>
      </c>
      <c r="N731" s="28">
        <v>1</v>
      </c>
      <c r="O731" s="28">
        <v>2</v>
      </c>
      <c r="P731">
        <v>1</v>
      </c>
      <c r="Q731" s="30" t="s">
        <v>6144</v>
      </c>
      <c r="R731" s="30" t="s">
        <v>6124</v>
      </c>
      <c r="S731" s="30" t="s">
        <v>6128</v>
      </c>
      <c r="T731" s="30" t="s">
        <v>6125</v>
      </c>
      <c r="U731" s="30" t="s">
        <v>6125</v>
      </c>
      <c r="V731" s="30" t="s">
        <v>6130</v>
      </c>
      <c r="W731" s="30" t="s">
        <v>6130</v>
      </c>
      <c r="X731" s="30" t="s">
        <v>6126</v>
      </c>
      <c r="Y731" s="30" t="s">
        <v>6126</v>
      </c>
      <c r="Z731" s="30" t="s">
        <v>6126</v>
      </c>
      <c r="AA731" s="31" t="s">
        <v>6162</v>
      </c>
    </row>
    <row r="732" spans="1:27" x14ac:dyDescent="0.3">
      <c r="A732" s="28" t="s">
        <v>1088</v>
      </c>
      <c r="B732" s="28" t="s">
        <v>5094</v>
      </c>
      <c r="C732" s="28" t="s">
        <v>5013</v>
      </c>
      <c r="D732" s="28" t="s">
        <v>1894</v>
      </c>
      <c r="E732" s="28" t="s">
        <v>2175</v>
      </c>
      <c r="F732" s="28" t="s">
        <v>5796</v>
      </c>
      <c r="G732" s="28" t="s">
        <v>5797</v>
      </c>
      <c r="H732" s="28" t="s">
        <v>5096</v>
      </c>
      <c r="I732" s="28">
        <v>0</v>
      </c>
      <c r="J732" s="28">
        <v>1</v>
      </c>
      <c r="K732" s="28">
        <v>0</v>
      </c>
      <c r="L732" s="28">
        <v>0</v>
      </c>
      <c r="M732" s="28">
        <v>0</v>
      </c>
      <c r="N732" s="28">
        <v>1</v>
      </c>
      <c r="O732" s="28">
        <v>2</v>
      </c>
      <c r="P732">
        <v>1</v>
      </c>
      <c r="Q732" s="30" t="s">
        <v>6135</v>
      </c>
      <c r="R732" s="30" t="s">
        <v>6124</v>
      </c>
      <c r="S732" s="30" t="s">
        <v>6141</v>
      </c>
      <c r="T732" s="30" t="s">
        <v>6125</v>
      </c>
      <c r="U732" s="30" t="s">
        <v>6125</v>
      </c>
      <c r="V732" s="30" t="s">
        <v>6126</v>
      </c>
      <c r="W732" s="30" t="s">
        <v>6126</v>
      </c>
      <c r="X732" s="30" t="s">
        <v>6126</v>
      </c>
      <c r="Y732" s="30" t="s">
        <v>6126</v>
      </c>
      <c r="Z732" s="30" t="s">
        <v>6126</v>
      </c>
      <c r="AA732" s="31" t="s">
        <v>6163</v>
      </c>
    </row>
    <row r="733" spans="1:27" x14ac:dyDescent="0.3">
      <c r="A733" s="28" t="s">
        <v>482</v>
      </c>
      <c r="B733" s="28" t="s">
        <v>5144</v>
      </c>
      <c r="C733" s="28" t="s">
        <v>3820</v>
      </c>
      <c r="D733" s="28" t="s">
        <v>1894</v>
      </c>
      <c r="E733" s="28" t="s">
        <v>2618</v>
      </c>
      <c r="F733" s="28" t="s">
        <v>963</v>
      </c>
      <c r="G733" s="28" t="s">
        <v>5798</v>
      </c>
      <c r="H733" s="28" t="s">
        <v>5096</v>
      </c>
      <c r="I733" s="28">
        <v>0</v>
      </c>
      <c r="J733" s="28">
        <v>0</v>
      </c>
      <c r="K733" s="28">
        <v>0</v>
      </c>
      <c r="L733" s="28">
        <v>1</v>
      </c>
      <c r="M733" s="28">
        <v>0</v>
      </c>
      <c r="N733" s="28">
        <v>1</v>
      </c>
      <c r="O733" s="28">
        <v>2</v>
      </c>
      <c r="P733">
        <v>1</v>
      </c>
      <c r="Q733" s="30" t="s">
        <v>6135</v>
      </c>
      <c r="R733" s="30" t="s">
        <v>6124</v>
      </c>
      <c r="S733" s="30" t="s">
        <v>6141</v>
      </c>
      <c r="T733" s="30" t="s">
        <v>6125</v>
      </c>
      <c r="U733" s="30" t="s">
        <v>6131</v>
      </c>
      <c r="V733" s="30" t="s">
        <v>6126</v>
      </c>
      <c r="W733" s="30" t="s">
        <v>6126</v>
      </c>
      <c r="X733" s="30" t="s">
        <v>6126</v>
      </c>
      <c r="Y733" s="30" t="s">
        <v>6126</v>
      </c>
      <c r="Z733" s="30" t="s">
        <v>6126</v>
      </c>
      <c r="AA733" s="31" t="s">
        <v>6163</v>
      </c>
    </row>
    <row r="734" spans="1:27" x14ac:dyDescent="0.3">
      <c r="A734" s="28" t="s">
        <v>1153</v>
      </c>
      <c r="B734" s="28" t="s">
        <v>5214</v>
      </c>
      <c r="C734" s="28" t="s">
        <v>3740</v>
      </c>
      <c r="D734" s="28" t="s">
        <v>1920</v>
      </c>
      <c r="E734" s="28" t="s">
        <v>1917</v>
      </c>
      <c r="F734" s="28" t="s">
        <v>5799</v>
      </c>
      <c r="G734" s="28" t="s">
        <v>5800</v>
      </c>
      <c r="H734" s="28" t="s">
        <v>5096</v>
      </c>
      <c r="I734" s="28">
        <v>0</v>
      </c>
      <c r="J734" s="28">
        <v>1</v>
      </c>
      <c r="K734" s="28">
        <v>0</v>
      </c>
      <c r="L734" s="28">
        <v>0</v>
      </c>
      <c r="M734" s="28">
        <v>0</v>
      </c>
      <c r="N734" s="28">
        <v>1</v>
      </c>
      <c r="O734" s="28">
        <v>2</v>
      </c>
      <c r="P734">
        <v>1</v>
      </c>
      <c r="Q734" s="30" t="s">
        <v>6135</v>
      </c>
      <c r="R734" s="30" t="s">
        <v>6124</v>
      </c>
      <c r="S734" s="30" t="s">
        <v>6141</v>
      </c>
      <c r="T734" s="30" t="s">
        <v>6125</v>
      </c>
      <c r="U734" s="30" t="s">
        <v>6133</v>
      </c>
      <c r="V734" s="30" t="s">
        <v>6126</v>
      </c>
      <c r="W734" s="30" t="s">
        <v>6126</v>
      </c>
      <c r="X734" s="30" t="s">
        <v>6126</v>
      </c>
      <c r="Y734" s="30" t="s">
        <v>6126</v>
      </c>
      <c r="Z734" s="30" t="s">
        <v>6126</v>
      </c>
      <c r="AA734" s="31" t="s">
        <v>6163</v>
      </c>
    </row>
    <row r="735" spans="1:27" x14ac:dyDescent="0.3">
      <c r="A735" s="28" t="s">
        <v>3392</v>
      </c>
      <c r="B735" s="28" t="s">
        <v>5214</v>
      </c>
      <c r="C735" s="28" t="s">
        <v>3393</v>
      </c>
      <c r="D735" s="28" t="s">
        <v>1844</v>
      </c>
      <c r="E735" s="28" t="s">
        <v>1917</v>
      </c>
      <c r="F735" s="28" t="s">
        <v>467</v>
      </c>
      <c r="G735" s="28" t="s">
        <v>5801</v>
      </c>
      <c r="H735" s="28" t="s">
        <v>5072</v>
      </c>
      <c r="I735" s="28">
        <v>0</v>
      </c>
      <c r="J735" s="28">
        <v>0</v>
      </c>
      <c r="K735" s="28">
        <v>0</v>
      </c>
      <c r="L735" s="28">
        <v>1</v>
      </c>
      <c r="M735" s="28">
        <v>0</v>
      </c>
      <c r="N735" s="28">
        <v>1</v>
      </c>
      <c r="O735" s="28">
        <v>2</v>
      </c>
      <c r="P735">
        <v>1</v>
      </c>
      <c r="Q735" s="30" t="s">
        <v>6127</v>
      </c>
      <c r="R735" s="30" t="s">
        <v>6124</v>
      </c>
      <c r="S735" s="30" t="s">
        <v>6128</v>
      </c>
      <c r="T735" s="30" t="s">
        <v>6125</v>
      </c>
      <c r="U735" s="30" t="s">
        <v>6125</v>
      </c>
      <c r="V735" s="30" t="s">
        <v>6130</v>
      </c>
      <c r="W735" s="30" t="s">
        <v>6126</v>
      </c>
      <c r="X735" s="30" t="s">
        <v>6130</v>
      </c>
      <c r="Y735" s="30" t="s">
        <v>6126</v>
      </c>
      <c r="Z735" s="30" t="s">
        <v>6126</v>
      </c>
      <c r="AA735" s="31" t="s">
        <v>6165</v>
      </c>
    </row>
    <row r="736" spans="1:27" x14ac:dyDescent="0.3">
      <c r="A736" s="28" t="s">
        <v>3170</v>
      </c>
      <c r="B736" s="28" t="s">
        <v>5200</v>
      </c>
      <c r="C736" s="28" t="s">
        <v>3171</v>
      </c>
      <c r="D736" s="28" t="s">
        <v>3172</v>
      </c>
      <c r="E736" s="28" t="s">
        <v>3173</v>
      </c>
      <c r="F736" s="28" t="s">
        <v>5201</v>
      </c>
      <c r="G736" s="28" t="s">
        <v>5802</v>
      </c>
      <c r="H736" s="28" t="s">
        <v>5072</v>
      </c>
      <c r="I736" s="28">
        <v>0</v>
      </c>
      <c r="J736" s="28">
        <v>0</v>
      </c>
      <c r="K736" s="28">
        <v>0</v>
      </c>
      <c r="L736" s="28">
        <v>0</v>
      </c>
      <c r="M736" s="28">
        <v>1</v>
      </c>
      <c r="N736" s="28">
        <v>1</v>
      </c>
      <c r="O736" s="28">
        <v>2</v>
      </c>
      <c r="P736">
        <v>1</v>
      </c>
      <c r="Q736" s="30" t="s">
        <v>6136</v>
      </c>
      <c r="R736" s="30" t="s">
        <v>6124</v>
      </c>
      <c r="S736" s="30" t="s">
        <v>6128</v>
      </c>
      <c r="T736" s="30" t="s">
        <v>6125</v>
      </c>
      <c r="U736" s="30" t="s">
        <v>6125</v>
      </c>
      <c r="V736" s="30" t="s">
        <v>6130</v>
      </c>
      <c r="W736" s="30" t="s">
        <v>6126</v>
      </c>
      <c r="X736" s="30" t="s">
        <v>6126</v>
      </c>
      <c r="Y736" s="30" t="s">
        <v>6126</v>
      </c>
      <c r="Z736" s="30" t="s">
        <v>6126</v>
      </c>
      <c r="AA736" s="31" t="s">
        <v>6165</v>
      </c>
    </row>
    <row r="737" spans="1:27" x14ac:dyDescent="0.3">
      <c r="A737" s="28" t="s">
        <v>1042</v>
      </c>
      <c r="B737" s="28" t="s">
        <v>5120</v>
      </c>
      <c r="C737" s="28" t="s">
        <v>4713</v>
      </c>
      <c r="D737" s="28" t="s">
        <v>4329</v>
      </c>
      <c r="E737" s="28" t="s">
        <v>2165</v>
      </c>
      <c r="F737" s="28" t="s">
        <v>740</v>
      </c>
      <c r="G737" s="28" t="s">
        <v>5803</v>
      </c>
      <c r="H737" s="28" t="s">
        <v>5096</v>
      </c>
      <c r="I737" s="28">
        <v>0</v>
      </c>
      <c r="J737" s="28">
        <v>0</v>
      </c>
      <c r="K737" s="28">
        <v>0</v>
      </c>
      <c r="L737" s="28">
        <v>0</v>
      </c>
      <c r="M737" s="28">
        <v>1</v>
      </c>
      <c r="N737" s="28">
        <v>1</v>
      </c>
      <c r="O737" s="28">
        <v>2</v>
      </c>
      <c r="P737">
        <v>1</v>
      </c>
      <c r="Q737" s="30" t="s">
        <v>6135</v>
      </c>
      <c r="R737" s="30" t="s">
        <v>6124</v>
      </c>
      <c r="S737" s="30" t="s">
        <v>6141</v>
      </c>
      <c r="T737" s="30" t="s">
        <v>6125</v>
      </c>
      <c r="U737" s="30" t="s">
        <v>6133</v>
      </c>
      <c r="V737" s="30" t="s">
        <v>6126</v>
      </c>
      <c r="W737" s="30" t="s">
        <v>6126</v>
      </c>
      <c r="X737" s="30" t="s">
        <v>6126</v>
      </c>
      <c r="Y737" s="30" t="s">
        <v>6126</v>
      </c>
      <c r="Z737" s="30" t="s">
        <v>6126</v>
      </c>
      <c r="AA737" s="31" t="s">
        <v>6163</v>
      </c>
    </row>
    <row r="738" spans="1:27" x14ac:dyDescent="0.3">
      <c r="A738" s="28" t="s">
        <v>3120</v>
      </c>
      <c r="B738" s="28" t="s">
        <v>5063</v>
      </c>
      <c r="C738" s="28" t="s">
        <v>3121</v>
      </c>
      <c r="D738" s="28" t="s">
        <v>3122</v>
      </c>
      <c r="E738" s="28" t="s">
        <v>2071</v>
      </c>
      <c r="F738" s="28" t="s">
        <v>322</v>
      </c>
      <c r="G738" s="28" t="s">
        <v>5804</v>
      </c>
      <c r="H738" s="28" t="s">
        <v>5072</v>
      </c>
      <c r="I738" s="28">
        <v>0</v>
      </c>
      <c r="J738" s="28">
        <v>0</v>
      </c>
      <c r="K738" s="28">
        <v>0</v>
      </c>
      <c r="L738" s="28">
        <v>0</v>
      </c>
      <c r="M738" s="28">
        <v>1</v>
      </c>
      <c r="N738" s="28">
        <v>1</v>
      </c>
      <c r="O738" s="28">
        <v>2</v>
      </c>
      <c r="P738">
        <v>1</v>
      </c>
      <c r="Q738" s="30" t="s">
        <v>6127</v>
      </c>
      <c r="R738" s="30" t="s">
        <v>6124</v>
      </c>
      <c r="S738" s="30" t="s">
        <v>6128</v>
      </c>
      <c r="T738" s="30" t="s">
        <v>6125</v>
      </c>
      <c r="U738" s="30" t="s">
        <v>6125</v>
      </c>
      <c r="V738" s="30" t="s">
        <v>6130</v>
      </c>
      <c r="W738" s="30" t="s">
        <v>6126</v>
      </c>
      <c r="X738" s="30" t="s">
        <v>6126</v>
      </c>
      <c r="Y738" s="30" t="s">
        <v>6126</v>
      </c>
      <c r="Z738" s="30" t="s">
        <v>6126</v>
      </c>
      <c r="AA738" s="31" t="s">
        <v>6165</v>
      </c>
    </row>
    <row r="739" spans="1:27" x14ac:dyDescent="0.3">
      <c r="A739" s="28" t="s">
        <v>3414</v>
      </c>
      <c r="B739" s="28" t="s">
        <v>5063</v>
      </c>
      <c r="C739" s="28" t="s">
        <v>3415</v>
      </c>
      <c r="D739" s="28" t="s">
        <v>3416</v>
      </c>
      <c r="E739" s="28" t="s">
        <v>2051</v>
      </c>
      <c r="F739" s="28" t="s">
        <v>322</v>
      </c>
      <c r="G739" s="28" t="s">
        <v>5805</v>
      </c>
      <c r="H739" s="28" t="s">
        <v>5070</v>
      </c>
      <c r="I739" s="28">
        <v>0</v>
      </c>
      <c r="J739" s="28">
        <v>1</v>
      </c>
      <c r="K739" s="28">
        <v>0</v>
      </c>
      <c r="L739" s="28">
        <v>0</v>
      </c>
      <c r="M739" s="28">
        <v>0</v>
      </c>
      <c r="N739" s="28">
        <v>1</v>
      </c>
      <c r="O739" s="28">
        <v>2</v>
      </c>
      <c r="P739">
        <v>1</v>
      </c>
      <c r="Q739" s="30" t="s">
        <v>6127</v>
      </c>
      <c r="R739" s="30" t="s">
        <v>6132</v>
      </c>
      <c r="S739" s="30" t="s">
        <v>6132</v>
      </c>
      <c r="T739" s="30" t="s">
        <v>6125</v>
      </c>
      <c r="U739" s="30" t="s">
        <v>6125</v>
      </c>
      <c r="V739" s="30" t="s">
        <v>6126</v>
      </c>
      <c r="W739" s="30" t="s">
        <v>6126</v>
      </c>
      <c r="X739" s="30" t="s">
        <v>6126</v>
      </c>
      <c r="Y739" s="30" t="s">
        <v>6126</v>
      </c>
      <c r="Z739" s="30" t="s">
        <v>6126</v>
      </c>
      <c r="AA739" s="31" t="s">
        <v>6164</v>
      </c>
    </row>
    <row r="740" spans="1:27" x14ac:dyDescent="0.3">
      <c r="A740" s="28" t="s">
        <v>3938</v>
      </c>
      <c r="B740" s="28" t="s">
        <v>5074</v>
      </c>
      <c r="C740" s="28" t="s">
        <v>3939</v>
      </c>
      <c r="D740" s="28" t="s">
        <v>3940</v>
      </c>
      <c r="E740" s="28" t="s">
        <v>3590</v>
      </c>
      <c r="F740" s="28" t="s">
        <v>5088</v>
      </c>
      <c r="G740" s="28" t="s">
        <v>5806</v>
      </c>
      <c r="H740" s="28" t="s">
        <v>5072</v>
      </c>
      <c r="I740" s="28">
        <v>0</v>
      </c>
      <c r="J740" s="28">
        <v>0</v>
      </c>
      <c r="K740" s="28">
        <v>0</v>
      </c>
      <c r="L740" s="28">
        <v>1</v>
      </c>
      <c r="M740" s="28">
        <v>0</v>
      </c>
      <c r="N740" s="28">
        <v>1</v>
      </c>
      <c r="O740" s="28">
        <v>2</v>
      </c>
      <c r="P740">
        <v>1</v>
      </c>
      <c r="Q740" s="30" t="s">
        <v>6127</v>
      </c>
      <c r="R740" s="30" t="s">
        <v>6124</v>
      </c>
      <c r="S740" s="30" t="s">
        <v>6128</v>
      </c>
      <c r="T740" s="30" t="s">
        <v>6125</v>
      </c>
      <c r="U740" s="30" t="s">
        <v>6133</v>
      </c>
      <c r="V740" s="30" t="s">
        <v>6130</v>
      </c>
      <c r="W740" s="30" t="s">
        <v>6126</v>
      </c>
      <c r="X740" s="30" t="s">
        <v>6126</v>
      </c>
      <c r="Y740" s="30" t="s">
        <v>6126</v>
      </c>
      <c r="Z740" s="30" t="s">
        <v>6126</v>
      </c>
      <c r="AA740" s="31" t="s">
        <v>6165</v>
      </c>
    </row>
    <row r="741" spans="1:27" x14ac:dyDescent="0.3">
      <c r="A741" s="28" t="s">
        <v>3465</v>
      </c>
      <c r="B741" s="28" t="s">
        <v>5074</v>
      </c>
      <c r="C741" s="28" t="s">
        <v>3466</v>
      </c>
      <c r="D741" s="28" t="s">
        <v>3467</v>
      </c>
      <c r="E741" s="28" t="s">
        <v>1931</v>
      </c>
      <c r="F741" s="28" t="s">
        <v>5088</v>
      </c>
      <c r="G741" s="28" t="s">
        <v>5807</v>
      </c>
      <c r="H741" s="28" t="s">
        <v>5072</v>
      </c>
      <c r="I741" s="28">
        <v>1</v>
      </c>
      <c r="J741" s="28">
        <v>0</v>
      </c>
      <c r="K741" s="28">
        <v>0</v>
      </c>
      <c r="L741" s="28">
        <v>0</v>
      </c>
      <c r="M741" s="28">
        <v>0</v>
      </c>
      <c r="N741" s="28">
        <v>1</v>
      </c>
      <c r="O741" s="28">
        <v>2</v>
      </c>
      <c r="P741">
        <v>1</v>
      </c>
      <c r="Q741" s="30" t="s">
        <v>6127</v>
      </c>
      <c r="R741" s="30" t="s">
        <v>6124</v>
      </c>
      <c r="S741" s="30" t="s">
        <v>6128</v>
      </c>
      <c r="T741" s="30" t="s">
        <v>6125</v>
      </c>
      <c r="U741" s="30" t="s">
        <v>6133</v>
      </c>
      <c r="V741" s="30" t="s">
        <v>6130</v>
      </c>
      <c r="W741" s="30" t="s">
        <v>6126</v>
      </c>
      <c r="X741" s="30" t="s">
        <v>6126</v>
      </c>
      <c r="Y741" s="30" t="s">
        <v>6126</v>
      </c>
      <c r="Z741" s="30" t="s">
        <v>6126</v>
      </c>
      <c r="AA741" s="31" t="s">
        <v>6166</v>
      </c>
    </row>
    <row r="742" spans="1:27" x14ac:dyDescent="0.3">
      <c r="A742" s="28" t="s">
        <v>4561</v>
      </c>
      <c r="B742" s="28" t="s">
        <v>5127</v>
      </c>
      <c r="C742" s="28" t="s">
        <v>4562</v>
      </c>
      <c r="D742" s="28" t="s">
        <v>1894</v>
      </c>
      <c r="E742" s="28" t="s">
        <v>1917</v>
      </c>
      <c r="F742" s="28" t="s">
        <v>277</v>
      </c>
      <c r="G742" s="28" t="s">
        <v>5808</v>
      </c>
      <c r="H742" s="28" t="s">
        <v>5070</v>
      </c>
      <c r="I742" s="28">
        <v>0</v>
      </c>
      <c r="J742" s="28">
        <v>0</v>
      </c>
      <c r="K742" s="28">
        <v>0</v>
      </c>
      <c r="L742" s="28">
        <v>0</v>
      </c>
      <c r="M742" s="28">
        <v>1</v>
      </c>
      <c r="N742" s="28">
        <v>1</v>
      </c>
      <c r="O742" s="28">
        <v>2</v>
      </c>
      <c r="P742">
        <v>1</v>
      </c>
      <c r="Q742" s="30" t="s">
        <v>6127</v>
      </c>
      <c r="R742" s="30" t="s">
        <v>6124</v>
      </c>
      <c r="S742" s="30" t="s">
        <v>6128</v>
      </c>
      <c r="T742" s="30" t="s">
        <v>6125</v>
      </c>
      <c r="U742" s="30" t="s">
        <v>6125</v>
      </c>
      <c r="V742" s="30" t="s">
        <v>6130</v>
      </c>
      <c r="W742" s="30" t="s">
        <v>6130</v>
      </c>
      <c r="X742" s="30" t="s">
        <v>6130</v>
      </c>
      <c r="Y742" s="30" t="s">
        <v>6130</v>
      </c>
      <c r="Z742" s="30" t="s">
        <v>6130</v>
      </c>
      <c r="AA742" s="31" t="s">
        <v>6162</v>
      </c>
    </row>
    <row r="743" spans="1:27" x14ac:dyDescent="0.3">
      <c r="A743" s="28" t="s">
        <v>3958</v>
      </c>
      <c r="B743" s="28" t="s">
        <v>5144</v>
      </c>
      <c r="C743" s="28" t="s">
        <v>3959</v>
      </c>
      <c r="D743" s="28" t="s">
        <v>2617</v>
      </c>
      <c r="E743" s="28" t="s">
        <v>2618</v>
      </c>
      <c r="F743" s="28" t="s">
        <v>963</v>
      </c>
      <c r="G743" s="28" t="s">
        <v>5809</v>
      </c>
      <c r="H743" s="28" t="s">
        <v>5069</v>
      </c>
      <c r="I743" s="28">
        <v>0</v>
      </c>
      <c r="J743" s="28">
        <v>0</v>
      </c>
      <c r="K743" s="28">
        <v>0</v>
      </c>
      <c r="L743" s="28">
        <v>0</v>
      </c>
      <c r="M743" s="28">
        <v>1</v>
      </c>
      <c r="N743" s="28">
        <v>1</v>
      </c>
      <c r="O743" s="28">
        <v>2</v>
      </c>
      <c r="P743">
        <v>1</v>
      </c>
      <c r="Q743" s="30" t="s">
        <v>6134</v>
      </c>
      <c r="R743" s="30" t="s">
        <v>6124</v>
      </c>
      <c r="S743" s="30" t="s">
        <v>6128</v>
      </c>
      <c r="T743" s="30" t="s">
        <v>6125</v>
      </c>
      <c r="U743" s="30" t="s">
        <v>6125</v>
      </c>
      <c r="V743" s="30" t="s">
        <v>6130</v>
      </c>
      <c r="W743" s="30" t="s">
        <v>6130</v>
      </c>
      <c r="X743" s="30" t="s">
        <v>6130</v>
      </c>
      <c r="Y743" s="30" t="s">
        <v>6130</v>
      </c>
      <c r="Z743" s="30" t="s">
        <v>6130</v>
      </c>
      <c r="AA743" s="31" t="s">
        <v>6162</v>
      </c>
    </row>
    <row r="744" spans="1:27" x14ac:dyDescent="0.3">
      <c r="A744" s="28" t="s">
        <v>4273</v>
      </c>
      <c r="B744" s="28" t="s">
        <v>5114</v>
      </c>
      <c r="C744" s="28" t="s">
        <v>4274</v>
      </c>
      <c r="D744" s="28" t="s">
        <v>2921</v>
      </c>
      <c r="E744" s="28" t="s">
        <v>1917</v>
      </c>
      <c r="F744" s="28" t="s">
        <v>4275</v>
      </c>
      <c r="G744" s="28" t="s">
        <v>5810</v>
      </c>
      <c r="H744" s="28" t="s">
        <v>5072</v>
      </c>
      <c r="I744" s="28">
        <v>0</v>
      </c>
      <c r="J744" s="28">
        <v>0</v>
      </c>
      <c r="K744" s="28">
        <v>0</v>
      </c>
      <c r="L744" s="28">
        <v>1</v>
      </c>
      <c r="M744" s="28">
        <v>0</v>
      </c>
      <c r="N744" s="28">
        <v>1</v>
      </c>
      <c r="O744" s="28">
        <v>2</v>
      </c>
      <c r="P744">
        <v>1</v>
      </c>
      <c r="Q744" s="30" t="s">
        <v>6127</v>
      </c>
      <c r="R744" s="30" t="s">
        <v>6124</v>
      </c>
      <c r="S744" s="30" t="s">
        <v>6128</v>
      </c>
      <c r="T744" s="30" t="s">
        <v>6125</v>
      </c>
      <c r="U744" s="30" t="s">
        <v>6125</v>
      </c>
      <c r="V744" s="30" t="s">
        <v>6130</v>
      </c>
      <c r="W744" s="30" t="s">
        <v>6130</v>
      </c>
      <c r="X744" s="30" t="s">
        <v>6130</v>
      </c>
      <c r="Y744" s="30" t="s">
        <v>6126</v>
      </c>
      <c r="Z744" s="30" t="s">
        <v>6126</v>
      </c>
      <c r="AA744" s="31" t="s">
        <v>6165</v>
      </c>
    </row>
    <row r="745" spans="1:27" x14ac:dyDescent="0.3">
      <c r="A745" s="28" t="s">
        <v>1277</v>
      </c>
      <c r="B745" s="28" t="s">
        <v>5253</v>
      </c>
      <c r="C745" s="28" t="s">
        <v>4775</v>
      </c>
      <c r="D745" s="28" t="s">
        <v>1894</v>
      </c>
      <c r="E745" s="28" t="s">
        <v>1917</v>
      </c>
      <c r="F745" s="28" t="s">
        <v>959</v>
      </c>
      <c r="G745" s="28" t="s">
        <v>5811</v>
      </c>
      <c r="H745" s="28" t="s">
        <v>5065</v>
      </c>
      <c r="I745" s="28">
        <v>1</v>
      </c>
      <c r="J745" s="28">
        <v>0</v>
      </c>
      <c r="K745" s="28">
        <v>0</v>
      </c>
      <c r="L745" s="28">
        <v>0</v>
      </c>
      <c r="M745" s="28">
        <v>0</v>
      </c>
      <c r="N745" s="28">
        <v>1</v>
      </c>
      <c r="O745" s="28">
        <v>2</v>
      </c>
      <c r="P745">
        <v>1</v>
      </c>
      <c r="Q745" s="30" t="s">
        <v>6123</v>
      </c>
      <c r="R745" s="30" t="s">
        <v>6124</v>
      </c>
      <c r="S745" s="30" t="s">
        <v>1244</v>
      </c>
      <c r="T745" s="30" t="s">
        <v>6125</v>
      </c>
      <c r="U745" s="30" t="s">
        <v>6125</v>
      </c>
      <c r="V745" s="30" t="s">
        <v>6126</v>
      </c>
      <c r="W745" s="30" t="s">
        <v>6126</v>
      </c>
      <c r="X745" s="30" t="s">
        <v>6126</v>
      </c>
      <c r="Y745" s="30" t="s">
        <v>6126</v>
      </c>
      <c r="Z745" s="30" t="s">
        <v>6126</v>
      </c>
      <c r="AA745" s="31" t="s">
        <v>6163</v>
      </c>
    </row>
    <row r="746" spans="1:27" x14ac:dyDescent="0.3">
      <c r="A746" s="28" t="s">
        <v>4864</v>
      </c>
      <c r="B746" s="28" t="s">
        <v>5078</v>
      </c>
      <c r="C746" s="28" t="s">
        <v>4865</v>
      </c>
      <c r="D746" s="28" t="s">
        <v>1894</v>
      </c>
      <c r="E746" s="28" t="s">
        <v>1917</v>
      </c>
      <c r="F746" s="28" t="s">
        <v>5675</v>
      </c>
      <c r="G746" s="28" t="s">
        <v>5812</v>
      </c>
      <c r="H746" s="28" t="s">
        <v>5072</v>
      </c>
      <c r="I746" s="28">
        <v>0</v>
      </c>
      <c r="J746" s="28">
        <v>1</v>
      </c>
      <c r="K746" s="28">
        <v>0</v>
      </c>
      <c r="L746" s="28">
        <v>0</v>
      </c>
      <c r="M746" s="28">
        <v>0</v>
      </c>
      <c r="N746" s="28">
        <v>1</v>
      </c>
      <c r="O746" s="28">
        <v>2</v>
      </c>
      <c r="P746">
        <v>1</v>
      </c>
      <c r="Q746" s="30" t="s">
        <v>6136</v>
      </c>
      <c r="R746" s="30" t="s">
        <v>6124</v>
      </c>
      <c r="S746" s="30" t="s">
        <v>6128</v>
      </c>
      <c r="T746" s="30" t="s">
        <v>6125</v>
      </c>
      <c r="U746" s="30" t="s">
        <v>6125</v>
      </c>
      <c r="V746" s="30" t="s">
        <v>6130</v>
      </c>
      <c r="W746" s="30" t="s">
        <v>6126</v>
      </c>
      <c r="X746" s="30" t="s">
        <v>6130</v>
      </c>
      <c r="Y746" s="30" t="s">
        <v>6126</v>
      </c>
      <c r="Z746" s="30" t="s">
        <v>6130</v>
      </c>
      <c r="AA746" s="31" t="s">
        <v>6165</v>
      </c>
    </row>
    <row r="747" spans="1:27" x14ac:dyDescent="0.3">
      <c r="A747" s="28" t="s">
        <v>1006</v>
      </c>
      <c r="B747" s="28" t="s">
        <v>5094</v>
      </c>
      <c r="C747" s="28" t="s">
        <v>3771</v>
      </c>
      <c r="D747" s="28" t="s">
        <v>1894</v>
      </c>
      <c r="E747" s="28" t="s">
        <v>1917</v>
      </c>
      <c r="F747" s="28" t="s">
        <v>5201</v>
      </c>
      <c r="G747" s="28" t="s">
        <v>5813</v>
      </c>
      <c r="H747" s="28" t="s">
        <v>5096</v>
      </c>
      <c r="I747" s="28">
        <v>0</v>
      </c>
      <c r="J747" s="28">
        <v>0</v>
      </c>
      <c r="K747" s="28">
        <v>1</v>
      </c>
      <c r="L747" s="28">
        <v>0</v>
      </c>
      <c r="M747" s="28">
        <v>0</v>
      </c>
      <c r="N747" s="28">
        <v>1</v>
      </c>
      <c r="O747" s="28">
        <v>2</v>
      </c>
      <c r="P747">
        <v>1</v>
      </c>
      <c r="Q747" s="30" t="s">
        <v>6135</v>
      </c>
      <c r="R747" s="30" t="s">
        <v>6124</v>
      </c>
      <c r="S747" s="30" t="s">
        <v>6141</v>
      </c>
      <c r="T747" s="30" t="s">
        <v>6125</v>
      </c>
      <c r="U747" s="30" t="s">
        <v>6125</v>
      </c>
      <c r="V747" s="30" t="s">
        <v>6126</v>
      </c>
      <c r="W747" s="30" t="s">
        <v>6126</v>
      </c>
      <c r="X747" s="30" t="s">
        <v>6126</v>
      </c>
      <c r="Y747" s="30" t="s">
        <v>6126</v>
      </c>
      <c r="Z747" s="30" t="s">
        <v>6126</v>
      </c>
      <c r="AA747" s="31" t="s">
        <v>6163</v>
      </c>
    </row>
    <row r="748" spans="1:27" x14ac:dyDescent="0.3">
      <c r="A748" s="28" t="s">
        <v>981</v>
      </c>
      <c r="B748" s="28" t="s">
        <v>5120</v>
      </c>
      <c r="C748" s="28" t="s">
        <v>4752</v>
      </c>
      <c r="D748" s="28" t="s">
        <v>4753</v>
      </c>
      <c r="E748" s="28" t="s">
        <v>4754</v>
      </c>
      <c r="F748" s="28" t="s">
        <v>5166</v>
      </c>
      <c r="G748" s="28" t="s">
        <v>5814</v>
      </c>
      <c r="H748" s="28" t="s">
        <v>5096</v>
      </c>
      <c r="I748" s="28">
        <v>0</v>
      </c>
      <c r="J748" s="28">
        <v>0</v>
      </c>
      <c r="K748" s="28">
        <v>0</v>
      </c>
      <c r="L748" s="28">
        <v>0</v>
      </c>
      <c r="M748" s="28">
        <v>1</v>
      </c>
      <c r="N748" s="28">
        <v>1</v>
      </c>
      <c r="O748" s="28">
        <v>2</v>
      </c>
      <c r="P748">
        <v>1</v>
      </c>
      <c r="Q748" s="30" t="s">
        <v>6135</v>
      </c>
      <c r="R748" s="30" t="s">
        <v>6124</v>
      </c>
      <c r="S748" s="30" t="s">
        <v>6141</v>
      </c>
      <c r="T748" s="30" t="s">
        <v>6125</v>
      </c>
      <c r="U748" s="30" t="s">
        <v>6125</v>
      </c>
      <c r="V748" s="30" t="s">
        <v>6126</v>
      </c>
      <c r="W748" s="30" t="s">
        <v>6126</v>
      </c>
      <c r="X748" s="30" t="s">
        <v>6126</v>
      </c>
      <c r="Y748" s="30" t="s">
        <v>6126</v>
      </c>
      <c r="Z748" s="30" t="s">
        <v>6126</v>
      </c>
      <c r="AA748" s="31" t="s">
        <v>6163</v>
      </c>
    </row>
    <row r="749" spans="1:27" x14ac:dyDescent="0.3">
      <c r="A749" s="28" t="s">
        <v>3017</v>
      </c>
      <c r="B749" s="28" t="s">
        <v>5127</v>
      </c>
      <c r="C749" s="28" t="s">
        <v>3018</v>
      </c>
      <c r="D749" s="28" t="s">
        <v>3019</v>
      </c>
      <c r="E749" s="28" t="s">
        <v>2518</v>
      </c>
      <c r="F749" s="28" t="s">
        <v>277</v>
      </c>
      <c r="G749" s="28" t="s">
        <v>5815</v>
      </c>
      <c r="H749" s="28" t="s">
        <v>5072</v>
      </c>
      <c r="I749" s="28">
        <v>0</v>
      </c>
      <c r="J749" s="28">
        <v>0</v>
      </c>
      <c r="K749" s="28">
        <v>1</v>
      </c>
      <c r="L749" s="28">
        <v>0</v>
      </c>
      <c r="M749" s="28">
        <v>0</v>
      </c>
      <c r="N749" s="28">
        <v>1</v>
      </c>
      <c r="O749" s="28">
        <v>2</v>
      </c>
      <c r="P749">
        <v>1</v>
      </c>
      <c r="Q749" s="30" t="s">
        <v>6136</v>
      </c>
      <c r="R749" s="30" t="s">
        <v>6124</v>
      </c>
      <c r="S749" s="30" t="s">
        <v>6128</v>
      </c>
      <c r="T749" s="30" t="s">
        <v>6125</v>
      </c>
      <c r="U749" s="30" t="s">
        <v>6125</v>
      </c>
      <c r="V749" s="30" t="s">
        <v>6130</v>
      </c>
      <c r="W749" s="30" t="s">
        <v>6126</v>
      </c>
      <c r="X749" s="30" t="s">
        <v>6126</v>
      </c>
      <c r="Y749" s="30" t="s">
        <v>6126</v>
      </c>
      <c r="Z749" s="30" t="s">
        <v>6126</v>
      </c>
      <c r="AA749" s="31" t="s">
        <v>6165</v>
      </c>
    </row>
    <row r="750" spans="1:27" x14ac:dyDescent="0.3">
      <c r="A750" s="28" t="s">
        <v>4509</v>
      </c>
      <c r="B750" s="28" t="s">
        <v>5063</v>
      </c>
      <c r="C750" s="28" t="s">
        <v>4510</v>
      </c>
      <c r="D750" s="28" t="s">
        <v>4511</v>
      </c>
      <c r="E750" s="28" t="s">
        <v>3489</v>
      </c>
      <c r="F750" s="28" t="s">
        <v>322</v>
      </c>
      <c r="G750" s="28" t="s">
        <v>5816</v>
      </c>
      <c r="H750" s="28" t="s">
        <v>5070</v>
      </c>
      <c r="I750" s="28">
        <v>0</v>
      </c>
      <c r="J750" s="28">
        <v>0</v>
      </c>
      <c r="K750" s="28">
        <v>1</v>
      </c>
      <c r="L750" s="28">
        <v>0</v>
      </c>
      <c r="M750" s="28">
        <v>0</v>
      </c>
      <c r="N750" s="28">
        <v>1</v>
      </c>
      <c r="O750" s="28">
        <v>2</v>
      </c>
      <c r="P750">
        <v>1</v>
      </c>
      <c r="Q750" s="30" t="s">
        <v>6127</v>
      </c>
      <c r="R750" s="30" t="s">
        <v>6124</v>
      </c>
      <c r="S750" s="30" t="s">
        <v>6128</v>
      </c>
      <c r="T750" s="30" t="s">
        <v>6125</v>
      </c>
      <c r="U750" s="30" t="s">
        <v>6125</v>
      </c>
      <c r="V750" s="30" t="s">
        <v>6130</v>
      </c>
      <c r="W750" s="30" t="s">
        <v>6130</v>
      </c>
      <c r="X750" s="30" t="s">
        <v>6130</v>
      </c>
      <c r="Y750" s="30" t="s">
        <v>6130</v>
      </c>
      <c r="Z750" s="30" t="s">
        <v>6130</v>
      </c>
      <c r="AA750" s="31" t="s">
        <v>6162</v>
      </c>
    </row>
    <row r="751" spans="1:27" x14ac:dyDescent="0.3">
      <c r="A751" s="28" t="s">
        <v>3790</v>
      </c>
      <c r="B751" s="28" t="s">
        <v>5063</v>
      </c>
      <c r="C751" s="28" t="s">
        <v>3791</v>
      </c>
      <c r="D751" s="28" t="s">
        <v>1920</v>
      </c>
      <c r="E751" s="28" t="s">
        <v>1890</v>
      </c>
      <c r="F751" s="28" t="s">
        <v>322</v>
      </c>
      <c r="G751" s="28" t="s">
        <v>5817</v>
      </c>
      <c r="H751" s="28" t="s">
        <v>5070</v>
      </c>
      <c r="I751" s="28">
        <v>0</v>
      </c>
      <c r="J751" s="28">
        <v>1</v>
      </c>
      <c r="K751" s="28">
        <v>0</v>
      </c>
      <c r="L751" s="28">
        <v>0</v>
      </c>
      <c r="M751" s="28">
        <v>0</v>
      </c>
      <c r="N751" s="28">
        <v>1</v>
      </c>
      <c r="O751" s="28">
        <v>2</v>
      </c>
      <c r="P751">
        <v>1</v>
      </c>
      <c r="Q751" s="30" t="s">
        <v>6127</v>
      </c>
      <c r="R751" s="30" t="s">
        <v>6124</v>
      </c>
      <c r="S751" s="30" t="s">
        <v>6128</v>
      </c>
      <c r="T751" s="30" t="s">
        <v>6125</v>
      </c>
      <c r="U751" s="30" t="s">
        <v>6125</v>
      </c>
      <c r="V751" s="30" t="s">
        <v>6126</v>
      </c>
      <c r="W751" s="30" t="s">
        <v>6130</v>
      </c>
      <c r="X751" s="30" t="s">
        <v>6130</v>
      </c>
      <c r="Y751" s="30" t="s">
        <v>6126</v>
      </c>
      <c r="Z751" s="30" t="s">
        <v>6126</v>
      </c>
      <c r="AA751" s="31" t="s">
        <v>6162</v>
      </c>
    </row>
    <row r="752" spans="1:27" x14ac:dyDescent="0.3">
      <c r="A752" s="28" t="s">
        <v>562</v>
      </c>
      <c r="B752" s="28" t="s">
        <v>5063</v>
      </c>
      <c r="C752" s="28" t="s">
        <v>3015</v>
      </c>
      <c r="D752" s="28" t="s">
        <v>1844</v>
      </c>
      <c r="E752" s="28" t="s">
        <v>1845</v>
      </c>
      <c r="F752" s="28" t="s">
        <v>322</v>
      </c>
      <c r="G752" s="28" t="s">
        <v>5818</v>
      </c>
      <c r="H752" s="28" t="s">
        <v>5096</v>
      </c>
      <c r="I752" s="28">
        <v>1</v>
      </c>
      <c r="J752" s="28">
        <v>0</v>
      </c>
      <c r="K752" s="28">
        <v>0</v>
      </c>
      <c r="L752" s="28">
        <v>0</v>
      </c>
      <c r="M752" s="28">
        <v>0</v>
      </c>
      <c r="N752" s="28">
        <v>1</v>
      </c>
      <c r="O752" s="28">
        <v>2</v>
      </c>
      <c r="P752">
        <v>1</v>
      </c>
      <c r="Q752" s="30" t="s">
        <v>6135</v>
      </c>
      <c r="R752" s="30" t="s">
        <v>6124</v>
      </c>
      <c r="S752" s="30" t="s">
        <v>6141</v>
      </c>
      <c r="T752" s="30" t="s">
        <v>6125</v>
      </c>
      <c r="U752" s="30" t="s">
        <v>6129</v>
      </c>
      <c r="V752" s="30" t="s">
        <v>6126</v>
      </c>
      <c r="W752" s="30" t="s">
        <v>6126</v>
      </c>
      <c r="X752" s="30" t="s">
        <v>6126</v>
      </c>
      <c r="Y752" s="30" t="s">
        <v>6126</v>
      </c>
      <c r="Z752" s="30" t="s">
        <v>6126</v>
      </c>
      <c r="AA752" s="31" t="s">
        <v>6163</v>
      </c>
    </row>
    <row r="753" spans="1:27" x14ac:dyDescent="0.3">
      <c r="A753" s="28" t="s">
        <v>4922</v>
      </c>
      <c r="B753" s="28" t="s">
        <v>5144</v>
      </c>
      <c r="C753" s="28" t="s">
        <v>4923</v>
      </c>
      <c r="D753" s="28" t="s">
        <v>4924</v>
      </c>
      <c r="E753" s="28" t="s">
        <v>4226</v>
      </c>
      <c r="F753" s="28" t="s">
        <v>963</v>
      </c>
      <c r="G753" s="28" t="s">
        <v>5819</v>
      </c>
      <c r="H753" s="28" t="s">
        <v>5069</v>
      </c>
      <c r="I753" s="28">
        <v>0</v>
      </c>
      <c r="J753" s="28">
        <v>1</v>
      </c>
      <c r="K753" s="28">
        <v>0</v>
      </c>
      <c r="L753" s="28">
        <v>0</v>
      </c>
      <c r="M753" s="28">
        <v>0</v>
      </c>
      <c r="N753" s="28">
        <v>1</v>
      </c>
      <c r="O753" s="28">
        <v>2</v>
      </c>
      <c r="P753">
        <v>1</v>
      </c>
      <c r="Q753" s="30" t="s">
        <v>6127</v>
      </c>
      <c r="R753" s="30" t="s">
        <v>6124</v>
      </c>
      <c r="S753" s="30" t="s">
        <v>6128</v>
      </c>
      <c r="T753" s="30" t="s">
        <v>6125</v>
      </c>
      <c r="U753" s="30" t="s">
        <v>6131</v>
      </c>
      <c r="V753" s="30" t="s">
        <v>6130</v>
      </c>
      <c r="W753" s="30" t="s">
        <v>6130</v>
      </c>
      <c r="X753" s="30" t="s">
        <v>6130</v>
      </c>
      <c r="Y753" s="30" t="s">
        <v>6130</v>
      </c>
      <c r="Z753" s="30" t="s">
        <v>6130</v>
      </c>
      <c r="AA753" s="31" t="s">
        <v>6162</v>
      </c>
    </row>
    <row r="754" spans="1:27" x14ac:dyDescent="0.3">
      <c r="A754" s="28" t="s">
        <v>4727</v>
      </c>
      <c r="B754" s="28" t="s">
        <v>5127</v>
      </c>
      <c r="C754" s="28" t="s">
        <v>4728</v>
      </c>
      <c r="D754" s="28" t="s">
        <v>2320</v>
      </c>
      <c r="E754" s="28" t="s">
        <v>1890</v>
      </c>
      <c r="F754" s="28" t="s">
        <v>277</v>
      </c>
      <c r="G754" s="28" t="s">
        <v>5820</v>
      </c>
      <c r="H754" s="28" t="s">
        <v>5072</v>
      </c>
      <c r="I754" s="28">
        <v>0</v>
      </c>
      <c r="J754" s="28">
        <v>0</v>
      </c>
      <c r="K754" s="28">
        <v>1</v>
      </c>
      <c r="L754" s="28">
        <v>0</v>
      </c>
      <c r="M754" s="28">
        <v>0</v>
      </c>
      <c r="N754" s="28">
        <v>1</v>
      </c>
      <c r="O754" s="28">
        <v>2</v>
      </c>
      <c r="P754">
        <v>1</v>
      </c>
      <c r="Q754" s="30" t="s">
        <v>6127</v>
      </c>
      <c r="R754" s="30" t="s">
        <v>6124</v>
      </c>
      <c r="S754" s="30" t="s">
        <v>6128</v>
      </c>
      <c r="T754" s="30" t="s">
        <v>6125</v>
      </c>
      <c r="U754" s="30" t="s">
        <v>6125</v>
      </c>
      <c r="V754" s="30" t="s">
        <v>6130</v>
      </c>
      <c r="W754" s="30" t="s">
        <v>6126</v>
      </c>
      <c r="X754" s="30" t="s">
        <v>6126</v>
      </c>
      <c r="Y754" s="30" t="s">
        <v>6130</v>
      </c>
      <c r="Z754" s="30" t="s">
        <v>6130</v>
      </c>
      <c r="AA754" s="31" t="s">
        <v>6165</v>
      </c>
    </row>
    <row r="755" spans="1:27" x14ac:dyDescent="0.3">
      <c r="A755" s="28" t="s">
        <v>3961</v>
      </c>
      <c r="B755" s="28" t="s">
        <v>5127</v>
      </c>
      <c r="C755" s="28" t="s">
        <v>3962</v>
      </c>
      <c r="D755" s="28" t="s">
        <v>3963</v>
      </c>
      <c r="E755" s="28" t="s">
        <v>2102</v>
      </c>
      <c r="F755" s="28" t="s">
        <v>277</v>
      </c>
      <c r="G755" s="28" t="s">
        <v>5821</v>
      </c>
      <c r="H755" s="28" t="s">
        <v>5072</v>
      </c>
      <c r="I755" s="28">
        <v>0</v>
      </c>
      <c r="J755" s="28">
        <v>0</v>
      </c>
      <c r="K755" s="28">
        <v>0</v>
      </c>
      <c r="L755" s="28">
        <v>0</v>
      </c>
      <c r="M755" s="28">
        <v>1</v>
      </c>
      <c r="N755" s="28">
        <v>1</v>
      </c>
      <c r="O755" s="28">
        <v>2</v>
      </c>
      <c r="P755">
        <v>1</v>
      </c>
      <c r="Q755" s="30" t="s">
        <v>6127</v>
      </c>
      <c r="R755" s="30" t="s">
        <v>6124</v>
      </c>
      <c r="S755" s="30" t="s">
        <v>6128</v>
      </c>
      <c r="T755" s="30" t="s">
        <v>6125</v>
      </c>
      <c r="U755" s="30" t="s">
        <v>6125</v>
      </c>
      <c r="V755" s="30" t="s">
        <v>6130</v>
      </c>
      <c r="W755" s="30" t="s">
        <v>6126</v>
      </c>
      <c r="X755" s="30" t="s">
        <v>6130</v>
      </c>
      <c r="Y755" s="30" t="s">
        <v>6130</v>
      </c>
      <c r="Z755" s="30" t="s">
        <v>6126</v>
      </c>
      <c r="AA755" s="31" t="s">
        <v>6165</v>
      </c>
    </row>
    <row r="756" spans="1:27" x14ac:dyDescent="0.3">
      <c r="A756" s="28" t="s">
        <v>1645</v>
      </c>
      <c r="B756" s="28" t="s">
        <v>5144</v>
      </c>
      <c r="C756" s="28" t="s">
        <v>3424</v>
      </c>
      <c r="D756" s="28" t="s">
        <v>1894</v>
      </c>
      <c r="E756" s="28" t="s">
        <v>2039</v>
      </c>
      <c r="F756" s="28" t="s">
        <v>1318</v>
      </c>
      <c r="G756" s="28" t="s">
        <v>5822</v>
      </c>
      <c r="H756" s="28" t="s">
        <v>5065</v>
      </c>
      <c r="I756" s="28">
        <v>0</v>
      </c>
      <c r="J756" s="28">
        <v>0</v>
      </c>
      <c r="K756" s="28">
        <v>1</v>
      </c>
      <c r="L756" s="28">
        <v>0</v>
      </c>
      <c r="M756" s="28">
        <v>0</v>
      </c>
      <c r="N756" s="28">
        <v>1</v>
      </c>
      <c r="O756" s="28">
        <v>2</v>
      </c>
      <c r="P756">
        <v>1</v>
      </c>
      <c r="Q756" s="30" t="s">
        <v>6147</v>
      </c>
      <c r="R756" s="30" t="s">
        <v>6124</v>
      </c>
      <c r="S756" s="30" t="s">
        <v>1244</v>
      </c>
      <c r="T756" s="30" t="s">
        <v>6125</v>
      </c>
      <c r="U756" s="30" t="s">
        <v>6125</v>
      </c>
      <c r="V756" s="30" t="s">
        <v>6126</v>
      </c>
      <c r="W756" s="30" t="s">
        <v>6126</v>
      </c>
      <c r="X756" s="30" t="s">
        <v>6126</v>
      </c>
      <c r="Y756" s="30" t="s">
        <v>6126</v>
      </c>
      <c r="Z756" s="30" t="s">
        <v>6126</v>
      </c>
      <c r="AA756" s="31" t="s">
        <v>6161</v>
      </c>
    </row>
    <row r="757" spans="1:27" x14ac:dyDescent="0.3">
      <c r="A757" s="28" t="s">
        <v>1615</v>
      </c>
      <c r="B757" s="28" t="s">
        <v>5144</v>
      </c>
      <c r="C757" s="28" t="s">
        <v>1616</v>
      </c>
      <c r="D757" s="28" t="s">
        <v>2131</v>
      </c>
      <c r="E757" s="28" t="s">
        <v>3051</v>
      </c>
      <c r="F757" s="28" t="s">
        <v>1318</v>
      </c>
      <c r="G757" s="28" t="s">
        <v>5823</v>
      </c>
      <c r="H757" s="28" t="s">
        <v>5065</v>
      </c>
      <c r="I757" s="28">
        <v>1</v>
      </c>
      <c r="J757" s="28">
        <v>0</v>
      </c>
      <c r="K757" s="28">
        <v>0</v>
      </c>
      <c r="L757" s="28">
        <v>0</v>
      </c>
      <c r="M757" s="28">
        <v>0</v>
      </c>
      <c r="N757" s="28">
        <v>1</v>
      </c>
      <c r="O757" s="28">
        <v>2</v>
      </c>
      <c r="P757">
        <v>1</v>
      </c>
      <c r="Q757" s="30" t="s">
        <v>6147</v>
      </c>
      <c r="R757" s="30" t="s">
        <v>6124</v>
      </c>
      <c r="S757" s="30" t="s">
        <v>1244</v>
      </c>
      <c r="T757" s="30" t="s">
        <v>6125</v>
      </c>
      <c r="U757" s="30" t="s">
        <v>6125</v>
      </c>
      <c r="V757" s="30" t="s">
        <v>6126</v>
      </c>
      <c r="W757" s="30" t="s">
        <v>6126</v>
      </c>
      <c r="X757" s="30" t="s">
        <v>6126</v>
      </c>
      <c r="Y757" s="30" t="s">
        <v>6126</v>
      </c>
      <c r="Z757" s="30" t="s">
        <v>6126</v>
      </c>
      <c r="AA757" s="31" t="s">
        <v>6161</v>
      </c>
    </row>
    <row r="758" spans="1:27" x14ac:dyDescent="0.3">
      <c r="A758" s="28" t="s">
        <v>1617</v>
      </c>
      <c r="B758" s="28" t="s">
        <v>5144</v>
      </c>
      <c r="C758" s="28" t="s">
        <v>4298</v>
      </c>
      <c r="D758" s="28" t="s">
        <v>4299</v>
      </c>
      <c r="E758" s="28" t="s">
        <v>3051</v>
      </c>
      <c r="F758" s="28" t="s">
        <v>1318</v>
      </c>
      <c r="G758" s="28" t="s">
        <v>5824</v>
      </c>
      <c r="H758" s="28" t="s">
        <v>5065</v>
      </c>
      <c r="I758" s="28">
        <v>1</v>
      </c>
      <c r="J758" s="28">
        <v>0</v>
      </c>
      <c r="K758" s="28">
        <v>0</v>
      </c>
      <c r="L758" s="28">
        <v>0</v>
      </c>
      <c r="M758" s="28">
        <v>0</v>
      </c>
      <c r="N758" s="28">
        <v>1</v>
      </c>
      <c r="O758" s="28">
        <v>2</v>
      </c>
      <c r="P758">
        <v>1</v>
      </c>
      <c r="Q758" s="30" t="s">
        <v>6147</v>
      </c>
      <c r="R758" s="30" t="s">
        <v>6124</v>
      </c>
      <c r="S758" s="30" t="s">
        <v>1244</v>
      </c>
      <c r="T758" s="30" t="s">
        <v>6125</v>
      </c>
      <c r="U758" s="30" t="s">
        <v>6125</v>
      </c>
      <c r="V758" s="30" t="s">
        <v>6126</v>
      </c>
      <c r="W758" s="30" t="s">
        <v>6126</v>
      </c>
      <c r="X758" s="30" t="s">
        <v>6126</v>
      </c>
      <c r="Y758" s="30" t="s">
        <v>6126</v>
      </c>
      <c r="Z758" s="30" t="s">
        <v>6126</v>
      </c>
      <c r="AA758" s="31" t="s">
        <v>6161</v>
      </c>
    </row>
    <row r="759" spans="1:27" x14ac:dyDescent="0.3">
      <c r="A759" s="28" t="s">
        <v>1685</v>
      </c>
      <c r="B759" s="28" t="s">
        <v>5144</v>
      </c>
      <c r="C759" s="28" t="s">
        <v>1686</v>
      </c>
      <c r="D759" s="28" t="s">
        <v>4604</v>
      </c>
      <c r="E759" s="28" t="s">
        <v>4605</v>
      </c>
      <c r="F759" s="28" t="s">
        <v>1318</v>
      </c>
      <c r="G759" s="28" t="s">
        <v>5825</v>
      </c>
      <c r="H759" s="28" t="s">
        <v>5065</v>
      </c>
      <c r="I759" s="28">
        <v>0</v>
      </c>
      <c r="J759" s="28">
        <v>0</v>
      </c>
      <c r="K759" s="28">
        <v>1</v>
      </c>
      <c r="L759" s="28">
        <v>0</v>
      </c>
      <c r="M759" s="28">
        <v>0</v>
      </c>
      <c r="N759" s="28">
        <v>1</v>
      </c>
      <c r="O759" s="28">
        <v>2</v>
      </c>
      <c r="P759">
        <v>1</v>
      </c>
      <c r="Q759" s="30" t="s">
        <v>6147</v>
      </c>
      <c r="R759" s="30" t="s">
        <v>6124</v>
      </c>
      <c r="S759" s="30" t="s">
        <v>1244</v>
      </c>
      <c r="T759" s="30" t="s">
        <v>6125</v>
      </c>
      <c r="U759" s="30" t="s">
        <v>6125</v>
      </c>
      <c r="V759" s="30" t="s">
        <v>6126</v>
      </c>
      <c r="W759" s="30" t="s">
        <v>6126</v>
      </c>
      <c r="X759" s="30" t="s">
        <v>6126</v>
      </c>
      <c r="Y759" s="30" t="s">
        <v>6126</v>
      </c>
      <c r="Z759" s="30" t="s">
        <v>6126</v>
      </c>
      <c r="AA759" s="31" t="s">
        <v>6161</v>
      </c>
    </row>
    <row r="760" spans="1:27" x14ac:dyDescent="0.3">
      <c r="A760" s="28" t="s">
        <v>1306</v>
      </c>
      <c r="B760" s="28" t="s">
        <v>5200</v>
      </c>
      <c r="C760" s="28" t="s">
        <v>4102</v>
      </c>
      <c r="D760" s="28" t="s">
        <v>4103</v>
      </c>
      <c r="E760" s="28" t="s">
        <v>1917</v>
      </c>
      <c r="F760" s="28" t="s">
        <v>1308</v>
      </c>
      <c r="G760" s="28" t="s">
        <v>5826</v>
      </c>
      <c r="H760" s="28" t="s">
        <v>5065</v>
      </c>
      <c r="I760" s="28">
        <v>0</v>
      </c>
      <c r="J760" s="28">
        <v>0</v>
      </c>
      <c r="K760" s="28">
        <v>0</v>
      </c>
      <c r="L760" s="28">
        <v>1</v>
      </c>
      <c r="M760" s="28">
        <v>0</v>
      </c>
      <c r="N760" s="28">
        <v>1</v>
      </c>
      <c r="O760" s="28">
        <v>2</v>
      </c>
      <c r="P760">
        <v>1</v>
      </c>
      <c r="Q760" s="30" t="s">
        <v>6146</v>
      </c>
      <c r="R760" s="30" t="s">
        <v>6124</v>
      </c>
      <c r="S760" s="30" t="s">
        <v>1244</v>
      </c>
      <c r="T760" s="30" t="s">
        <v>6125</v>
      </c>
      <c r="U760" s="30" t="s">
        <v>6125</v>
      </c>
      <c r="V760" s="30" t="s">
        <v>6126</v>
      </c>
      <c r="W760" s="30" t="s">
        <v>6126</v>
      </c>
      <c r="X760" s="30" t="s">
        <v>6126</v>
      </c>
      <c r="Y760" s="30" t="s">
        <v>6126</v>
      </c>
      <c r="Z760" s="30" t="s">
        <v>6126</v>
      </c>
      <c r="AA760" s="31" t="s">
        <v>6163</v>
      </c>
    </row>
    <row r="761" spans="1:27" x14ac:dyDescent="0.3">
      <c r="A761" s="28" t="s">
        <v>638</v>
      </c>
      <c r="B761" s="28" t="s">
        <v>5094</v>
      </c>
      <c r="C761" s="28" t="s">
        <v>4513</v>
      </c>
      <c r="D761" s="28" t="s">
        <v>4514</v>
      </c>
      <c r="E761" s="28" t="s">
        <v>4515</v>
      </c>
      <c r="F761" s="28" t="s">
        <v>5152</v>
      </c>
      <c r="G761" s="28" t="s">
        <v>5827</v>
      </c>
      <c r="H761" s="28" t="s">
        <v>5096</v>
      </c>
      <c r="I761" s="28">
        <v>0</v>
      </c>
      <c r="J761" s="28">
        <v>0</v>
      </c>
      <c r="K761" s="28">
        <v>0</v>
      </c>
      <c r="L761" s="28">
        <v>0</v>
      </c>
      <c r="M761" s="28">
        <v>1</v>
      </c>
      <c r="N761" s="28">
        <v>1</v>
      </c>
      <c r="O761" s="28">
        <v>2</v>
      </c>
      <c r="P761">
        <v>1</v>
      </c>
      <c r="Q761" s="30" t="s">
        <v>6135</v>
      </c>
      <c r="R761" s="30" t="s">
        <v>6124</v>
      </c>
      <c r="S761" s="30" t="s">
        <v>6141</v>
      </c>
      <c r="T761" s="30" t="s">
        <v>6125</v>
      </c>
      <c r="U761" s="30" t="s">
        <v>6125</v>
      </c>
      <c r="V761" s="30" t="s">
        <v>6126</v>
      </c>
      <c r="W761" s="30" t="s">
        <v>6126</v>
      </c>
      <c r="X761" s="30" t="s">
        <v>6126</v>
      </c>
      <c r="Y761" s="30" t="s">
        <v>6126</v>
      </c>
      <c r="Z761" s="30" t="s">
        <v>6126</v>
      </c>
      <c r="AA761" s="31" t="s">
        <v>6163</v>
      </c>
    </row>
    <row r="762" spans="1:27" x14ac:dyDescent="0.3">
      <c r="A762" s="28" t="s">
        <v>3510</v>
      </c>
      <c r="B762" s="28" t="s">
        <v>5231</v>
      </c>
      <c r="C762" s="28" t="s">
        <v>3511</v>
      </c>
      <c r="D762" s="28" t="s">
        <v>3512</v>
      </c>
      <c r="E762" s="28" t="s">
        <v>3513</v>
      </c>
      <c r="F762" s="28" t="s">
        <v>5239</v>
      </c>
      <c r="G762" s="28" t="s">
        <v>5828</v>
      </c>
      <c r="H762" s="28" t="s">
        <v>5070</v>
      </c>
      <c r="I762" s="28">
        <v>0</v>
      </c>
      <c r="J762" s="28">
        <v>0</v>
      </c>
      <c r="K762" s="28">
        <v>0</v>
      </c>
      <c r="L762" s="28">
        <v>1</v>
      </c>
      <c r="M762" s="28">
        <v>0</v>
      </c>
      <c r="N762" s="28">
        <v>1</v>
      </c>
      <c r="O762" s="28">
        <v>2</v>
      </c>
      <c r="P762">
        <v>1</v>
      </c>
      <c r="Q762" s="30" t="s">
        <v>6127</v>
      </c>
      <c r="R762" s="30" t="s">
        <v>6124</v>
      </c>
      <c r="S762" s="30" t="s">
        <v>6128</v>
      </c>
      <c r="T762" s="30" t="s">
        <v>6125</v>
      </c>
      <c r="U762" s="30" t="s">
        <v>6131</v>
      </c>
      <c r="V762" s="30" t="s">
        <v>6130</v>
      </c>
      <c r="W762" s="30" t="s">
        <v>6130</v>
      </c>
      <c r="X762" s="30" t="s">
        <v>6130</v>
      </c>
      <c r="Y762" s="30" t="s">
        <v>6130</v>
      </c>
      <c r="Z762" s="30" t="s">
        <v>6130</v>
      </c>
      <c r="AA762" s="31" t="s">
        <v>6162</v>
      </c>
    </row>
    <row r="763" spans="1:27" x14ac:dyDescent="0.3">
      <c r="A763" s="28" t="s">
        <v>4969</v>
      </c>
      <c r="B763" s="28" t="s">
        <v>5231</v>
      </c>
      <c r="C763" s="28" t="s">
        <v>4970</v>
      </c>
      <c r="D763" s="28" t="s">
        <v>4971</v>
      </c>
      <c r="E763" s="28" t="s">
        <v>2051</v>
      </c>
      <c r="F763" s="28" t="s">
        <v>5239</v>
      </c>
      <c r="G763" s="28" t="s">
        <v>5829</v>
      </c>
      <c r="H763" s="28" t="s">
        <v>5069</v>
      </c>
      <c r="I763" s="28">
        <v>0</v>
      </c>
      <c r="J763" s="28">
        <v>0</v>
      </c>
      <c r="K763" s="28">
        <v>1</v>
      </c>
      <c r="L763" s="28">
        <v>0</v>
      </c>
      <c r="M763" s="28">
        <v>0</v>
      </c>
      <c r="N763" s="28">
        <v>1</v>
      </c>
      <c r="O763" s="28">
        <v>2</v>
      </c>
      <c r="P763">
        <v>1</v>
      </c>
      <c r="Q763" s="30" t="s">
        <v>6127</v>
      </c>
      <c r="R763" s="30" t="s">
        <v>6124</v>
      </c>
      <c r="S763" s="30" t="s">
        <v>6128</v>
      </c>
      <c r="T763" s="30" t="s">
        <v>6125</v>
      </c>
      <c r="U763" s="30" t="s">
        <v>6131</v>
      </c>
      <c r="V763" s="30" t="s">
        <v>6130</v>
      </c>
      <c r="W763" s="30" t="s">
        <v>6130</v>
      </c>
      <c r="X763" s="30" t="s">
        <v>6130</v>
      </c>
      <c r="Y763" s="30" t="s">
        <v>6130</v>
      </c>
      <c r="Z763" s="30" t="s">
        <v>6130</v>
      </c>
      <c r="AA763" s="31" t="s">
        <v>6162</v>
      </c>
    </row>
    <row r="764" spans="1:27" x14ac:dyDescent="0.3">
      <c r="A764" s="28" t="s">
        <v>4204</v>
      </c>
      <c r="B764" s="28" t="s">
        <v>5231</v>
      </c>
      <c r="C764" s="28" t="s">
        <v>4205</v>
      </c>
      <c r="D764" s="28" t="s">
        <v>4206</v>
      </c>
      <c r="E764" s="28" t="s">
        <v>2051</v>
      </c>
      <c r="F764" s="28" t="s">
        <v>5239</v>
      </c>
      <c r="G764" s="28" t="s">
        <v>5830</v>
      </c>
      <c r="H764" s="28" t="s">
        <v>5070</v>
      </c>
      <c r="I764" s="28">
        <v>1</v>
      </c>
      <c r="J764" s="28">
        <v>0</v>
      </c>
      <c r="K764" s="28">
        <v>0</v>
      </c>
      <c r="L764" s="28">
        <v>0</v>
      </c>
      <c r="M764" s="28">
        <v>0</v>
      </c>
      <c r="N764" s="28">
        <v>1</v>
      </c>
      <c r="O764" s="28">
        <v>2</v>
      </c>
      <c r="P764">
        <v>1</v>
      </c>
      <c r="Q764" s="30" t="s">
        <v>6127</v>
      </c>
      <c r="R764" s="30" t="s">
        <v>6124</v>
      </c>
      <c r="S764" s="30" t="s">
        <v>6128</v>
      </c>
      <c r="T764" s="30" t="s">
        <v>6125</v>
      </c>
      <c r="U764" s="30" t="s">
        <v>6131</v>
      </c>
      <c r="V764" s="30" t="s">
        <v>6130</v>
      </c>
      <c r="W764" s="30" t="s">
        <v>6130</v>
      </c>
      <c r="X764" s="30" t="s">
        <v>6130</v>
      </c>
      <c r="Y764" s="30" t="s">
        <v>6130</v>
      </c>
      <c r="Z764" s="30" t="s">
        <v>6130</v>
      </c>
      <c r="AA764" s="31" t="s">
        <v>6162</v>
      </c>
    </row>
    <row r="765" spans="1:27" x14ac:dyDescent="0.3">
      <c r="A765" s="28" t="s">
        <v>3179</v>
      </c>
      <c r="B765" s="28" t="s">
        <v>5063</v>
      </c>
      <c r="C765" s="28" t="s">
        <v>3180</v>
      </c>
      <c r="D765" s="28" t="s">
        <v>3181</v>
      </c>
      <c r="E765" s="28" t="s">
        <v>1917</v>
      </c>
      <c r="F765" s="28" t="s">
        <v>5831</v>
      </c>
      <c r="G765" s="28" t="s">
        <v>5832</v>
      </c>
      <c r="H765" s="28" t="s">
        <v>5070</v>
      </c>
      <c r="I765" s="28">
        <v>0</v>
      </c>
      <c r="J765" s="28">
        <v>0</v>
      </c>
      <c r="K765" s="28">
        <v>0</v>
      </c>
      <c r="L765" s="28">
        <v>0</v>
      </c>
      <c r="M765" s="28">
        <v>1</v>
      </c>
      <c r="N765" s="28">
        <v>1</v>
      </c>
      <c r="O765" s="28">
        <v>1</v>
      </c>
      <c r="P765">
        <v>1</v>
      </c>
      <c r="Q765" s="30" t="s">
        <v>6127</v>
      </c>
      <c r="R765" s="30" t="s">
        <v>6124</v>
      </c>
      <c r="S765" s="30" t="s">
        <v>6128</v>
      </c>
      <c r="T765" s="30" t="s">
        <v>6125</v>
      </c>
      <c r="U765" s="30" t="s">
        <v>6125</v>
      </c>
      <c r="V765" s="30" t="s">
        <v>6130</v>
      </c>
      <c r="W765" s="30" t="s">
        <v>6126</v>
      </c>
      <c r="X765" s="30" t="s">
        <v>6130</v>
      </c>
      <c r="Y765" s="30" t="s">
        <v>6126</v>
      </c>
      <c r="Z765" s="30" t="s">
        <v>6130</v>
      </c>
      <c r="AA765" s="31" t="s">
        <v>6162</v>
      </c>
    </row>
    <row r="766" spans="1:27" x14ac:dyDescent="0.3">
      <c r="A766" s="28" t="s">
        <v>4324</v>
      </c>
      <c r="B766" s="28" t="s">
        <v>5155</v>
      </c>
      <c r="C766" s="28" t="s">
        <v>4325</v>
      </c>
      <c r="D766" s="28" t="s">
        <v>4326</v>
      </c>
      <c r="E766" s="28" t="s">
        <v>1984</v>
      </c>
      <c r="F766" s="28" t="s">
        <v>4073</v>
      </c>
      <c r="G766" s="28" t="s">
        <v>5833</v>
      </c>
      <c r="H766" s="28" t="s">
        <v>5070</v>
      </c>
      <c r="I766" s="28">
        <v>0</v>
      </c>
      <c r="J766" s="28">
        <v>1</v>
      </c>
      <c r="K766" s="28">
        <v>0</v>
      </c>
      <c r="L766" s="28">
        <v>0</v>
      </c>
      <c r="M766" s="28">
        <v>0</v>
      </c>
      <c r="N766" s="28">
        <v>1</v>
      </c>
      <c r="O766" s="28">
        <v>1</v>
      </c>
      <c r="P766">
        <v>1</v>
      </c>
      <c r="Q766" s="30" t="s">
        <v>6127</v>
      </c>
      <c r="R766" s="30" t="s">
        <v>6124</v>
      </c>
      <c r="S766" s="30" t="s">
        <v>6128</v>
      </c>
      <c r="T766" s="30" t="s">
        <v>6125</v>
      </c>
      <c r="U766" s="30" t="s">
        <v>6125</v>
      </c>
      <c r="V766" s="30" t="s">
        <v>6130</v>
      </c>
      <c r="W766" s="30" t="s">
        <v>6130</v>
      </c>
      <c r="X766" s="30" t="s">
        <v>6130</v>
      </c>
      <c r="Y766" s="30" t="s">
        <v>6130</v>
      </c>
      <c r="Z766" s="30" t="s">
        <v>6130</v>
      </c>
      <c r="AA766" s="31" t="s">
        <v>6162</v>
      </c>
    </row>
    <row r="767" spans="1:27" x14ac:dyDescent="0.3">
      <c r="A767" s="28" t="s">
        <v>3842</v>
      </c>
      <c r="B767" s="28" t="s">
        <v>5144</v>
      </c>
      <c r="C767" s="28" t="s">
        <v>3843</v>
      </c>
      <c r="D767" s="28" t="s">
        <v>1894</v>
      </c>
      <c r="E767" s="28" t="s">
        <v>1917</v>
      </c>
      <c r="F767" s="28" t="s">
        <v>5371</v>
      </c>
      <c r="G767" s="28" t="s">
        <v>5834</v>
      </c>
      <c r="H767" s="28" t="s">
        <v>5072</v>
      </c>
      <c r="I767" s="28">
        <v>0</v>
      </c>
      <c r="J767" s="28">
        <v>0</v>
      </c>
      <c r="K767" s="28">
        <v>0</v>
      </c>
      <c r="L767" s="28">
        <v>0</v>
      </c>
      <c r="M767" s="28">
        <v>1</v>
      </c>
      <c r="N767" s="28">
        <v>1</v>
      </c>
      <c r="O767" s="28">
        <v>1</v>
      </c>
      <c r="P767">
        <v>1</v>
      </c>
      <c r="Q767" s="30" t="s">
        <v>6136</v>
      </c>
      <c r="R767" s="30" t="s">
        <v>6124</v>
      </c>
      <c r="S767" s="30" t="s">
        <v>6128</v>
      </c>
      <c r="T767" s="30" t="s">
        <v>6125</v>
      </c>
      <c r="U767" s="30" t="s">
        <v>6125</v>
      </c>
      <c r="V767" s="30" t="s">
        <v>6130</v>
      </c>
      <c r="W767" s="30" t="s">
        <v>6126</v>
      </c>
      <c r="X767" s="30" t="s">
        <v>6130</v>
      </c>
      <c r="Y767" s="30" t="s">
        <v>6126</v>
      </c>
      <c r="Z767" s="30" t="s">
        <v>6130</v>
      </c>
      <c r="AA767" s="31" t="s">
        <v>6166</v>
      </c>
    </row>
    <row r="768" spans="1:27" x14ac:dyDescent="0.3">
      <c r="A768" s="28" t="s">
        <v>4155</v>
      </c>
      <c r="B768" s="28" t="s">
        <v>5231</v>
      </c>
      <c r="C768" s="28" t="s">
        <v>4156</v>
      </c>
      <c r="D768" s="28" t="s">
        <v>1894</v>
      </c>
      <c r="E768" s="28" t="s">
        <v>1850</v>
      </c>
      <c r="F768" s="28" t="s">
        <v>5239</v>
      </c>
      <c r="G768" s="28" t="s">
        <v>5835</v>
      </c>
      <c r="H768" s="28" t="s">
        <v>5072</v>
      </c>
      <c r="I768" s="28">
        <v>0</v>
      </c>
      <c r="J768" s="28">
        <v>0</v>
      </c>
      <c r="K768" s="28">
        <v>1</v>
      </c>
      <c r="L768" s="28">
        <v>0</v>
      </c>
      <c r="M768" s="28">
        <v>0</v>
      </c>
      <c r="N768" s="28">
        <v>1</v>
      </c>
      <c r="O768" s="28">
        <v>1</v>
      </c>
      <c r="P768">
        <v>1</v>
      </c>
      <c r="Q768" s="30" t="s">
        <v>6145</v>
      </c>
      <c r="R768" s="30" t="s">
        <v>6124</v>
      </c>
      <c r="S768" s="30" t="s">
        <v>6128</v>
      </c>
      <c r="T768" s="30" t="s">
        <v>6125</v>
      </c>
      <c r="U768" s="30" t="s">
        <v>6125</v>
      </c>
      <c r="V768" s="30" t="s">
        <v>6130</v>
      </c>
      <c r="W768" s="30" t="s">
        <v>6126</v>
      </c>
      <c r="X768" s="30" t="s">
        <v>6126</v>
      </c>
      <c r="Y768" s="30" t="s">
        <v>6130</v>
      </c>
      <c r="Z768" s="30" t="s">
        <v>6126</v>
      </c>
      <c r="AA768" s="31" t="s">
        <v>6165</v>
      </c>
    </row>
    <row r="769" spans="1:27" x14ac:dyDescent="0.3">
      <c r="A769" s="28" t="s">
        <v>860</v>
      </c>
      <c r="B769" s="28" t="s">
        <v>5094</v>
      </c>
      <c r="C769" s="28" t="s">
        <v>3047</v>
      </c>
      <c r="D769" s="28" t="s">
        <v>1894</v>
      </c>
      <c r="E769" s="28" t="s">
        <v>3048</v>
      </c>
      <c r="F769" s="28" t="s">
        <v>5201</v>
      </c>
      <c r="G769" s="28" t="s">
        <v>5836</v>
      </c>
      <c r="H769" s="28" t="s">
        <v>5096</v>
      </c>
      <c r="I769" s="28">
        <v>1</v>
      </c>
      <c r="J769" s="28">
        <v>0</v>
      </c>
      <c r="K769" s="28">
        <v>0</v>
      </c>
      <c r="L769" s="28">
        <v>0</v>
      </c>
      <c r="M769" s="28">
        <v>0</v>
      </c>
      <c r="N769" s="28">
        <v>1</v>
      </c>
      <c r="O769" s="28">
        <v>1</v>
      </c>
      <c r="P769">
        <v>1</v>
      </c>
      <c r="Q769" s="30" t="s">
        <v>6135</v>
      </c>
      <c r="R769" s="30" t="s">
        <v>6124</v>
      </c>
      <c r="S769" s="30" t="s">
        <v>6141</v>
      </c>
      <c r="T769" s="30" t="s">
        <v>6125</v>
      </c>
      <c r="U769" s="30" t="s">
        <v>6125</v>
      </c>
      <c r="V769" s="30" t="s">
        <v>6126</v>
      </c>
      <c r="W769" s="30" t="s">
        <v>6126</v>
      </c>
      <c r="X769" s="30" t="s">
        <v>6126</v>
      </c>
      <c r="Y769" s="30" t="s">
        <v>6126</v>
      </c>
      <c r="Z769" s="30" t="s">
        <v>6126</v>
      </c>
      <c r="AA769" s="31" t="s">
        <v>6163</v>
      </c>
    </row>
    <row r="770" spans="1:27" x14ac:dyDescent="0.3">
      <c r="A770" s="28" t="s">
        <v>3084</v>
      </c>
      <c r="B770" s="28" t="s">
        <v>5139</v>
      </c>
      <c r="C770" s="28" t="s">
        <v>3085</v>
      </c>
      <c r="D770" s="28" t="s">
        <v>3086</v>
      </c>
      <c r="E770" s="28" t="s">
        <v>1917</v>
      </c>
      <c r="F770" s="28" t="s">
        <v>362</v>
      </c>
      <c r="G770" s="28" t="s">
        <v>5837</v>
      </c>
      <c r="H770" s="28" t="s">
        <v>5070</v>
      </c>
      <c r="I770" s="28">
        <v>0</v>
      </c>
      <c r="J770" s="28">
        <v>0</v>
      </c>
      <c r="K770" s="28">
        <v>0</v>
      </c>
      <c r="L770" s="28">
        <v>0</v>
      </c>
      <c r="M770" s="28">
        <v>1</v>
      </c>
      <c r="N770" s="28">
        <v>1</v>
      </c>
      <c r="O770" s="28">
        <v>1</v>
      </c>
      <c r="P770">
        <v>1</v>
      </c>
      <c r="Q770" s="30" t="s">
        <v>6134</v>
      </c>
      <c r="R770" s="30" t="s">
        <v>6124</v>
      </c>
      <c r="S770" s="30" t="s">
        <v>6128</v>
      </c>
      <c r="T770" s="30" t="s">
        <v>6125</v>
      </c>
      <c r="U770" s="30" t="s">
        <v>6125</v>
      </c>
      <c r="V770" s="30" t="s">
        <v>6130</v>
      </c>
      <c r="W770" s="30" t="s">
        <v>6130</v>
      </c>
      <c r="X770" s="30" t="s">
        <v>6130</v>
      </c>
      <c r="Y770" s="30" t="s">
        <v>6130</v>
      </c>
      <c r="Z770" s="30" t="s">
        <v>6130</v>
      </c>
      <c r="AA770" s="31" t="s">
        <v>6162</v>
      </c>
    </row>
    <row r="771" spans="1:27" x14ac:dyDescent="0.3">
      <c r="A771" s="28" t="s">
        <v>4278</v>
      </c>
      <c r="B771" s="28" t="s">
        <v>5231</v>
      </c>
      <c r="C771" s="28" t="s">
        <v>4279</v>
      </c>
      <c r="D771" s="28" t="s">
        <v>4280</v>
      </c>
      <c r="E771" s="28" t="s">
        <v>4281</v>
      </c>
      <c r="F771" s="28" t="s">
        <v>5239</v>
      </c>
      <c r="G771" s="28" t="s">
        <v>5838</v>
      </c>
      <c r="H771" s="28" t="s">
        <v>5069</v>
      </c>
      <c r="I771" s="28">
        <v>1</v>
      </c>
      <c r="J771" s="28">
        <v>0</v>
      </c>
      <c r="K771" s="28">
        <v>0</v>
      </c>
      <c r="L771" s="28">
        <v>0</v>
      </c>
      <c r="M771" s="28">
        <v>0</v>
      </c>
      <c r="N771" s="28">
        <v>1</v>
      </c>
      <c r="O771" s="28">
        <v>1</v>
      </c>
      <c r="P771">
        <v>1</v>
      </c>
      <c r="Q771" s="30" t="s">
        <v>6127</v>
      </c>
      <c r="R771" s="30" t="s">
        <v>6124</v>
      </c>
      <c r="S771" s="30" t="s">
        <v>6128</v>
      </c>
      <c r="T771" s="30" t="s">
        <v>6125</v>
      </c>
      <c r="U771" s="30" t="s">
        <v>6133</v>
      </c>
      <c r="V771" s="30" t="s">
        <v>6130</v>
      </c>
      <c r="W771" s="30" t="s">
        <v>6126</v>
      </c>
      <c r="X771" s="30" t="s">
        <v>6126</v>
      </c>
      <c r="Y771" s="30" t="s">
        <v>6126</v>
      </c>
      <c r="Z771" s="30" t="s">
        <v>6126</v>
      </c>
      <c r="AA771" s="31" t="s">
        <v>6162</v>
      </c>
    </row>
    <row r="772" spans="1:27" x14ac:dyDescent="0.3">
      <c r="A772" s="28" t="s">
        <v>601</v>
      </c>
      <c r="B772" s="28" t="s">
        <v>5542</v>
      </c>
      <c r="C772" s="28" t="s">
        <v>4499</v>
      </c>
      <c r="D772" s="28" t="s">
        <v>4500</v>
      </c>
      <c r="E772" s="28" t="s">
        <v>2122</v>
      </c>
      <c r="F772" s="28" t="s">
        <v>5410</v>
      </c>
      <c r="G772" s="28" t="s">
        <v>5839</v>
      </c>
      <c r="H772" s="28" t="s">
        <v>5096</v>
      </c>
      <c r="I772" s="28">
        <v>1</v>
      </c>
      <c r="J772" s="28">
        <v>0</v>
      </c>
      <c r="K772" s="28">
        <v>0</v>
      </c>
      <c r="L772" s="28">
        <v>0</v>
      </c>
      <c r="M772" s="28">
        <v>0</v>
      </c>
      <c r="N772" s="28">
        <v>1</v>
      </c>
      <c r="O772" s="28">
        <v>1</v>
      </c>
      <c r="P772">
        <v>1</v>
      </c>
      <c r="Q772" s="30" t="s">
        <v>6135</v>
      </c>
      <c r="R772" s="30" t="s">
        <v>6124</v>
      </c>
      <c r="S772" s="30" t="s">
        <v>6141</v>
      </c>
      <c r="T772" s="30" t="s">
        <v>6125</v>
      </c>
      <c r="U772" s="30" t="s">
        <v>6125</v>
      </c>
      <c r="V772" s="30" t="s">
        <v>6126</v>
      </c>
      <c r="W772" s="30" t="s">
        <v>6126</v>
      </c>
      <c r="X772" s="30" t="s">
        <v>6126</v>
      </c>
      <c r="Y772" s="30" t="s">
        <v>6126</v>
      </c>
      <c r="Z772" s="30" t="s">
        <v>6126</v>
      </c>
      <c r="AA772" s="31" t="s">
        <v>6163</v>
      </c>
    </row>
    <row r="773" spans="1:27" x14ac:dyDescent="0.3">
      <c r="A773" s="28" t="s">
        <v>3797</v>
      </c>
      <c r="B773" s="28" t="s">
        <v>5127</v>
      </c>
      <c r="C773" s="28" t="s">
        <v>2607</v>
      </c>
      <c r="D773" s="28" t="s">
        <v>3798</v>
      </c>
      <c r="E773" s="28" t="s">
        <v>2122</v>
      </c>
      <c r="F773" s="28" t="s">
        <v>5166</v>
      </c>
      <c r="G773" s="28" t="s">
        <v>5840</v>
      </c>
      <c r="H773" s="28" t="s">
        <v>5072</v>
      </c>
      <c r="I773" s="28">
        <v>0</v>
      </c>
      <c r="J773" s="28">
        <v>0</v>
      </c>
      <c r="K773" s="28">
        <v>0</v>
      </c>
      <c r="L773" s="28">
        <v>1</v>
      </c>
      <c r="M773" s="28">
        <v>0</v>
      </c>
      <c r="N773" s="28">
        <v>1</v>
      </c>
      <c r="O773" s="28">
        <v>1</v>
      </c>
      <c r="P773">
        <v>1</v>
      </c>
      <c r="Q773" s="30" t="s">
        <v>6127</v>
      </c>
      <c r="R773" s="30" t="s">
        <v>6124</v>
      </c>
      <c r="S773" s="30" t="s">
        <v>6128</v>
      </c>
      <c r="T773" s="30" t="s">
        <v>6125</v>
      </c>
      <c r="U773" s="30" t="s">
        <v>6133</v>
      </c>
      <c r="V773" s="30" t="s">
        <v>6126</v>
      </c>
      <c r="W773" s="30" t="s">
        <v>6126</v>
      </c>
      <c r="X773" s="30" t="s">
        <v>6130</v>
      </c>
      <c r="Y773" s="30" t="s">
        <v>6126</v>
      </c>
      <c r="Z773" s="30" t="s">
        <v>6126</v>
      </c>
      <c r="AA773" s="31" t="s">
        <v>6165</v>
      </c>
    </row>
    <row r="774" spans="1:27" x14ac:dyDescent="0.3">
      <c r="A774" s="28" t="s">
        <v>1124</v>
      </c>
      <c r="B774" s="28" t="s">
        <v>5144</v>
      </c>
      <c r="C774" s="28" t="s">
        <v>1125</v>
      </c>
      <c r="D774" s="28" t="s">
        <v>4244</v>
      </c>
      <c r="E774" s="28" t="s">
        <v>2078</v>
      </c>
      <c r="F774" s="28" t="s">
        <v>963</v>
      </c>
      <c r="G774" s="28" t="s">
        <v>5841</v>
      </c>
      <c r="H774" s="28" t="s">
        <v>5096</v>
      </c>
      <c r="I774" s="28">
        <v>1</v>
      </c>
      <c r="J774" s="28">
        <v>0</v>
      </c>
      <c r="K774" s="28">
        <v>0</v>
      </c>
      <c r="L774" s="28">
        <v>0</v>
      </c>
      <c r="M774" s="28">
        <v>0</v>
      </c>
      <c r="N774" s="28">
        <v>1</v>
      </c>
      <c r="O774" s="28">
        <v>1</v>
      </c>
      <c r="P774">
        <v>1</v>
      </c>
      <c r="Q774" s="30" t="s">
        <v>6135</v>
      </c>
      <c r="R774" s="30" t="s">
        <v>6124</v>
      </c>
      <c r="S774" s="30" t="s">
        <v>6141</v>
      </c>
      <c r="T774" s="30" t="s">
        <v>6125</v>
      </c>
      <c r="U774" s="30" t="s">
        <v>6125</v>
      </c>
      <c r="V774" s="30" t="s">
        <v>6126</v>
      </c>
      <c r="W774" s="30" t="s">
        <v>6126</v>
      </c>
      <c r="X774" s="30" t="s">
        <v>6126</v>
      </c>
      <c r="Y774" s="30" t="s">
        <v>6126</v>
      </c>
      <c r="Z774" s="30" t="s">
        <v>6126</v>
      </c>
      <c r="AA774" s="31" t="s">
        <v>6163</v>
      </c>
    </row>
    <row r="775" spans="1:27" x14ac:dyDescent="0.3">
      <c r="A775" s="28" t="s">
        <v>295</v>
      </c>
      <c r="B775" s="28" t="s">
        <v>5127</v>
      </c>
      <c r="C775" s="28" t="s">
        <v>4150</v>
      </c>
      <c r="D775" s="28" t="s">
        <v>4598</v>
      </c>
      <c r="E775" s="28" t="s">
        <v>2671</v>
      </c>
      <c r="F775" s="28" t="s">
        <v>277</v>
      </c>
      <c r="G775" s="28" t="s">
        <v>5842</v>
      </c>
      <c r="H775" s="28" t="s">
        <v>5096</v>
      </c>
      <c r="I775" s="28">
        <v>1</v>
      </c>
      <c r="J775" s="28">
        <v>0</v>
      </c>
      <c r="K775" s="28">
        <v>0</v>
      </c>
      <c r="L775" s="28">
        <v>0</v>
      </c>
      <c r="M775" s="28">
        <v>0</v>
      </c>
      <c r="N775" s="28">
        <v>1</v>
      </c>
      <c r="O775" s="28">
        <v>1</v>
      </c>
      <c r="P775">
        <v>1</v>
      </c>
      <c r="Q775" s="30" t="s">
        <v>6135</v>
      </c>
      <c r="R775" s="30" t="s">
        <v>6124</v>
      </c>
      <c r="S775" s="30" t="s">
        <v>6141</v>
      </c>
      <c r="T775" s="30" t="s">
        <v>6125</v>
      </c>
      <c r="U775" s="30" t="s">
        <v>6125</v>
      </c>
      <c r="V775" s="30" t="s">
        <v>6126</v>
      </c>
      <c r="W775" s="30" t="s">
        <v>6126</v>
      </c>
      <c r="X775" s="30" t="s">
        <v>6126</v>
      </c>
      <c r="Y775" s="30" t="s">
        <v>6126</v>
      </c>
      <c r="Z775" s="30" t="s">
        <v>6126</v>
      </c>
      <c r="AA775" s="31" t="s">
        <v>6163</v>
      </c>
    </row>
    <row r="776" spans="1:27" x14ac:dyDescent="0.3">
      <c r="A776" s="28" t="s">
        <v>1554</v>
      </c>
      <c r="B776" s="28" t="s">
        <v>5063</v>
      </c>
      <c r="C776" s="28" t="s">
        <v>4174</v>
      </c>
      <c r="D776" s="28" t="s">
        <v>4175</v>
      </c>
      <c r="E776" s="28" t="s">
        <v>1917</v>
      </c>
      <c r="F776" s="28" t="s">
        <v>322</v>
      </c>
      <c r="G776" s="28" t="s">
        <v>5843</v>
      </c>
      <c r="H776" s="28" t="s">
        <v>5065</v>
      </c>
      <c r="I776" s="28">
        <v>0</v>
      </c>
      <c r="J776" s="28">
        <v>0</v>
      </c>
      <c r="K776" s="28">
        <v>1</v>
      </c>
      <c r="L776" s="28">
        <v>0</v>
      </c>
      <c r="M776" s="28">
        <v>0</v>
      </c>
      <c r="N776" s="28">
        <v>1</v>
      </c>
      <c r="O776" s="28">
        <v>1</v>
      </c>
      <c r="P776">
        <v>1</v>
      </c>
      <c r="Q776" s="30" t="s">
        <v>6123</v>
      </c>
      <c r="R776" s="30" t="s">
        <v>6124</v>
      </c>
      <c r="S776" s="30" t="s">
        <v>1244</v>
      </c>
      <c r="T776" s="30" t="s">
        <v>6125</v>
      </c>
      <c r="U776" s="30" t="s">
        <v>6125</v>
      </c>
      <c r="V776" s="30" t="s">
        <v>6126</v>
      </c>
      <c r="W776" s="30" t="s">
        <v>6126</v>
      </c>
      <c r="X776" s="30" t="s">
        <v>6126</v>
      </c>
      <c r="Y776" s="30" t="s">
        <v>6126</v>
      </c>
      <c r="Z776" s="30" t="s">
        <v>6126</v>
      </c>
      <c r="AA776" s="31" t="s">
        <v>6163</v>
      </c>
    </row>
    <row r="777" spans="1:27" x14ac:dyDescent="0.3">
      <c r="A777" s="28" t="s">
        <v>680</v>
      </c>
      <c r="B777" s="28" t="s">
        <v>5144</v>
      </c>
      <c r="C777" s="28" t="s">
        <v>3098</v>
      </c>
      <c r="D777" s="28" t="s">
        <v>2131</v>
      </c>
      <c r="E777" s="28" t="s">
        <v>2426</v>
      </c>
      <c r="F777" s="28" t="s">
        <v>682</v>
      </c>
      <c r="G777" s="28" t="s">
        <v>5844</v>
      </c>
      <c r="H777" s="28" t="s">
        <v>5096</v>
      </c>
      <c r="I777" s="28">
        <v>0</v>
      </c>
      <c r="J777" s="28">
        <v>0</v>
      </c>
      <c r="K777" s="28">
        <v>0</v>
      </c>
      <c r="L777" s="28">
        <v>1</v>
      </c>
      <c r="M777" s="28">
        <v>0</v>
      </c>
      <c r="N777" s="28">
        <v>1</v>
      </c>
      <c r="O777" s="28">
        <v>1</v>
      </c>
      <c r="P777">
        <v>1</v>
      </c>
      <c r="Q777" s="30" t="s">
        <v>6135</v>
      </c>
      <c r="R777" s="30" t="s">
        <v>6124</v>
      </c>
      <c r="S777" s="30" t="s">
        <v>6141</v>
      </c>
      <c r="T777" s="30" t="s">
        <v>6125</v>
      </c>
      <c r="U777" s="30" t="s">
        <v>6131</v>
      </c>
      <c r="V777" s="30" t="s">
        <v>6126</v>
      </c>
      <c r="W777" s="30" t="s">
        <v>6126</v>
      </c>
      <c r="X777" s="30" t="s">
        <v>6126</v>
      </c>
      <c r="Y777" s="30" t="s">
        <v>6126</v>
      </c>
      <c r="Z777" s="30" t="s">
        <v>6126</v>
      </c>
      <c r="AA777" s="31" t="s">
        <v>6163</v>
      </c>
    </row>
    <row r="778" spans="1:27" x14ac:dyDescent="0.3">
      <c r="A778" s="28" t="s">
        <v>1557</v>
      </c>
      <c r="B778" s="28" t="s">
        <v>5063</v>
      </c>
      <c r="C778" s="28" t="s">
        <v>3845</v>
      </c>
      <c r="D778" s="28" t="s">
        <v>1894</v>
      </c>
      <c r="E778" s="28" t="s">
        <v>2071</v>
      </c>
      <c r="F778" s="28" t="s">
        <v>322</v>
      </c>
      <c r="G778" s="28" t="s">
        <v>5845</v>
      </c>
      <c r="H778" s="28" t="s">
        <v>5065</v>
      </c>
      <c r="I778" s="28">
        <v>0</v>
      </c>
      <c r="J778" s="28">
        <v>1</v>
      </c>
      <c r="K778" s="28">
        <v>0</v>
      </c>
      <c r="L778" s="28">
        <v>0</v>
      </c>
      <c r="M778" s="28">
        <v>0</v>
      </c>
      <c r="N778" s="28">
        <v>1</v>
      </c>
      <c r="O778" s="28">
        <v>1</v>
      </c>
      <c r="P778">
        <v>1</v>
      </c>
      <c r="Q778" s="30" t="s">
        <v>6123</v>
      </c>
      <c r="R778" s="30" t="s">
        <v>6124</v>
      </c>
      <c r="S778" s="30" t="s">
        <v>1244</v>
      </c>
      <c r="T778" s="30" t="s">
        <v>6125</v>
      </c>
      <c r="U778" s="30" t="s">
        <v>6125</v>
      </c>
      <c r="V778" s="30" t="s">
        <v>6126</v>
      </c>
      <c r="W778" s="30" t="s">
        <v>6126</v>
      </c>
      <c r="X778" s="30" t="s">
        <v>6126</v>
      </c>
      <c r="Y778" s="30" t="s">
        <v>6126</v>
      </c>
      <c r="Z778" s="30" t="s">
        <v>6126</v>
      </c>
      <c r="AA778" s="31" t="s">
        <v>6163</v>
      </c>
    </row>
    <row r="779" spans="1:27" x14ac:dyDescent="0.3">
      <c r="A779" s="28" t="s">
        <v>453</v>
      </c>
      <c r="B779" s="28" t="s">
        <v>5127</v>
      </c>
      <c r="C779" s="28" t="s">
        <v>3188</v>
      </c>
      <c r="D779" s="28" t="s">
        <v>3189</v>
      </c>
      <c r="E779" s="28" t="s">
        <v>3190</v>
      </c>
      <c r="F779" s="28" t="s">
        <v>277</v>
      </c>
      <c r="G779" s="28" t="s">
        <v>5846</v>
      </c>
      <c r="H779" s="28" t="s">
        <v>5096</v>
      </c>
      <c r="I779" s="28">
        <v>0</v>
      </c>
      <c r="J779" s="28">
        <v>0</v>
      </c>
      <c r="K779" s="28">
        <v>0</v>
      </c>
      <c r="L779" s="28">
        <v>1</v>
      </c>
      <c r="M779" s="28">
        <v>0</v>
      </c>
      <c r="N779" s="28">
        <v>1</v>
      </c>
      <c r="O779" s="28">
        <v>1</v>
      </c>
      <c r="P779">
        <v>1</v>
      </c>
      <c r="Q779" s="30" t="s">
        <v>6135</v>
      </c>
      <c r="R779" s="30" t="s">
        <v>6124</v>
      </c>
      <c r="S779" s="30" t="s">
        <v>6141</v>
      </c>
      <c r="T779" s="30" t="s">
        <v>6125</v>
      </c>
      <c r="U779" s="30" t="s">
        <v>6125</v>
      </c>
      <c r="V779" s="30" t="s">
        <v>6126</v>
      </c>
      <c r="W779" s="30" t="s">
        <v>6126</v>
      </c>
      <c r="X779" s="30" t="s">
        <v>6126</v>
      </c>
      <c r="Y779" s="30" t="s">
        <v>6126</v>
      </c>
      <c r="Z779" s="30" t="s">
        <v>6126</v>
      </c>
      <c r="AA779" s="31" t="s">
        <v>6163</v>
      </c>
    </row>
    <row r="780" spans="1:27" x14ac:dyDescent="0.3">
      <c r="A780" s="28" t="s">
        <v>4405</v>
      </c>
      <c r="B780" s="28" t="s">
        <v>5144</v>
      </c>
      <c r="C780" s="28" t="s">
        <v>4406</v>
      </c>
      <c r="D780" s="28" t="s">
        <v>1894</v>
      </c>
      <c r="E780" s="28" t="s">
        <v>1917</v>
      </c>
      <c r="F780" s="28" t="s">
        <v>5371</v>
      </c>
      <c r="G780" s="28" t="s">
        <v>5847</v>
      </c>
      <c r="H780" s="28" t="s">
        <v>5070</v>
      </c>
      <c r="I780" s="28">
        <v>0</v>
      </c>
      <c r="J780" s="28">
        <v>0</v>
      </c>
      <c r="K780" s="28">
        <v>0</v>
      </c>
      <c r="L780" s="28">
        <v>1</v>
      </c>
      <c r="M780" s="28">
        <v>0</v>
      </c>
      <c r="N780" s="28">
        <v>1</v>
      </c>
      <c r="O780" s="28">
        <v>1</v>
      </c>
      <c r="P780">
        <v>1</v>
      </c>
      <c r="Q780" s="30" t="s">
        <v>6127</v>
      </c>
      <c r="R780" s="30" t="s">
        <v>6124</v>
      </c>
      <c r="S780" s="30" t="s">
        <v>6128</v>
      </c>
      <c r="T780" s="30" t="s">
        <v>6125</v>
      </c>
      <c r="U780" s="30" t="s">
        <v>6131</v>
      </c>
      <c r="V780" s="30" t="s">
        <v>6130</v>
      </c>
      <c r="W780" s="30" t="s">
        <v>6130</v>
      </c>
      <c r="X780" s="30" t="s">
        <v>6130</v>
      </c>
      <c r="Y780" s="30" t="s">
        <v>6130</v>
      </c>
      <c r="Z780" s="30" t="s">
        <v>6130</v>
      </c>
      <c r="AA780" s="31" t="s">
        <v>6162</v>
      </c>
    </row>
    <row r="781" spans="1:27" x14ac:dyDescent="0.3">
      <c r="A781" s="28" t="s">
        <v>3864</v>
      </c>
      <c r="B781" s="28" t="s">
        <v>5063</v>
      </c>
      <c r="C781" s="28" t="s">
        <v>3865</v>
      </c>
      <c r="D781" s="28" t="s">
        <v>1894</v>
      </c>
      <c r="E781" s="28" t="s">
        <v>1917</v>
      </c>
      <c r="F781" s="28" t="s">
        <v>322</v>
      </c>
      <c r="G781" s="28" t="s">
        <v>5848</v>
      </c>
      <c r="H781" s="28" t="s">
        <v>5069</v>
      </c>
      <c r="I781" s="28">
        <v>0</v>
      </c>
      <c r="J781" s="28">
        <v>0</v>
      </c>
      <c r="K781" s="28">
        <v>0</v>
      </c>
      <c r="L781" s="28">
        <v>0</v>
      </c>
      <c r="M781" s="28">
        <v>1</v>
      </c>
      <c r="N781" s="28">
        <v>1</v>
      </c>
      <c r="O781" s="28">
        <v>1</v>
      </c>
      <c r="P781">
        <v>1</v>
      </c>
      <c r="Q781" s="30" t="s">
        <v>6136</v>
      </c>
      <c r="R781" s="30" t="s">
        <v>6124</v>
      </c>
      <c r="S781" s="30" t="s">
        <v>6128</v>
      </c>
      <c r="T781" s="30" t="s">
        <v>6125</v>
      </c>
      <c r="U781" s="30" t="s">
        <v>6125</v>
      </c>
      <c r="V781" s="30" t="s">
        <v>6130</v>
      </c>
      <c r="W781" s="30" t="s">
        <v>6130</v>
      </c>
      <c r="X781" s="30" t="s">
        <v>6130</v>
      </c>
      <c r="Y781" s="30" t="s">
        <v>6130</v>
      </c>
      <c r="Z781" s="30" t="s">
        <v>6130</v>
      </c>
      <c r="AA781" s="31" t="s">
        <v>6162</v>
      </c>
    </row>
    <row r="782" spans="1:27" x14ac:dyDescent="0.3">
      <c r="A782" s="28" t="s">
        <v>1053</v>
      </c>
      <c r="B782" s="28" t="s">
        <v>5094</v>
      </c>
      <c r="C782" s="28" t="s">
        <v>3056</v>
      </c>
      <c r="D782" s="28" t="s">
        <v>1894</v>
      </c>
      <c r="E782" s="28" t="s">
        <v>2078</v>
      </c>
      <c r="F782" s="28" t="s">
        <v>1055</v>
      </c>
      <c r="G782" s="28" t="s">
        <v>5849</v>
      </c>
      <c r="H782" s="28" t="s">
        <v>5096</v>
      </c>
      <c r="I782" s="28">
        <v>0</v>
      </c>
      <c r="J782" s="28">
        <v>0</v>
      </c>
      <c r="K782" s="28">
        <v>0</v>
      </c>
      <c r="L782" s="28">
        <v>1</v>
      </c>
      <c r="M782" s="28">
        <v>0</v>
      </c>
      <c r="N782" s="28">
        <v>1</v>
      </c>
      <c r="O782" s="28">
        <v>1</v>
      </c>
      <c r="P782">
        <v>1</v>
      </c>
      <c r="Q782" s="30" t="s">
        <v>6135</v>
      </c>
      <c r="R782" s="30" t="s">
        <v>6124</v>
      </c>
      <c r="S782" s="30" t="s">
        <v>6141</v>
      </c>
      <c r="T782" s="30" t="s">
        <v>6125</v>
      </c>
      <c r="U782" s="30" t="s">
        <v>6125</v>
      </c>
      <c r="V782" s="30" t="s">
        <v>6126</v>
      </c>
      <c r="W782" s="30" t="s">
        <v>6126</v>
      </c>
      <c r="X782" s="30" t="s">
        <v>6126</v>
      </c>
      <c r="Y782" s="30" t="s">
        <v>6126</v>
      </c>
      <c r="Z782" s="30" t="s">
        <v>6126</v>
      </c>
      <c r="AA782" s="31" t="s">
        <v>6163</v>
      </c>
    </row>
    <row r="783" spans="1:27" x14ac:dyDescent="0.3">
      <c r="A783" s="28" t="s">
        <v>1082</v>
      </c>
      <c r="B783" s="28" t="s">
        <v>5214</v>
      </c>
      <c r="C783" s="28" t="s">
        <v>4732</v>
      </c>
      <c r="D783" s="28" t="s">
        <v>4733</v>
      </c>
      <c r="E783" s="28" t="s">
        <v>1840</v>
      </c>
      <c r="F783" s="28" t="s">
        <v>5549</v>
      </c>
      <c r="G783" s="28" t="s">
        <v>5850</v>
      </c>
      <c r="H783" s="28" t="s">
        <v>5096</v>
      </c>
      <c r="I783" s="28">
        <v>0</v>
      </c>
      <c r="J783" s="28">
        <v>1</v>
      </c>
      <c r="K783" s="28">
        <v>0</v>
      </c>
      <c r="L783" s="28">
        <v>0</v>
      </c>
      <c r="M783" s="28">
        <v>0</v>
      </c>
      <c r="N783" s="28">
        <v>1</v>
      </c>
      <c r="O783" s="28">
        <v>1</v>
      </c>
      <c r="P783">
        <v>1</v>
      </c>
      <c r="Q783" s="30" t="s">
        <v>6135</v>
      </c>
      <c r="R783" s="30" t="s">
        <v>6124</v>
      </c>
      <c r="S783" s="30" t="s">
        <v>6141</v>
      </c>
      <c r="T783" s="30" t="s">
        <v>6125</v>
      </c>
      <c r="U783" s="30" t="s">
        <v>6125</v>
      </c>
      <c r="V783" s="30" t="s">
        <v>6126</v>
      </c>
      <c r="W783" s="30" t="s">
        <v>6126</v>
      </c>
      <c r="X783" s="30" t="s">
        <v>6126</v>
      </c>
      <c r="Y783" s="30" t="s">
        <v>6126</v>
      </c>
      <c r="Z783" s="30" t="s">
        <v>6126</v>
      </c>
      <c r="AA783" s="31" t="s">
        <v>6163</v>
      </c>
    </row>
    <row r="784" spans="1:27" x14ac:dyDescent="0.3">
      <c r="A784" s="28" t="s">
        <v>1085</v>
      </c>
      <c r="B784" s="28" t="s">
        <v>5120</v>
      </c>
      <c r="C784" s="28" t="s">
        <v>1086</v>
      </c>
      <c r="D784" s="28" t="s">
        <v>4246</v>
      </c>
      <c r="E784" s="28" t="s">
        <v>1917</v>
      </c>
      <c r="F784" s="28" t="s">
        <v>781</v>
      </c>
      <c r="G784" s="28" t="s">
        <v>5851</v>
      </c>
      <c r="H784" s="28" t="s">
        <v>5096</v>
      </c>
      <c r="I784" s="28">
        <v>0</v>
      </c>
      <c r="J784" s="28">
        <v>1</v>
      </c>
      <c r="K784" s="28">
        <v>0</v>
      </c>
      <c r="L784" s="28">
        <v>0</v>
      </c>
      <c r="M784" s="28">
        <v>0</v>
      </c>
      <c r="N784" s="28">
        <v>1</v>
      </c>
      <c r="O784" s="28">
        <v>1</v>
      </c>
      <c r="P784">
        <v>1</v>
      </c>
      <c r="Q784" s="30" t="s">
        <v>6135</v>
      </c>
      <c r="R784" s="30" t="s">
        <v>6124</v>
      </c>
      <c r="S784" s="30" t="s">
        <v>6141</v>
      </c>
      <c r="T784" s="30" t="s">
        <v>6125</v>
      </c>
      <c r="U784" s="30" t="s">
        <v>6125</v>
      </c>
      <c r="V784" s="30" t="s">
        <v>6126</v>
      </c>
      <c r="W784" s="30" t="s">
        <v>6126</v>
      </c>
      <c r="X784" s="30" t="s">
        <v>6126</v>
      </c>
      <c r="Y784" s="30" t="s">
        <v>6126</v>
      </c>
      <c r="Z784" s="30" t="s">
        <v>6126</v>
      </c>
      <c r="AA784" s="31" t="s">
        <v>6163</v>
      </c>
    </row>
    <row r="785" spans="1:27" x14ac:dyDescent="0.3">
      <c r="A785" s="28" t="s">
        <v>4724</v>
      </c>
      <c r="B785" s="28" t="s">
        <v>5114</v>
      </c>
      <c r="C785" s="28" t="s">
        <v>4725</v>
      </c>
      <c r="D785" s="28" t="s">
        <v>1894</v>
      </c>
      <c r="E785" s="28" t="s">
        <v>2078</v>
      </c>
      <c r="F785" s="28" t="s">
        <v>5292</v>
      </c>
      <c r="G785" s="28" t="s">
        <v>5852</v>
      </c>
      <c r="H785" s="28" t="s">
        <v>5072</v>
      </c>
      <c r="I785" s="28">
        <v>0</v>
      </c>
      <c r="J785" s="28">
        <v>1</v>
      </c>
      <c r="K785" s="28">
        <v>0</v>
      </c>
      <c r="L785" s="28">
        <v>0</v>
      </c>
      <c r="M785" s="28">
        <v>0</v>
      </c>
      <c r="N785" s="28">
        <v>1</v>
      </c>
      <c r="O785" s="28">
        <v>1</v>
      </c>
      <c r="P785">
        <v>1</v>
      </c>
      <c r="Q785" s="30" t="s">
        <v>6136</v>
      </c>
      <c r="R785" s="30" t="s">
        <v>6124</v>
      </c>
      <c r="S785" s="30" t="s">
        <v>6128</v>
      </c>
      <c r="T785" s="30" t="s">
        <v>6125</v>
      </c>
      <c r="U785" s="30" t="s">
        <v>6125</v>
      </c>
      <c r="V785" s="30" t="s">
        <v>6130</v>
      </c>
      <c r="W785" s="30" t="s">
        <v>6126</v>
      </c>
      <c r="X785" s="30" t="s">
        <v>6130</v>
      </c>
      <c r="Y785" s="30" t="s">
        <v>6126</v>
      </c>
      <c r="Z785" s="30" t="s">
        <v>6126</v>
      </c>
      <c r="AA785" s="31" t="s">
        <v>6165</v>
      </c>
    </row>
    <row r="786" spans="1:27" x14ac:dyDescent="0.3">
      <c r="A786" s="28" t="s">
        <v>3535</v>
      </c>
      <c r="B786" s="28" t="s">
        <v>5063</v>
      </c>
      <c r="C786" s="28" t="s">
        <v>3536</v>
      </c>
      <c r="D786" s="28" t="s">
        <v>1894</v>
      </c>
      <c r="E786" s="28" t="s">
        <v>2071</v>
      </c>
      <c r="F786" s="28" t="s">
        <v>322</v>
      </c>
      <c r="G786" s="28" t="s">
        <v>5853</v>
      </c>
      <c r="H786" s="28" t="s">
        <v>5072</v>
      </c>
      <c r="I786" s="28">
        <v>0</v>
      </c>
      <c r="J786" s="28">
        <v>0</v>
      </c>
      <c r="K786" s="28">
        <v>0</v>
      </c>
      <c r="L786" s="28">
        <v>1</v>
      </c>
      <c r="M786" s="28">
        <v>0</v>
      </c>
      <c r="N786" s="28">
        <v>1</v>
      </c>
      <c r="O786" s="28">
        <v>1</v>
      </c>
      <c r="P786">
        <v>1</v>
      </c>
      <c r="Q786" s="30" t="s">
        <v>6136</v>
      </c>
      <c r="R786" s="30" t="s">
        <v>6124</v>
      </c>
      <c r="S786" s="30" t="s">
        <v>6128</v>
      </c>
      <c r="T786" s="30" t="s">
        <v>6125</v>
      </c>
      <c r="U786" s="30" t="s">
        <v>6125</v>
      </c>
      <c r="V786" s="30" t="s">
        <v>6130</v>
      </c>
      <c r="W786" s="30" t="s">
        <v>6130</v>
      </c>
      <c r="X786" s="30" t="s">
        <v>6126</v>
      </c>
      <c r="Y786" s="30" t="s">
        <v>6126</v>
      </c>
      <c r="Z786" s="30" t="s">
        <v>6126</v>
      </c>
      <c r="AA786" s="31" t="s">
        <v>6165</v>
      </c>
    </row>
    <row r="787" spans="1:27" x14ac:dyDescent="0.3">
      <c r="A787" s="28" t="s">
        <v>1648</v>
      </c>
      <c r="B787" s="28" t="s">
        <v>5063</v>
      </c>
      <c r="C787" s="28" t="s">
        <v>4383</v>
      </c>
      <c r="D787" s="28" t="s">
        <v>4384</v>
      </c>
      <c r="E787" s="28" t="s">
        <v>4385</v>
      </c>
      <c r="F787" s="28" t="s">
        <v>1295</v>
      </c>
      <c r="G787" s="28" t="s">
        <v>5854</v>
      </c>
      <c r="H787" s="28" t="s">
        <v>5065</v>
      </c>
      <c r="I787" s="28">
        <v>0</v>
      </c>
      <c r="J787" s="28">
        <v>0</v>
      </c>
      <c r="K787" s="28">
        <v>1</v>
      </c>
      <c r="L787" s="28">
        <v>0</v>
      </c>
      <c r="M787" s="28">
        <v>0</v>
      </c>
      <c r="N787" s="28">
        <v>1</v>
      </c>
      <c r="O787" s="28">
        <v>1</v>
      </c>
      <c r="P787">
        <v>1</v>
      </c>
      <c r="Q787" s="30" t="s">
        <v>6123</v>
      </c>
      <c r="R787" s="30" t="s">
        <v>6124</v>
      </c>
      <c r="S787" s="30" t="s">
        <v>1244</v>
      </c>
      <c r="T787" s="30" t="s">
        <v>6125</v>
      </c>
      <c r="U787" s="30" t="s">
        <v>6125</v>
      </c>
      <c r="V787" s="30" t="s">
        <v>6126</v>
      </c>
      <c r="W787" s="30" t="s">
        <v>6126</v>
      </c>
      <c r="X787" s="30" t="s">
        <v>6126</v>
      </c>
      <c r="Y787" s="30" t="s">
        <v>6126</v>
      </c>
      <c r="Z787" s="30" t="s">
        <v>6126</v>
      </c>
      <c r="AA787" s="31" t="s">
        <v>6163</v>
      </c>
    </row>
    <row r="788" spans="1:27" x14ac:dyDescent="0.3">
      <c r="A788" s="28" t="s">
        <v>1696</v>
      </c>
      <c r="B788" s="28" t="s">
        <v>5144</v>
      </c>
      <c r="C788" s="28" t="s">
        <v>1697</v>
      </c>
      <c r="D788" s="28" t="s">
        <v>4746</v>
      </c>
      <c r="E788" s="28" t="s">
        <v>3639</v>
      </c>
      <c r="F788" s="28" t="s">
        <v>1318</v>
      </c>
      <c r="G788" s="28" t="s">
        <v>5855</v>
      </c>
      <c r="H788" s="28" t="s">
        <v>5065</v>
      </c>
      <c r="I788" s="28">
        <v>0</v>
      </c>
      <c r="J788" s="28">
        <v>0</v>
      </c>
      <c r="K788" s="28">
        <v>0</v>
      </c>
      <c r="L788" s="28">
        <v>0</v>
      </c>
      <c r="M788" s="28">
        <v>1</v>
      </c>
      <c r="N788" s="28">
        <v>1</v>
      </c>
      <c r="O788" s="28">
        <v>1</v>
      </c>
      <c r="P788">
        <v>1</v>
      </c>
      <c r="Q788" s="30" t="s">
        <v>6143</v>
      </c>
      <c r="R788" s="30" t="s">
        <v>6124</v>
      </c>
      <c r="S788" s="30" t="s">
        <v>1244</v>
      </c>
      <c r="T788" s="30" t="s">
        <v>6125</v>
      </c>
      <c r="U788" s="30" t="s">
        <v>6125</v>
      </c>
      <c r="V788" s="30" t="s">
        <v>6126</v>
      </c>
      <c r="W788" s="30" t="s">
        <v>6126</v>
      </c>
      <c r="X788" s="30" t="s">
        <v>6126</v>
      </c>
      <c r="Y788" s="30" t="s">
        <v>6126</v>
      </c>
      <c r="Z788" s="30" t="s">
        <v>6126</v>
      </c>
      <c r="AA788" s="31" t="s">
        <v>6161</v>
      </c>
    </row>
    <row r="789" spans="1:27" x14ac:dyDescent="0.3">
      <c r="A789" s="28" t="s">
        <v>3970</v>
      </c>
      <c r="B789" s="28" t="s">
        <v>5155</v>
      </c>
      <c r="C789" s="28" t="s">
        <v>3971</v>
      </c>
      <c r="D789" s="28" t="s">
        <v>3972</v>
      </c>
      <c r="E789" s="28" t="s">
        <v>3973</v>
      </c>
      <c r="F789" s="28" t="s">
        <v>2239</v>
      </c>
      <c r="G789" s="28" t="s">
        <v>5856</v>
      </c>
      <c r="H789" s="28" t="s">
        <v>5072</v>
      </c>
      <c r="I789" s="28">
        <v>0</v>
      </c>
      <c r="J789" s="28">
        <v>1</v>
      </c>
      <c r="K789" s="28">
        <v>0</v>
      </c>
      <c r="L789" s="28">
        <v>0</v>
      </c>
      <c r="M789" s="28">
        <v>0</v>
      </c>
      <c r="N789" s="28">
        <v>1</v>
      </c>
      <c r="O789" s="28">
        <v>1</v>
      </c>
      <c r="P789">
        <v>1</v>
      </c>
      <c r="Q789" s="30" t="s">
        <v>6136</v>
      </c>
      <c r="R789" s="30" t="s">
        <v>6124</v>
      </c>
      <c r="S789" s="30" t="s">
        <v>6128</v>
      </c>
      <c r="T789" s="30" t="s">
        <v>6125</v>
      </c>
      <c r="U789" s="30" t="s">
        <v>6125</v>
      </c>
      <c r="V789" s="30" t="s">
        <v>6130</v>
      </c>
      <c r="W789" s="30" t="s">
        <v>6126</v>
      </c>
      <c r="X789" s="30" t="s">
        <v>6130</v>
      </c>
      <c r="Y789" s="30" t="s">
        <v>6130</v>
      </c>
      <c r="Z789" s="30" t="s">
        <v>6126</v>
      </c>
      <c r="AA789" s="31" t="s">
        <v>6165</v>
      </c>
    </row>
    <row r="790" spans="1:27" x14ac:dyDescent="0.3">
      <c r="A790" s="28" t="s">
        <v>1572</v>
      </c>
      <c r="B790" s="28" t="s">
        <v>5200</v>
      </c>
      <c r="C790" s="28" t="s">
        <v>4333</v>
      </c>
      <c r="D790" s="28" t="s">
        <v>2134</v>
      </c>
      <c r="E790" s="28" t="s">
        <v>2146</v>
      </c>
      <c r="F790" s="28" t="s">
        <v>5201</v>
      </c>
      <c r="G790" s="28" t="s">
        <v>5857</v>
      </c>
      <c r="H790" s="28" t="s">
        <v>5065</v>
      </c>
      <c r="I790" s="28">
        <v>0</v>
      </c>
      <c r="J790" s="28">
        <v>0</v>
      </c>
      <c r="K790" s="28">
        <v>0</v>
      </c>
      <c r="L790" s="28">
        <v>0</v>
      </c>
      <c r="M790" s="28">
        <v>1</v>
      </c>
      <c r="N790" s="28">
        <v>1</v>
      </c>
      <c r="O790" s="28">
        <v>1</v>
      </c>
      <c r="P790">
        <v>1</v>
      </c>
      <c r="Q790" s="30" t="s">
        <v>6123</v>
      </c>
      <c r="R790" s="30" t="s">
        <v>6124</v>
      </c>
      <c r="S790" s="30" t="s">
        <v>1244</v>
      </c>
      <c r="T790" s="30" t="s">
        <v>6125</v>
      </c>
      <c r="U790" s="30" t="s">
        <v>6125</v>
      </c>
      <c r="V790" s="30" t="s">
        <v>6126</v>
      </c>
      <c r="W790" s="30" t="s">
        <v>6126</v>
      </c>
      <c r="X790" s="30" t="s">
        <v>6126</v>
      </c>
      <c r="Y790" s="30" t="s">
        <v>6126</v>
      </c>
      <c r="Z790" s="30" t="s">
        <v>6126</v>
      </c>
      <c r="AA790" s="31" t="s">
        <v>6163</v>
      </c>
    </row>
    <row r="791" spans="1:27" x14ac:dyDescent="0.3">
      <c r="A791" s="28" t="s">
        <v>1430</v>
      </c>
      <c r="B791" s="28" t="s">
        <v>5200</v>
      </c>
      <c r="C791" s="28" t="s">
        <v>4538</v>
      </c>
      <c r="D791" s="28" t="s">
        <v>1894</v>
      </c>
      <c r="E791" s="28" t="s">
        <v>2474</v>
      </c>
      <c r="F791" s="28" t="s">
        <v>5201</v>
      </c>
      <c r="G791" s="28" t="s">
        <v>5858</v>
      </c>
      <c r="H791" s="28" t="s">
        <v>5065</v>
      </c>
      <c r="I791" s="28">
        <v>0</v>
      </c>
      <c r="J791" s="28">
        <v>0</v>
      </c>
      <c r="K791" s="28">
        <v>0</v>
      </c>
      <c r="L791" s="28">
        <v>1</v>
      </c>
      <c r="M791" s="28">
        <v>0</v>
      </c>
      <c r="N791" s="28">
        <v>1</v>
      </c>
      <c r="O791" s="28">
        <v>1</v>
      </c>
      <c r="P791">
        <v>1</v>
      </c>
      <c r="Q791" s="30" t="s">
        <v>6123</v>
      </c>
      <c r="R791" s="30" t="s">
        <v>6124</v>
      </c>
      <c r="S791" s="30" t="s">
        <v>1244</v>
      </c>
      <c r="T791" s="30" t="s">
        <v>6125</v>
      </c>
      <c r="U791" s="30" t="s">
        <v>6125</v>
      </c>
      <c r="V791" s="30" t="s">
        <v>6126</v>
      </c>
      <c r="W791" s="30" t="s">
        <v>6126</v>
      </c>
      <c r="X791" s="30" t="s">
        <v>6126</v>
      </c>
      <c r="Y791" s="30" t="s">
        <v>6126</v>
      </c>
      <c r="Z791" s="30" t="s">
        <v>6126</v>
      </c>
      <c r="AA791" s="31" t="s">
        <v>6163</v>
      </c>
    </row>
    <row r="792" spans="1:27" x14ac:dyDescent="0.3">
      <c r="A792" s="28" t="s">
        <v>745</v>
      </c>
      <c r="B792" s="28" t="s">
        <v>5542</v>
      </c>
      <c r="C792" s="28" t="s">
        <v>3681</v>
      </c>
      <c r="D792" s="28" t="s">
        <v>3682</v>
      </c>
      <c r="E792" s="28" t="s">
        <v>1917</v>
      </c>
      <c r="F792" s="28" t="s">
        <v>5599</v>
      </c>
      <c r="G792" s="28" t="s">
        <v>5859</v>
      </c>
      <c r="H792" s="28" t="s">
        <v>5096</v>
      </c>
      <c r="I792" s="28">
        <v>0</v>
      </c>
      <c r="J792" s="28">
        <v>0</v>
      </c>
      <c r="K792" s="28">
        <v>0</v>
      </c>
      <c r="L792" s="28">
        <v>0</v>
      </c>
      <c r="M792" s="28">
        <v>1</v>
      </c>
      <c r="N792" s="28">
        <v>1</v>
      </c>
      <c r="O792" s="28">
        <v>1</v>
      </c>
      <c r="P792">
        <v>1</v>
      </c>
      <c r="Q792" s="30" t="s">
        <v>6135</v>
      </c>
      <c r="R792" s="30" t="s">
        <v>6124</v>
      </c>
      <c r="S792" s="30" t="s">
        <v>6141</v>
      </c>
      <c r="T792" s="30" t="s">
        <v>6125</v>
      </c>
      <c r="U792" s="30" t="s">
        <v>6125</v>
      </c>
      <c r="V792" s="30" t="s">
        <v>6126</v>
      </c>
      <c r="W792" s="30" t="s">
        <v>6126</v>
      </c>
      <c r="X792" s="30" t="s">
        <v>6126</v>
      </c>
      <c r="Y792" s="30" t="s">
        <v>6126</v>
      </c>
      <c r="Z792" s="30" t="s">
        <v>6126</v>
      </c>
      <c r="AA792" s="31" t="s">
        <v>6163</v>
      </c>
    </row>
    <row r="793" spans="1:27" x14ac:dyDescent="0.3">
      <c r="A793" s="28" t="s">
        <v>3757</v>
      </c>
      <c r="B793" s="28" t="s">
        <v>5063</v>
      </c>
      <c r="C793" s="28" t="s">
        <v>3758</v>
      </c>
      <c r="D793" s="28" t="s">
        <v>1894</v>
      </c>
      <c r="E793" s="28" t="s">
        <v>1840</v>
      </c>
      <c r="F793" s="28" t="s">
        <v>322</v>
      </c>
      <c r="G793" s="28" t="s">
        <v>5860</v>
      </c>
      <c r="H793" s="28" t="s">
        <v>5072</v>
      </c>
      <c r="I793" s="28">
        <v>0</v>
      </c>
      <c r="J793" s="28">
        <v>0</v>
      </c>
      <c r="K793" s="28">
        <v>0</v>
      </c>
      <c r="L793" s="28">
        <v>0</v>
      </c>
      <c r="M793" s="28">
        <v>1</v>
      </c>
      <c r="N793" s="28">
        <v>1</v>
      </c>
      <c r="O793" s="28">
        <v>1</v>
      </c>
      <c r="P793">
        <v>1</v>
      </c>
      <c r="Q793" s="30" t="s">
        <v>6127</v>
      </c>
      <c r="R793" s="30" t="s">
        <v>6124</v>
      </c>
      <c r="S793" s="30" t="s">
        <v>6128</v>
      </c>
      <c r="T793" s="30" t="s">
        <v>6125</v>
      </c>
      <c r="U793" s="30" t="s">
        <v>6125</v>
      </c>
      <c r="V793" s="30" t="s">
        <v>6130</v>
      </c>
      <c r="W793" s="30" t="s">
        <v>6126</v>
      </c>
      <c r="X793" s="30" t="s">
        <v>6126</v>
      </c>
      <c r="Y793" s="30" t="s">
        <v>6126</v>
      </c>
      <c r="Z793" s="30" t="s">
        <v>6126</v>
      </c>
      <c r="AA793" s="31" t="s">
        <v>6165</v>
      </c>
    </row>
    <row r="794" spans="1:27" x14ac:dyDescent="0.3">
      <c r="A794" s="28" t="s">
        <v>1161</v>
      </c>
      <c r="B794" s="28" t="s">
        <v>5196</v>
      </c>
      <c r="C794" s="28" t="s">
        <v>3379</v>
      </c>
      <c r="D794" s="28" t="s">
        <v>1894</v>
      </c>
      <c r="E794" s="28" t="s">
        <v>1863</v>
      </c>
      <c r="F794" s="28" t="s">
        <v>1163</v>
      </c>
      <c r="G794" s="28" t="s">
        <v>5861</v>
      </c>
      <c r="H794" s="28" t="s">
        <v>5096</v>
      </c>
      <c r="I794" s="28">
        <v>0</v>
      </c>
      <c r="J794" s="28">
        <v>1</v>
      </c>
      <c r="K794" s="28">
        <v>0</v>
      </c>
      <c r="L794" s="28">
        <v>0</v>
      </c>
      <c r="M794" s="28">
        <v>0</v>
      </c>
      <c r="N794" s="28">
        <v>1</v>
      </c>
      <c r="O794" s="28">
        <v>1</v>
      </c>
      <c r="P794">
        <v>1</v>
      </c>
      <c r="Q794" s="30" t="s">
        <v>6135</v>
      </c>
      <c r="R794" s="30" t="s">
        <v>6124</v>
      </c>
      <c r="S794" s="30" t="s">
        <v>6141</v>
      </c>
      <c r="T794" s="30" t="s">
        <v>6125</v>
      </c>
      <c r="U794" s="30" t="s">
        <v>6125</v>
      </c>
      <c r="V794" s="30" t="s">
        <v>6126</v>
      </c>
      <c r="W794" s="30" t="s">
        <v>6126</v>
      </c>
      <c r="X794" s="30" t="s">
        <v>6126</v>
      </c>
      <c r="Y794" s="30" t="s">
        <v>6126</v>
      </c>
      <c r="Z794" s="30" t="s">
        <v>6126</v>
      </c>
      <c r="AA794" s="31" t="s">
        <v>6163</v>
      </c>
    </row>
    <row r="795" spans="1:27" x14ac:dyDescent="0.3">
      <c r="A795" s="28" t="s">
        <v>996</v>
      </c>
      <c r="B795" s="28" t="s">
        <v>5063</v>
      </c>
      <c r="C795" s="28" t="s">
        <v>3746</v>
      </c>
      <c r="D795" s="28" t="s">
        <v>3747</v>
      </c>
      <c r="E795" s="28" t="s">
        <v>1917</v>
      </c>
      <c r="F795" s="28" t="s">
        <v>322</v>
      </c>
      <c r="G795" s="28" t="s">
        <v>5862</v>
      </c>
      <c r="H795" s="28" t="s">
        <v>5096</v>
      </c>
      <c r="I795" s="28">
        <v>0</v>
      </c>
      <c r="J795" s="28">
        <v>0</v>
      </c>
      <c r="K795" s="28">
        <v>0</v>
      </c>
      <c r="L795" s="28">
        <v>1</v>
      </c>
      <c r="M795" s="28">
        <v>0</v>
      </c>
      <c r="N795" s="28">
        <v>1</v>
      </c>
      <c r="O795" s="28">
        <v>1</v>
      </c>
      <c r="P795">
        <v>1</v>
      </c>
      <c r="Q795" s="30" t="s">
        <v>6135</v>
      </c>
      <c r="R795" s="30" t="s">
        <v>6124</v>
      </c>
      <c r="S795" s="30" t="s">
        <v>6141</v>
      </c>
      <c r="T795" s="30" t="s">
        <v>6125</v>
      </c>
      <c r="U795" s="30" t="s">
        <v>6125</v>
      </c>
      <c r="V795" s="30" t="s">
        <v>6126</v>
      </c>
      <c r="W795" s="30" t="s">
        <v>6126</v>
      </c>
      <c r="X795" s="30" t="s">
        <v>6126</v>
      </c>
      <c r="Y795" s="30" t="s">
        <v>6126</v>
      </c>
      <c r="Z795" s="30" t="s">
        <v>6126</v>
      </c>
      <c r="AA795" s="31" t="s">
        <v>6163</v>
      </c>
    </row>
    <row r="796" spans="1:27" x14ac:dyDescent="0.3">
      <c r="A796" s="28" t="s">
        <v>1775</v>
      </c>
      <c r="B796" s="28" t="s">
        <v>5863</v>
      </c>
      <c r="C796" s="28" t="s">
        <v>3473</v>
      </c>
      <c r="D796" s="28" t="s">
        <v>3474</v>
      </c>
      <c r="E796" s="28" t="s">
        <v>1917</v>
      </c>
      <c r="F796" s="28" t="s">
        <v>1777</v>
      </c>
      <c r="G796" s="28" t="s">
        <v>5864</v>
      </c>
      <c r="H796" s="28" t="s">
        <v>5065</v>
      </c>
      <c r="I796" s="28">
        <v>0</v>
      </c>
      <c r="J796" s="28">
        <v>0</v>
      </c>
      <c r="K796" s="28">
        <v>0</v>
      </c>
      <c r="L796" s="28">
        <v>0</v>
      </c>
      <c r="M796" s="28">
        <v>1</v>
      </c>
      <c r="N796" s="28">
        <v>1</v>
      </c>
      <c r="O796" s="28">
        <v>1</v>
      </c>
      <c r="P796">
        <v>1</v>
      </c>
      <c r="Q796" s="30" t="s">
        <v>6123</v>
      </c>
      <c r="R796" s="30" t="s">
        <v>6132</v>
      </c>
      <c r="S796" s="30" t="s">
        <v>6132</v>
      </c>
      <c r="T796" s="30" t="s">
        <v>6125</v>
      </c>
      <c r="U796" s="30" t="s">
        <v>6125</v>
      </c>
      <c r="V796" s="30" t="s">
        <v>6126</v>
      </c>
      <c r="W796" s="30" t="s">
        <v>6126</v>
      </c>
      <c r="X796" s="30" t="s">
        <v>6126</v>
      </c>
      <c r="Y796" s="30" t="s">
        <v>6126</v>
      </c>
      <c r="Z796" s="30" t="s">
        <v>6126</v>
      </c>
      <c r="AA796" s="31" t="s">
        <v>6164</v>
      </c>
    </row>
    <row r="797" spans="1:27" x14ac:dyDescent="0.3">
      <c r="A797" s="28" t="s">
        <v>3030</v>
      </c>
      <c r="B797" s="28" t="s">
        <v>5063</v>
      </c>
      <c r="C797" s="28" t="s">
        <v>2116</v>
      </c>
      <c r="D797" s="28" t="s">
        <v>3031</v>
      </c>
      <c r="E797" s="28" t="s">
        <v>2004</v>
      </c>
      <c r="F797" s="28" t="s">
        <v>322</v>
      </c>
      <c r="G797" s="28" t="s">
        <v>5865</v>
      </c>
      <c r="H797" s="28" t="s">
        <v>5070</v>
      </c>
      <c r="I797" s="28">
        <v>0</v>
      </c>
      <c r="J797" s="28">
        <v>1</v>
      </c>
      <c r="K797" s="28">
        <v>0</v>
      </c>
      <c r="L797" s="28">
        <v>0</v>
      </c>
      <c r="M797" s="28">
        <v>0</v>
      </c>
      <c r="N797" s="28">
        <v>1</v>
      </c>
      <c r="O797" s="28">
        <v>1</v>
      </c>
      <c r="P797">
        <v>1</v>
      </c>
      <c r="Q797" s="30" t="s">
        <v>6136</v>
      </c>
      <c r="R797" s="30" t="s">
        <v>6124</v>
      </c>
      <c r="S797" s="30" t="s">
        <v>6128</v>
      </c>
      <c r="T797" s="30" t="s">
        <v>6125</v>
      </c>
      <c r="U797" s="30" t="s">
        <v>6125</v>
      </c>
      <c r="V797" s="30" t="s">
        <v>6130</v>
      </c>
      <c r="W797" s="30" t="s">
        <v>6130</v>
      </c>
      <c r="X797" s="30" t="s">
        <v>6130</v>
      </c>
      <c r="Y797" s="30" t="s">
        <v>6130</v>
      </c>
      <c r="Z797" s="30" t="s">
        <v>6130</v>
      </c>
      <c r="AA797" s="31" t="s">
        <v>6162</v>
      </c>
    </row>
    <row r="798" spans="1:27" x14ac:dyDescent="0.3">
      <c r="A798" s="28" t="s">
        <v>1141</v>
      </c>
      <c r="B798" s="28" t="s">
        <v>5063</v>
      </c>
      <c r="C798" s="28" t="s">
        <v>2757</v>
      </c>
      <c r="D798" s="28" t="s">
        <v>4520</v>
      </c>
      <c r="E798" s="28" t="s">
        <v>2759</v>
      </c>
      <c r="F798" s="28" t="s">
        <v>322</v>
      </c>
      <c r="G798" s="28" t="s">
        <v>5866</v>
      </c>
      <c r="H798" s="28" t="s">
        <v>5096</v>
      </c>
      <c r="I798" s="28">
        <v>0</v>
      </c>
      <c r="J798" s="28">
        <v>1</v>
      </c>
      <c r="K798" s="28">
        <v>0</v>
      </c>
      <c r="L798" s="28">
        <v>0</v>
      </c>
      <c r="M798" s="28">
        <v>0</v>
      </c>
      <c r="N798" s="28">
        <v>1</v>
      </c>
      <c r="O798" s="28">
        <v>1</v>
      </c>
      <c r="P798">
        <v>1</v>
      </c>
      <c r="Q798" s="30" t="s">
        <v>6135</v>
      </c>
      <c r="R798" s="30" t="s">
        <v>6124</v>
      </c>
      <c r="S798" s="30" t="s">
        <v>6141</v>
      </c>
      <c r="T798" s="30" t="s">
        <v>6125</v>
      </c>
      <c r="U798" s="30" t="s">
        <v>6125</v>
      </c>
      <c r="V798" s="30" t="s">
        <v>6126</v>
      </c>
      <c r="W798" s="30" t="s">
        <v>6126</v>
      </c>
      <c r="X798" s="30" t="s">
        <v>6126</v>
      </c>
      <c r="Y798" s="30" t="s">
        <v>6126</v>
      </c>
      <c r="Z798" s="30" t="s">
        <v>6126</v>
      </c>
      <c r="AA798" s="31" t="s">
        <v>6163</v>
      </c>
    </row>
    <row r="799" spans="1:27" x14ac:dyDescent="0.3">
      <c r="A799" s="28" t="s">
        <v>1146</v>
      </c>
      <c r="B799" s="28" t="s">
        <v>5127</v>
      </c>
      <c r="C799" s="28" t="s">
        <v>3986</v>
      </c>
      <c r="D799" s="28" t="s">
        <v>3075</v>
      </c>
      <c r="E799" s="28" t="s">
        <v>2078</v>
      </c>
      <c r="F799" s="28" t="s">
        <v>277</v>
      </c>
      <c r="G799" s="28" t="s">
        <v>5867</v>
      </c>
      <c r="H799" s="28" t="s">
        <v>5096</v>
      </c>
      <c r="I799" s="28">
        <v>0</v>
      </c>
      <c r="J799" s="28">
        <v>1</v>
      </c>
      <c r="K799" s="28">
        <v>0</v>
      </c>
      <c r="L799" s="28">
        <v>0</v>
      </c>
      <c r="M799" s="28">
        <v>0</v>
      </c>
      <c r="N799" s="28">
        <v>1</v>
      </c>
      <c r="O799" s="28">
        <v>1</v>
      </c>
      <c r="P799">
        <v>1</v>
      </c>
      <c r="Q799" s="30" t="s">
        <v>6135</v>
      </c>
      <c r="R799" s="30" t="s">
        <v>6124</v>
      </c>
      <c r="S799" s="30" t="s">
        <v>6141</v>
      </c>
      <c r="T799" s="30" t="s">
        <v>6125</v>
      </c>
      <c r="U799" s="30" t="s">
        <v>6125</v>
      </c>
      <c r="V799" s="30" t="s">
        <v>6126</v>
      </c>
      <c r="W799" s="30" t="s">
        <v>6126</v>
      </c>
      <c r="X799" s="30" t="s">
        <v>6126</v>
      </c>
      <c r="Y799" s="30" t="s">
        <v>6126</v>
      </c>
      <c r="Z799" s="30" t="s">
        <v>6126</v>
      </c>
      <c r="AA799" s="31" t="s">
        <v>6163</v>
      </c>
    </row>
    <row r="800" spans="1:27" x14ac:dyDescent="0.3">
      <c r="A800" s="28" t="s">
        <v>367</v>
      </c>
      <c r="B800" s="28" t="s">
        <v>5063</v>
      </c>
      <c r="C800" s="28" t="s">
        <v>4632</v>
      </c>
      <c r="D800" s="28" t="s">
        <v>1884</v>
      </c>
      <c r="E800" s="28" t="s">
        <v>2341</v>
      </c>
      <c r="F800" s="28" t="s">
        <v>322</v>
      </c>
      <c r="G800" s="28" t="s">
        <v>5868</v>
      </c>
      <c r="H800" s="28" t="s">
        <v>5096</v>
      </c>
      <c r="I800" s="28">
        <v>0</v>
      </c>
      <c r="J800" s="28">
        <v>1</v>
      </c>
      <c r="K800" s="28">
        <v>0</v>
      </c>
      <c r="L800" s="28">
        <v>0</v>
      </c>
      <c r="M800" s="28">
        <v>0</v>
      </c>
      <c r="N800" s="28">
        <v>1</v>
      </c>
      <c r="O800" s="28">
        <v>1</v>
      </c>
      <c r="P800">
        <v>1</v>
      </c>
      <c r="Q800" s="30" t="s">
        <v>6135</v>
      </c>
      <c r="R800" s="30" t="s">
        <v>6124</v>
      </c>
      <c r="S800" s="30" t="s">
        <v>6141</v>
      </c>
      <c r="T800" s="30" t="s">
        <v>6125</v>
      </c>
      <c r="U800" s="30" t="s">
        <v>6125</v>
      </c>
      <c r="V800" s="30" t="s">
        <v>6126</v>
      </c>
      <c r="W800" s="30" t="s">
        <v>6126</v>
      </c>
      <c r="X800" s="30" t="s">
        <v>6126</v>
      </c>
      <c r="Y800" s="30" t="s">
        <v>6126</v>
      </c>
      <c r="Z800" s="30" t="s">
        <v>6126</v>
      </c>
      <c r="AA800" s="31" t="s">
        <v>6163</v>
      </c>
    </row>
    <row r="801" spans="1:27" x14ac:dyDescent="0.3">
      <c r="A801" s="28" t="s">
        <v>631</v>
      </c>
      <c r="B801" s="28" t="s">
        <v>5120</v>
      </c>
      <c r="C801" s="28" t="s">
        <v>3900</v>
      </c>
      <c r="D801" s="28" t="s">
        <v>3901</v>
      </c>
      <c r="E801" s="28" t="s">
        <v>1917</v>
      </c>
      <c r="F801" s="28" t="s">
        <v>628</v>
      </c>
      <c r="G801" s="28" t="s">
        <v>5869</v>
      </c>
      <c r="H801" s="28" t="s">
        <v>5096</v>
      </c>
      <c r="I801" s="28">
        <v>0</v>
      </c>
      <c r="J801" s="28">
        <v>0</v>
      </c>
      <c r="K801" s="28">
        <v>0</v>
      </c>
      <c r="L801" s="28">
        <v>0</v>
      </c>
      <c r="M801" s="28">
        <v>1</v>
      </c>
      <c r="N801" s="28">
        <v>1</v>
      </c>
      <c r="O801" s="28">
        <v>1</v>
      </c>
      <c r="P801">
        <v>1</v>
      </c>
      <c r="Q801" s="30" t="s">
        <v>6135</v>
      </c>
      <c r="R801" s="30" t="s">
        <v>6124</v>
      </c>
      <c r="S801" s="30" t="s">
        <v>6141</v>
      </c>
      <c r="T801" s="30" t="s">
        <v>6125</v>
      </c>
      <c r="U801" s="30" t="s">
        <v>6125</v>
      </c>
      <c r="V801" s="30" t="s">
        <v>6126</v>
      </c>
      <c r="W801" s="30" t="s">
        <v>6126</v>
      </c>
      <c r="X801" s="30" t="s">
        <v>6126</v>
      </c>
      <c r="Y801" s="30" t="s">
        <v>6126</v>
      </c>
      <c r="Z801" s="30" t="s">
        <v>6126</v>
      </c>
      <c r="AA801" s="31" t="s">
        <v>6163</v>
      </c>
    </row>
    <row r="802" spans="1:27" x14ac:dyDescent="0.3">
      <c r="A802" s="28" t="s">
        <v>4180</v>
      </c>
      <c r="B802" s="28" t="s">
        <v>5063</v>
      </c>
      <c r="C802" s="28" t="s">
        <v>4181</v>
      </c>
      <c r="D802" s="28" t="s">
        <v>1894</v>
      </c>
      <c r="E802" s="28" t="s">
        <v>1931</v>
      </c>
      <c r="F802" s="28" t="s">
        <v>322</v>
      </c>
      <c r="G802" s="28" t="s">
        <v>5870</v>
      </c>
      <c r="H802" s="28" t="s">
        <v>5069</v>
      </c>
      <c r="I802" s="28">
        <v>1</v>
      </c>
      <c r="J802" s="28">
        <v>0</v>
      </c>
      <c r="K802" s="28">
        <v>0</v>
      </c>
      <c r="L802" s="28">
        <v>0</v>
      </c>
      <c r="M802" s="28">
        <v>0</v>
      </c>
      <c r="N802" s="28">
        <v>1</v>
      </c>
      <c r="O802" s="28">
        <v>1</v>
      </c>
      <c r="P802">
        <v>1</v>
      </c>
      <c r="Q802" s="30" t="s">
        <v>6136</v>
      </c>
      <c r="R802" s="30" t="s">
        <v>6124</v>
      </c>
      <c r="S802" s="30" t="s">
        <v>6128</v>
      </c>
      <c r="T802" s="30" t="s">
        <v>6125</v>
      </c>
      <c r="U802" s="30" t="s">
        <v>6125</v>
      </c>
      <c r="V802" s="30" t="s">
        <v>6130</v>
      </c>
      <c r="W802" s="30" t="s">
        <v>6126</v>
      </c>
      <c r="X802" s="30" t="s">
        <v>6126</v>
      </c>
      <c r="Y802" s="30" t="s">
        <v>6126</v>
      </c>
      <c r="Z802" s="30" t="s">
        <v>6126</v>
      </c>
      <c r="AA802" s="31" t="s">
        <v>6162</v>
      </c>
    </row>
    <row r="803" spans="1:27" x14ac:dyDescent="0.3">
      <c r="A803" s="28" t="s">
        <v>349</v>
      </c>
      <c r="B803" s="28" t="s">
        <v>5542</v>
      </c>
      <c r="C803" s="28" t="s">
        <v>3815</v>
      </c>
      <c r="D803" s="28" t="s">
        <v>1894</v>
      </c>
      <c r="E803" s="28" t="s">
        <v>1917</v>
      </c>
      <c r="F803" s="28" t="s">
        <v>5675</v>
      </c>
      <c r="G803" s="28" t="s">
        <v>5871</v>
      </c>
      <c r="H803" s="28" t="s">
        <v>5096</v>
      </c>
      <c r="I803" s="28">
        <v>1</v>
      </c>
      <c r="J803" s="28">
        <v>0</v>
      </c>
      <c r="K803" s="28">
        <v>0</v>
      </c>
      <c r="L803" s="28">
        <v>0</v>
      </c>
      <c r="M803" s="28">
        <v>0</v>
      </c>
      <c r="N803" s="28">
        <v>1</v>
      </c>
      <c r="O803" s="28">
        <v>1</v>
      </c>
      <c r="P803">
        <v>1</v>
      </c>
      <c r="Q803" s="30" t="s">
        <v>6135</v>
      </c>
      <c r="R803" s="30" t="s">
        <v>6124</v>
      </c>
      <c r="S803" s="30" t="s">
        <v>6141</v>
      </c>
      <c r="T803" s="30" t="s">
        <v>6125</v>
      </c>
      <c r="U803" s="30" t="s">
        <v>6125</v>
      </c>
      <c r="V803" s="30" t="s">
        <v>6126</v>
      </c>
      <c r="W803" s="30" t="s">
        <v>6126</v>
      </c>
      <c r="X803" s="30" t="s">
        <v>6126</v>
      </c>
      <c r="Y803" s="30" t="s">
        <v>6126</v>
      </c>
      <c r="Z803" s="30" t="s">
        <v>6126</v>
      </c>
      <c r="AA803" s="31" t="s">
        <v>6163</v>
      </c>
    </row>
    <row r="804" spans="1:27" x14ac:dyDescent="0.3">
      <c r="A804" s="28" t="s">
        <v>1230</v>
      </c>
      <c r="B804" s="28" t="s">
        <v>5151</v>
      </c>
      <c r="C804" s="28" t="s">
        <v>3898</v>
      </c>
      <c r="D804" s="28" t="s">
        <v>2184</v>
      </c>
      <c r="E804" s="28" t="s">
        <v>2618</v>
      </c>
      <c r="F804" s="28" t="s">
        <v>1232</v>
      </c>
      <c r="G804" s="28" t="s">
        <v>5872</v>
      </c>
      <c r="H804" s="28" t="s">
        <v>5096</v>
      </c>
      <c r="I804" s="28">
        <v>1</v>
      </c>
      <c r="J804" s="28">
        <v>0</v>
      </c>
      <c r="K804" s="28">
        <v>0</v>
      </c>
      <c r="L804" s="28">
        <v>0</v>
      </c>
      <c r="M804" s="28">
        <v>0</v>
      </c>
      <c r="N804" s="28">
        <v>1</v>
      </c>
      <c r="O804" s="28">
        <v>1</v>
      </c>
      <c r="P804">
        <v>1</v>
      </c>
      <c r="Q804" s="30" t="s">
        <v>6127</v>
      </c>
      <c r="R804" s="30" t="s">
        <v>6124</v>
      </c>
      <c r="S804" s="30" t="s">
        <v>6128</v>
      </c>
      <c r="T804" s="30" t="s">
        <v>6125</v>
      </c>
      <c r="U804" s="30" t="s">
        <v>6125</v>
      </c>
      <c r="V804" s="30" t="s">
        <v>6130</v>
      </c>
      <c r="W804" s="30" t="s">
        <v>6130</v>
      </c>
      <c r="X804" s="30" t="s">
        <v>6130</v>
      </c>
      <c r="Y804" s="30" t="s">
        <v>6130</v>
      </c>
      <c r="Z804" s="30" t="s">
        <v>6130</v>
      </c>
      <c r="AA804" s="33" t="s">
        <v>6166</v>
      </c>
    </row>
    <row r="805" spans="1:27" x14ac:dyDescent="0.3">
      <c r="A805" s="28" t="s">
        <v>1386</v>
      </c>
      <c r="B805" s="28" t="s">
        <v>5253</v>
      </c>
      <c r="C805" s="28" t="s">
        <v>3495</v>
      </c>
      <c r="D805" s="28" t="s">
        <v>3496</v>
      </c>
      <c r="E805" s="28" t="s">
        <v>1917</v>
      </c>
      <c r="F805" s="28" t="s">
        <v>1286</v>
      </c>
      <c r="G805" s="28" t="s">
        <v>5873</v>
      </c>
      <c r="H805" s="28" t="s">
        <v>5065</v>
      </c>
      <c r="I805" s="28">
        <v>0</v>
      </c>
      <c r="J805" s="28">
        <v>0</v>
      </c>
      <c r="K805" s="28">
        <v>0</v>
      </c>
      <c r="L805" s="28">
        <v>1</v>
      </c>
      <c r="M805" s="28">
        <v>0</v>
      </c>
      <c r="N805" s="28">
        <v>1</v>
      </c>
      <c r="O805" s="28">
        <v>1</v>
      </c>
      <c r="P805">
        <v>1</v>
      </c>
      <c r="Q805" s="30" t="s">
        <v>6123</v>
      </c>
      <c r="R805" s="30" t="s">
        <v>6124</v>
      </c>
      <c r="S805" s="30" t="s">
        <v>1244</v>
      </c>
      <c r="T805" s="30" t="s">
        <v>6125</v>
      </c>
      <c r="U805" s="30" t="s">
        <v>6125</v>
      </c>
      <c r="V805" s="30" t="s">
        <v>6126</v>
      </c>
      <c r="W805" s="30" t="s">
        <v>6126</v>
      </c>
      <c r="X805" s="30" t="s">
        <v>6126</v>
      </c>
      <c r="Y805" s="30" t="s">
        <v>6126</v>
      </c>
      <c r="Z805" s="30" t="s">
        <v>6126</v>
      </c>
      <c r="AA805" s="31" t="s">
        <v>6163</v>
      </c>
    </row>
    <row r="806" spans="1:27" x14ac:dyDescent="0.3">
      <c r="A806" s="28" t="s">
        <v>1461</v>
      </c>
      <c r="B806" s="28" t="s">
        <v>5063</v>
      </c>
      <c r="C806" s="28" t="s">
        <v>4150</v>
      </c>
      <c r="D806" s="28" t="s">
        <v>4151</v>
      </c>
      <c r="E806" s="28" t="s">
        <v>1840</v>
      </c>
      <c r="F806" s="28" t="s">
        <v>322</v>
      </c>
      <c r="G806" s="28" t="s">
        <v>5874</v>
      </c>
      <c r="H806" s="28" t="s">
        <v>5065</v>
      </c>
      <c r="I806" s="28">
        <v>0</v>
      </c>
      <c r="J806" s="28">
        <v>0</v>
      </c>
      <c r="K806" s="28">
        <v>0</v>
      </c>
      <c r="L806" s="28">
        <v>1</v>
      </c>
      <c r="M806" s="28">
        <v>0</v>
      </c>
      <c r="N806" s="28">
        <v>1</v>
      </c>
      <c r="O806" s="28">
        <v>1</v>
      </c>
      <c r="P806">
        <v>1</v>
      </c>
      <c r="Q806" s="30" t="s">
        <v>6123</v>
      </c>
      <c r="R806" s="30" t="s">
        <v>6124</v>
      </c>
      <c r="S806" s="30" t="s">
        <v>1244</v>
      </c>
      <c r="T806" s="30" t="s">
        <v>6125</v>
      </c>
      <c r="U806" s="30" t="s">
        <v>6125</v>
      </c>
      <c r="V806" s="30" t="s">
        <v>6126</v>
      </c>
      <c r="W806" s="30" t="s">
        <v>6126</v>
      </c>
      <c r="X806" s="30" t="s">
        <v>6126</v>
      </c>
      <c r="Y806" s="30" t="s">
        <v>6126</v>
      </c>
      <c r="Z806" s="30" t="s">
        <v>6126</v>
      </c>
      <c r="AA806" s="31" t="s">
        <v>6163</v>
      </c>
    </row>
    <row r="807" spans="1:27" x14ac:dyDescent="0.3">
      <c r="A807" s="28" t="s">
        <v>3884</v>
      </c>
      <c r="B807" s="28" t="s">
        <v>5200</v>
      </c>
      <c r="C807" s="28" t="s">
        <v>3885</v>
      </c>
      <c r="D807" s="28" t="s">
        <v>3886</v>
      </c>
      <c r="E807" s="28" t="s">
        <v>2969</v>
      </c>
      <c r="F807" s="28" t="s">
        <v>3887</v>
      </c>
      <c r="G807" s="28" t="s">
        <v>5875</v>
      </c>
      <c r="H807" s="28" t="s">
        <v>5072</v>
      </c>
      <c r="I807" s="28">
        <v>0</v>
      </c>
      <c r="J807" s="28">
        <v>1</v>
      </c>
      <c r="K807" s="28">
        <v>0</v>
      </c>
      <c r="L807" s="28">
        <v>0</v>
      </c>
      <c r="M807" s="28">
        <v>0</v>
      </c>
      <c r="N807" s="28">
        <v>1</v>
      </c>
      <c r="O807" s="28">
        <v>1</v>
      </c>
      <c r="P807">
        <v>1</v>
      </c>
      <c r="Q807" s="30" t="s">
        <v>6127</v>
      </c>
      <c r="R807" s="30" t="s">
        <v>6124</v>
      </c>
      <c r="S807" s="30" t="s">
        <v>6128</v>
      </c>
      <c r="T807" s="30" t="s">
        <v>6125</v>
      </c>
      <c r="U807" s="30" t="s">
        <v>6133</v>
      </c>
      <c r="V807" s="30" t="s">
        <v>6130</v>
      </c>
      <c r="W807" s="30" t="s">
        <v>6126</v>
      </c>
      <c r="X807" s="30" t="s">
        <v>6130</v>
      </c>
      <c r="Y807" s="30" t="s">
        <v>6130</v>
      </c>
      <c r="Z807" s="30" t="s">
        <v>6126</v>
      </c>
      <c r="AA807" s="31" t="s">
        <v>6165</v>
      </c>
    </row>
    <row r="808" spans="1:27" x14ac:dyDescent="0.3">
      <c r="A808" s="28" t="s">
        <v>1577</v>
      </c>
      <c r="B808" s="28" t="s">
        <v>5063</v>
      </c>
      <c r="C808" s="28" t="s">
        <v>3146</v>
      </c>
      <c r="D808" s="28" t="s">
        <v>3147</v>
      </c>
      <c r="E808" s="28" t="s">
        <v>2304</v>
      </c>
      <c r="F808" s="28" t="s">
        <v>322</v>
      </c>
      <c r="G808" s="28" t="s">
        <v>5876</v>
      </c>
      <c r="H808" s="28" t="s">
        <v>5065</v>
      </c>
      <c r="I808" s="28">
        <v>0</v>
      </c>
      <c r="J808" s="28">
        <v>0</v>
      </c>
      <c r="K808" s="28">
        <v>0</v>
      </c>
      <c r="L808" s="28">
        <v>0</v>
      </c>
      <c r="M808" s="28">
        <v>1</v>
      </c>
      <c r="N808" s="28">
        <v>1</v>
      </c>
      <c r="O808" s="28">
        <v>1</v>
      </c>
      <c r="P808">
        <v>1</v>
      </c>
      <c r="Q808" s="30" t="s">
        <v>6123</v>
      </c>
      <c r="R808" s="30" t="s">
        <v>6124</v>
      </c>
      <c r="S808" s="30" t="s">
        <v>1244</v>
      </c>
      <c r="T808" s="30" t="s">
        <v>6125</v>
      </c>
      <c r="U808" s="30" t="s">
        <v>6125</v>
      </c>
      <c r="V808" s="30" t="s">
        <v>6126</v>
      </c>
      <c r="W808" s="30" t="s">
        <v>6126</v>
      </c>
      <c r="X808" s="30" t="s">
        <v>6126</v>
      </c>
      <c r="Y808" s="30" t="s">
        <v>6126</v>
      </c>
      <c r="Z808" s="30" t="s">
        <v>6126</v>
      </c>
      <c r="AA808" s="31" t="s">
        <v>6163</v>
      </c>
    </row>
    <row r="809" spans="1:27" x14ac:dyDescent="0.3">
      <c r="A809" s="28" t="s">
        <v>4573</v>
      </c>
      <c r="B809" s="28" t="s">
        <v>5063</v>
      </c>
      <c r="C809" s="28" t="s">
        <v>4574</v>
      </c>
      <c r="D809" s="28" t="s">
        <v>4575</v>
      </c>
      <c r="E809" s="28" t="s">
        <v>4576</v>
      </c>
      <c r="F809" s="28" t="s">
        <v>322</v>
      </c>
      <c r="G809" s="28" t="s">
        <v>5877</v>
      </c>
      <c r="H809" s="28" t="s">
        <v>5072</v>
      </c>
      <c r="I809" s="28">
        <v>0</v>
      </c>
      <c r="J809" s="28">
        <v>0</v>
      </c>
      <c r="K809" s="28">
        <v>0</v>
      </c>
      <c r="L809" s="28">
        <v>0</v>
      </c>
      <c r="M809" s="28">
        <v>1</v>
      </c>
      <c r="N809" s="28">
        <v>1</v>
      </c>
      <c r="O809" s="28">
        <v>1</v>
      </c>
      <c r="P809">
        <v>1</v>
      </c>
      <c r="Q809" s="30" t="s">
        <v>6127</v>
      </c>
      <c r="R809" s="30" t="s">
        <v>6124</v>
      </c>
      <c r="S809" s="30" t="s">
        <v>6128</v>
      </c>
      <c r="T809" s="30" t="s">
        <v>6125</v>
      </c>
      <c r="U809" s="30" t="s">
        <v>6125</v>
      </c>
      <c r="V809" s="30" t="s">
        <v>6130</v>
      </c>
      <c r="W809" s="30" t="s">
        <v>6126</v>
      </c>
      <c r="X809" s="30" t="s">
        <v>6126</v>
      </c>
      <c r="Y809" s="30" t="s">
        <v>6126</v>
      </c>
      <c r="Z809" s="30" t="s">
        <v>6126</v>
      </c>
      <c r="AA809" s="31" t="s">
        <v>6165</v>
      </c>
    </row>
    <row r="810" spans="1:27" x14ac:dyDescent="0.3">
      <c r="A810" s="28" t="s">
        <v>1330</v>
      </c>
      <c r="B810" s="28" t="s">
        <v>5063</v>
      </c>
      <c r="C810" s="28" t="s">
        <v>3577</v>
      </c>
      <c r="D810" s="28" t="s">
        <v>1894</v>
      </c>
      <c r="E810" s="28" t="s">
        <v>2004</v>
      </c>
      <c r="F810" s="28" t="s">
        <v>322</v>
      </c>
      <c r="G810" s="28" t="s">
        <v>5878</v>
      </c>
      <c r="H810" s="28" t="s">
        <v>5065</v>
      </c>
      <c r="I810" s="28">
        <v>1</v>
      </c>
      <c r="J810" s="28">
        <v>0</v>
      </c>
      <c r="K810" s="28">
        <v>0</v>
      </c>
      <c r="L810" s="28">
        <v>0</v>
      </c>
      <c r="M810" s="28">
        <v>0</v>
      </c>
      <c r="N810" s="28">
        <v>1</v>
      </c>
      <c r="O810" s="28">
        <v>1</v>
      </c>
      <c r="P810">
        <v>1</v>
      </c>
      <c r="Q810" s="30" t="s">
        <v>6123</v>
      </c>
      <c r="R810" s="30" t="s">
        <v>6124</v>
      </c>
      <c r="S810" s="30" t="s">
        <v>1244</v>
      </c>
      <c r="T810" s="30" t="s">
        <v>6125</v>
      </c>
      <c r="U810" s="30" t="s">
        <v>6125</v>
      </c>
      <c r="V810" s="30" t="s">
        <v>6130</v>
      </c>
      <c r="W810" s="30" t="s">
        <v>6126</v>
      </c>
      <c r="X810" s="30" t="s">
        <v>6126</v>
      </c>
      <c r="Y810" s="30" t="s">
        <v>6126</v>
      </c>
      <c r="Z810" s="30" t="s">
        <v>6126</v>
      </c>
      <c r="AA810" s="31" t="s">
        <v>6163</v>
      </c>
    </row>
    <row r="811" spans="1:27" x14ac:dyDescent="0.3">
      <c r="A811" s="28" t="s">
        <v>709</v>
      </c>
      <c r="B811" s="28" t="s">
        <v>5127</v>
      </c>
      <c r="C811" s="28" t="s">
        <v>3325</v>
      </c>
      <c r="D811" s="28" t="s">
        <v>2395</v>
      </c>
      <c r="E811" s="28" t="s">
        <v>2749</v>
      </c>
      <c r="F811" s="28" t="s">
        <v>277</v>
      </c>
      <c r="G811" s="28" t="s">
        <v>5879</v>
      </c>
      <c r="H811" s="28" t="s">
        <v>5096</v>
      </c>
      <c r="I811" s="28">
        <v>0</v>
      </c>
      <c r="J811" s="28">
        <v>1</v>
      </c>
      <c r="K811" s="28">
        <v>0</v>
      </c>
      <c r="L811" s="28">
        <v>0</v>
      </c>
      <c r="M811" s="28">
        <v>0</v>
      </c>
      <c r="N811" s="28">
        <v>1</v>
      </c>
      <c r="O811" s="28">
        <v>1</v>
      </c>
      <c r="P811">
        <v>1</v>
      </c>
      <c r="Q811" s="30" t="s">
        <v>6135</v>
      </c>
      <c r="R811" s="30" t="s">
        <v>6124</v>
      </c>
      <c r="S811" s="30" t="s">
        <v>6141</v>
      </c>
      <c r="T811" s="30" t="s">
        <v>6125</v>
      </c>
      <c r="U811" s="30" t="s">
        <v>6125</v>
      </c>
      <c r="V811" s="30" t="s">
        <v>6126</v>
      </c>
      <c r="W811" s="30" t="s">
        <v>6126</v>
      </c>
      <c r="X811" s="30" t="s">
        <v>6126</v>
      </c>
      <c r="Y811" s="30" t="s">
        <v>6126</v>
      </c>
      <c r="Z811" s="30" t="s">
        <v>6126</v>
      </c>
      <c r="AA811" s="31" t="s">
        <v>6163</v>
      </c>
    </row>
    <row r="812" spans="1:27" x14ac:dyDescent="0.3">
      <c r="A812" s="28" t="s">
        <v>4779</v>
      </c>
      <c r="B812" s="28" t="s">
        <v>5127</v>
      </c>
      <c r="C812" s="28" t="s">
        <v>3710</v>
      </c>
      <c r="D812" s="28" t="s">
        <v>4780</v>
      </c>
      <c r="E812" s="28" t="s">
        <v>4781</v>
      </c>
      <c r="F812" s="28" t="s">
        <v>277</v>
      </c>
      <c r="G812" s="28" t="s">
        <v>5880</v>
      </c>
      <c r="H812" s="28" t="s">
        <v>5072</v>
      </c>
      <c r="I812" s="28">
        <v>0</v>
      </c>
      <c r="J812" s="28">
        <v>1</v>
      </c>
      <c r="K812" s="28">
        <v>0</v>
      </c>
      <c r="L812" s="28">
        <v>0</v>
      </c>
      <c r="M812" s="28">
        <v>0</v>
      </c>
      <c r="N812" s="28">
        <v>1</v>
      </c>
      <c r="O812" s="28">
        <v>1</v>
      </c>
      <c r="P812">
        <v>1</v>
      </c>
      <c r="Q812" s="30" t="s">
        <v>6127</v>
      </c>
      <c r="R812" s="30" t="s">
        <v>6124</v>
      </c>
      <c r="S812" s="30" t="s">
        <v>6128</v>
      </c>
      <c r="T812" s="30" t="s">
        <v>6125</v>
      </c>
      <c r="U812" s="30" t="s">
        <v>6125</v>
      </c>
      <c r="V812" s="30" t="s">
        <v>6126</v>
      </c>
      <c r="W812" s="30" t="s">
        <v>6126</v>
      </c>
      <c r="X812" s="30" t="s">
        <v>6130</v>
      </c>
      <c r="Y812" s="30" t="s">
        <v>6126</v>
      </c>
      <c r="Z812" s="30" t="s">
        <v>6126</v>
      </c>
      <c r="AA812" s="31" t="s">
        <v>6165</v>
      </c>
    </row>
    <row r="813" spans="1:27" x14ac:dyDescent="0.3">
      <c r="A813" s="28" t="s">
        <v>3324</v>
      </c>
      <c r="B813" s="28" t="s">
        <v>5127</v>
      </c>
      <c r="C813" s="28" t="s">
        <v>3325</v>
      </c>
      <c r="D813" s="28" t="s">
        <v>3326</v>
      </c>
      <c r="E813" s="28" t="s">
        <v>3076</v>
      </c>
      <c r="F813" s="28" t="s">
        <v>277</v>
      </c>
      <c r="G813" s="28" t="s">
        <v>5881</v>
      </c>
      <c r="H813" s="28" t="s">
        <v>5072</v>
      </c>
      <c r="I813" s="28">
        <v>0</v>
      </c>
      <c r="J813" s="28">
        <v>1</v>
      </c>
      <c r="K813" s="28">
        <v>0</v>
      </c>
      <c r="L813" s="28">
        <v>0</v>
      </c>
      <c r="M813" s="28">
        <v>0</v>
      </c>
      <c r="N813" s="28">
        <v>1</v>
      </c>
      <c r="O813" s="28">
        <v>1</v>
      </c>
      <c r="P813">
        <v>1</v>
      </c>
      <c r="Q813" s="30" t="s">
        <v>6127</v>
      </c>
      <c r="R813" s="30" t="s">
        <v>6124</v>
      </c>
      <c r="S813" s="30" t="s">
        <v>6128</v>
      </c>
      <c r="T813" s="30" t="s">
        <v>6125</v>
      </c>
      <c r="U813" s="30" t="s">
        <v>6125</v>
      </c>
      <c r="V813" s="30" t="s">
        <v>6126</v>
      </c>
      <c r="W813" s="30" t="s">
        <v>6126</v>
      </c>
      <c r="X813" s="30" t="s">
        <v>6126</v>
      </c>
      <c r="Y813" s="30" t="s">
        <v>6126</v>
      </c>
      <c r="Z813" s="30" t="s">
        <v>6130</v>
      </c>
      <c r="AA813" s="31" t="s">
        <v>6165</v>
      </c>
    </row>
    <row r="814" spans="1:27" x14ac:dyDescent="0.3">
      <c r="A814" s="28" t="s">
        <v>3698</v>
      </c>
      <c r="B814" s="28" t="s">
        <v>5063</v>
      </c>
      <c r="C814" s="28" t="s">
        <v>3699</v>
      </c>
      <c r="D814" s="28" t="s">
        <v>3700</v>
      </c>
      <c r="E814" s="28" t="s">
        <v>3701</v>
      </c>
      <c r="F814" s="28" t="s">
        <v>322</v>
      </c>
      <c r="G814" s="28" t="s">
        <v>5882</v>
      </c>
      <c r="H814" s="28" t="s">
        <v>5069</v>
      </c>
      <c r="I814" s="28">
        <v>1</v>
      </c>
      <c r="J814" s="28">
        <v>0</v>
      </c>
      <c r="K814" s="28">
        <v>0</v>
      </c>
      <c r="L814" s="28">
        <v>0</v>
      </c>
      <c r="M814" s="28">
        <v>0</v>
      </c>
      <c r="N814" s="28">
        <v>1</v>
      </c>
      <c r="O814" s="28">
        <v>1</v>
      </c>
      <c r="P814">
        <v>1</v>
      </c>
      <c r="Q814" s="30" t="s">
        <v>6127</v>
      </c>
      <c r="R814" s="30" t="s">
        <v>6124</v>
      </c>
      <c r="S814" s="30" t="s">
        <v>6128</v>
      </c>
      <c r="T814" s="30" t="s">
        <v>6125</v>
      </c>
      <c r="U814" s="30" t="s">
        <v>6125</v>
      </c>
      <c r="V814" s="30" t="s">
        <v>6130</v>
      </c>
      <c r="W814" s="30" t="s">
        <v>6126</v>
      </c>
      <c r="X814" s="30" t="s">
        <v>6126</v>
      </c>
      <c r="Y814" s="30" t="s">
        <v>6126</v>
      </c>
      <c r="Z814" s="30" t="s">
        <v>6126</v>
      </c>
      <c r="AA814" s="31" t="s">
        <v>6162</v>
      </c>
    </row>
    <row r="815" spans="1:27" x14ac:dyDescent="0.3">
      <c r="A815" s="28" t="s">
        <v>1723</v>
      </c>
      <c r="B815" s="28" t="s">
        <v>5144</v>
      </c>
      <c r="C815" s="28" t="s">
        <v>3778</v>
      </c>
      <c r="D815" s="28" t="s">
        <v>1894</v>
      </c>
      <c r="E815" s="28" t="s">
        <v>2039</v>
      </c>
      <c r="F815" s="28" t="s">
        <v>1725</v>
      </c>
      <c r="G815" s="28" t="s">
        <v>5883</v>
      </c>
      <c r="H815" s="28" t="s">
        <v>5065</v>
      </c>
      <c r="I815" s="28">
        <v>0</v>
      </c>
      <c r="J815" s="28">
        <v>1</v>
      </c>
      <c r="K815" s="28">
        <v>0</v>
      </c>
      <c r="L815" s="28">
        <v>0</v>
      </c>
      <c r="M815" s="28">
        <v>0</v>
      </c>
      <c r="N815" s="28">
        <v>1</v>
      </c>
      <c r="O815" s="28">
        <v>1</v>
      </c>
      <c r="P815">
        <v>1</v>
      </c>
      <c r="Q815" s="30" t="s">
        <v>6123</v>
      </c>
      <c r="R815" s="30" t="s">
        <v>6124</v>
      </c>
      <c r="S815" s="30" t="s">
        <v>1244</v>
      </c>
      <c r="T815" s="30" t="s">
        <v>6125</v>
      </c>
      <c r="U815" s="30" t="s">
        <v>6125</v>
      </c>
      <c r="V815" s="30" t="s">
        <v>6126</v>
      </c>
      <c r="W815" s="30" t="s">
        <v>6126</v>
      </c>
      <c r="X815" s="30" t="s">
        <v>6126</v>
      </c>
      <c r="Y815" s="30" t="s">
        <v>6126</v>
      </c>
      <c r="Z815" s="30" t="s">
        <v>6126</v>
      </c>
      <c r="AA815" s="31" t="s">
        <v>6163</v>
      </c>
    </row>
    <row r="816" spans="1:27" x14ac:dyDescent="0.3">
      <c r="A816" s="28" t="s">
        <v>807</v>
      </c>
      <c r="B816" s="28" t="s">
        <v>5120</v>
      </c>
      <c r="C816" s="28" t="s">
        <v>808</v>
      </c>
      <c r="D816" s="28" t="s">
        <v>4248</v>
      </c>
      <c r="E816" s="28" t="s">
        <v>4249</v>
      </c>
      <c r="F816" s="28" t="s">
        <v>264</v>
      </c>
      <c r="G816" s="28" t="s">
        <v>5884</v>
      </c>
      <c r="H816" s="28" t="s">
        <v>5096</v>
      </c>
      <c r="I816" s="28">
        <v>1</v>
      </c>
      <c r="J816" s="28">
        <v>0</v>
      </c>
      <c r="K816" s="28">
        <v>0</v>
      </c>
      <c r="L816" s="28">
        <v>0</v>
      </c>
      <c r="M816" s="28">
        <v>0</v>
      </c>
      <c r="N816" s="28">
        <v>1</v>
      </c>
      <c r="O816" s="28">
        <v>1</v>
      </c>
      <c r="P816">
        <v>1</v>
      </c>
      <c r="Q816" s="30" t="s">
        <v>6135</v>
      </c>
      <c r="R816" s="30" t="s">
        <v>6124</v>
      </c>
      <c r="S816" s="30" t="s">
        <v>6141</v>
      </c>
      <c r="T816" s="30" t="s">
        <v>6125</v>
      </c>
      <c r="U816" s="30" t="s">
        <v>6125</v>
      </c>
      <c r="V816" s="30" t="s">
        <v>6126</v>
      </c>
      <c r="W816" s="30" t="s">
        <v>6126</v>
      </c>
      <c r="X816" s="30" t="s">
        <v>6126</v>
      </c>
      <c r="Y816" s="30" t="s">
        <v>6126</v>
      </c>
      <c r="Z816" s="30" t="s">
        <v>6126</v>
      </c>
      <c r="AA816" s="31" t="s">
        <v>6163</v>
      </c>
    </row>
    <row r="817" spans="1:27" x14ac:dyDescent="0.3">
      <c r="A817" s="28" t="s">
        <v>1311</v>
      </c>
      <c r="B817" s="28" t="s">
        <v>5063</v>
      </c>
      <c r="C817" s="28" t="s">
        <v>3707</v>
      </c>
      <c r="D817" s="28" t="s">
        <v>1894</v>
      </c>
      <c r="E817" s="28" t="s">
        <v>2304</v>
      </c>
      <c r="F817" s="28" t="s">
        <v>264</v>
      </c>
      <c r="G817" s="28" t="s">
        <v>5885</v>
      </c>
      <c r="H817" s="28" t="s">
        <v>5065</v>
      </c>
      <c r="I817" s="28">
        <v>0</v>
      </c>
      <c r="J817" s="28">
        <v>0</v>
      </c>
      <c r="K817" s="28">
        <v>0</v>
      </c>
      <c r="L817" s="28">
        <v>1</v>
      </c>
      <c r="M817" s="28">
        <v>0</v>
      </c>
      <c r="N817" s="28">
        <v>1</v>
      </c>
      <c r="O817" s="28">
        <v>1</v>
      </c>
      <c r="P817">
        <v>1</v>
      </c>
      <c r="Q817" s="30" t="s">
        <v>6123</v>
      </c>
      <c r="R817" s="30" t="s">
        <v>6124</v>
      </c>
      <c r="S817" s="30" t="s">
        <v>1244</v>
      </c>
      <c r="T817" s="30" t="s">
        <v>6125</v>
      </c>
      <c r="U817" s="30" t="s">
        <v>6125</v>
      </c>
      <c r="V817" s="30" t="s">
        <v>6126</v>
      </c>
      <c r="W817" s="30" t="s">
        <v>6126</v>
      </c>
      <c r="X817" s="30" t="s">
        <v>6126</v>
      </c>
      <c r="Y817" s="30" t="s">
        <v>6126</v>
      </c>
      <c r="Z817" s="30" t="s">
        <v>6126</v>
      </c>
      <c r="AA817" s="31" t="s">
        <v>6163</v>
      </c>
    </row>
    <row r="818" spans="1:27" x14ac:dyDescent="0.3">
      <c r="A818" s="28" t="s">
        <v>1778</v>
      </c>
      <c r="B818" s="28" t="s">
        <v>5063</v>
      </c>
      <c r="C818" s="28" t="s">
        <v>4378</v>
      </c>
      <c r="D818" s="28" t="s">
        <v>2921</v>
      </c>
      <c r="E818" s="28" t="s">
        <v>1917</v>
      </c>
      <c r="F818" s="28" t="s">
        <v>322</v>
      </c>
      <c r="G818" s="28" t="s">
        <v>5886</v>
      </c>
      <c r="H818" s="28" t="s">
        <v>5065</v>
      </c>
      <c r="I818" s="28">
        <v>0</v>
      </c>
      <c r="J818" s="28">
        <v>0</v>
      </c>
      <c r="K818" s="28">
        <v>0</v>
      </c>
      <c r="L818" s="28">
        <v>0</v>
      </c>
      <c r="M818" s="28">
        <v>1</v>
      </c>
      <c r="N818" s="28">
        <v>1</v>
      </c>
      <c r="O818" s="28">
        <v>1</v>
      </c>
      <c r="P818">
        <v>1</v>
      </c>
      <c r="Q818" s="30" t="s">
        <v>6123</v>
      </c>
      <c r="R818" s="30" t="s">
        <v>6124</v>
      </c>
      <c r="S818" s="30" t="s">
        <v>1244</v>
      </c>
      <c r="T818" s="30" t="s">
        <v>6125</v>
      </c>
      <c r="U818" s="30" t="s">
        <v>6125</v>
      </c>
      <c r="V818" s="30" t="s">
        <v>6126</v>
      </c>
      <c r="W818" s="30" t="s">
        <v>6126</v>
      </c>
      <c r="X818" s="30" t="s">
        <v>6126</v>
      </c>
      <c r="Y818" s="30" t="s">
        <v>6126</v>
      </c>
      <c r="Z818" s="30" t="s">
        <v>6126</v>
      </c>
      <c r="AA818" s="31" t="s">
        <v>6163</v>
      </c>
    </row>
    <row r="819" spans="1:27" x14ac:dyDescent="0.3">
      <c r="A819" s="28" t="s">
        <v>1675</v>
      </c>
      <c r="B819" s="28" t="s">
        <v>5099</v>
      </c>
      <c r="C819" s="28" t="s">
        <v>1676</v>
      </c>
      <c r="D819" s="28" t="s">
        <v>4767</v>
      </c>
      <c r="E819" s="28" t="s">
        <v>1917</v>
      </c>
      <c r="F819" s="28" t="s">
        <v>1677</v>
      </c>
      <c r="G819" s="28" t="s">
        <v>5887</v>
      </c>
      <c r="H819" s="28" t="s">
        <v>5065</v>
      </c>
      <c r="I819" s="28">
        <v>0</v>
      </c>
      <c r="J819" s="28">
        <v>0</v>
      </c>
      <c r="K819" s="28">
        <v>0</v>
      </c>
      <c r="L819" s="28">
        <v>1</v>
      </c>
      <c r="M819" s="28">
        <v>0</v>
      </c>
      <c r="N819" s="28">
        <v>1</v>
      </c>
      <c r="O819" s="28">
        <v>1</v>
      </c>
      <c r="P819">
        <v>1</v>
      </c>
      <c r="Q819" s="30" t="s">
        <v>6123</v>
      </c>
      <c r="R819" s="30" t="s">
        <v>6124</v>
      </c>
      <c r="S819" s="30" t="s">
        <v>1244</v>
      </c>
      <c r="T819" s="30" t="s">
        <v>6125</v>
      </c>
      <c r="U819" s="30" t="s">
        <v>6125</v>
      </c>
      <c r="V819" s="30" t="s">
        <v>6126</v>
      </c>
      <c r="W819" s="30" t="s">
        <v>6126</v>
      </c>
      <c r="X819" s="30" t="s">
        <v>6126</v>
      </c>
      <c r="Y819" s="30" t="s">
        <v>6126</v>
      </c>
      <c r="Z819" s="30" t="s">
        <v>6126</v>
      </c>
      <c r="AA819" s="31" t="s">
        <v>6163</v>
      </c>
    </row>
    <row r="820" spans="1:27" x14ac:dyDescent="0.3">
      <c r="A820" s="28" t="s">
        <v>4129</v>
      </c>
      <c r="B820" s="28" t="s">
        <v>5111</v>
      </c>
      <c r="C820" s="28" t="s">
        <v>4130</v>
      </c>
      <c r="D820" s="28" t="s">
        <v>4131</v>
      </c>
      <c r="E820" s="28" t="s">
        <v>2384</v>
      </c>
      <c r="F820" s="28" t="s">
        <v>5616</v>
      </c>
      <c r="G820" s="28" t="s">
        <v>5888</v>
      </c>
      <c r="H820" s="28" t="s">
        <v>5072</v>
      </c>
      <c r="I820" s="28">
        <v>0</v>
      </c>
      <c r="J820" s="28">
        <v>0</v>
      </c>
      <c r="K820" s="28">
        <v>1</v>
      </c>
      <c r="L820" s="28">
        <v>0</v>
      </c>
      <c r="M820" s="28">
        <v>0</v>
      </c>
      <c r="N820" s="28">
        <v>1</v>
      </c>
      <c r="O820" s="28">
        <v>1</v>
      </c>
      <c r="P820">
        <v>1</v>
      </c>
      <c r="Q820" s="30" t="s">
        <v>6127</v>
      </c>
      <c r="R820" s="30" t="s">
        <v>6124</v>
      </c>
      <c r="S820" s="30" t="s">
        <v>6128</v>
      </c>
      <c r="T820" s="30" t="s">
        <v>6125</v>
      </c>
      <c r="U820" s="30" t="s">
        <v>6125</v>
      </c>
      <c r="V820" s="30" t="s">
        <v>6130</v>
      </c>
      <c r="W820" s="30" t="s">
        <v>6126</v>
      </c>
      <c r="X820" s="30" t="s">
        <v>6126</v>
      </c>
      <c r="Y820" s="30" t="s">
        <v>6126</v>
      </c>
      <c r="Z820" s="30" t="s">
        <v>6126</v>
      </c>
      <c r="AA820" s="31" t="s">
        <v>6165</v>
      </c>
    </row>
    <row r="821" spans="1:27" x14ac:dyDescent="0.3">
      <c r="A821" s="28" t="s">
        <v>988</v>
      </c>
      <c r="B821" s="28" t="s">
        <v>5120</v>
      </c>
      <c r="C821" s="28" t="s">
        <v>3773</v>
      </c>
      <c r="D821" s="28" t="s">
        <v>2576</v>
      </c>
      <c r="E821" s="28" t="s">
        <v>3051</v>
      </c>
      <c r="F821" s="28" t="s">
        <v>990</v>
      </c>
      <c r="G821" s="28" t="s">
        <v>5889</v>
      </c>
      <c r="H821" s="28" t="s">
        <v>5096</v>
      </c>
      <c r="I821" s="28">
        <v>0</v>
      </c>
      <c r="J821" s="28">
        <v>0</v>
      </c>
      <c r="K821" s="28">
        <v>0</v>
      </c>
      <c r="L821" s="28">
        <v>0</v>
      </c>
      <c r="M821" s="28">
        <v>1</v>
      </c>
      <c r="N821" s="28">
        <v>1</v>
      </c>
      <c r="O821" s="28">
        <v>1</v>
      </c>
      <c r="P821">
        <v>1</v>
      </c>
      <c r="Q821" s="30" t="s">
        <v>6135</v>
      </c>
      <c r="R821" s="30" t="s">
        <v>6124</v>
      </c>
      <c r="S821" s="30" t="s">
        <v>6141</v>
      </c>
      <c r="T821" s="30" t="s">
        <v>6125</v>
      </c>
      <c r="U821" s="30" t="s">
        <v>6125</v>
      </c>
      <c r="V821" s="30" t="s">
        <v>6126</v>
      </c>
      <c r="W821" s="30" t="s">
        <v>6126</v>
      </c>
      <c r="X821" s="30" t="s">
        <v>6126</v>
      </c>
      <c r="Y821" s="30" t="s">
        <v>6126</v>
      </c>
      <c r="Z821" s="30" t="s">
        <v>6126</v>
      </c>
      <c r="AA821" s="31" t="s">
        <v>6163</v>
      </c>
    </row>
    <row r="822" spans="1:27" x14ac:dyDescent="0.3">
      <c r="A822" s="28" t="s">
        <v>991</v>
      </c>
      <c r="B822" s="28" t="s">
        <v>5120</v>
      </c>
      <c r="C822" s="28" t="s">
        <v>3773</v>
      </c>
      <c r="D822" s="28" t="s">
        <v>3151</v>
      </c>
      <c r="E822" s="28" t="s">
        <v>3051</v>
      </c>
      <c r="F822" s="28" t="s">
        <v>990</v>
      </c>
      <c r="G822" s="28" t="s">
        <v>5890</v>
      </c>
      <c r="H822" s="28" t="s">
        <v>5096</v>
      </c>
      <c r="I822" s="28">
        <v>0</v>
      </c>
      <c r="J822" s="28">
        <v>0</v>
      </c>
      <c r="K822" s="28">
        <v>0</v>
      </c>
      <c r="L822" s="28">
        <v>0</v>
      </c>
      <c r="M822" s="28">
        <v>1</v>
      </c>
      <c r="N822" s="28">
        <v>1</v>
      </c>
      <c r="O822" s="28">
        <v>1</v>
      </c>
      <c r="P822">
        <v>1</v>
      </c>
      <c r="Q822" s="30" t="s">
        <v>6135</v>
      </c>
      <c r="R822" s="30" t="s">
        <v>6124</v>
      </c>
      <c r="S822" s="30" t="s">
        <v>6141</v>
      </c>
      <c r="T822" s="30" t="s">
        <v>6125</v>
      </c>
      <c r="U822" s="30" t="s">
        <v>6125</v>
      </c>
      <c r="V822" s="30" t="s">
        <v>6126</v>
      </c>
      <c r="W822" s="30" t="s">
        <v>6126</v>
      </c>
      <c r="X822" s="30" t="s">
        <v>6126</v>
      </c>
      <c r="Y822" s="30" t="s">
        <v>6126</v>
      </c>
      <c r="Z822" s="30" t="s">
        <v>6126</v>
      </c>
      <c r="AA822" s="31" t="s">
        <v>6163</v>
      </c>
    </row>
    <row r="823" spans="1:27" x14ac:dyDescent="0.3">
      <c r="A823" s="28" t="s">
        <v>1269</v>
      </c>
      <c r="B823" s="28" t="s">
        <v>5120</v>
      </c>
      <c r="C823" s="28" t="s">
        <v>3933</v>
      </c>
      <c r="D823" s="28" t="s">
        <v>1894</v>
      </c>
      <c r="E823" s="28" t="s">
        <v>1917</v>
      </c>
      <c r="F823" s="28" t="s">
        <v>857</v>
      </c>
      <c r="G823" s="28" t="s">
        <v>5891</v>
      </c>
      <c r="H823" s="28" t="s">
        <v>5065</v>
      </c>
      <c r="I823" s="28">
        <v>0</v>
      </c>
      <c r="J823" s="28">
        <v>1</v>
      </c>
      <c r="K823" s="28">
        <v>0</v>
      </c>
      <c r="L823" s="28">
        <v>0</v>
      </c>
      <c r="M823" s="28">
        <v>0</v>
      </c>
      <c r="N823" s="28">
        <v>1</v>
      </c>
      <c r="O823" s="28">
        <v>1</v>
      </c>
      <c r="P823">
        <v>1</v>
      </c>
      <c r="Q823" s="30" t="s">
        <v>6123</v>
      </c>
      <c r="R823" s="30" t="s">
        <v>6124</v>
      </c>
      <c r="S823" s="30" t="s">
        <v>1244</v>
      </c>
      <c r="T823" s="30" t="s">
        <v>6125</v>
      </c>
      <c r="U823" s="30" t="s">
        <v>6125</v>
      </c>
      <c r="V823" s="30" t="s">
        <v>6126</v>
      </c>
      <c r="W823" s="30" t="s">
        <v>6126</v>
      </c>
      <c r="X823" s="30" t="s">
        <v>6126</v>
      </c>
      <c r="Y823" s="30" t="s">
        <v>6126</v>
      </c>
      <c r="Z823" s="30" t="s">
        <v>6126</v>
      </c>
      <c r="AA823" s="31" t="s">
        <v>6163</v>
      </c>
    </row>
    <row r="824" spans="1:27" x14ac:dyDescent="0.3">
      <c r="A824" s="28" t="s">
        <v>1671</v>
      </c>
      <c r="B824" s="28" t="s">
        <v>5080</v>
      </c>
      <c r="C824" s="28" t="s">
        <v>4517</v>
      </c>
      <c r="D824" s="28" t="s">
        <v>4518</v>
      </c>
      <c r="E824" s="28" t="s">
        <v>1863</v>
      </c>
      <c r="F824" s="28" t="s">
        <v>1673</v>
      </c>
      <c r="G824" s="28" t="s">
        <v>5892</v>
      </c>
      <c r="H824" s="28" t="s">
        <v>5065</v>
      </c>
      <c r="I824" s="28">
        <v>0</v>
      </c>
      <c r="J824" s="28">
        <v>0</v>
      </c>
      <c r="K824" s="28">
        <v>0</v>
      </c>
      <c r="L824" s="28">
        <v>0</v>
      </c>
      <c r="M824" s="28">
        <v>1</v>
      </c>
      <c r="N824" s="28">
        <v>1</v>
      </c>
      <c r="O824" s="28">
        <v>1</v>
      </c>
      <c r="P824">
        <v>1</v>
      </c>
      <c r="Q824" s="30" t="s">
        <v>6123</v>
      </c>
      <c r="R824" s="30" t="s">
        <v>6124</v>
      </c>
      <c r="S824" s="30" t="s">
        <v>1244</v>
      </c>
      <c r="T824" s="30" t="s">
        <v>6125</v>
      </c>
      <c r="U824" s="30" t="s">
        <v>6125</v>
      </c>
      <c r="V824" s="30" t="s">
        <v>6126</v>
      </c>
      <c r="W824" s="30" t="s">
        <v>6126</v>
      </c>
      <c r="X824" s="30" t="s">
        <v>6126</v>
      </c>
      <c r="Y824" s="30" t="s">
        <v>6126</v>
      </c>
      <c r="Z824" s="30" t="s">
        <v>6126</v>
      </c>
      <c r="AA824" s="31" t="s">
        <v>6163</v>
      </c>
    </row>
    <row r="825" spans="1:27" x14ac:dyDescent="0.3">
      <c r="A825" s="28" t="s">
        <v>1515</v>
      </c>
      <c r="B825" s="28" t="s">
        <v>5200</v>
      </c>
      <c r="C825" s="28" t="s">
        <v>1516</v>
      </c>
      <c r="D825" s="28" t="s">
        <v>3151</v>
      </c>
      <c r="E825" s="28" t="s">
        <v>2146</v>
      </c>
      <c r="F825" s="28" t="s">
        <v>5201</v>
      </c>
      <c r="G825" s="28" t="s">
        <v>5474</v>
      </c>
      <c r="H825" s="28" t="s">
        <v>5065</v>
      </c>
      <c r="I825" s="28">
        <v>1</v>
      </c>
      <c r="J825" s="28">
        <v>0</v>
      </c>
      <c r="K825" s="28">
        <v>0</v>
      </c>
      <c r="L825" s="28">
        <v>0</v>
      </c>
      <c r="M825" s="28">
        <v>0</v>
      </c>
      <c r="N825" s="28">
        <v>1</v>
      </c>
      <c r="O825" s="28">
        <v>1</v>
      </c>
      <c r="P825">
        <v>1</v>
      </c>
      <c r="Q825" s="30" t="s">
        <v>6123</v>
      </c>
      <c r="R825" s="30" t="s">
        <v>6124</v>
      </c>
      <c r="S825" s="30" t="s">
        <v>1244</v>
      </c>
      <c r="T825" s="30" t="s">
        <v>6125</v>
      </c>
      <c r="U825" s="30" t="s">
        <v>6125</v>
      </c>
      <c r="V825" s="30" t="s">
        <v>6126</v>
      </c>
      <c r="W825" s="30" t="s">
        <v>6126</v>
      </c>
      <c r="X825" s="30" t="s">
        <v>6126</v>
      </c>
      <c r="Y825" s="30" t="s">
        <v>6126</v>
      </c>
      <c r="Z825" s="30" t="s">
        <v>6126</v>
      </c>
      <c r="AA825" s="31" t="s">
        <v>6163</v>
      </c>
    </row>
    <row r="826" spans="1:27" x14ac:dyDescent="0.3">
      <c r="A826" s="28" t="s">
        <v>1721</v>
      </c>
      <c r="B826" s="28" t="s">
        <v>5253</v>
      </c>
      <c r="C826" s="28" t="s">
        <v>5031</v>
      </c>
      <c r="D826" s="28" t="s">
        <v>5032</v>
      </c>
      <c r="E826" s="28" t="s">
        <v>1917</v>
      </c>
      <c r="F826" s="28" t="s">
        <v>1286</v>
      </c>
      <c r="G826" s="28" t="s">
        <v>5893</v>
      </c>
      <c r="H826" s="28" t="s">
        <v>5065</v>
      </c>
      <c r="I826" s="28">
        <v>0</v>
      </c>
      <c r="J826" s="28">
        <v>0</v>
      </c>
      <c r="K826" s="28">
        <v>0</v>
      </c>
      <c r="L826" s="28">
        <v>0</v>
      </c>
      <c r="M826" s="28">
        <v>1</v>
      </c>
      <c r="N826" s="28">
        <v>1</v>
      </c>
      <c r="O826" s="28">
        <v>1</v>
      </c>
      <c r="P826">
        <v>1</v>
      </c>
      <c r="Q826" s="30" t="s">
        <v>6123</v>
      </c>
      <c r="R826" s="30" t="s">
        <v>6124</v>
      </c>
      <c r="S826" s="30" t="s">
        <v>1244</v>
      </c>
      <c r="T826" s="30" t="s">
        <v>6125</v>
      </c>
      <c r="U826" s="30" t="s">
        <v>6125</v>
      </c>
      <c r="V826" s="30" t="s">
        <v>6126</v>
      </c>
      <c r="W826" s="30" t="s">
        <v>6126</v>
      </c>
      <c r="X826" s="30" t="s">
        <v>6126</v>
      </c>
      <c r="Y826" s="30" t="s">
        <v>6126</v>
      </c>
      <c r="Z826" s="30" t="s">
        <v>6126</v>
      </c>
      <c r="AA826" s="31" t="s">
        <v>6163</v>
      </c>
    </row>
    <row r="827" spans="1:27" x14ac:dyDescent="0.3">
      <c r="A827" s="28" t="s">
        <v>3878</v>
      </c>
      <c r="B827" s="28" t="s">
        <v>5160</v>
      </c>
      <c r="C827" s="28" t="s">
        <v>3879</v>
      </c>
      <c r="D827" s="28" t="s">
        <v>2164</v>
      </c>
      <c r="E827" s="28" t="s">
        <v>1840</v>
      </c>
      <c r="F827" s="28" t="s">
        <v>3880</v>
      </c>
      <c r="G827" s="28" t="s">
        <v>5894</v>
      </c>
      <c r="H827" s="28" t="s">
        <v>5070</v>
      </c>
      <c r="I827" s="28">
        <v>0</v>
      </c>
      <c r="J827" s="28">
        <v>1</v>
      </c>
      <c r="K827" s="28">
        <v>0</v>
      </c>
      <c r="L827" s="28">
        <v>0</v>
      </c>
      <c r="M827" s="28">
        <v>0</v>
      </c>
      <c r="N827" s="28">
        <v>1</v>
      </c>
      <c r="O827" s="28">
        <v>1</v>
      </c>
      <c r="P827">
        <v>1</v>
      </c>
      <c r="Q827" s="30" t="s">
        <v>6127</v>
      </c>
      <c r="R827" s="30" t="s">
        <v>6124</v>
      </c>
      <c r="S827" s="30" t="s">
        <v>6128</v>
      </c>
      <c r="T827" s="30" t="s">
        <v>6125</v>
      </c>
      <c r="U827" s="30" t="s">
        <v>6125</v>
      </c>
      <c r="V827" s="30" t="s">
        <v>6130</v>
      </c>
      <c r="W827" s="30" t="s">
        <v>6130</v>
      </c>
      <c r="X827" s="30" t="s">
        <v>6130</v>
      </c>
      <c r="Y827" s="30" t="s">
        <v>6130</v>
      </c>
      <c r="Z827" s="30" t="s">
        <v>6130</v>
      </c>
      <c r="AA827" s="31" t="s">
        <v>6162</v>
      </c>
    </row>
    <row r="828" spans="1:27" x14ac:dyDescent="0.3">
      <c r="A828" s="28" t="s">
        <v>4136</v>
      </c>
      <c r="B828" s="28" t="s">
        <v>5200</v>
      </c>
      <c r="C828" s="28" t="s">
        <v>4137</v>
      </c>
      <c r="D828" s="28" t="s">
        <v>1894</v>
      </c>
      <c r="E828" s="28" t="s">
        <v>1850</v>
      </c>
      <c r="F828" s="28" t="s">
        <v>4138</v>
      </c>
      <c r="G828" s="28" t="s">
        <v>5895</v>
      </c>
      <c r="H828" s="28" t="s">
        <v>5072</v>
      </c>
      <c r="I828" s="28">
        <v>0</v>
      </c>
      <c r="J828" s="28">
        <v>1</v>
      </c>
      <c r="K828" s="28">
        <v>0</v>
      </c>
      <c r="L828" s="28">
        <v>0</v>
      </c>
      <c r="M828" s="28">
        <v>0</v>
      </c>
      <c r="N828" s="28">
        <v>1</v>
      </c>
      <c r="O828" s="28">
        <v>1</v>
      </c>
      <c r="P828">
        <v>1</v>
      </c>
      <c r="Q828" s="30" t="s">
        <v>6127</v>
      </c>
      <c r="R828" s="30" t="s">
        <v>6124</v>
      </c>
      <c r="S828" s="30" t="s">
        <v>6128</v>
      </c>
      <c r="T828" s="30" t="s">
        <v>6125</v>
      </c>
      <c r="U828" s="30" t="s">
        <v>6131</v>
      </c>
      <c r="V828" s="30" t="s">
        <v>6130</v>
      </c>
      <c r="W828" s="30" t="s">
        <v>6126</v>
      </c>
      <c r="X828" s="30" t="s">
        <v>6126</v>
      </c>
      <c r="Y828" s="30" t="s">
        <v>6130</v>
      </c>
      <c r="Z828" s="30" t="s">
        <v>6126</v>
      </c>
      <c r="AA828" s="31" t="s">
        <v>6165</v>
      </c>
    </row>
    <row r="829" spans="1:27" x14ac:dyDescent="0.3">
      <c r="A829" s="28" t="s">
        <v>1575</v>
      </c>
      <c r="B829" s="28" t="s">
        <v>5200</v>
      </c>
      <c r="C829" s="28" t="s">
        <v>3713</v>
      </c>
      <c r="D829" s="28" t="s">
        <v>3714</v>
      </c>
      <c r="E829" s="28" t="s">
        <v>2146</v>
      </c>
      <c r="F829" s="28" t="s">
        <v>5201</v>
      </c>
      <c r="G829" s="28" t="s">
        <v>5896</v>
      </c>
      <c r="H829" s="28" t="s">
        <v>5065</v>
      </c>
      <c r="I829" s="28">
        <v>0</v>
      </c>
      <c r="J829" s="28">
        <v>0</v>
      </c>
      <c r="K829" s="28">
        <v>0</v>
      </c>
      <c r="L829" s="28">
        <v>0</v>
      </c>
      <c r="M829" s="28">
        <v>1</v>
      </c>
      <c r="N829" s="28">
        <v>1</v>
      </c>
      <c r="O829" s="28">
        <v>1</v>
      </c>
      <c r="P829">
        <v>1</v>
      </c>
      <c r="Q829" s="30" t="s">
        <v>6123</v>
      </c>
      <c r="R829" s="30" t="s">
        <v>6124</v>
      </c>
      <c r="S829" s="30" t="s">
        <v>1244</v>
      </c>
      <c r="T829" s="30" t="s">
        <v>6125</v>
      </c>
      <c r="U829" s="30" t="s">
        <v>6131</v>
      </c>
      <c r="V829" s="30" t="s">
        <v>6126</v>
      </c>
      <c r="W829" s="30" t="s">
        <v>6126</v>
      </c>
      <c r="X829" s="30" t="s">
        <v>6126</v>
      </c>
      <c r="Y829" s="30" t="s">
        <v>6126</v>
      </c>
      <c r="Z829" s="30" t="s">
        <v>6126</v>
      </c>
      <c r="AA829" s="31" t="s">
        <v>6163</v>
      </c>
    </row>
    <row r="830" spans="1:27" x14ac:dyDescent="0.3">
      <c r="A830" s="28" t="s">
        <v>1586</v>
      </c>
      <c r="B830" s="28" t="s">
        <v>5099</v>
      </c>
      <c r="C830" s="28" t="s">
        <v>4891</v>
      </c>
      <c r="D830" s="28" t="s">
        <v>4892</v>
      </c>
      <c r="E830" s="28" t="s">
        <v>1984</v>
      </c>
      <c r="F830" s="28" t="s">
        <v>5897</v>
      </c>
      <c r="G830" s="28" t="s">
        <v>5898</v>
      </c>
      <c r="H830" s="28" t="s">
        <v>5065</v>
      </c>
      <c r="I830" s="28">
        <v>0</v>
      </c>
      <c r="J830" s="28">
        <v>0</v>
      </c>
      <c r="K830" s="28">
        <v>0</v>
      </c>
      <c r="L830" s="28">
        <v>1</v>
      </c>
      <c r="M830" s="28">
        <v>0</v>
      </c>
      <c r="N830" s="28">
        <v>1</v>
      </c>
      <c r="O830" s="28">
        <v>1</v>
      </c>
      <c r="P830">
        <v>1</v>
      </c>
      <c r="Q830" s="30" t="s">
        <v>6123</v>
      </c>
      <c r="R830" s="30" t="s">
        <v>6124</v>
      </c>
      <c r="S830" s="30" t="s">
        <v>1244</v>
      </c>
      <c r="T830" s="30" t="s">
        <v>6125</v>
      </c>
      <c r="U830" s="30" t="s">
        <v>6125</v>
      </c>
      <c r="V830" s="30" t="s">
        <v>6126</v>
      </c>
      <c r="W830" s="30" t="s">
        <v>6126</v>
      </c>
      <c r="X830" s="30" t="s">
        <v>6126</v>
      </c>
      <c r="Y830" s="30" t="s">
        <v>6126</v>
      </c>
      <c r="Z830" s="30" t="s">
        <v>6126</v>
      </c>
      <c r="AA830" s="31" t="s">
        <v>6163</v>
      </c>
    </row>
    <row r="831" spans="1:27" x14ac:dyDescent="0.3">
      <c r="A831" s="28" t="s">
        <v>772</v>
      </c>
      <c r="B831" s="28" t="s">
        <v>5120</v>
      </c>
      <c r="C831" s="28" t="s">
        <v>4065</v>
      </c>
      <c r="D831" s="28" t="s">
        <v>4066</v>
      </c>
      <c r="E831" s="28" t="s">
        <v>1850</v>
      </c>
      <c r="F831" s="28" t="s">
        <v>526</v>
      </c>
      <c r="G831" s="28" t="s">
        <v>5899</v>
      </c>
      <c r="H831" s="28" t="s">
        <v>5096</v>
      </c>
      <c r="I831" s="28">
        <v>0</v>
      </c>
      <c r="J831" s="28">
        <v>0</v>
      </c>
      <c r="K831" s="28">
        <v>0</v>
      </c>
      <c r="L831" s="28">
        <v>1</v>
      </c>
      <c r="M831" s="28">
        <v>0</v>
      </c>
      <c r="N831" s="28">
        <v>1</v>
      </c>
      <c r="O831" s="28">
        <v>1</v>
      </c>
      <c r="P831">
        <v>1</v>
      </c>
      <c r="Q831" s="30" t="s">
        <v>6135</v>
      </c>
      <c r="R831" s="30" t="s">
        <v>6124</v>
      </c>
      <c r="S831" s="30" t="s">
        <v>6141</v>
      </c>
      <c r="T831" s="30" t="s">
        <v>6125</v>
      </c>
      <c r="U831" s="30" t="s">
        <v>6131</v>
      </c>
      <c r="V831" s="30" t="s">
        <v>6126</v>
      </c>
      <c r="W831" s="30" t="s">
        <v>6126</v>
      </c>
      <c r="X831" s="30" t="s">
        <v>6126</v>
      </c>
      <c r="Y831" s="30" t="s">
        <v>6126</v>
      </c>
      <c r="Z831" s="30" t="s">
        <v>6126</v>
      </c>
      <c r="AA831" s="31" t="s">
        <v>6163</v>
      </c>
    </row>
    <row r="832" spans="1:27" x14ac:dyDescent="0.3">
      <c r="A832" s="28" t="s">
        <v>760</v>
      </c>
      <c r="B832" s="28" t="s">
        <v>5063</v>
      </c>
      <c r="C832" s="28" t="s">
        <v>3317</v>
      </c>
      <c r="D832" s="28" t="s">
        <v>1834</v>
      </c>
      <c r="E832" s="28" t="s">
        <v>3318</v>
      </c>
      <c r="F832" s="28" t="s">
        <v>322</v>
      </c>
      <c r="G832" s="28" t="s">
        <v>5900</v>
      </c>
      <c r="H832" s="28" t="s">
        <v>5096</v>
      </c>
      <c r="I832" s="28">
        <v>0</v>
      </c>
      <c r="J832" s="28">
        <v>0</v>
      </c>
      <c r="K832" s="28">
        <v>1</v>
      </c>
      <c r="L832" s="28">
        <v>0</v>
      </c>
      <c r="M832" s="28">
        <v>0</v>
      </c>
      <c r="N832" s="28">
        <v>1</v>
      </c>
      <c r="O832" s="28">
        <v>1</v>
      </c>
      <c r="P832">
        <v>1</v>
      </c>
      <c r="Q832" s="30" t="s">
        <v>6135</v>
      </c>
      <c r="R832" s="30" t="s">
        <v>6124</v>
      </c>
      <c r="S832" s="30" t="s">
        <v>6141</v>
      </c>
      <c r="T832" s="30" t="s">
        <v>6125</v>
      </c>
      <c r="U832" s="30" t="s">
        <v>6125</v>
      </c>
      <c r="V832" s="30" t="s">
        <v>6126</v>
      </c>
      <c r="W832" s="30" t="s">
        <v>6126</v>
      </c>
      <c r="X832" s="30" t="s">
        <v>6126</v>
      </c>
      <c r="Y832" s="30" t="s">
        <v>6126</v>
      </c>
      <c r="Z832" s="30" t="s">
        <v>6126</v>
      </c>
      <c r="AA832" s="31" t="s">
        <v>6163</v>
      </c>
    </row>
    <row r="833" spans="1:27" x14ac:dyDescent="0.3">
      <c r="A833" s="28" t="s">
        <v>4939</v>
      </c>
      <c r="B833" s="28" t="s">
        <v>5063</v>
      </c>
      <c r="C833" s="28" t="s">
        <v>4940</v>
      </c>
      <c r="D833" s="28" t="s">
        <v>4941</v>
      </c>
      <c r="E833" s="28" t="s">
        <v>1984</v>
      </c>
      <c r="F833" s="28" t="s">
        <v>322</v>
      </c>
      <c r="G833" s="28" t="s">
        <v>5901</v>
      </c>
      <c r="H833" s="28" t="s">
        <v>5072</v>
      </c>
      <c r="I833" s="28">
        <v>1</v>
      </c>
      <c r="J833" s="28">
        <v>0</v>
      </c>
      <c r="K833" s="28">
        <v>0</v>
      </c>
      <c r="L833" s="28">
        <v>0</v>
      </c>
      <c r="M833" s="28">
        <v>0</v>
      </c>
      <c r="N833" s="28">
        <v>1</v>
      </c>
      <c r="O833" s="28">
        <v>1</v>
      </c>
      <c r="P833">
        <v>1</v>
      </c>
      <c r="Q833" s="30" t="s">
        <v>6127</v>
      </c>
      <c r="R833" s="30" t="s">
        <v>6124</v>
      </c>
      <c r="S833" s="30" t="s">
        <v>6128</v>
      </c>
      <c r="T833" s="30" t="s">
        <v>6125</v>
      </c>
      <c r="U833" s="30" t="s">
        <v>6125</v>
      </c>
      <c r="V833" s="30" t="s">
        <v>6126</v>
      </c>
      <c r="W833" s="30" t="s">
        <v>6126</v>
      </c>
      <c r="X833" s="30" t="s">
        <v>6130</v>
      </c>
      <c r="Y833" s="30" t="s">
        <v>6126</v>
      </c>
      <c r="Z833" s="30" t="s">
        <v>6126</v>
      </c>
      <c r="AA833" s="31" t="s">
        <v>6165</v>
      </c>
    </row>
    <row r="834" spans="1:27" x14ac:dyDescent="0.3">
      <c r="A834" s="28" t="s">
        <v>3506</v>
      </c>
      <c r="B834" s="28" t="s">
        <v>5151</v>
      </c>
      <c r="C834" s="28" t="s">
        <v>3507</v>
      </c>
      <c r="D834" s="28" t="s">
        <v>3508</v>
      </c>
      <c r="E834" s="28" t="s">
        <v>2078</v>
      </c>
      <c r="F834" s="28" t="s">
        <v>526</v>
      </c>
      <c r="G834" s="28" t="s">
        <v>5902</v>
      </c>
      <c r="H834" s="28" t="s">
        <v>5069</v>
      </c>
      <c r="I834" s="28">
        <v>0</v>
      </c>
      <c r="J834" s="28">
        <v>0</v>
      </c>
      <c r="K834" s="28">
        <v>1</v>
      </c>
      <c r="L834" s="28">
        <v>0</v>
      </c>
      <c r="M834" s="28">
        <v>0</v>
      </c>
      <c r="N834" s="28">
        <v>1</v>
      </c>
      <c r="O834" s="28">
        <v>1</v>
      </c>
      <c r="P834">
        <v>1</v>
      </c>
      <c r="Q834" s="30" t="s">
        <v>6127</v>
      </c>
      <c r="R834" s="30" t="s">
        <v>6124</v>
      </c>
      <c r="S834" s="30" t="s">
        <v>6128</v>
      </c>
      <c r="T834" s="30" t="s">
        <v>6125</v>
      </c>
      <c r="U834" s="30" t="s">
        <v>6131</v>
      </c>
      <c r="V834" s="30" t="s">
        <v>6126</v>
      </c>
      <c r="W834" s="30" t="s">
        <v>6126</v>
      </c>
      <c r="X834" s="30" t="s">
        <v>6130</v>
      </c>
      <c r="Y834" s="30" t="s">
        <v>6126</v>
      </c>
      <c r="Z834" s="30" t="s">
        <v>6126</v>
      </c>
      <c r="AA834" s="31" t="s">
        <v>6162</v>
      </c>
    </row>
    <row r="835" spans="1:27" x14ac:dyDescent="0.3">
      <c r="A835" s="28" t="s">
        <v>3552</v>
      </c>
      <c r="B835" s="28" t="s">
        <v>5200</v>
      </c>
      <c r="C835" s="28" t="s">
        <v>3553</v>
      </c>
      <c r="D835" s="28" t="s">
        <v>3151</v>
      </c>
      <c r="E835" s="28" t="s">
        <v>2146</v>
      </c>
      <c r="F835" s="28" t="s">
        <v>5201</v>
      </c>
      <c r="G835" s="28" t="s">
        <v>5903</v>
      </c>
      <c r="H835" s="28" t="s">
        <v>5072</v>
      </c>
      <c r="I835" s="28">
        <v>0</v>
      </c>
      <c r="J835" s="28">
        <v>0</v>
      </c>
      <c r="K835" s="28">
        <v>0</v>
      </c>
      <c r="L835" s="28">
        <v>0</v>
      </c>
      <c r="M835" s="28">
        <v>1</v>
      </c>
      <c r="N835" s="28">
        <v>1</v>
      </c>
      <c r="O835" s="28">
        <v>1</v>
      </c>
      <c r="P835">
        <v>1</v>
      </c>
      <c r="Q835" s="30" t="s">
        <v>6127</v>
      </c>
      <c r="R835" s="30" t="s">
        <v>6124</v>
      </c>
      <c r="S835" s="30" t="s">
        <v>6128</v>
      </c>
      <c r="T835" s="30" t="s">
        <v>6125</v>
      </c>
      <c r="U835" s="30" t="s">
        <v>6131</v>
      </c>
      <c r="V835" s="30" t="s">
        <v>6130</v>
      </c>
      <c r="W835" s="30" t="s">
        <v>6126</v>
      </c>
      <c r="X835" s="30" t="s">
        <v>6126</v>
      </c>
      <c r="Y835" s="30" t="s">
        <v>6126</v>
      </c>
      <c r="Z835" s="30" t="s">
        <v>6126</v>
      </c>
      <c r="AA835" s="31" t="s">
        <v>6165</v>
      </c>
    </row>
    <row r="836" spans="1:27" x14ac:dyDescent="0.3">
      <c r="A836" s="28" t="s">
        <v>3538</v>
      </c>
      <c r="B836" s="28" t="s">
        <v>5139</v>
      </c>
      <c r="C836" s="28" t="s">
        <v>3539</v>
      </c>
      <c r="D836" s="28" t="s">
        <v>1894</v>
      </c>
      <c r="E836" s="28" t="s">
        <v>1868</v>
      </c>
      <c r="F836" s="28" t="s">
        <v>3540</v>
      </c>
      <c r="G836" s="28" t="s">
        <v>5904</v>
      </c>
      <c r="H836" s="28" t="s">
        <v>5072</v>
      </c>
      <c r="I836" s="28">
        <v>0</v>
      </c>
      <c r="J836" s="28">
        <v>0</v>
      </c>
      <c r="K836" s="28">
        <v>0</v>
      </c>
      <c r="L836" s="28">
        <v>0</v>
      </c>
      <c r="M836" s="28">
        <v>1</v>
      </c>
      <c r="N836" s="28">
        <v>1</v>
      </c>
      <c r="O836" s="28">
        <v>1</v>
      </c>
      <c r="P836">
        <v>1</v>
      </c>
      <c r="Q836" s="30" t="s">
        <v>6127</v>
      </c>
      <c r="R836" s="30" t="s">
        <v>6124</v>
      </c>
      <c r="S836" s="30" t="s">
        <v>6128</v>
      </c>
      <c r="T836" s="30" t="s">
        <v>6125</v>
      </c>
      <c r="U836" s="30" t="s">
        <v>6125</v>
      </c>
      <c r="V836" s="30" t="s">
        <v>6130</v>
      </c>
      <c r="W836" s="30" t="s">
        <v>6126</v>
      </c>
      <c r="X836" s="30" t="s">
        <v>6130</v>
      </c>
      <c r="Y836" s="30" t="s">
        <v>6126</v>
      </c>
      <c r="Z836" s="30" t="s">
        <v>6126</v>
      </c>
      <c r="AA836" s="31" t="s">
        <v>6165</v>
      </c>
    </row>
    <row r="837" spans="1:27" x14ac:dyDescent="0.3">
      <c r="A837" s="28" t="s">
        <v>4973</v>
      </c>
      <c r="B837" s="28" t="s">
        <v>5139</v>
      </c>
      <c r="C837" s="28" t="s">
        <v>4974</v>
      </c>
      <c r="D837" s="28" t="s">
        <v>4975</v>
      </c>
      <c r="E837" s="28" t="s">
        <v>4976</v>
      </c>
      <c r="F837" s="28" t="s">
        <v>4862</v>
      </c>
      <c r="G837" s="28" t="s">
        <v>5905</v>
      </c>
      <c r="H837" s="28" t="s">
        <v>5072</v>
      </c>
      <c r="I837" s="28">
        <v>0</v>
      </c>
      <c r="J837" s="28">
        <v>0</v>
      </c>
      <c r="K837" s="28">
        <v>0</v>
      </c>
      <c r="L837" s="28">
        <v>1</v>
      </c>
      <c r="M837" s="28">
        <v>0</v>
      </c>
      <c r="N837" s="28">
        <v>1</v>
      </c>
      <c r="O837" s="28">
        <v>1</v>
      </c>
      <c r="P837">
        <v>1</v>
      </c>
      <c r="Q837" s="30" t="s">
        <v>6127</v>
      </c>
      <c r="R837" s="30" t="s">
        <v>6124</v>
      </c>
      <c r="S837" s="30" t="s">
        <v>6128</v>
      </c>
      <c r="T837" s="30" t="s">
        <v>6125</v>
      </c>
      <c r="U837" s="30" t="s">
        <v>6133</v>
      </c>
      <c r="V837" s="30" t="s">
        <v>6130</v>
      </c>
      <c r="W837" s="30" t="s">
        <v>6126</v>
      </c>
      <c r="X837" s="30" t="s">
        <v>6130</v>
      </c>
      <c r="Y837" s="30" t="s">
        <v>6126</v>
      </c>
      <c r="Z837" s="30" t="s">
        <v>6126</v>
      </c>
      <c r="AA837" s="31" t="s">
        <v>6165</v>
      </c>
    </row>
    <row r="838" spans="1:27" x14ac:dyDescent="0.3">
      <c r="A838" s="28" t="s">
        <v>3158</v>
      </c>
      <c r="B838" s="28" t="s">
        <v>5155</v>
      </c>
      <c r="C838" s="28" t="s">
        <v>3159</v>
      </c>
      <c r="D838" s="28" t="s">
        <v>1894</v>
      </c>
      <c r="E838" s="28" t="s">
        <v>3160</v>
      </c>
      <c r="F838" s="28" t="s">
        <v>274</v>
      </c>
      <c r="G838" s="28" t="s">
        <v>5906</v>
      </c>
      <c r="H838" s="28" t="s">
        <v>5072</v>
      </c>
      <c r="I838" s="28">
        <v>0</v>
      </c>
      <c r="J838" s="28">
        <v>0</v>
      </c>
      <c r="K838" s="28">
        <v>1</v>
      </c>
      <c r="L838" s="28">
        <v>0</v>
      </c>
      <c r="M838" s="28">
        <v>0</v>
      </c>
      <c r="N838" s="28">
        <v>1</v>
      </c>
      <c r="O838" s="28">
        <v>1</v>
      </c>
      <c r="P838">
        <v>1</v>
      </c>
      <c r="Q838" s="30" t="s">
        <v>6127</v>
      </c>
      <c r="R838" s="30" t="s">
        <v>6124</v>
      </c>
      <c r="S838" s="30" t="s">
        <v>6128</v>
      </c>
      <c r="T838" s="30" t="s">
        <v>6125</v>
      </c>
      <c r="U838" s="30" t="s">
        <v>6131</v>
      </c>
      <c r="V838" s="30" t="s">
        <v>6130</v>
      </c>
      <c r="W838" s="30" t="s">
        <v>6126</v>
      </c>
      <c r="X838" s="30" t="s">
        <v>6126</v>
      </c>
      <c r="Y838" s="30" t="s">
        <v>6126</v>
      </c>
      <c r="Z838" s="30" t="s">
        <v>6126</v>
      </c>
      <c r="AA838" s="31" t="s">
        <v>6165</v>
      </c>
    </row>
    <row r="839" spans="1:27" x14ac:dyDescent="0.3">
      <c r="A839" s="28" t="s">
        <v>847</v>
      </c>
      <c r="B839" s="28" t="s">
        <v>5542</v>
      </c>
      <c r="C839" s="28" t="s">
        <v>4444</v>
      </c>
      <c r="D839" s="28" t="s">
        <v>1894</v>
      </c>
      <c r="E839" s="28" t="s">
        <v>1840</v>
      </c>
      <c r="F839" s="28" t="s">
        <v>5410</v>
      </c>
      <c r="G839" s="28" t="s">
        <v>5907</v>
      </c>
      <c r="H839" s="28" t="s">
        <v>5096</v>
      </c>
      <c r="I839" s="28">
        <v>1</v>
      </c>
      <c r="J839" s="28">
        <v>0</v>
      </c>
      <c r="K839" s="28">
        <v>0</v>
      </c>
      <c r="L839" s="28">
        <v>0</v>
      </c>
      <c r="M839" s="28">
        <v>0</v>
      </c>
      <c r="N839" s="28">
        <v>1</v>
      </c>
      <c r="O839" s="28">
        <v>1</v>
      </c>
      <c r="P839">
        <v>1</v>
      </c>
      <c r="Q839" s="30" t="s">
        <v>6135</v>
      </c>
      <c r="R839" s="30" t="s">
        <v>6124</v>
      </c>
      <c r="S839" s="30" t="s">
        <v>6141</v>
      </c>
      <c r="T839" s="30" t="s">
        <v>6125</v>
      </c>
      <c r="U839" s="30" t="s">
        <v>6125</v>
      </c>
      <c r="V839" s="30" t="s">
        <v>6126</v>
      </c>
      <c r="W839" s="30" t="s">
        <v>6126</v>
      </c>
      <c r="X839" s="30" t="s">
        <v>6126</v>
      </c>
      <c r="Y839" s="30" t="s">
        <v>6126</v>
      </c>
      <c r="Z839" s="30" t="s">
        <v>6126</v>
      </c>
      <c r="AA839" s="31" t="s">
        <v>6163</v>
      </c>
    </row>
    <row r="840" spans="1:27" x14ac:dyDescent="0.3">
      <c r="A840" s="28" t="s">
        <v>4368</v>
      </c>
      <c r="B840" s="28" t="s">
        <v>5253</v>
      </c>
      <c r="C840" s="28" t="s">
        <v>4369</v>
      </c>
      <c r="D840" s="28" t="s">
        <v>4370</v>
      </c>
      <c r="E840" s="28" t="s">
        <v>1917</v>
      </c>
      <c r="F840" s="28" t="s">
        <v>812</v>
      </c>
      <c r="G840" s="28" t="s">
        <v>5908</v>
      </c>
      <c r="H840" s="28" t="s">
        <v>5072</v>
      </c>
      <c r="I840" s="28">
        <v>0</v>
      </c>
      <c r="J840" s="28">
        <v>0</v>
      </c>
      <c r="K840" s="28">
        <v>0</v>
      </c>
      <c r="L840" s="28">
        <v>1</v>
      </c>
      <c r="M840" s="28">
        <v>0</v>
      </c>
      <c r="N840" s="28">
        <v>1</v>
      </c>
      <c r="O840" s="28">
        <v>1</v>
      </c>
      <c r="P840">
        <v>1</v>
      </c>
      <c r="Q840" s="30" t="s">
        <v>6127</v>
      </c>
      <c r="R840" s="30" t="s">
        <v>6124</v>
      </c>
      <c r="S840" s="30" t="s">
        <v>6128</v>
      </c>
      <c r="T840" s="30" t="s">
        <v>6125</v>
      </c>
      <c r="U840" s="30" t="s">
        <v>6125</v>
      </c>
      <c r="V840" s="30" t="s">
        <v>6130</v>
      </c>
      <c r="W840" s="30" t="s">
        <v>6126</v>
      </c>
      <c r="X840" s="30" t="s">
        <v>6126</v>
      </c>
      <c r="Y840" s="30" t="s">
        <v>6126</v>
      </c>
      <c r="Z840" s="30" t="s">
        <v>6126</v>
      </c>
      <c r="AA840" s="31" t="s">
        <v>6165</v>
      </c>
    </row>
    <row r="841" spans="1:27" x14ac:dyDescent="0.3">
      <c r="A841" s="28" t="s">
        <v>1322</v>
      </c>
      <c r="B841" s="28" t="s">
        <v>5063</v>
      </c>
      <c r="C841" s="28" t="s">
        <v>4607</v>
      </c>
      <c r="D841" s="28" t="s">
        <v>2576</v>
      </c>
      <c r="E841" s="28" t="s">
        <v>2122</v>
      </c>
      <c r="F841" s="28" t="s">
        <v>322</v>
      </c>
      <c r="G841" s="28" t="s">
        <v>5909</v>
      </c>
      <c r="H841" s="28" t="s">
        <v>5065</v>
      </c>
      <c r="I841" s="28">
        <v>1</v>
      </c>
      <c r="J841" s="28">
        <v>0</v>
      </c>
      <c r="K841" s="28">
        <v>0</v>
      </c>
      <c r="L841" s="28">
        <v>0</v>
      </c>
      <c r="M841" s="28">
        <v>0</v>
      </c>
      <c r="N841" s="28">
        <v>1</v>
      </c>
      <c r="O841" s="28">
        <v>1</v>
      </c>
      <c r="P841">
        <v>1</v>
      </c>
      <c r="Q841" s="30" t="s">
        <v>6123</v>
      </c>
      <c r="R841" s="30" t="s">
        <v>6124</v>
      </c>
      <c r="S841" s="30" t="s">
        <v>1244</v>
      </c>
      <c r="T841" s="30" t="s">
        <v>6125</v>
      </c>
      <c r="U841" s="30" t="s">
        <v>6125</v>
      </c>
      <c r="V841" s="30" t="s">
        <v>6126</v>
      </c>
      <c r="W841" s="30" t="s">
        <v>6126</v>
      </c>
      <c r="X841" s="30" t="s">
        <v>6126</v>
      </c>
      <c r="Y841" s="30" t="s">
        <v>6126</v>
      </c>
      <c r="Z841" s="30" t="s">
        <v>6126</v>
      </c>
      <c r="AA841" s="31" t="s">
        <v>6163</v>
      </c>
    </row>
    <row r="842" spans="1:27" x14ac:dyDescent="0.3">
      <c r="A842" s="28" t="s">
        <v>1812</v>
      </c>
      <c r="B842" s="28" t="s">
        <v>5144</v>
      </c>
      <c r="C842" s="28" t="s">
        <v>3603</v>
      </c>
      <c r="D842" s="28" t="s">
        <v>2921</v>
      </c>
      <c r="E842" s="28" t="s">
        <v>1917</v>
      </c>
      <c r="F842" s="28" t="s">
        <v>5910</v>
      </c>
      <c r="G842" s="28" t="s">
        <v>5911</v>
      </c>
      <c r="H842" s="28" t="s">
        <v>5065</v>
      </c>
      <c r="I842" s="28">
        <v>1</v>
      </c>
      <c r="J842" s="28">
        <v>0</v>
      </c>
      <c r="K842" s="28">
        <v>0</v>
      </c>
      <c r="L842" s="28">
        <v>0</v>
      </c>
      <c r="M842" s="28">
        <v>0</v>
      </c>
      <c r="N842" s="28">
        <v>1</v>
      </c>
      <c r="O842" s="28">
        <v>1</v>
      </c>
      <c r="P842">
        <v>1</v>
      </c>
      <c r="Q842" s="30" t="s">
        <v>6123</v>
      </c>
      <c r="R842" s="30" t="s">
        <v>6124</v>
      </c>
      <c r="S842" s="30" t="s">
        <v>1244</v>
      </c>
      <c r="T842" s="30" t="s">
        <v>6125</v>
      </c>
      <c r="U842" s="30" t="s">
        <v>6125</v>
      </c>
      <c r="V842" s="30" t="s">
        <v>6126</v>
      </c>
      <c r="W842" s="30" t="s">
        <v>6126</v>
      </c>
      <c r="X842" s="30" t="s">
        <v>6126</v>
      </c>
      <c r="Y842" s="30" t="s">
        <v>6126</v>
      </c>
      <c r="Z842" s="30" t="s">
        <v>6126</v>
      </c>
      <c r="AA842" s="31" t="s">
        <v>6163</v>
      </c>
    </row>
    <row r="843" spans="1:27" x14ac:dyDescent="0.3">
      <c r="A843" s="28" t="s">
        <v>1545</v>
      </c>
      <c r="B843" s="28" t="s">
        <v>5151</v>
      </c>
      <c r="C843" s="28" t="s">
        <v>4372</v>
      </c>
      <c r="D843" s="28" t="s">
        <v>4373</v>
      </c>
      <c r="E843" s="28" t="s">
        <v>2671</v>
      </c>
      <c r="F843" s="28" t="s">
        <v>526</v>
      </c>
      <c r="G843" s="28" t="s">
        <v>5912</v>
      </c>
      <c r="H843" s="28" t="s">
        <v>5065</v>
      </c>
      <c r="I843" s="28">
        <v>1</v>
      </c>
      <c r="J843" s="28">
        <v>0</v>
      </c>
      <c r="K843" s="28">
        <v>0</v>
      </c>
      <c r="L843" s="28">
        <v>0</v>
      </c>
      <c r="M843" s="28">
        <v>0</v>
      </c>
      <c r="N843" s="28">
        <v>1</v>
      </c>
      <c r="O843" s="28">
        <v>1</v>
      </c>
      <c r="P843">
        <v>1</v>
      </c>
      <c r="Q843" s="30" t="s">
        <v>6123</v>
      </c>
      <c r="R843" s="30" t="s">
        <v>6124</v>
      </c>
      <c r="S843" s="30" t="s">
        <v>1244</v>
      </c>
      <c r="T843" s="30" t="s">
        <v>6125</v>
      </c>
      <c r="U843" s="30" t="s">
        <v>6131</v>
      </c>
      <c r="V843" s="30" t="s">
        <v>6126</v>
      </c>
      <c r="W843" s="30" t="s">
        <v>6126</v>
      </c>
      <c r="X843" s="30" t="s">
        <v>6126</v>
      </c>
      <c r="Y843" s="30" t="s">
        <v>6126</v>
      </c>
      <c r="Z843" s="30" t="s">
        <v>6126</v>
      </c>
      <c r="AA843" s="31" t="s">
        <v>6163</v>
      </c>
    </row>
    <row r="844" spans="1:27" x14ac:dyDescent="0.3">
      <c r="A844" s="28" t="s">
        <v>1171</v>
      </c>
      <c r="B844" s="28" t="s">
        <v>5094</v>
      </c>
      <c r="C844" s="28" t="s">
        <v>3691</v>
      </c>
      <c r="D844" s="28" t="s">
        <v>3692</v>
      </c>
      <c r="E844" s="28" t="s">
        <v>2078</v>
      </c>
      <c r="F844" s="28" t="s">
        <v>433</v>
      </c>
      <c r="G844" s="28" t="s">
        <v>5913</v>
      </c>
      <c r="H844" s="28" t="s">
        <v>5096</v>
      </c>
      <c r="I844" s="28">
        <v>0</v>
      </c>
      <c r="J844" s="28">
        <v>0</v>
      </c>
      <c r="K844" s="28">
        <v>1</v>
      </c>
      <c r="L844" s="28">
        <v>0</v>
      </c>
      <c r="M844" s="28">
        <v>0</v>
      </c>
      <c r="N844" s="28">
        <v>1</v>
      </c>
      <c r="O844" s="28">
        <v>1</v>
      </c>
      <c r="P844">
        <v>1</v>
      </c>
      <c r="Q844" s="30" t="s">
        <v>6135</v>
      </c>
      <c r="R844" s="30" t="s">
        <v>6124</v>
      </c>
      <c r="S844" s="30" t="s">
        <v>6141</v>
      </c>
      <c r="T844" s="30" t="s">
        <v>6125</v>
      </c>
      <c r="U844" s="30" t="s">
        <v>6125</v>
      </c>
      <c r="V844" s="30" t="s">
        <v>6126</v>
      </c>
      <c r="W844" s="30" t="s">
        <v>6126</v>
      </c>
      <c r="X844" s="30" t="s">
        <v>6126</v>
      </c>
      <c r="Y844" s="30" t="s">
        <v>6126</v>
      </c>
      <c r="Z844" s="30" t="s">
        <v>6126</v>
      </c>
      <c r="AA844" s="31" t="s">
        <v>6163</v>
      </c>
    </row>
    <row r="845" spans="1:27" x14ac:dyDescent="0.3">
      <c r="A845" s="28" t="s">
        <v>1024</v>
      </c>
      <c r="B845" s="28" t="s">
        <v>5231</v>
      </c>
      <c r="C845" s="28" t="s">
        <v>3610</v>
      </c>
      <c r="D845" s="28" t="s">
        <v>3611</v>
      </c>
      <c r="E845" s="28" t="s">
        <v>3612</v>
      </c>
      <c r="F845" s="28" t="s">
        <v>1026</v>
      </c>
      <c r="G845" s="28" t="s">
        <v>5914</v>
      </c>
      <c r="H845" s="28" t="s">
        <v>5096</v>
      </c>
      <c r="I845" s="28">
        <v>0</v>
      </c>
      <c r="J845" s="28">
        <v>1</v>
      </c>
      <c r="K845" s="28">
        <v>0</v>
      </c>
      <c r="L845" s="28">
        <v>0</v>
      </c>
      <c r="M845" s="28">
        <v>0</v>
      </c>
      <c r="N845" s="28">
        <v>1</v>
      </c>
      <c r="O845" s="28">
        <v>1</v>
      </c>
      <c r="P845">
        <v>1</v>
      </c>
      <c r="Q845" s="30" t="s">
        <v>6127</v>
      </c>
      <c r="R845" s="30" t="s">
        <v>6124</v>
      </c>
      <c r="S845" s="30" t="s">
        <v>6128</v>
      </c>
      <c r="T845" s="30" t="s">
        <v>6125</v>
      </c>
      <c r="U845" s="30" t="s">
        <v>6125</v>
      </c>
      <c r="V845" s="30" t="s">
        <v>6130</v>
      </c>
      <c r="W845" s="30" t="s">
        <v>6130</v>
      </c>
      <c r="X845" s="30" t="s">
        <v>6126</v>
      </c>
      <c r="Y845" s="30" t="s">
        <v>6126</v>
      </c>
      <c r="Z845" s="30" t="s">
        <v>6126</v>
      </c>
      <c r="AA845" s="33" t="s">
        <v>6166</v>
      </c>
    </row>
    <row r="846" spans="1:27" x14ac:dyDescent="0.3">
      <c r="A846" s="28" t="s">
        <v>3825</v>
      </c>
      <c r="B846" s="28" t="s">
        <v>5123</v>
      </c>
      <c r="C846" s="28" t="s">
        <v>3826</v>
      </c>
      <c r="D846" s="28" t="s">
        <v>3827</v>
      </c>
      <c r="E846" s="28" t="s">
        <v>2384</v>
      </c>
      <c r="F846" s="28" t="s">
        <v>1990</v>
      </c>
      <c r="G846" s="28" t="s">
        <v>5915</v>
      </c>
      <c r="H846" s="28" t="s">
        <v>5072</v>
      </c>
      <c r="I846" s="28">
        <v>0</v>
      </c>
      <c r="J846" s="28">
        <v>0</v>
      </c>
      <c r="K846" s="28">
        <v>0</v>
      </c>
      <c r="L846" s="28">
        <v>0</v>
      </c>
      <c r="M846" s="28">
        <v>1</v>
      </c>
      <c r="N846" s="28">
        <v>1</v>
      </c>
      <c r="O846" s="28">
        <v>1</v>
      </c>
      <c r="P846">
        <v>1</v>
      </c>
      <c r="Q846" s="30" t="s">
        <v>6127</v>
      </c>
      <c r="R846" s="30" t="s">
        <v>6124</v>
      </c>
      <c r="S846" s="30" t="s">
        <v>6128</v>
      </c>
      <c r="T846" s="30" t="s">
        <v>6125</v>
      </c>
      <c r="U846" s="30" t="s">
        <v>6125</v>
      </c>
      <c r="V846" s="30" t="s">
        <v>6130</v>
      </c>
      <c r="W846" s="30" t="s">
        <v>6126</v>
      </c>
      <c r="X846" s="30" t="s">
        <v>6130</v>
      </c>
      <c r="Y846" s="30" t="s">
        <v>6126</v>
      </c>
      <c r="Z846" s="30" t="s">
        <v>6126</v>
      </c>
      <c r="AA846" s="31" t="s">
        <v>6165</v>
      </c>
    </row>
    <row r="847" spans="1:27" x14ac:dyDescent="0.3">
      <c r="A847" s="28" t="s">
        <v>485</v>
      </c>
      <c r="B847" s="28" t="s">
        <v>5144</v>
      </c>
      <c r="C847" s="28" t="s">
        <v>3645</v>
      </c>
      <c r="D847" s="28" t="s">
        <v>3646</v>
      </c>
      <c r="E847" s="28" t="s">
        <v>2671</v>
      </c>
      <c r="F847" s="28" t="s">
        <v>963</v>
      </c>
      <c r="G847" s="28" t="s">
        <v>5916</v>
      </c>
      <c r="H847" s="28" t="s">
        <v>5096</v>
      </c>
      <c r="I847" s="28">
        <v>0</v>
      </c>
      <c r="J847" s="28">
        <v>0</v>
      </c>
      <c r="K847" s="28">
        <v>0</v>
      </c>
      <c r="L847" s="28">
        <v>1</v>
      </c>
      <c r="M847" s="28">
        <v>0</v>
      </c>
      <c r="N847" s="28">
        <v>1</v>
      </c>
      <c r="O847" s="28">
        <v>1</v>
      </c>
      <c r="P847">
        <v>1</v>
      </c>
      <c r="Q847" s="30" t="s">
        <v>6135</v>
      </c>
      <c r="R847" s="30" t="s">
        <v>6124</v>
      </c>
      <c r="S847" s="30" t="s">
        <v>6141</v>
      </c>
      <c r="T847" s="30" t="s">
        <v>6125</v>
      </c>
      <c r="U847" s="30" t="s">
        <v>6125</v>
      </c>
      <c r="V847" s="30" t="s">
        <v>6126</v>
      </c>
      <c r="W847" s="30" t="s">
        <v>6126</v>
      </c>
      <c r="X847" s="30" t="s">
        <v>6126</v>
      </c>
      <c r="Y847" s="30" t="s">
        <v>6126</v>
      </c>
      <c r="Z847" s="30" t="s">
        <v>6126</v>
      </c>
      <c r="AA847" s="31" t="s">
        <v>6163</v>
      </c>
    </row>
    <row r="848" spans="1:27" x14ac:dyDescent="0.3">
      <c r="A848" s="28" t="s">
        <v>4943</v>
      </c>
      <c r="B848" s="28" t="s">
        <v>5114</v>
      </c>
      <c r="C848" s="28" t="s">
        <v>4944</v>
      </c>
      <c r="D848" s="28" t="s">
        <v>4945</v>
      </c>
      <c r="E848" s="28" t="s">
        <v>1850</v>
      </c>
      <c r="F848" s="28" t="s">
        <v>5336</v>
      </c>
      <c r="G848" s="28" t="s">
        <v>5917</v>
      </c>
      <c r="H848" s="28" t="s">
        <v>5072</v>
      </c>
      <c r="I848" s="28">
        <v>0</v>
      </c>
      <c r="J848" s="28">
        <v>0</v>
      </c>
      <c r="K848" s="28">
        <v>0</v>
      </c>
      <c r="L848" s="28">
        <v>1</v>
      </c>
      <c r="M848" s="28">
        <v>0</v>
      </c>
      <c r="N848" s="28">
        <v>1</v>
      </c>
      <c r="O848" s="28">
        <v>1</v>
      </c>
      <c r="P848">
        <v>1</v>
      </c>
      <c r="Q848" s="30" t="s">
        <v>6127</v>
      </c>
      <c r="R848" s="30" t="s">
        <v>6124</v>
      </c>
      <c r="S848" s="30" t="s">
        <v>6128</v>
      </c>
      <c r="T848" s="30" t="s">
        <v>6125</v>
      </c>
      <c r="U848" s="30" t="s">
        <v>6133</v>
      </c>
      <c r="V848" s="30" t="s">
        <v>6130</v>
      </c>
      <c r="W848" s="30" t="s">
        <v>6126</v>
      </c>
      <c r="X848" s="30" t="s">
        <v>6126</v>
      </c>
      <c r="Y848" s="30" t="s">
        <v>6126</v>
      </c>
      <c r="Z848" s="30" t="s">
        <v>6126</v>
      </c>
      <c r="AA848" s="31" t="s">
        <v>6165</v>
      </c>
    </row>
    <row r="849" spans="1:27" x14ac:dyDescent="0.3">
      <c r="A849" s="28" t="s">
        <v>1056</v>
      </c>
      <c r="B849" s="28" t="s">
        <v>5120</v>
      </c>
      <c r="C849" s="28" t="s">
        <v>3600</v>
      </c>
      <c r="D849" s="28" t="s">
        <v>3601</v>
      </c>
      <c r="E849" s="28" t="s">
        <v>1917</v>
      </c>
      <c r="F849" s="28" t="s">
        <v>1058</v>
      </c>
      <c r="G849" s="28" t="s">
        <v>5918</v>
      </c>
      <c r="H849" s="28" t="s">
        <v>5096</v>
      </c>
      <c r="I849" s="28">
        <v>0</v>
      </c>
      <c r="J849" s="28">
        <v>0</v>
      </c>
      <c r="K849" s="28">
        <v>0</v>
      </c>
      <c r="L849" s="28">
        <v>1</v>
      </c>
      <c r="M849" s="28">
        <v>0</v>
      </c>
      <c r="N849" s="28">
        <v>1</v>
      </c>
      <c r="O849" s="28">
        <v>1</v>
      </c>
      <c r="P849">
        <v>1</v>
      </c>
      <c r="Q849" s="30" t="s">
        <v>6135</v>
      </c>
      <c r="R849" s="30" t="s">
        <v>6124</v>
      </c>
      <c r="S849" s="30" t="s">
        <v>6141</v>
      </c>
      <c r="T849" s="30" t="s">
        <v>6125</v>
      </c>
      <c r="U849" s="30" t="s">
        <v>6125</v>
      </c>
      <c r="V849" s="30" t="s">
        <v>6126</v>
      </c>
      <c r="W849" s="30" t="s">
        <v>6126</v>
      </c>
      <c r="X849" s="30" t="s">
        <v>6126</v>
      </c>
      <c r="Y849" s="30" t="s">
        <v>6126</v>
      </c>
      <c r="Z849" s="30" t="s">
        <v>6126</v>
      </c>
      <c r="AA849" s="31" t="s">
        <v>6163</v>
      </c>
    </row>
    <row r="850" spans="1:27" x14ac:dyDescent="0.3">
      <c r="A850" s="28" t="s">
        <v>1548</v>
      </c>
      <c r="B850" s="28" t="s">
        <v>5063</v>
      </c>
      <c r="C850" s="28" t="s">
        <v>4143</v>
      </c>
      <c r="D850" s="28" t="s">
        <v>1894</v>
      </c>
      <c r="E850" s="28" t="s">
        <v>4144</v>
      </c>
      <c r="F850" s="28" t="s">
        <v>322</v>
      </c>
      <c r="G850" s="28" t="s">
        <v>5919</v>
      </c>
      <c r="H850" s="28" t="s">
        <v>5065</v>
      </c>
      <c r="I850" s="28">
        <v>0</v>
      </c>
      <c r="J850" s="28">
        <v>0</v>
      </c>
      <c r="K850" s="28">
        <v>1</v>
      </c>
      <c r="L850" s="28">
        <v>0</v>
      </c>
      <c r="M850" s="28">
        <v>0</v>
      </c>
      <c r="N850" s="28">
        <v>1</v>
      </c>
      <c r="O850" s="28">
        <v>1</v>
      </c>
      <c r="P850">
        <v>1</v>
      </c>
      <c r="Q850" s="30" t="s">
        <v>6123</v>
      </c>
      <c r="R850" s="30" t="s">
        <v>6124</v>
      </c>
      <c r="S850" s="30" t="s">
        <v>1244</v>
      </c>
      <c r="T850" s="30" t="s">
        <v>6125</v>
      </c>
      <c r="U850" s="30" t="s">
        <v>6125</v>
      </c>
      <c r="V850" s="30" t="s">
        <v>6126</v>
      </c>
      <c r="W850" s="30" t="s">
        <v>6126</v>
      </c>
      <c r="X850" s="30" t="s">
        <v>6126</v>
      </c>
      <c r="Y850" s="30" t="s">
        <v>6126</v>
      </c>
      <c r="Z850" s="30" t="s">
        <v>6126</v>
      </c>
      <c r="AA850" s="31" t="s">
        <v>6163</v>
      </c>
    </row>
    <row r="851" spans="1:27" x14ac:dyDescent="0.3">
      <c r="A851" s="28" t="s">
        <v>692</v>
      </c>
      <c r="B851" s="28" t="s">
        <v>5094</v>
      </c>
      <c r="C851" s="28" t="s">
        <v>693</v>
      </c>
      <c r="D851" s="28" t="s">
        <v>4645</v>
      </c>
      <c r="E851" s="28" t="s">
        <v>2021</v>
      </c>
      <c r="F851" s="28" t="s">
        <v>694</v>
      </c>
      <c r="G851" s="28" t="s">
        <v>5920</v>
      </c>
      <c r="H851" s="28" t="s">
        <v>5096</v>
      </c>
      <c r="I851" s="28">
        <v>0</v>
      </c>
      <c r="J851" s="28">
        <v>1</v>
      </c>
      <c r="K851" s="28">
        <v>0</v>
      </c>
      <c r="L851" s="28">
        <v>0</v>
      </c>
      <c r="M851" s="28">
        <v>0</v>
      </c>
      <c r="N851" s="28">
        <v>1</v>
      </c>
      <c r="O851" s="28">
        <v>1</v>
      </c>
      <c r="P851">
        <v>1</v>
      </c>
      <c r="Q851" s="30" t="s">
        <v>6135</v>
      </c>
      <c r="R851" s="30" t="s">
        <v>6124</v>
      </c>
      <c r="S851" s="30" t="s">
        <v>6141</v>
      </c>
      <c r="T851" s="30" t="s">
        <v>6125</v>
      </c>
      <c r="U851" s="30" t="s">
        <v>6125</v>
      </c>
      <c r="V851" s="30" t="s">
        <v>6126</v>
      </c>
      <c r="W851" s="30" t="s">
        <v>6126</v>
      </c>
      <c r="X851" s="30" t="s">
        <v>6126</v>
      </c>
      <c r="Y851" s="30" t="s">
        <v>6126</v>
      </c>
      <c r="Z851" s="30" t="s">
        <v>6126</v>
      </c>
      <c r="AA851" s="31" t="s">
        <v>6163</v>
      </c>
    </row>
    <row r="852" spans="1:27" x14ac:dyDescent="0.3">
      <c r="A852" s="28" t="s">
        <v>3855</v>
      </c>
      <c r="B852" s="28" t="s">
        <v>5139</v>
      </c>
      <c r="C852" s="28" t="s">
        <v>3856</v>
      </c>
      <c r="D852" s="28" t="s">
        <v>3857</v>
      </c>
      <c r="E852" s="28" t="s">
        <v>2021</v>
      </c>
      <c r="F852" s="28" t="s">
        <v>694</v>
      </c>
      <c r="G852" s="28" t="s">
        <v>5921</v>
      </c>
      <c r="H852" s="28" t="s">
        <v>5072</v>
      </c>
      <c r="I852" s="28">
        <v>0</v>
      </c>
      <c r="J852" s="28">
        <v>0</v>
      </c>
      <c r="K852" s="28">
        <v>0</v>
      </c>
      <c r="L852" s="28">
        <v>1</v>
      </c>
      <c r="M852" s="28">
        <v>0</v>
      </c>
      <c r="N852" s="28">
        <v>1</v>
      </c>
      <c r="O852" s="28">
        <v>1</v>
      </c>
      <c r="P852">
        <v>1</v>
      </c>
      <c r="Q852" s="30" t="s">
        <v>6127</v>
      </c>
      <c r="R852" s="30" t="s">
        <v>6124</v>
      </c>
      <c r="S852" s="30" t="s">
        <v>6128</v>
      </c>
      <c r="T852" s="30" t="s">
        <v>6125</v>
      </c>
      <c r="U852" s="30" t="s">
        <v>6125</v>
      </c>
      <c r="V852" s="30" t="s">
        <v>6130</v>
      </c>
      <c r="W852" s="30" t="s">
        <v>6130</v>
      </c>
      <c r="X852" s="30" t="s">
        <v>6126</v>
      </c>
      <c r="Y852" s="30" t="s">
        <v>6126</v>
      </c>
      <c r="Z852" s="30" t="s">
        <v>6126</v>
      </c>
      <c r="AA852" s="31" t="s">
        <v>6165</v>
      </c>
    </row>
    <row r="853" spans="1:27" x14ac:dyDescent="0.3">
      <c r="A853" s="28" t="s">
        <v>1729</v>
      </c>
      <c r="B853" s="28" t="s">
        <v>5127</v>
      </c>
      <c r="C853" s="28" t="s">
        <v>4506</v>
      </c>
      <c r="D853" s="28" t="s">
        <v>4507</v>
      </c>
      <c r="E853" s="28" t="s">
        <v>1917</v>
      </c>
      <c r="F853" s="28" t="s">
        <v>5796</v>
      </c>
      <c r="G853" s="28" t="s">
        <v>5922</v>
      </c>
      <c r="H853" s="28" t="s">
        <v>5065</v>
      </c>
      <c r="I853" s="28">
        <v>0</v>
      </c>
      <c r="J853" s="28">
        <v>1</v>
      </c>
      <c r="K853" s="28">
        <v>0</v>
      </c>
      <c r="L853" s="28">
        <v>0</v>
      </c>
      <c r="M853" s="28">
        <v>0</v>
      </c>
      <c r="N853" s="28">
        <v>1</v>
      </c>
      <c r="O853" s="28">
        <v>1</v>
      </c>
      <c r="P853">
        <v>1</v>
      </c>
      <c r="Q853" s="30" t="s">
        <v>6123</v>
      </c>
      <c r="R853" s="30" t="s">
        <v>6124</v>
      </c>
      <c r="S853" s="30" t="s">
        <v>1244</v>
      </c>
      <c r="T853" s="30" t="s">
        <v>6125</v>
      </c>
      <c r="U853" s="30" t="s">
        <v>6125</v>
      </c>
      <c r="V853" s="30" t="s">
        <v>6126</v>
      </c>
      <c r="W853" s="30" t="s">
        <v>6126</v>
      </c>
      <c r="X853" s="30" t="s">
        <v>6126</v>
      </c>
      <c r="Y853" s="30" t="s">
        <v>6126</v>
      </c>
      <c r="Z853" s="30" t="s">
        <v>6126</v>
      </c>
      <c r="AA853" s="31" t="s">
        <v>6163</v>
      </c>
    </row>
    <row r="854" spans="1:27" x14ac:dyDescent="0.3">
      <c r="A854" s="28" t="s">
        <v>1412</v>
      </c>
      <c r="B854" s="28" t="s">
        <v>5123</v>
      </c>
      <c r="C854" s="28" t="s">
        <v>3625</v>
      </c>
      <c r="D854" s="28" t="s">
        <v>3626</v>
      </c>
      <c r="E854" s="28" t="s">
        <v>3627</v>
      </c>
      <c r="F854" s="28" t="s">
        <v>1414</v>
      </c>
      <c r="G854" s="28" t="s">
        <v>5923</v>
      </c>
      <c r="H854" s="28" t="s">
        <v>5065</v>
      </c>
      <c r="I854" s="28">
        <v>0</v>
      </c>
      <c r="J854" s="28">
        <v>1</v>
      </c>
      <c r="K854" s="28">
        <v>0</v>
      </c>
      <c r="L854" s="28">
        <v>0</v>
      </c>
      <c r="M854" s="28">
        <v>0</v>
      </c>
      <c r="N854" s="28">
        <v>1</v>
      </c>
      <c r="O854" s="28">
        <v>1</v>
      </c>
      <c r="P854">
        <v>1</v>
      </c>
      <c r="Q854" s="30" t="s">
        <v>6123</v>
      </c>
      <c r="R854" s="30" t="s">
        <v>6124</v>
      </c>
      <c r="S854" s="30" t="s">
        <v>1244</v>
      </c>
      <c r="T854" s="30" t="s">
        <v>6125</v>
      </c>
      <c r="U854" s="30" t="s">
        <v>6125</v>
      </c>
      <c r="V854" s="30" t="s">
        <v>6126</v>
      </c>
      <c r="W854" s="30" t="s">
        <v>6126</v>
      </c>
      <c r="X854" s="30" t="s">
        <v>6126</v>
      </c>
      <c r="Y854" s="30" t="s">
        <v>6126</v>
      </c>
      <c r="Z854" s="30" t="s">
        <v>6126</v>
      </c>
      <c r="AA854" s="31" t="s">
        <v>6163</v>
      </c>
    </row>
    <row r="855" spans="1:27" x14ac:dyDescent="0.3">
      <c r="A855" s="28" t="s">
        <v>1188</v>
      </c>
      <c r="B855" s="28" t="s">
        <v>5127</v>
      </c>
      <c r="C855" s="28" t="s">
        <v>3235</v>
      </c>
      <c r="D855" s="28" t="s">
        <v>1894</v>
      </c>
      <c r="E855" s="28" t="s">
        <v>1863</v>
      </c>
      <c r="F855" s="28" t="s">
        <v>277</v>
      </c>
      <c r="G855" s="28" t="s">
        <v>5924</v>
      </c>
      <c r="H855" s="28" t="s">
        <v>5096</v>
      </c>
      <c r="I855" s="28">
        <v>0</v>
      </c>
      <c r="J855" s="28">
        <v>0</v>
      </c>
      <c r="K855" s="28">
        <v>0</v>
      </c>
      <c r="L855" s="28">
        <v>0</v>
      </c>
      <c r="M855" s="28">
        <v>1</v>
      </c>
      <c r="N855" s="28">
        <v>1</v>
      </c>
      <c r="O855" s="28">
        <v>1</v>
      </c>
      <c r="P855">
        <v>1</v>
      </c>
      <c r="Q855" s="30" t="s">
        <v>6135</v>
      </c>
      <c r="R855" s="30" t="s">
        <v>6124</v>
      </c>
      <c r="S855" s="30" t="s">
        <v>6141</v>
      </c>
      <c r="T855" s="30" t="s">
        <v>6125</v>
      </c>
      <c r="U855" s="30" t="s">
        <v>6125</v>
      </c>
      <c r="V855" s="30" t="s">
        <v>6126</v>
      </c>
      <c r="W855" s="30" t="s">
        <v>6126</v>
      </c>
      <c r="X855" s="30" t="s">
        <v>6126</v>
      </c>
      <c r="Y855" s="30" t="s">
        <v>6126</v>
      </c>
      <c r="Z855" s="30" t="s">
        <v>6126</v>
      </c>
      <c r="AA855" s="31" t="s">
        <v>6163</v>
      </c>
    </row>
    <row r="856" spans="1:27" x14ac:dyDescent="0.3">
      <c r="A856" s="28" t="s">
        <v>3267</v>
      </c>
      <c r="B856" s="28" t="s">
        <v>5144</v>
      </c>
      <c r="C856" s="28" t="s">
        <v>3268</v>
      </c>
      <c r="D856" s="28" t="s">
        <v>1942</v>
      </c>
      <c r="E856" s="28" t="s">
        <v>2179</v>
      </c>
      <c r="F856" s="28" t="s">
        <v>5121</v>
      </c>
      <c r="G856" s="28" t="s">
        <v>5925</v>
      </c>
      <c r="H856" s="28" t="s">
        <v>5072</v>
      </c>
      <c r="I856" s="28">
        <v>1</v>
      </c>
      <c r="J856" s="28">
        <v>0</v>
      </c>
      <c r="K856" s="28">
        <v>0</v>
      </c>
      <c r="L856" s="28">
        <v>0</v>
      </c>
      <c r="M856" s="28">
        <v>0</v>
      </c>
      <c r="N856" s="28">
        <v>1</v>
      </c>
      <c r="O856" s="28">
        <v>1</v>
      </c>
      <c r="P856">
        <v>1</v>
      </c>
      <c r="Q856" s="30" t="s">
        <v>6127</v>
      </c>
      <c r="R856" s="30" t="s">
        <v>6124</v>
      </c>
      <c r="S856" s="30" t="s">
        <v>6128</v>
      </c>
      <c r="T856" s="30" t="s">
        <v>6125</v>
      </c>
      <c r="U856" s="30" t="s">
        <v>6125</v>
      </c>
      <c r="V856" s="30" t="s">
        <v>6126</v>
      </c>
      <c r="W856" s="30" t="s">
        <v>6126</v>
      </c>
      <c r="X856" s="30" t="s">
        <v>6130</v>
      </c>
      <c r="Y856" s="30" t="s">
        <v>6126</v>
      </c>
      <c r="Z856" s="30" t="s">
        <v>6126</v>
      </c>
      <c r="AA856" s="31" t="s">
        <v>6165</v>
      </c>
    </row>
    <row r="857" spans="1:27" x14ac:dyDescent="0.3">
      <c r="A857" s="28" t="s">
        <v>961</v>
      </c>
      <c r="B857" s="28" t="s">
        <v>5144</v>
      </c>
      <c r="C857" s="28" t="s">
        <v>3542</v>
      </c>
      <c r="D857" s="28" t="s">
        <v>1894</v>
      </c>
      <c r="E857" s="28" t="s">
        <v>2350</v>
      </c>
      <c r="F857" s="28" t="s">
        <v>963</v>
      </c>
      <c r="G857" s="28" t="s">
        <v>5926</v>
      </c>
      <c r="H857" s="28" t="s">
        <v>5096</v>
      </c>
      <c r="I857" s="28">
        <v>0</v>
      </c>
      <c r="J857" s="28">
        <v>0</v>
      </c>
      <c r="K857" s="28">
        <v>1</v>
      </c>
      <c r="L857" s="28">
        <v>0</v>
      </c>
      <c r="M857" s="28">
        <v>0</v>
      </c>
      <c r="N857" s="28">
        <v>1</v>
      </c>
      <c r="O857" s="28">
        <v>1</v>
      </c>
      <c r="P857">
        <v>1</v>
      </c>
      <c r="Q857" s="30" t="s">
        <v>6135</v>
      </c>
      <c r="R857" s="30" t="s">
        <v>6124</v>
      </c>
      <c r="S857" s="30" t="s">
        <v>6141</v>
      </c>
      <c r="T857" s="30" t="s">
        <v>6125</v>
      </c>
      <c r="U857" s="30" t="s">
        <v>6125</v>
      </c>
      <c r="V857" s="30" t="s">
        <v>6126</v>
      </c>
      <c r="W857" s="30" t="s">
        <v>6126</v>
      </c>
      <c r="X857" s="30" t="s">
        <v>6126</v>
      </c>
      <c r="Y857" s="30" t="s">
        <v>6126</v>
      </c>
      <c r="Z857" s="30" t="s">
        <v>6126</v>
      </c>
      <c r="AA857" s="31" t="s">
        <v>6163</v>
      </c>
    </row>
    <row r="858" spans="1:27" x14ac:dyDescent="0.3">
      <c r="A858" s="28" t="s">
        <v>4807</v>
      </c>
      <c r="B858" s="28" t="s">
        <v>5114</v>
      </c>
      <c r="C858" s="28" t="s">
        <v>4808</v>
      </c>
      <c r="D858" s="28" t="s">
        <v>4809</v>
      </c>
      <c r="E858" s="28" t="s">
        <v>2071</v>
      </c>
      <c r="F858" s="28" t="s">
        <v>740</v>
      </c>
      <c r="G858" s="28" t="s">
        <v>5927</v>
      </c>
      <c r="H858" s="28" t="s">
        <v>5072</v>
      </c>
      <c r="I858" s="28">
        <v>0</v>
      </c>
      <c r="J858" s="28">
        <v>0</v>
      </c>
      <c r="K858" s="28">
        <v>0</v>
      </c>
      <c r="L858" s="28">
        <v>0</v>
      </c>
      <c r="M858" s="28">
        <v>1</v>
      </c>
      <c r="N858" s="28">
        <v>1</v>
      </c>
      <c r="O858" s="28">
        <v>1</v>
      </c>
      <c r="P858">
        <v>1</v>
      </c>
      <c r="Q858" s="30" t="s">
        <v>6127</v>
      </c>
      <c r="R858" s="30" t="s">
        <v>6124</v>
      </c>
      <c r="S858" s="30" t="s">
        <v>6128</v>
      </c>
      <c r="T858" s="30" t="s">
        <v>6125</v>
      </c>
      <c r="U858" s="30" t="s">
        <v>6125</v>
      </c>
      <c r="V858" s="30" t="s">
        <v>6126</v>
      </c>
      <c r="W858" s="30" t="s">
        <v>6130</v>
      </c>
      <c r="X858" s="30" t="s">
        <v>6126</v>
      </c>
      <c r="Y858" s="30" t="s">
        <v>6130</v>
      </c>
      <c r="Z858" s="30" t="s">
        <v>6126</v>
      </c>
      <c r="AA858" s="31" t="s">
        <v>6165</v>
      </c>
    </row>
    <row r="859" spans="1:27" x14ac:dyDescent="0.3">
      <c r="A859" s="28" t="s">
        <v>1339</v>
      </c>
      <c r="B859" s="28" t="s">
        <v>5127</v>
      </c>
      <c r="C859" s="28" t="s">
        <v>4847</v>
      </c>
      <c r="D859" s="28" t="s">
        <v>4848</v>
      </c>
      <c r="E859" s="28" t="s">
        <v>1917</v>
      </c>
      <c r="F859" s="28" t="s">
        <v>1341</v>
      </c>
      <c r="G859" s="28" t="s">
        <v>5928</v>
      </c>
      <c r="H859" s="28" t="s">
        <v>5065</v>
      </c>
      <c r="I859" s="28">
        <v>1</v>
      </c>
      <c r="J859" s="28">
        <v>0</v>
      </c>
      <c r="K859" s="28">
        <v>0</v>
      </c>
      <c r="L859" s="28">
        <v>0</v>
      </c>
      <c r="M859" s="28">
        <v>0</v>
      </c>
      <c r="N859" s="28">
        <v>1</v>
      </c>
      <c r="O859" s="28">
        <v>1</v>
      </c>
      <c r="P859">
        <v>1</v>
      </c>
      <c r="Q859" s="30" t="s">
        <v>6123</v>
      </c>
      <c r="R859" s="30" t="s">
        <v>6124</v>
      </c>
      <c r="S859" s="30" t="s">
        <v>1244</v>
      </c>
      <c r="T859" s="30" t="s">
        <v>6125</v>
      </c>
      <c r="U859" s="30" t="s">
        <v>6125</v>
      </c>
      <c r="V859" s="30" t="s">
        <v>6126</v>
      </c>
      <c r="W859" s="30" t="s">
        <v>6126</v>
      </c>
      <c r="X859" s="30" t="s">
        <v>6126</v>
      </c>
      <c r="Y859" s="30" t="s">
        <v>6126</v>
      </c>
      <c r="Z859" s="30" t="s">
        <v>6126</v>
      </c>
      <c r="AA859" s="31" t="s">
        <v>6163</v>
      </c>
    </row>
    <row r="860" spans="1:27" x14ac:dyDescent="0.3">
      <c r="A860" s="28" t="s">
        <v>3822</v>
      </c>
      <c r="B860" s="28" t="s">
        <v>5066</v>
      </c>
      <c r="C860" s="28" t="s">
        <v>3823</v>
      </c>
      <c r="D860" s="28" t="s">
        <v>3128</v>
      </c>
      <c r="E860" s="28" t="s">
        <v>1868</v>
      </c>
      <c r="F860" s="28" t="s">
        <v>5067</v>
      </c>
      <c r="G860" s="28" t="s">
        <v>5929</v>
      </c>
      <c r="H860" s="28" t="s">
        <v>5072</v>
      </c>
      <c r="I860" s="28">
        <v>0</v>
      </c>
      <c r="J860" s="28">
        <v>0</v>
      </c>
      <c r="K860" s="28">
        <v>0</v>
      </c>
      <c r="L860" s="28">
        <v>0</v>
      </c>
      <c r="M860" s="28">
        <v>1</v>
      </c>
      <c r="N860" s="28">
        <v>1</v>
      </c>
      <c r="O860" s="28">
        <v>1</v>
      </c>
      <c r="P860">
        <v>1</v>
      </c>
      <c r="Q860" s="30" t="s">
        <v>6127</v>
      </c>
      <c r="R860" s="30" t="s">
        <v>6124</v>
      </c>
      <c r="S860" s="30" t="s">
        <v>6128</v>
      </c>
      <c r="T860" s="30" t="s">
        <v>6125</v>
      </c>
      <c r="U860" s="30" t="s">
        <v>6129</v>
      </c>
      <c r="V860" s="30" t="s">
        <v>6130</v>
      </c>
      <c r="W860" s="30" t="s">
        <v>6130</v>
      </c>
      <c r="X860" s="30" t="s">
        <v>6126</v>
      </c>
      <c r="Y860" s="30" t="s">
        <v>6126</v>
      </c>
      <c r="Z860" s="30" t="s">
        <v>6126</v>
      </c>
      <c r="AA860" s="31" t="s">
        <v>6165</v>
      </c>
    </row>
    <row r="861" spans="1:27" x14ac:dyDescent="0.3">
      <c r="A861" s="28" t="s">
        <v>4672</v>
      </c>
      <c r="B861" s="28" t="s">
        <v>5066</v>
      </c>
      <c r="C861" s="28" t="s">
        <v>4673</v>
      </c>
      <c r="D861" s="28" t="s">
        <v>4674</v>
      </c>
      <c r="E861" s="28" t="s">
        <v>4675</v>
      </c>
      <c r="F861" s="28" t="s">
        <v>5067</v>
      </c>
      <c r="G861" s="28" t="s">
        <v>5930</v>
      </c>
      <c r="H861" s="28" t="s">
        <v>5072</v>
      </c>
      <c r="I861" s="28">
        <v>0</v>
      </c>
      <c r="J861" s="28">
        <v>0</v>
      </c>
      <c r="K861" s="28">
        <v>0</v>
      </c>
      <c r="L861" s="28">
        <v>1</v>
      </c>
      <c r="M861" s="28">
        <v>0</v>
      </c>
      <c r="N861" s="28">
        <v>1</v>
      </c>
      <c r="O861" s="28">
        <v>1</v>
      </c>
      <c r="P861">
        <v>1</v>
      </c>
      <c r="Q861" s="30" t="s">
        <v>6127</v>
      </c>
      <c r="R861" s="30" t="s">
        <v>6124</v>
      </c>
      <c r="S861" s="30" t="s">
        <v>6128</v>
      </c>
      <c r="T861" s="30" t="s">
        <v>6125</v>
      </c>
      <c r="U861" s="30" t="s">
        <v>6125</v>
      </c>
      <c r="V861" s="30" t="s">
        <v>6130</v>
      </c>
      <c r="W861" s="30" t="s">
        <v>6126</v>
      </c>
      <c r="X861" s="30" t="s">
        <v>6126</v>
      </c>
      <c r="Y861" s="30" t="s">
        <v>6126</v>
      </c>
      <c r="Z861" s="30" t="s">
        <v>6126</v>
      </c>
      <c r="AA861" s="31" t="s">
        <v>6165</v>
      </c>
    </row>
    <row r="862" spans="1:27" x14ac:dyDescent="0.3">
      <c r="A862" s="28" t="s">
        <v>572</v>
      </c>
      <c r="B862" s="28" t="s">
        <v>5120</v>
      </c>
      <c r="C862" s="28" t="s">
        <v>4837</v>
      </c>
      <c r="D862" s="28" t="s">
        <v>1894</v>
      </c>
      <c r="E862" s="28" t="s">
        <v>1917</v>
      </c>
      <c r="F862" s="28" t="s">
        <v>574</v>
      </c>
      <c r="G862" s="28" t="s">
        <v>5931</v>
      </c>
      <c r="H862" s="28" t="s">
        <v>5096</v>
      </c>
      <c r="I862" s="28">
        <v>1</v>
      </c>
      <c r="J862" s="28">
        <v>0</v>
      </c>
      <c r="K862" s="28">
        <v>0</v>
      </c>
      <c r="L862" s="28">
        <v>0</v>
      </c>
      <c r="M862" s="28">
        <v>0</v>
      </c>
      <c r="N862" s="28">
        <v>1</v>
      </c>
      <c r="O862" s="28">
        <v>1</v>
      </c>
      <c r="P862">
        <v>1</v>
      </c>
      <c r="Q862" s="30" t="s">
        <v>6135</v>
      </c>
      <c r="R862" s="30" t="s">
        <v>6124</v>
      </c>
      <c r="S862" s="30" t="s">
        <v>6141</v>
      </c>
      <c r="T862" s="30" t="s">
        <v>6125</v>
      </c>
      <c r="U862" s="30" t="s">
        <v>6125</v>
      </c>
      <c r="V862" s="30" t="s">
        <v>6126</v>
      </c>
      <c r="W862" s="30" t="s">
        <v>6126</v>
      </c>
      <c r="X862" s="30" t="s">
        <v>6126</v>
      </c>
      <c r="Y862" s="30" t="s">
        <v>6126</v>
      </c>
      <c r="Z862" s="30" t="s">
        <v>6126</v>
      </c>
      <c r="AA862" s="31" t="s">
        <v>6163</v>
      </c>
    </row>
    <row r="863" spans="1:27" x14ac:dyDescent="0.3">
      <c r="A863" s="28" t="s">
        <v>4627</v>
      </c>
      <c r="B863" s="28" t="s">
        <v>5083</v>
      </c>
      <c r="C863" s="28" t="s">
        <v>4628</v>
      </c>
      <c r="D863" s="28" t="s">
        <v>4629</v>
      </c>
      <c r="E863" s="28" t="s">
        <v>4630</v>
      </c>
      <c r="F863" s="28" t="s">
        <v>3310</v>
      </c>
      <c r="G863" s="28" t="s">
        <v>5932</v>
      </c>
      <c r="H863" s="28" t="s">
        <v>5072</v>
      </c>
      <c r="I863" s="28">
        <v>0</v>
      </c>
      <c r="J863" s="28">
        <v>0</v>
      </c>
      <c r="K863" s="28">
        <v>0</v>
      </c>
      <c r="L863" s="28">
        <v>1</v>
      </c>
      <c r="M863" s="28">
        <v>0</v>
      </c>
      <c r="N863" s="28">
        <v>1</v>
      </c>
      <c r="O863" s="28">
        <v>1</v>
      </c>
      <c r="P863">
        <v>1</v>
      </c>
      <c r="Q863" s="30" t="s">
        <v>6127</v>
      </c>
      <c r="R863" s="30" t="s">
        <v>6124</v>
      </c>
      <c r="S863" s="30" t="s">
        <v>6128</v>
      </c>
      <c r="T863" s="30" t="s">
        <v>6125</v>
      </c>
      <c r="U863" s="30" t="s">
        <v>6125</v>
      </c>
      <c r="V863" s="30" t="s">
        <v>6130</v>
      </c>
      <c r="W863" s="30" t="s">
        <v>6126</v>
      </c>
      <c r="X863" s="30" t="s">
        <v>6126</v>
      </c>
      <c r="Y863" s="30" t="s">
        <v>6126</v>
      </c>
      <c r="Z863" s="30" t="s">
        <v>6126</v>
      </c>
      <c r="AA863" s="31" t="s">
        <v>6165</v>
      </c>
    </row>
    <row r="864" spans="1:27" x14ac:dyDescent="0.3">
      <c r="A864" s="28" t="s">
        <v>3307</v>
      </c>
      <c r="B864" s="28" t="s">
        <v>5083</v>
      </c>
      <c r="C864" s="28" t="s">
        <v>3308</v>
      </c>
      <c r="D864" s="28" t="s">
        <v>3128</v>
      </c>
      <c r="E864" s="28" t="s">
        <v>3309</v>
      </c>
      <c r="F864" s="28" t="s">
        <v>3310</v>
      </c>
      <c r="G864" s="28" t="s">
        <v>5933</v>
      </c>
      <c r="H864" s="28" t="s">
        <v>5069</v>
      </c>
      <c r="I864" s="28">
        <v>1</v>
      </c>
      <c r="J864" s="28">
        <v>0</v>
      </c>
      <c r="K864" s="28">
        <v>0</v>
      </c>
      <c r="L864" s="28">
        <v>0</v>
      </c>
      <c r="M864" s="28">
        <v>0</v>
      </c>
      <c r="N864" s="28">
        <v>1</v>
      </c>
      <c r="O864" s="28">
        <v>1</v>
      </c>
      <c r="P864">
        <v>1</v>
      </c>
      <c r="Q864" s="30" t="s">
        <v>6127</v>
      </c>
      <c r="R864" s="30" t="s">
        <v>6124</v>
      </c>
      <c r="S864" s="30" t="s">
        <v>6128</v>
      </c>
      <c r="T864" s="30" t="s">
        <v>6125</v>
      </c>
      <c r="U864" s="30" t="s">
        <v>6125</v>
      </c>
      <c r="V864" s="30" t="s">
        <v>6130</v>
      </c>
      <c r="W864" s="30" t="s">
        <v>6126</v>
      </c>
      <c r="X864" s="30" t="s">
        <v>6126</v>
      </c>
      <c r="Y864" s="30" t="s">
        <v>6126</v>
      </c>
      <c r="Z864" s="30" t="s">
        <v>6126</v>
      </c>
      <c r="AA864" s="31" t="s">
        <v>6162</v>
      </c>
    </row>
    <row r="865" spans="1:27" x14ac:dyDescent="0.3">
      <c r="A865" s="28" t="s">
        <v>4349</v>
      </c>
      <c r="B865" s="28" t="s">
        <v>5123</v>
      </c>
      <c r="C865" s="28" t="s">
        <v>4350</v>
      </c>
      <c r="D865" s="28" t="s">
        <v>2500</v>
      </c>
      <c r="E865" s="28" t="s">
        <v>2636</v>
      </c>
      <c r="F865" s="28" t="s">
        <v>1962</v>
      </c>
      <c r="G865" s="28" t="s">
        <v>5934</v>
      </c>
      <c r="H865" s="28" t="s">
        <v>5072</v>
      </c>
      <c r="I865" s="28">
        <v>1</v>
      </c>
      <c r="J865" s="28">
        <v>0</v>
      </c>
      <c r="K865" s="28">
        <v>0</v>
      </c>
      <c r="L865" s="28">
        <v>0</v>
      </c>
      <c r="M865" s="28">
        <v>0</v>
      </c>
      <c r="N865" s="28">
        <v>1</v>
      </c>
      <c r="O865" s="28">
        <v>1</v>
      </c>
      <c r="P865">
        <v>1</v>
      </c>
      <c r="Q865" s="30" t="s">
        <v>6127</v>
      </c>
      <c r="R865" s="30" t="s">
        <v>1244</v>
      </c>
      <c r="S865" s="30" t="s">
        <v>6128</v>
      </c>
      <c r="T865" s="30" t="s">
        <v>6125</v>
      </c>
      <c r="U865" s="30" t="s">
        <v>6125</v>
      </c>
      <c r="V865" s="30" t="s">
        <v>6126</v>
      </c>
      <c r="W865" s="30" t="s">
        <v>6126</v>
      </c>
      <c r="X865" s="30" t="s">
        <v>6126</v>
      </c>
      <c r="Y865" s="30" t="s">
        <v>6126</v>
      </c>
      <c r="Z865" s="30" t="s">
        <v>6126</v>
      </c>
      <c r="AA865" s="31" t="s">
        <v>6164</v>
      </c>
    </row>
    <row r="866" spans="1:27" x14ac:dyDescent="0.3">
      <c r="A866" s="28" t="s">
        <v>633</v>
      </c>
      <c r="B866" s="28" t="s">
        <v>5144</v>
      </c>
      <c r="C866" s="28" t="s">
        <v>3283</v>
      </c>
      <c r="D866" s="28" t="s">
        <v>3284</v>
      </c>
      <c r="E866" s="28" t="s">
        <v>1984</v>
      </c>
      <c r="F866" s="28" t="s">
        <v>421</v>
      </c>
      <c r="G866" s="28" t="s">
        <v>5935</v>
      </c>
      <c r="H866" s="28" t="s">
        <v>5096</v>
      </c>
      <c r="I866" s="28">
        <v>0</v>
      </c>
      <c r="J866" s="28">
        <v>0</v>
      </c>
      <c r="K866" s="28">
        <v>0</v>
      </c>
      <c r="L866" s="28">
        <v>0</v>
      </c>
      <c r="M866" s="28">
        <v>1</v>
      </c>
      <c r="N866" s="28">
        <v>1</v>
      </c>
      <c r="O866" s="28">
        <v>1</v>
      </c>
      <c r="P866">
        <v>1</v>
      </c>
      <c r="Q866" s="30" t="s">
        <v>6135</v>
      </c>
      <c r="R866" s="30" t="s">
        <v>6124</v>
      </c>
      <c r="S866" s="30" t="s">
        <v>6141</v>
      </c>
      <c r="T866" s="30" t="s">
        <v>6125</v>
      </c>
      <c r="U866" s="30" t="s">
        <v>6125</v>
      </c>
      <c r="V866" s="30" t="s">
        <v>6126</v>
      </c>
      <c r="W866" s="30" t="s">
        <v>6126</v>
      </c>
      <c r="X866" s="30" t="s">
        <v>6126</v>
      </c>
      <c r="Y866" s="30" t="s">
        <v>6126</v>
      </c>
      <c r="Z866" s="30" t="s">
        <v>6126</v>
      </c>
      <c r="AA866" s="33" t="s">
        <v>6163</v>
      </c>
    </row>
    <row r="867" spans="1:27" x14ac:dyDescent="0.3">
      <c r="A867" s="28" t="s">
        <v>1459</v>
      </c>
      <c r="B867" s="28" t="s">
        <v>5151</v>
      </c>
      <c r="C867" s="28" t="s">
        <v>3555</v>
      </c>
      <c r="D867" s="28" t="s">
        <v>3556</v>
      </c>
      <c r="E867" s="28" t="s">
        <v>2671</v>
      </c>
      <c r="F867" s="28" t="s">
        <v>526</v>
      </c>
      <c r="G867" s="28" t="s">
        <v>5936</v>
      </c>
      <c r="H867" s="28" t="s">
        <v>5065</v>
      </c>
      <c r="I867" s="28">
        <v>0</v>
      </c>
      <c r="J867" s="28">
        <v>0</v>
      </c>
      <c r="K867" s="28">
        <v>0</v>
      </c>
      <c r="L867" s="28">
        <v>1</v>
      </c>
      <c r="M867" s="28">
        <v>0</v>
      </c>
      <c r="N867" s="28">
        <v>1</v>
      </c>
      <c r="O867" s="28">
        <v>1</v>
      </c>
      <c r="P867">
        <v>1</v>
      </c>
      <c r="Q867" s="30" t="s">
        <v>6123</v>
      </c>
      <c r="R867" s="30" t="s">
        <v>6124</v>
      </c>
      <c r="S867" s="30" t="s">
        <v>1244</v>
      </c>
      <c r="T867" s="30" t="s">
        <v>6125</v>
      </c>
      <c r="U867" s="30" t="s">
        <v>6131</v>
      </c>
      <c r="V867" s="30" t="s">
        <v>6126</v>
      </c>
      <c r="W867" s="30" t="s">
        <v>6126</v>
      </c>
      <c r="X867" s="30" t="s">
        <v>6126</v>
      </c>
      <c r="Y867" s="30" t="s">
        <v>6126</v>
      </c>
      <c r="Z867" s="30" t="s">
        <v>6126</v>
      </c>
      <c r="AA867" s="31" t="s">
        <v>6163</v>
      </c>
    </row>
    <row r="868" spans="1:27" x14ac:dyDescent="0.3">
      <c r="A868" s="28" t="s">
        <v>1511</v>
      </c>
      <c r="B868" s="28" t="s">
        <v>5200</v>
      </c>
      <c r="C868" s="28" t="s">
        <v>1512</v>
      </c>
      <c r="D868" s="28" t="s">
        <v>3060</v>
      </c>
      <c r="E868" s="28" t="s">
        <v>2384</v>
      </c>
      <c r="F868" s="28" t="s">
        <v>5937</v>
      </c>
      <c r="G868" s="28" t="s">
        <v>5938</v>
      </c>
      <c r="H868" s="28" t="s">
        <v>5065</v>
      </c>
      <c r="I868" s="28">
        <v>1</v>
      </c>
      <c r="J868" s="28">
        <v>0</v>
      </c>
      <c r="K868" s="28">
        <v>0</v>
      </c>
      <c r="L868" s="28">
        <v>0</v>
      </c>
      <c r="M868" s="28">
        <v>0</v>
      </c>
      <c r="N868" s="28">
        <v>1</v>
      </c>
      <c r="O868" s="28">
        <v>1</v>
      </c>
      <c r="P868">
        <v>1</v>
      </c>
      <c r="Q868" s="30" t="s">
        <v>6123</v>
      </c>
      <c r="R868" s="30" t="s">
        <v>6124</v>
      </c>
      <c r="S868" s="30" t="s">
        <v>1244</v>
      </c>
      <c r="T868" s="30" t="s">
        <v>6125</v>
      </c>
      <c r="U868" s="30" t="s">
        <v>6125</v>
      </c>
      <c r="V868" s="30" t="s">
        <v>6126</v>
      </c>
      <c r="W868" s="30" t="s">
        <v>6126</v>
      </c>
      <c r="X868" s="30" t="s">
        <v>6126</v>
      </c>
      <c r="Y868" s="30" t="s">
        <v>6126</v>
      </c>
      <c r="Z868" s="30" t="s">
        <v>6126</v>
      </c>
      <c r="AA868" s="31" t="s">
        <v>6163</v>
      </c>
    </row>
    <row r="869" spans="1:27" x14ac:dyDescent="0.3">
      <c r="A869" s="28" t="s">
        <v>1499</v>
      </c>
      <c r="B869" s="28" t="s">
        <v>5200</v>
      </c>
      <c r="C869" s="28" t="s">
        <v>3142</v>
      </c>
      <c r="D869" s="28" t="s">
        <v>3143</v>
      </c>
      <c r="E869" s="28" t="s">
        <v>2146</v>
      </c>
      <c r="F869" s="28" t="s">
        <v>5201</v>
      </c>
      <c r="G869" s="28" t="s">
        <v>5939</v>
      </c>
      <c r="H869" s="28" t="s">
        <v>5065</v>
      </c>
      <c r="I869" s="28">
        <v>1</v>
      </c>
      <c r="J869" s="28">
        <v>0</v>
      </c>
      <c r="K869" s="28">
        <v>0</v>
      </c>
      <c r="L869" s="28">
        <v>0</v>
      </c>
      <c r="M869" s="28">
        <v>0</v>
      </c>
      <c r="N869" s="28">
        <v>1</v>
      </c>
      <c r="O869" s="28">
        <v>1</v>
      </c>
      <c r="P869">
        <v>1</v>
      </c>
      <c r="Q869" s="30" t="s">
        <v>6123</v>
      </c>
      <c r="R869" s="30" t="s">
        <v>6124</v>
      </c>
      <c r="S869" s="30" t="s">
        <v>1244</v>
      </c>
      <c r="T869" s="30" t="s">
        <v>6125</v>
      </c>
      <c r="U869" s="30" t="s">
        <v>6131</v>
      </c>
      <c r="V869" s="30" t="s">
        <v>6126</v>
      </c>
      <c r="W869" s="30" t="s">
        <v>6126</v>
      </c>
      <c r="X869" s="30" t="s">
        <v>6126</v>
      </c>
      <c r="Y869" s="30" t="s">
        <v>6126</v>
      </c>
      <c r="Z869" s="30" t="s">
        <v>6126</v>
      </c>
      <c r="AA869" s="31" t="s">
        <v>6163</v>
      </c>
    </row>
    <row r="870" spans="1:27" x14ac:dyDescent="0.3">
      <c r="A870" s="28" t="s">
        <v>1502</v>
      </c>
      <c r="B870" s="28" t="s">
        <v>5200</v>
      </c>
      <c r="C870" s="28" t="s">
        <v>3142</v>
      </c>
      <c r="D870" s="28" t="s">
        <v>4393</v>
      </c>
      <c r="E870" s="28" t="s">
        <v>2146</v>
      </c>
      <c r="F870" s="28" t="s">
        <v>5201</v>
      </c>
      <c r="G870" s="28" t="s">
        <v>5940</v>
      </c>
      <c r="H870" s="28" t="s">
        <v>5065</v>
      </c>
      <c r="I870" s="28">
        <v>1</v>
      </c>
      <c r="J870" s="28">
        <v>0</v>
      </c>
      <c r="K870" s="28">
        <v>0</v>
      </c>
      <c r="L870" s="28">
        <v>0</v>
      </c>
      <c r="M870" s="28">
        <v>0</v>
      </c>
      <c r="N870" s="28">
        <v>1</v>
      </c>
      <c r="O870" s="28">
        <v>1</v>
      </c>
      <c r="P870">
        <v>1</v>
      </c>
      <c r="Q870" s="30" t="s">
        <v>6123</v>
      </c>
      <c r="R870" s="30" t="s">
        <v>6124</v>
      </c>
      <c r="S870" s="30" t="s">
        <v>1244</v>
      </c>
      <c r="T870" s="30" t="s">
        <v>6125</v>
      </c>
      <c r="U870" s="30" t="s">
        <v>6131</v>
      </c>
      <c r="V870" s="30" t="s">
        <v>6126</v>
      </c>
      <c r="W870" s="30" t="s">
        <v>6126</v>
      </c>
      <c r="X870" s="30" t="s">
        <v>6126</v>
      </c>
      <c r="Y870" s="30" t="s">
        <v>6126</v>
      </c>
      <c r="Z870" s="30" t="s">
        <v>6126</v>
      </c>
      <c r="AA870" s="31" t="s">
        <v>6163</v>
      </c>
    </row>
    <row r="871" spans="1:27" x14ac:dyDescent="0.3">
      <c r="A871" s="28" t="s">
        <v>900</v>
      </c>
      <c r="B871" s="28" t="s">
        <v>5074</v>
      </c>
      <c r="C871" s="28" t="s">
        <v>4446</v>
      </c>
      <c r="D871" s="28" t="s">
        <v>3012</v>
      </c>
      <c r="E871" s="28" t="s">
        <v>3160</v>
      </c>
      <c r="F871" s="28" t="s">
        <v>5088</v>
      </c>
      <c r="G871" s="28" t="s">
        <v>5941</v>
      </c>
      <c r="H871" s="28" t="s">
        <v>5096</v>
      </c>
      <c r="I871" s="28">
        <v>0</v>
      </c>
      <c r="J871" s="28">
        <v>0</v>
      </c>
      <c r="K871" s="28">
        <v>0</v>
      </c>
      <c r="L871" s="28">
        <v>0</v>
      </c>
      <c r="M871" s="28">
        <v>1</v>
      </c>
      <c r="N871" s="28">
        <v>1</v>
      </c>
      <c r="O871" s="28">
        <v>1</v>
      </c>
      <c r="P871">
        <v>1</v>
      </c>
      <c r="Q871" s="30" t="s">
        <v>6135</v>
      </c>
      <c r="R871" s="30" t="s">
        <v>6124</v>
      </c>
      <c r="S871" s="30" t="s">
        <v>6141</v>
      </c>
      <c r="T871" s="30" t="s">
        <v>6125</v>
      </c>
      <c r="U871" s="30" t="s">
        <v>6125</v>
      </c>
      <c r="V871" s="30" t="s">
        <v>6126</v>
      </c>
      <c r="W871" s="30" t="s">
        <v>6126</v>
      </c>
      <c r="X871" s="30" t="s">
        <v>6126</v>
      </c>
      <c r="Y871" s="30" t="s">
        <v>6126</v>
      </c>
      <c r="Z871" s="30" t="s">
        <v>6126</v>
      </c>
      <c r="AA871" s="31" t="s">
        <v>6163</v>
      </c>
    </row>
    <row r="872" spans="1:27" x14ac:dyDescent="0.3">
      <c r="A872" s="28" t="s">
        <v>916</v>
      </c>
      <c r="B872" s="28" t="s">
        <v>5155</v>
      </c>
      <c r="C872" s="28" t="s">
        <v>3387</v>
      </c>
      <c r="D872" s="28" t="s">
        <v>1942</v>
      </c>
      <c r="E872" s="28" t="s">
        <v>1845</v>
      </c>
      <c r="F872" s="28" t="s">
        <v>274</v>
      </c>
      <c r="G872" s="28" t="s">
        <v>5942</v>
      </c>
      <c r="H872" s="28" t="s">
        <v>5096</v>
      </c>
      <c r="I872" s="28">
        <v>0</v>
      </c>
      <c r="J872" s="28">
        <v>0</v>
      </c>
      <c r="K872" s="28">
        <v>0</v>
      </c>
      <c r="L872" s="28">
        <v>1</v>
      </c>
      <c r="M872" s="28">
        <v>0</v>
      </c>
      <c r="N872" s="28">
        <v>1</v>
      </c>
      <c r="O872" s="28">
        <v>1</v>
      </c>
      <c r="P872">
        <v>1</v>
      </c>
      <c r="Q872" s="30" t="s">
        <v>6135</v>
      </c>
      <c r="R872" s="30" t="s">
        <v>6124</v>
      </c>
      <c r="S872" s="30" t="s">
        <v>6141</v>
      </c>
      <c r="T872" s="30" t="s">
        <v>6125</v>
      </c>
      <c r="U872" s="30" t="s">
        <v>6125</v>
      </c>
      <c r="V872" s="30" t="s">
        <v>6126</v>
      </c>
      <c r="W872" s="30" t="s">
        <v>6126</v>
      </c>
      <c r="X872" s="30" t="s">
        <v>6126</v>
      </c>
      <c r="Y872" s="30" t="s">
        <v>6126</v>
      </c>
      <c r="Z872" s="30" t="s">
        <v>6126</v>
      </c>
      <c r="AA872" s="31" t="s">
        <v>6163</v>
      </c>
    </row>
    <row r="873" spans="1:27" x14ac:dyDescent="0.3">
      <c r="A873" s="28" t="s">
        <v>1287</v>
      </c>
      <c r="B873" s="28" t="s">
        <v>5231</v>
      </c>
      <c r="C873" s="28" t="s">
        <v>4877</v>
      </c>
      <c r="D873" s="28" t="s">
        <v>1894</v>
      </c>
      <c r="E873" s="28" t="s">
        <v>1917</v>
      </c>
      <c r="F873" s="28" t="s">
        <v>1289</v>
      </c>
      <c r="G873" s="28" t="s">
        <v>5943</v>
      </c>
      <c r="H873" s="28" t="s">
        <v>5065</v>
      </c>
      <c r="I873" s="28">
        <v>1</v>
      </c>
      <c r="J873" s="28">
        <v>0</v>
      </c>
      <c r="K873" s="28">
        <v>0</v>
      </c>
      <c r="L873" s="28">
        <v>0</v>
      </c>
      <c r="M873" s="28">
        <v>0</v>
      </c>
      <c r="N873" s="28">
        <v>1</v>
      </c>
      <c r="O873" s="28">
        <v>1</v>
      </c>
      <c r="P873">
        <v>1</v>
      </c>
      <c r="Q873" s="30" t="s">
        <v>6123</v>
      </c>
      <c r="R873" s="30" t="s">
        <v>6124</v>
      </c>
      <c r="S873" s="30" t="s">
        <v>1244</v>
      </c>
      <c r="T873" s="30" t="s">
        <v>6125</v>
      </c>
      <c r="U873" s="30" t="s">
        <v>6125</v>
      </c>
      <c r="V873" s="30" t="s">
        <v>6126</v>
      </c>
      <c r="W873" s="30" t="s">
        <v>6126</v>
      </c>
      <c r="X873" s="30" t="s">
        <v>6126</v>
      </c>
      <c r="Y873" s="30" t="s">
        <v>6126</v>
      </c>
      <c r="Z873" s="30" t="s">
        <v>6126</v>
      </c>
      <c r="AA873" s="31" t="s">
        <v>6163</v>
      </c>
    </row>
    <row r="874" spans="1:27" x14ac:dyDescent="0.3">
      <c r="A874" s="28" t="s">
        <v>1392</v>
      </c>
      <c r="B874" s="28" t="s">
        <v>5127</v>
      </c>
      <c r="C874" s="28" t="s">
        <v>4466</v>
      </c>
      <c r="D874" s="28" t="s">
        <v>1894</v>
      </c>
      <c r="E874" s="28" t="s">
        <v>1917</v>
      </c>
      <c r="F874" s="28" t="s">
        <v>5796</v>
      </c>
      <c r="G874" s="28" t="s">
        <v>5944</v>
      </c>
      <c r="H874" s="28" t="s">
        <v>5065</v>
      </c>
      <c r="I874" s="28">
        <v>0</v>
      </c>
      <c r="J874" s="28">
        <v>0</v>
      </c>
      <c r="K874" s="28">
        <v>0</v>
      </c>
      <c r="L874" s="28">
        <v>1</v>
      </c>
      <c r="M874" s="28">
        <v>0</v>
      </c>
      <c r="N874" s="28">
        <v>1</v>
      </c>
      <c r="O874" s="28">
        <v>1</v>
      </c>
      <c r="P874">
        <v>1</v>
      </c>
      <c r="Q874" s="30" t="s">
        <v>6123</v>
      </c>
      <c r="R874" s="30" t="s">
        <v>6124</v>
      </c>
      <c r="S874" s="30" t="s">
        <v>1244</v>
      </c>
      <c r="T874" s="30" t="s">
        <v>6125</v>
      </c>
      <c r="U874" s="30" t="s">
        <v>6125</v>
      </c>
      <c r="V874" s="30" t="s">
        <v>6126</v>
      </c>
      <c r="W874" s="30" t="s">
        <v>6126</v>
      </c>
      <c r="X874" s="30" t="s">
        <v>6126</v>
      </c>
      <c r="Y874" s="30" t="s">
        <v>6126</v>
      </c>
      <c r="Z874" s="30" t="s">
        <v>6126</v>
      </c>
      <c r="AA874" s="31" t="s">
        <v>6163</v>
      </c>
    </row>
    <row r="875" spans="1:27" x14ac:dyDescent="0.3">
      <c r="A875" s="28" t="s">
        <v>4140</v>
      </c>
      <c r="B875" s="28" t="s">
        <v>5063</v>
      </c>
      <c r="C875" s="28" t="s">
        <v>3249</v>
      </c>
      <c r="D875" s="28" t="s">
        <v>4141</v>
      </c>
      <c r="E875" s="28" t="s">
        <v>2304</v>
      </c>
      <c r="F875" s="28" t="s">
        <v>264</v>
      </c>
      <c r="G875" s="28" t="s">
        <v>5945</v>
      </c>
      <c r="H875" s="28" t="s">
        <v>5072</v>
      </c>
      <c r="I875" s="28">
        <v>0</v>
      </c>
      <c r="J875" s="28">
        <v>0</v>
      </c>
      <c r="K875" s="28">
        <v>0</v>
      </c>
      <c r="L875" s="28">
        <v>1</v>
      </c>
      <c r="M875" s="28">
        <v>0</v>
      </c>
      <c r="N875" s="28">
        <v>1</v>
      </c>
      <c r="O875" s="28">
        <v>1</v>
      </c>
      <c r="P875">
        <v>1</v>
      </c>
      <c r="Q875" s="30" t="s">
        <v>6127</v>
      </c>
      <c r="R875" s="30" t="s">
        <v>6124</v>
      </c>
      <c r="S875" s="30" t="s">
        <v>6128</v>
      </c>
      <c r="T875" s="30" t="s">
        <v>6125</v>
      </c>
      <c r="U875" s="30" t="s">
        <v>6131</v>
      </c>
      <c r="V875" s="30" t="s">
        <v>6130</v>
      </c>
      <c r="W875" s="30" t="s">
        <v>6126</v>
      </c>
      <c r="X875" s="30" t="s">
        <v>6126</v>
      </c>
      <c r="Y875" s="30" t="s">
        <v>6126</v>
      </c>
      <c r="Z875" s="30" t="s">
        <v>6126</v>
      </c>
      <c r="AA875" s="31" t="s">
        <v>6165</v>
      </c>
    </row>
    <row r="876" spans="1:27" x14ac:dyDescent="0.3">
      <c r="A876" s="28" t="s">
        <v>3248</v>
      </c>
      <c r="B876" s="28" t="s">
        <v>5063</v>
      </c>
      <c r="C876" s="28" t="s">
        <v>3249</v>
      </c>
      <c r="D876" s="28" t="s">
        <v>2512</v>
      </c>
      <c r="E876" s="28" t="s">
        <v>2304</v>
      </c>
      <c r="F876" s="28" t="s">
        <v>264</v>
      </c>
      <c r="G876" s="28" t="s">
        <v>5946</v>
      </c>
      <c r="H876" s="28" t="s">
        <v>5072</v>
      </c>
      <c r="I876" s="28">
        <v>0</v>
      </c>
      <c r="J876" s="28">
        <v>0</v>
      </c>
      <c r="K876" s="28">
        <v>0</v>
      </c>
      <c r="L876" s="28">
        <v>1</v>
      </c>
      <c r="M876" s="28">
        <v>0</v>
      </c>
      <c r="N876" s="28">
        <v>1</v>
      </c>
      <c r="O876" s="28">
        <v>1</v>
      </c>
      <c r="P876">
        <v>1</v>
      </c>
      <c r="Q876" s="30" t="s">
        <v>6127</v>
      </c>
      <c r="R876" s="30" t="s">
        <v>6124</v>
      </c>
      <c r="S876" s="30" t="s">
        <v>6128</v>
      </c>
      <c r="T876" s="30" t="s">
        <v>6125</v>
      </c>
      <c r="U876" s="30" t="s">
        <v>6131</v>
      </c>
      <c r="V876" s="30" t="s">
        <v>6130</v>
      </c>
      <c r="W876" s="30" t="s">
        <v>6126</v>
      </c>
      <c r="X876" s="30" t="s">
        <v>6126</v>
      </c>
      <c r="Y876" s="30" t="s">
        <v>6126</v>
      </c>
      <c r="Z876" s="30" t="s">
        <v>6126</v>
      </c>
      <c r="AA876" s="31" t="s">
        <v>6165</v>
      </c>
    </row>
    <row r="877" spans="1:27" x14ac:dyDescent="0.3">
      <c r="A877" s="28" t="s">
        <v>3354</v>
      </c>
      <c r="B877" s="28" t="s">
        <v>5132</v>
      </c>
      <c r="C877" s="28" t="s">
        <v>3355</v>
      </c>
      <c r="D877" s="28" t="s">
        <v>1894</v>
      </c>
      <c r="E877" s="28" t="s">
        <v>1863</v>
      </c>
      <c r="F877" s="28" t="s">
        <v>1424</v>
      </c>
      <c r="G877" s="28" t="s">
        <v>5947</v>
      </c>
      <c r="H877" s="28" t="s">
        <v>5072</v>
      </c>
      <c r="I877" s="28">
        <v>0</v>
      </c>
      <c r="J877" s="28">
        <v>0</v>
      </c>
      <c r="K877" s="28">
        <v>0</v>
      </c>
      <c r="L877" s="28">
        <v>1</v>
      </c>
      <c r="M877" s="28">
        <v>0</v>
      </c>
      <c r="N877" s="28">
        <v>1</v>
      </c>
      <c r="O877" s="28">
        <v>1</v>
      </c>
      <c r="P877">
        <v>1</v>
      </c>
      <c r="Q877" s="30" t="s">
        <v>6127</v>
      </c>
      <c r="R877" s="30" t="s">
        <v>6124</v>
      </c>
      <c r="S877" s="30" t="s">
        <v>6128</v>
      </c>
      <c r="T877" s="30" t="s">
        <v>6125</v>
      </c>
      <c r="U877" s="30" t="s">
        <v>6131</v>
      </c>
      <c r="V877" s="30" t="s">
        <v>6130</v>
      </c>
      <c r="W877" s="30" t="s">
        <v>6126</v>
      </c>
      <c r="X877" s="30" t="s">
        <v>6126</v>
      </c>
      <c r="Y877" s="30" t="s">
        <v>6126</v>
      </c>
      <c r="Z877" s="30" t="s">
        <v>6130</v>
      </c>
      <c r="AA877" s="31" t="s">
        <v>6165</v>
      </c>
    </row>
    <row r="878" spans="1:27" x14ac:dyDescent="0.3">
      <c r="A878" s="28" t="s">
        <v>1573</v>
      </c>
      <c r="B878" s="28" t="s">
        <v>5200</v>
      </c>
      <c r="C878" s="28" t="s">
        <v>4034</v>
      </c>
      <c r="D878" s="28" t="s">
        <v>2184</v>
      </c>
      <c r="E878" s="28" t="s">
        <v>2146</v>
      </c>
      <c r="F878" s="28" t="s">
        <v>5201</v>
      </c>
      <c r="G878" s="28" t="s">
        <v>5948</v>
      </c>
      <c r="H878" s="28" t="s">
        <v>5065</v>
      </c>
      <c r="I878" s="28">
        <v>0</v>
      </c>
      <c r="J878" s="28">
        <v>0</v>
      </c>
      <c r="K878" s="28">
        <v>0</v>
      </c>
      <c r="L878" s="28">
        <v>0</v>
      </c>
      <c r="M878" s="28">
        <v>1</v>
      </c>
      <c r="N878" s="28">
        <v>1</v>
      </c>
      <c r="O878" s="28">
        <v>1</v>
      </c>
      <c r="P878">
        <v>1</v>
      </c>
      <c r="Q878" s="30" t="s">
        <v>6123</v>
      </c>
      <c r="R878" s="30" t="s">
        <v>6124</v>
      </c>
      <c r="S878" s="30" t="s">
        <v>1244</v>
      </c>
      <c r="T878" s="30" t="s">
        <v>6125</v>
      </c>
      <c r="U878" s="30" t="s">
        <v>6131</v>
      </c>
      <c r="V878" s="30" t="s">
        <v>6126</v>
      </c>
      <c r="W878" s="30" t="s">
        <v>6126</v>
      </c>
      <c r="X878" s="30" t="s">
        <v>6126</v>
      </c>
      <c r="Y878" s="30" t="s">
        <v>6126</v>
      </c>
      <c r="Z878" s="30" t="s">
        <v>6126</v>
      </c>
      <c r="AA878" s="31" t="s">
        <v>6163</v>
      </c>
    </row>
    <row r="879" spans="1:27" x14ac:dyDescent="0.3">
      <c r="A879" s="28" t="s">
        <v>1495</v>
      </c>
      <c r="B879" s="28" t="s">
        <v>5231</v>
      </c>
      <c r="C879" s="28" t="s">
        <v>1496</v>
      </c>
      <c r="D879" s="28" t="s">
        <v>1894</v>
      </c>
      <c r="E879" s="28" t="s">
        <v>1917</v>
      </c>
      <c r="F879" s="28" t="s">
        <v>1289</v>
      </c>
      <c r="G879" s="28" t="s">
        <v>5949</v>
      </c>
      <c r="H879" s="28" t="s">
        <v>5065</v>
      </c>
      <c r="I879" s="28">
        <v>1</v>
      </c>
      <c r="J879" s="28">
        <v>0</v>
      </c>
      <c r="K879" s="28">
        <v>0</v>
      </c>
      <c r="L879" s="28">
        <v>0</v>
      </c>
      <c r="M879" s="28">
        <v>0</v>
      </c>
      <c r="N879" s="28">
        <v>1</v>
      </c>
      <c r="O879" s="28">
        <v>1</v>
      </c>
      <c r="P879">
        <v>1</v>
      </c>
      <c r="Q879" s="30" t="s">
        <v>6123</v>
      </c>
      <c r="R879" s="30" t="s">
        <v>6124</v>
      </c>
      <c r="S879" s="30" t="s">
        <v>1244</v>
      </c>
      <c r="T879" s="30" t="s">
        <v>6125</v>
      </c>
      <c r="U879" s="30" t="s">
        <v>6125</v>
      </c>
      <c r="V879" s="30" t="s">
        <v>6126</v>
      </c>
      <c r="W879" s="30" t="s">
        <v>6126</v>
      </c>
      <c r="X879" s="30" t="s">
        <v>6126</v>
      </c>
      <c r="Y879" s="30" t="s">
        <v>6126</v>
      </c>
      <c r="Z879" s="30" t="s">
        <v>6126</v>
      </c>
      <c r="AA879" s="31" t="s">
        <v>6163</v>
      </c>
    </row>
    <row r="880" spans="1:27" x14ac:dyDescent="0.3">
      <c r="A880" s="28" t="s">
        <v>1149</v>
      </c>
      <c r="B880" s="28" t="s">
        <v>5074</v>
      </c>
      <c r="C880" s="28" t="s">
        <v>3999</v>
      </c>
      <c r="D880" s="28" t="s">
        <v>4000</v>
      </c>
      <c r="E880" s="28" t="s">
        <v>2179</v>
      </c>
      <c r="F880" s="28" t="s">
        <v>5088</v>
      </c>
      <c r="G880" s="28" t="s">
        <v>5950</v>
      </c>
      <c r="H880" s="28" t="s">
        <v>5096</v>
      </c>
      <c r="I880" s="28">
        <v>0</v>
      </c>
      <c r="J880" s="28">
        <v>1</v>
      </c>
      <c r="K880" s="28">
        <v>0</v>
      </c>
      <c r="L880" s="28">
        <v>0</v>
      </c>
      <c r="M880" s="28">
        <v>0</v>
      </c>
      <c r="N880" s="28">
        <v>1</v>
      </c>
      <c r="O880" s="28">
        <v>1</v>
      </c>
      <c r="P880">
        <v>1</v>
      </c>
      <c r="Q880" s="30" t="s">
        <v>6135</v>
      </c>
      <c r="R880" s="30" t="s">
        <v>6124</v>
      </c>
      <c r="S880" s="30" t="s">
        <v>6141</v>
      </c>
      <c r="T880" s="30" t="s">
        <v>6125</v>
      </c>
      <c r="U880" s="30" t="s">
        <v>6125</v>
      </c>
      <c r="V880" s="30" t="s">
        <v>6126</v>
      </c>
      <c r="W880" s="30" t="s">
        <v>6126</v>
      </c>
      <c r="X880" s="30" t="s">
        <v>6126</v>
      </c>
      <c r="Y880" s="30" t="s">
        <v>6126</v>
      </c>
      <c r="Z880" s="30" t="s">
        <v>6126</v>
      </c>
      <c r="AA880" s="31" t="s">
        <v>6163</v>
      </c>
    </row>
    <row r="881" spans="1:27" x14ac:dyDescent="0.3">
      <c r="A881" s="28" t="s">
        <v>1705</v>
      </c>
      <c r="B881" s="28" t="s">
        <v>5063</v>
      </c>
      <c r="C881" s="28" t="s">
        <v>3439</v>
      </c>
      <c r="D881" s="28" t="s">
        <v>3440</v>
      </c>
      <c r="E881" s="28" t="s">
        <v>2021</v>
      </c>
      <c r="F881" s="28" t="s">
        <v>5148</v>
      </c>
      <c r="G881" s="28" t="s">
        <v>5951</v>
      </c>
      <c r="H881" s="28" t="s">
        <v>5065</v>
      </c>
      <c r="I881" s="28">
        <v>0</v>
      </c>
      <c r="J881" s="28">
        <v>0</v>
      </c>
      <c r="K881" s="28">
        <v>0</v>
      </c>
      <c r="L881" s="28">
        <v>0</v>
      </c>
      <c r="M881" s="28">
        <v>1</v>
      </c>
      <c r="N881" s="28">
        <v>1</v>
      </c>
      <c r="O881" s="28">
        <v>1</v>
      </c>
      <c r="P881">
        <v>1</v>
      </c>
      <c r="Q881" s="30" t="s">
        <v>6123</v>
      </c>
      <c r="R881" s="30" t="s">
        <v>6124</v>
      </c>
      <c r="S881" s="30" t="s">
        <v>1244</v>
      </c>
      <c r="T881" s="30" t="s">
        <v>6125</v>
      </c>
      <c r="U881" s="30" t="s">
        <v>6125</v>
      </c>
      <c r="V881" s="30" t="s">
        <v>6126</v>
      </c>
      <c r="W881" s="30" t="s">
        <v>6126</v>
      </c>
      <c r="X881" s="30" t="s">
        <v>6126</v>
      </c>
      <c r="Y881" s="30" t="s">
        <v>6126</v>
      </c>
      <c r="Z881" s="30" t="s">
        <v>6126</v>
      </c>
      <c r="AA881" s="31" t="s">
        <v>6163</v>
      </c>
    </row>
    <row r="882" spans="1:27" x14ac:dyDescent="0.3">
      <c r="A882" s="28" t="s">
        <v>1071</v>
      </c>
      <c r="B882" s="28" t="s">
        <v>5120</v>
      </c>
      <c r="C882" s="28" t="s">
        <v>3106</v>
      </c>
      <c r="D882" s="28" t="s">
        <v>3107</v>
      </c>
      <c r="E882" s="28" t="s">
        <v>1917</v>
      </c>
      <c r="F882" s="28" t="s">
        <v>1073</v>
      </c>
      <c r="G882" s="28" t="s">
        <v>5952</v>
      </c>
      <c r="H882" s="28" t="s">
        <v>5096</v>
      </c>
      <c r="I882" s="28">
        <v>0</v>
      </c>
      <c r="J882" s="28">
        <v>1</v>
      </c>
      <c r="K882" s="28">
        <v>0</v>
      </c>
      <c r="L882" s="28">
        <v>0</v>
      </c>
      <c r="M882" s="28">
        <v>0</v>
      </c>
      <c r="N882" s="28">
        <v>1</v>
      </c>
      <c r="O882" s="28">
        <v>1</v>
      </c>
      <c r="P882">
        <v>1</v>
      </c>
      <c r="Q882" s="30" t="s">
        <v>6135</v>
      </c>
      <c r="R882" s="30" t="s">
        <v>6124</v>
      </c>
      <c r="S882" s="30" t="s">
        <v>6141</v>
      </c>
      <c r="T882" s="30" t="s">
        <v>6125</v>
      </c>
      <c r="U882" s="30" t="s">
        <v>6125</v>
      </c>
      <c r="V882" s="30" t="s">
        <v>6126</v>
      </c>
      <c r="W882" s="30" t="s">
        <v>6126</v>
      </c>
      <c r="X882" s="30" t="s">
        <v>6126</v>
      </c>
      <c r="Y882" s="30" t="s">
        <v>6126</v>
      </c>
      <c r="Z882" s="30" t="s">
        <v>6126</v>
      </c>
      <c r="AA882" s="31" t="s">
        <v>6163</v>
      </c>
    </row>
    <row r="883" spans="1:27" x14ac:dyDescent="0.3">
      <c r="A883" s="28" t="s">
        <v>1335</v>
      </c>
      <c r="B883" s="28" t="s">
        <v>5144</v>
      </c>
      <c r="C883" s="28" t="s">
        <v>3983</v>
      </c>
      <c r="D883" s="28" t="s">
        <v>3984</v>
      </c>
      <c r="E883" s="28" t="s">
        <v>3322</v>
      </c>
      <c r="F883" s="28" t="s">
        <v>1318</v>
      </c>
      <c r="G883" s="28" t="s">
        <v>5953</v>
      </c>
      <c r="H883" s="28" t="s">
        <v>5065</v>
      </c>
      <c r="I883" s="28">
        <v>1</v>
      </c>
      <c r="J883" s="28">
        <v>0</v>
      </c>
      <c r="K883" s="28">
        <v>0</v>
      </c>
      <c r="L883" s="28">
        <v>0</v>
      </c>
      <c r="M883" s="28">
        <v>0</v>
      </c>
      <c r="N883" s="28">
        <v>1</v>
      </c>
      <c r="O883" s="28">
        <v>1</v>
      </c>
      <c r="P883">
        <v>1</v>
      </c>
      <c r="Q883" s="30" t="s">
        <v>6143</v>
      </c>
      <c r="R883" s="30" t="s">
        <v>6124</v>
      </c>
      <c r="S883" s="30" t="s">
        <v>1244</v>
      </c>
      <c r="T883" s="30" t="s">
        <v>6125</v>
      </c>
      <c r="U883" s="30" t="s">
        <v>6125</v>
      </c>
      <c r="V883" s="30" t="s">
        <v>6126</v>
      </c>
      <c r="W883" s="30" t="s">
        <v>6126</v>
      </c>
      <c r="X883" s="30" t="s">
        <v>6126</v>
      </c>
      <c r="Y883" s="30" t="s">
        <v>6126</v>
      </c>
      <c r="Z883" s="30" t="s">
        <v>6126</v>
      </c>
      <c r="AA883" s="31" t="s">
        <v>6161</v>
      </c>
    </row>
    <row r="884" spans="1:27" x14ac:dyDescent="0.3">
      <c r="A884" s="28" t="s">
        <v>1290</v>
      </c>
      <c r="B884" s="28" t="s">
        <v>5196</v>
      </c>
      <c r="C884" s="28" t="s">
        <v>4692</v>
      </c>
      <c r="D884" s="28" t="s">
        <v>1894</v>
      </c>
      <c r="E884" s="28" t="s">
        <v>1917</v>
      </c>
      <c r="F884" s="28" t="s">
        <v>1292</v>
      </c>
      <c r="G884" s="28" t="s">
        <v>5954</v>
      </c>
      <c r="H884" s="28" t="s">
        <v>5065</v>
      </c>
      <c r="I884" s="28">
        <v>0</v>
      </c>
      <c r="J884" s="28">
        <v>0</v>
      </c>
      <c r="K884" s="28">
        <v>0</v>
      </c>
      <c r="L884" s="28">
        <v>1</v>
      </c>
      <c r="M884" s="28">
        <v>0</v>
      </c>
      <c r="N884" s="28">
        <v>1</v>
      </c>
      <c r="O884" s="28">
        <v>1</v>
      </c>
      <c r="P884">
        <v>1</v>
      </c>
      <c r="Q884" s="30" t="s">
        <v>6123</v>
      </c>
      <c r="R884" s="30" t="s">
        <v>6132</v>
      </c>
      <c r="S884" s="30" t="s">
        <v>6132</v>
      </c>
      <c r="T884" s="30" t="s">
        <v>6125</v>
      </c>
      <c r="U884" s="30" t="s">
        <v>6125</v>
      </c>
      <c r="V884" s="30" t="s">
        <v>6126</v>
      </c>
      <c r="W884" s="30" t="s">
        <v>6126</v>
      </c>
      <c r="X884" s="30" t="s">
        <v>6126</v>
      </c>
      <c r="Y884" s="30" t="s">
        <v>6126</v>
      </c>
      <c r="Z884" s="30" t="s">
        <v>6126</v>
      </c>
      <c r="AA884" s="31" t="s">
        <v>6164</v>
      </c>
    </row>
    <row r="885" spans="1:27" x14ac:dyDescent="0.3">
      <c r="A885" s="28" t="s">
        <v>3935</v>
      </c>
      <c r="B885" s="28" t="s">
        <v>5144</v>
      </c>
      <c r="C885" s="28" t="s">
        <v>3936</v>
      </c>
      <c r="D885" s="28" t="s">
        <v>2184</v>
      </c>
      <c r="E885" s="28" t="s">
        <v>2122</v>
      </c>
      <c r="F885" s="28" t="s">
        <v>963</v>
      </c>
      <c r="G885" s="28" t="s">
        <v>5955</v>
      </c>
      <c r="H885" s="28" t="s">
        <v>5072</v>
      </c>
      <c r="I885" s="28">
        <v>1</v>
      </c>
      <c r="J885" s="28">
        <v>0</v>
      </c>
      <c r="K885" s="28">
        <v>0</v>
      </c>
      <c r="L885" s="28">
        <v>0</v>
      </c>
      <c r="M885" s="28">
        <v>0</v>
      </c>
      <c r="N885" s="28">
        <v>1</v>
      </c>
      <c r="O885" s="28">
        <v>1</v>
      </c>
      <c r="P885">
        <v>1</v>
      </c>
      <c r="Q885" s="30" t="s">
        <v>6135</v>
      </c>
      <c r="R885" s="30" t="s">
        <v>6124</v>
      </c>
      <c r="S885" s="30" t="s">
        <v>6141</v>
      </c>
      <c r="T885" s="30" t="s">
        <v>6125</v>
      </c>
      <c r="U885" s="30" t="s">
        <v>6131</v>
      </c>
      <c r="V885" s="30" t="s">
        <v>6126</v>
      </c>
      <c r="W885" s="30" t="s">
        <v>6126</v>
      </c>
      <c r="X885" s="30" t="s">
        <v>6126</v>
      </c>
      <c r="Y885" s="30" t="s">
        <v>6126</v>
      </c>
      <c r="Z885" s="30" t="s">
        <v>6126</v>
      </c>
      <c r="AA885" s="31" t="s">
        <v>6163</v>
      </c>
    </row>
    <row r="886" spans="1:27" x14ac:dyDescent="0.3">
      <c r="A886" s="28" t="s">
        <v>721</v>
      </c>
      <c r="B886" s="28" t="s">
        <v>5094</v>
      </c>
      <c r="C886" s="28" t="s">
        <v>722</v>
      </c>
      <c r="D886" s="28" t="s">
        <v>3744</v>
      </c>
      <c r="E886" s="28" t="s">
        <v>2028</v>
      </c>
      <c r="F886" s="28" t="s">
        <v>723</v>
      </c>
      <c r="G886" s="28" t="s">
        <v>5956</v>
      </c>
      <c r="H886" s="28" t="s">
        <v>5096</v>
      </c>
      <c r="I886" s="28">
        <v>1</v>
      </c>
      <c r="J886" s="28">
        <v>0</v>
      </c>
      <c r="K886" s="28">
        <v>0</v>
      </c>
      <c r="L886" s="28">
        <v>0</v>
      </c>
      <c r="M886" s="28">
        <v>0</v>
      </c>
      <c r="N886" s="28">
        <v>1</v>
      </c>
      <c r="O886" s="28">
        <v>1</v>
      </c>
      <c r="P886">
        <v>1</v>
      </c>
      <c r="Q886" s="30" t="s">
        <v>6135</v>
      </c>
      <c r="R886" s="30" t="s">
        <v>6124</v>
      </c>
      <c r="S886" s="30" t="s">
        <v>6141</v>
      </c>
      <c r="T886" s="30" t="s">
        <v>6125</v>
      </c>
      <c r="U886" s="30" t="s">
        <v>6131</v>
      </c>
      <c r="V886" s="30" t="s">
        <v>6126</v>
      </c>
      <c r="W886" s="30" t="s">
        <v>6126</v>
      </c>
      <c r="X886" s="30" t="s">
        <v>6126</v>
      </c>
      <c r="Y886" s="30" t="s">
        <v>6126</v>
      </c>
      <c r="Z886" s="30" t="s">
        <v>6126</v>
      </c>
      <c r="AA886" s="31" t="s">
        <v>6163</v>
      </c>
    </row>
    <row r="887" spans="1:27" x14ac:dyDescent="0.3">
      <c r="A887" s="28" t="s">
        <v>1394</v>
      </c>
      <c r="B887" s="28" t="s">
        <v>5253</v>
      </c>
      <c r="C887" s="28" t="s">
        <v>3109</v>
      </c>
      <c r="D887" s="28" t="s">
        <v>3110</v>
      </c>
      <c r="E887" s="28" t="s">
        <v>2350</v>
      </c>
      <c r="F887" s="28" t="s">
        <v>1286</v>
      </c>
      <c r="G887" s="28" t="s">
        <v>5957</v>
      </c>
      <c r="H887" s="28" t="s">
        <v>5065</v>
      </c>
      <c r="I887" s="28">
        <v>0</v>
      </c>
      <c r="J887" s="28">
        <v>0</v>
      </c>
      <c r="K887" s="28">
        <v>0</v>
      </c>
      <c r="L887" s="28">
        <v>1</v>
      </c>
      <c r="M887" s="28">
        <v>0</v>
      </c>
      <c r="N887" s="28">
        <v>1</v>
      </c>
      <c r="O887" s="28">
        <v>1</v>
      </c>
      <c r="P887">
        <v>1</v>
      </c>
      <c r="Q887" s="30" t="s">
        <v>6123</v>
      </c>
      <c r="R887" s="30" t="s">
        <v>6124</v>
      </c>
      <c r="S887" s="30" t="s">
        <v>1244</v>
      </c>
      <c r="T887" s="30" t="s">
        <v>6125</v>
      </c>
      <c r="U887" s="30" t="s">
        <v>6131</v>
      </c>
      <c r="V887" s="30" t="s">
        <v>6126</v>
      </c>
      <c r="W887" s="30" t="s">
        <v>6126</v>
      </c>
      <c r="X887" s="30" t="s">
        <v>6126</v>
      </c>
      <c r="Y887" s="30" t="s">
        <v>6126</v>
      </c>
      <c r="Z887" s="30" t="s">
        <v>6126</v>
      </c>
      <c r="AA887" s="31" t="s">
        <v>6163</v>
      </c>
    </row>
    <row r="888" spans="1:27" x14ac:dyDescent="0.3">
      <c r="A888" s="28" t="s">
        <v>509</v>
      </c>
      <c r="B888" s="28" t="s">
        <v>5120</v>
      </c>
      <c r="C888" s="28" t="s">
        <v>3946</v>
      </c>
      <c r="D888" s="28" t="s">
        <v>3947</v>
      </c>
      <c r="E888" s="28" t="s">
        <v>2122</v>
      </c>
      <c r="F888" s="28" t="s">
        <v>5166</v>
      </c>
      <c r="G888" s="28" t="s">
        <v>5958</v>
      </c>
      <c r="H888" s="28" t="s">
        <v>5096</v>
      </c>
      <c r="I888" s="28">
        <v>0</v>
      </c>
      <c r="J888" s="28">
        <v>0</v>
      </c>
      <c r="K888" s="28">
        <v>0</v>
      </c>
      <c r="L888" s="28">
        <v>1</v>
      </c>
      <c r="M888" s="28">
        <v>0</v>
      </c>
      <c r="N888" s="28">
        <v>1</v>
      </c>
      <c r="O888" s="28">
        <v>1</v>
      </c>
      <c r="P888">
        <v>1</v>
      </c>
      <c r="Q888" s="30" t="s">
        <v>6135</v>
      </c>
      <c r="R888" s="30" t="s">
        <v>6124</v>
      </c>
      <c r="S888" s="30" t="s">
        <v>6141</v>
      </c>
      <c r="T888" s="30" t="s">
        <v>6125</v>
      </c>
      <c r="U888" s="30" t="s">
        <v>6131</v>
      </c>
      <c r="V888" s="30" t="s">
        <v>6126</v>
      </c>
      <c r="W888" s="30" t="s">
        <v>6126</v>
      </c>
      <c r="X888" s="30" t="s">
        <v>6126</v>
      </c>
      <c r="Y888" s="30" t="s">
        <v>6126</v>
      </c>
      <c r="Z888" s="30" t="s">
        <v>6126</v>
      </c>
      <c r="AA888" s="31" t="s">
        <v>6163</v>
      </c>
    </row>
    <row r="889" spans="1:27" x14ac:dyDescent="0.3">
      <c r="A889" s="28" t="s">
        <v>1816</v>
      </c>
      <c r="B889" s="28" t="s">
        <v>5063</v>
      </c>
      <c r="C889" s="28" t="s">
        <v>4387</v>
      </c>
      <c r="D889" s="28" t="s">
        <v>2131</v>
      </c>
      <c r="E889" s="28" t="s">
        <v>1917</v>
      </c>
      <c r="F889" s="28" t="s">
        <v>322</v>
      </c>
      <c r="G889" s="28" t="s">
        <v>5959</v>
      </c>
      <c r="H889" s="28" t="s">
        <v>5065</v>
      </c>
      <c r="I889" s="28">
        <v>1</v>
      </c>
      <c r="J889" s="28">
        <v>0</v>
      </c>
      <c r="K889" s="28">
        <v>0</v>
      </c>
      <c r="L889" s="28">
        <v>0</v>
      </c>
      <c r="M889" s="28">
        <v>0</v>
      </c>
      <c r="N889" s="28">
        <v>1</v>
      </c>
      <c r="O889" s="28">
        <v>1</v>
      </c>
      <c r="P889">
        <v>1</v>
      </c>
      <c r="Q889" s="30" t="s">
        <v>6123</v>
      </c>
      <c r="R889" s="30" t="s">
        <v>6124</v>
      </c>
      <c r="S889" s="30" t="s">
        <v>1244</v>
      </c>
      <c r="T889" s="30" t="s">
        <v>6125</v>
      </c>
      <c r="U889" s="30" t="s">
        <v>6125</v>
      </c>
      <c r="V889" s="30" t="s">
        <v>6126</v>
      </c>
      <c r="W889" s="30" t="s">
        <v>6126</v>
      </c>
      <c r="X889" s="30" t="s">
        <v>6126</v>
      </c>
      <c r="Y889" s="30" t="s">
        <v>6126</v>
      </c>
      <c r="Z889" s="30" t="s">
        <v>6126</v>
      </c>
      <c r="AA889" s="31" t="s">
        <v>6163</v>
      </c>
    </row>
    <row r="890" spans="1:27" x14ac:dyDescent="0.3">
      <c r="A890" s="28" t="s">
        <v>353</v>
      </c>
      <c r="B890" s="28" t="s">
        <v>5542</v>
      </c>
      <c r="C890" s="28" t="s">
        <v>3186</v>
      </c>
      <c r="D890" s="28" t="s">
        <v>1894</v>
      </c>
      <c r="E890" s="28" t="s">
        <v>1917</v>
      </c>
      <c r="F890" s="28" t="s">
        <v>5675</v>
      </c>
      <c r="G890" s="28" t="s">
        <v>5960</v>
      </c>
      <c r="H890" s="28" t="s">
        <v>5096</v>
      </c>
      <c r="I890" s="28">
        <v>1</v>
      </c>
      <c r="J890" s="28">
        <v>0</v>
      </c>
      <c r="K890" s="28">
        <v>0</v>
      </c>
      <c r="L890" s="28">
        <v>0</v>
      </c>
      <c r="M890" s="28">
        <v>0</v>
      </c>
      <c r="N890" s="28">
        <v>1</v>
      </c>
      <c r="O890" s="28">
        <v>1</v>
      </c>
      <c r="P890">
        <v>1</v>
      </c>
      <c r="Q890" s="30" t="s">
        <v>6135</v>
      </c>
      <c r="R890" s="30" t="s">
        <v>6124</v>
      </c>
      <c r="S890" s="30" t="s">
        <v>6141</v>
      </c>
      <c r="T890" s="30" t="s">
        <v>6125</v>
      </c>
      <c r="U890" s="30" t="s">
        <v>6125</v>
      </c>
      <c r="V890" s="30" t="s">
        <v>6126</v>
      </c>
      <c r="W890" s="30" t="s">
        <v>6126</v>
      </c>
      <c r="X890" s="30" t="s">
        <v>6126</v>
      </c>
      <c r="Y890" s="30" t="s">
        <v>6126</v>
      </c>
      <c r="Z890" s="30" t="s">
        <v>6126</v>
      </c>
      <c r="AA890" s="31" t="s">
        <v>6163</v>
      </c>
    </row>
    <row r="891" spans="1:27" x14ac:dyDescent="0.3">
      <c r="A891" s="28" t="s">
        <v>1663</v>
      </c>
      <c r="B891" s="28" t="s">
        <v>5144</v>
      </c>
      <c r="C891" s="28" t="s">
        <v>4737</v>
      </c>
      <c r="D891" s="28" t="s">
        <v>2131</v>
      </c>
      <c r="E891" s="28" t="s">
        <v>4738</v>
      </c>
      <c r="F891" s="28" t="s">
        <v>1318</v>
      </c>
      <c r="G891" s="28" t="s">
        <v>5961</v>
      </c>
      <c r="H891" s="28" t="s">
        <v>5065</v>
      </c>
      <c r="I891" s="28">
        <v>0</v>
      </c>
      <c r="J891" s="28">
        <v>0</v>
      </c>
      <c r="K891" s="28">
        <v>0</v>
      </c>
      <c r="L891" s="28">
        <v>0</v>
      </c>
      <c r="M891" s="28">
        <v>1</v>
      </c>
      <c r="N891" s="28">
        <v>1</v>
      </c>
      <c r="O891" s="28">
        <v>1</v>
      </c>
      <c r="P891">
        <v>1</v>
      </c>
      <c r="Q891" s="30" t="s">
        <v>6123</v>
      </c>
      <c r="R891" s="30" t="s">
        <v>6124</v>
      </c>
      <c r="S891" s="30" t="s">
        <v>1244</v>
      </c>
      <c r="T891" s="30" t="s">
        <v>6125</v>
      </c>
      <c r="U891" s="30" t="s">
        <v>6125</v>
      </c>
      <c r="V891" s="30" t="s">
        <v>6126</v>
      </c>
      <c r="W891" s="30" t="s">
        <v>6126</v>
      </c>
      <c r="X891" s="30" t="s">
        <v>6126</v>
      </c>
      <c r="Y891" s="30" t="s">
        <v>6126</v>
      </c>
      <c r="Z891" s="30" t="s">
        <v>6126</v>
      </c>
      <c r="AA891" s="31" t="s">
        <v>6161</v>
      </c>
    </row>
    <row r="892" spans="1:27" x14ac:dyDescent="0.3">
      <c r="A892" s="28" t="s">
        <v>3903</v>
      </c>
      <c r="B892" s="28" t="s">
        <v>5074</v>
      </c>
      <c r="C892" s="28" t="s">
        <v>3904</v>
      </c>
      <c r="D892" s="28" t="s">
        <v>3905</v>
      </c>
      <c r="E892" s="28" t="s">
        <v>1863</v>
      </c>
      <c r="F892" s="28" t="s">
        <v>5088</v>
      </c>
      <c r="G892" s="28" t="s">
        <v>5962</v>
      </c>
      <c r="H892" s="28" t="s">
        <v>5072</v>
      </c>
      <c r="I892" s="28">
        <v>0</v>
      </c>
      <c r="J892" s="28">
        <v>0</v>
      </c>
      <c r="K892" s="28">
        <v>0</v>
      </c>
      <c r="L892" s="28">
        <v>1</v>
      </c>
      <c r="M892" s="28">
        <v>0</v>
      </c>
      <c r="N892" s="28">
        <v>1</v>
      </c>
      <c r="O892" s="28">
        <v>1</v>
      </c>
      <c r="P892">
        <v>1</v>
      </c>
      <c r="Q892" s="30" t="s">
        <v>6127</v>
      </c>
      <c r="R892" s="30" t="s">
        <v>6124</v>
      </c>
      <c r="S892" s="30" t="s">
        <v>6128</v>
      </c>
      <c r="T892" s="30" t="s">
        <v>6125</v>
      </c>
      <c r="U892" s="30" t="s">
        <v>6125</v>
      </c>
      <c r="V892" s="30" t="s">
        <v>6130</v>
      </c>
      <c r="W892" s="30" t="s">
        <v>6126</v>
      </c>
      <c r="X892" s="30" t="s">
        <v>6130</v>
      </c>
      <c r="Y892" s="30" t="s">
        <v>6126</v>
      </c>
      <c r="Z892" s="30" t="s">
        <v>6126</v>
      </c>
      <c r="AA892" s="31" t="s">
        <v>6165</v>
      </c>
    </row>
    <row r="893" spans="1:27" x14ac:dyDescent="0.3">
      <c r="A893" s="28" t="s">
        <v>4999</v>
      </c>
      <c r="B893" s="28" t="s">
        <v>5151</v>
      </c>
      <c r="C893" s="28" t="s">
        <v>5000</v>
      </c>
      <c r="D893" s="28" t="s">
        <v>1894</v>
      </c>
      <c r="E893" s="28" t="s">
        <v>1850</v>
      </c>
      <c r="F893" s="28" t="s">
        <v>5001</v>
      </c>
      <c r="G893" s="28" t="s">
        <v>5963</v>
      </c>
      <c r="H893" s="28" t="s">
        <v>5072</v>
      </c>
      <c r="I893" s="28">
        <v>0</v>
      </c>
      <c r="J893" s="28">
        <v>0</v>
      </c>
      <c r="K893" s="28">
        <v>0</v>
      </c>
      <c r="L893" s="28">
        <v>0</v>
      </c>
      <c r="M893" s="28">
        <v>1</v>
      </c>
      <c r="N893" s="28">
        <v>1</v>
      </c>
      <c r="O893" s="28">
        <v>1</v>
      </c>
      <c r="P893">
        <v>1</v>
      </c>
      <c r="Q893" s="30" t="s">
        <v>6127</v>
      </c>
      <c r="R893" s="30" t="s">
        <v>6124</v>
      </c>
      <c r="S893" s="30" t="s">
        <v>6128</v>
      </c>
      <c r="T893" s="30" t="s">
        <v>6125</v>
      </c>
      <c r="U893" s="30" t="s">
        <v>6125</v>
      </c>
      <c r="V893" s="30" t="s">
        <v>6130</v>
      </c>
      <c r="W893" s="30" t="s">
        <v>6126</v>
      </c>
      <c r="X893" s="30" t="s">
        <v>6130</v>
      </c>
      <c r="Y893" s="30" t="s">
        <v>6126</v>
      </c>
      <c r="Z893" s="30" t="s">
        <v>6126</v>
      </c>
      <c r="AA893" s="31" t="s">
        <v>6165</v>
      </c>
    </row>
    <row r="894" spans="1:27" x14ac:dyDescent="0.3">
      <c r="A894" s="28" t="s">
        <v>1419</v>
      </c>
      <c r="B894" s="28" t="s">
        <v>5200</v>
      </c>
      <c r="C894" s="28" t="s">
        <v>4783</v>
      </c>
      <c r="D894" s="28" t="s">
        <v>2145</v>
      </c>
      <c r="E894" s="28" t="s">
        <v>2344</v>
      </c>
      <c r="F894" s="28" t="s">
        <v>5201</v>
      </c>
      <c r="G894" s="28" t="s">
        <v>5964</v>
      </c>
      <c r="H894" s="28" t="s">
        <v>5065</v>
      </c>
      <c r="I894" s="28">
        <v>0</v>
      </c>
      <c r="J894" s="28">
        <v>0</v>
      </c>
      <c r="K894" s="28">
        <v>0</v>
      </c>
      <c r="L894" s="28">
        <v>0</v>
      </c>
      <c r="M894" s="28">
        <v>1</v>
      </c>
      <c r="N894" s="28">
        <v>1</v>
      </c>
      <c r="O894" s="28">
        <v>1</v>
      </c>
      <c r="P894">
        <v>1</v>
      </c>
      <c r="Q894" s="30" t="s">
        <v>6123</v>
      </c>
      <c r="R894" s="30" t="s">
        <v>6124</v>
      </c>
      <c r="S894" s="30" t="s">
        <v>1244</v>
      </c>
      <c r="T894" s="30" t="s">
        <v>6125</v>
      </c>
      <c r="U894" s="30" t="s">
        <v>6133</v>
      </c>
      <c r="V894" s="30" t="s">
        <v>6126</v>
      </c>
      <c r="W894" s="30" t="s">
        <v>6126</v>
      </c>
      <c r="X894" s="30" t="s">
        <v>6126</v>
      </c>
      <c r="Y894" s="30" t="s">
        <v>6126</v>
      </c>
      <c r="Z894" s="30" t="s">
        <v>6126</v>
      </c>
      <c r="AA894" s="31" t="s">
        <v>6163</v>
      </c>
    </row>
    <row r="895" spans="1:27" x14ac:dyDescent="0.3">
      <c r="A895" s="28" t="s">
        <v>1000</v>
      </c>
      <c r="B895" s="28" t="s">
        <v>5094</v>
      </c>
      <c r="C895" s="28" t="s">
        <v>3813</v>
      </c>
      <c r="D895" s="28" t="s">
        <v>1952</v>
      </c>
      <c r="E895" s="28" t="s">
        <v>3051</v>
      </c>
      <c r="F895" s="28" t="s">
        <v>1002</v>
      </c>
      <c r="G895" s="28" t="s">
        <v>5965</v>
      </c>
      <c r="H895" s="28" t="s">
        <v>5096</v>
      </c>
      <c r="I895" s="28">
        <v>0</v>
      </c>
      <c r="J895" s="28">
        <v>0</v>
      </c>
      <c r="K895" s="28">
        <v>0</v>
      </c>
      <c r="L895" s="28">
        <v>0</v>
      </c>
      <c r="M895" s="28">
        <v>1</v>
      </c>
      <c r="N895" s="28">
        <v>1</v>
      </c>
      <c r="O895" s="28">
        <v>1</v>
      </c>
      <c r="P895">
        <v>1</v>
      </c>
      <c r="Q895" s="30" t="s">
        <v>6135</v>
      </c>
      <c r="R895" s="30" t="s">
        <v>6124</v>
      </c>
      <c r="S895" s="30" t="s">
        <v>6141</v>
      </c>
      <c r="T895" s="30" t="s">
        <v>6125</v>
      </c>
      <c r="U895" s="30" t="s">
        <v>6125</v>
      </c>
      <c r="V895" s="30" t="s">
        <v>6126</v>
      </c>
      <c r="W895" s="30" t="s">
        <v>6126</v>
      </c>
      <c r="X895" s="30" t="s">
        <v>6126</v>
      </c>
      <c r="Y895" s="30" t="s">
        <v>6126</v>
      </c>
      <c r="Z895" s="30" t="s">
        <v>6126</v>
      </c>
      <c r="AA895" s="31" t="s">
        <v>6163</v>
      </c>
    </row>
    <row r="896" spans="1:27" x14ac:dyDescent="0.3">
      <c r="A896" s="28" t="s">
        <v>1284</v>
      </c>
      <c r="B896" s="28" t="s">
        <v>5253</v>
      </c>
      <c r="C896" s="28" t="s">
        <v>4358</v>
      </c>
      <c r="D896" s="28" t="s">
        <v>4359</v>
      </c>
      <c r="E896" s="28" t="s">
        <v>1917</v>
      </c>
      <c r="F896" s="28" t="s">
        <v>1286</v>
      </c>
      <c r="G896" s="28" t="s">
        <v>5966</v>
      </c>
      <c r="H896" s="28" t="s">
        <v>5065</v>
      </c>
      <c r="I896" s="28">
        <v>0</v>
      </c>
      <c r="J896" s="28">
        <v>0</v>
      </c>
      <c r="K896" s="28">
        <v>0</v>
      </c>
      <c r="L896" s="28">
        <v>0</v>
      </c>
      <c r="M896" s="28">
        <v>1</v>
      </c>
      <c r="N896" s="28">
        <v>1</v>
      </c>
      <c r="O896" s="28">
        <v>1</v>
      </c>
      <c r="P896">
        <v>1</v>
      </c>
      <c r="Q896" s="30" t="s">
        <v>6123</v>
      </c>
      <c r="R896" s="30" t="s">
        <v>6124</v>
      </c>
      <c r="S896" s="30" t="s">
        <v>1244</v>
      </c>
      <c r="T896" s="30" t="s">
        <v>6125</v>
      </c>
      <c r="U896" s="30" t="s">
        <v>6125</v>
      </c>
      <c r="V896" s="30" t="s">
        <v>6126</v>
      </c>
      <c r="W896" s="30" t="s">
        <v>6126</v>
      </c>
      <c r="X896" s="30" t="s">
        <v>6126</v>
      </c>
      <c r="Y896" s="30" t="s">
        <v>6126</v>
      </c>
      <c r="Z896" s="30" t="s">
        <v>6126</v>
      </c>
      <c r="AA896" s="31" t="s">
        <v>6163</v>
      </c>
    </row>
    <row r="897" spans="1:27" x14ac:dyDescent="0.3">
      <c r="A897" s="28" t="s">
        <v>3124</v>
      </c>
      <c r="B897" s="28" t="s">
        <v>5080</v>
      </c>
      <c r="C897" s="28" t="s">
        <v>3125</v>
      </c>
      <c r="D897" s="28" t="s">
        <v>1894</v>
      </c>
      <c r="E897" s="28" t="s">
        <v>2350</v>
      </c>
      <c r="F897" s="28" t="s">
        <v>5967</v>
      </c>
      <c r="G897" s="28" t="s">
        <v>5968</v>
      </c>
      <c r="H897" s="28" t="s">
        <v>5069</v>
      </c>
      <c r="I897" s="28">
        <v>0</v>
      </c>
      <c r="J897" s="28">
        <v>0</v>
      </c>
      <c r="K897" s="28">
        <v>0</v>
      </c>
      <c r="L897" s="28">
        <v>0</v>
      </c>
      <c r="M897" s="28">
        <v>1</v>
      </c>
      <c r="N897" s="28">
        <v>1</v>
      </c>
      <c r="O897" s="28">
        <v>1</v>
      </c>
      <c r="P897">
        <v>1</v>
      </c>
      <c r="Q897" s="30" t="s">
        <v>6127</v>
      </c>
      <c r="R897" s="30" t="s">
        <v>6124</v>
      </c>
      <c r="S897" s="30" t="s">
        <v>6128</v>
      </c>
      <c r="T897" s="30" t="s">
        <v>6125</v>
      </c>
      <c r="U897" s="30" t="s">
        <v>6125</v>
      </c>
      <c r="V897" s="30" t="s">
        <v>6130</v>
      </c>
      <c r="W897" s="30" t="s">
        <v>6130</v>
      </c>
      <c r="X897" s="30" t="s">
        <v>6130</v>
      </c>
      <c r="Y897" s="30" t="s">
        <v>6130</v>
      </c>
      <c r="Z897" s="30" t="s">
        <v>6130</v>
      </c>
      <c r="AA897" s="31" t="s">
        <v>6162</v>
      </c>
    </row>
    <row r="898" spans="1:27" x14ac:dyDescent="0.3">
      <c r="A898" s="28" t="s">
        <v>1665</v>
      </c>
      <c r="B898" s="28" t="s">
        <v>5144</v>
      </c>
      <c r="C898" s="28" t="s">
        <v>4930</v>
      </c>
      <c r="D898" s="28" t="s">
        <v>4060</v>
      </c>
      <c r="E898" s="28" t="s">
        <v>1917</v>
      </c>
      <c r="F898" s="28" t="s">
        <v>1318</v>
      </c>
      <c r="G898" s="28" t="s">
        <v>5969</v>
      </c>
      <c r="H898" s="28" t="s">
        <v>5065</v>
      </c>
      <c r="I898" s="28">
        <v>0</v>
      </c>
      <c r="J898" s="28">
        <v>0</v>
      </c>
      <c r="K898" s="28">
        <v>0</v>
      </c>
      <c r="L898" s="28">
        <v>0</v>
      </c>
      <c r="M898" s="28">
        <v>1</v>
      </c>
      <c r="N898" s="28">
        <v>1</v>
      </c>
      <c r="O898" s="28">
        <v>1</v>
      </c>
      <c r="P898">
        <v>1</v>
      </c>
      <c r="Q898" s="30" t="s">
        <v>6143</v>
      </c>
      <c r="R898" s="30" t="s">
        <v>6124</v>
      </c>
      <c r="S898" s="30" t="s">
        <v>1244</v>
      </c>
      <c r="T898" s="30" t="s">
        <v>6125</v>
      </c>
      <c r="U898" s="30" t="s">
        <v>6125</v>
      </c>
      <c r="V898" s="30" t="s">
        <v>6126</v>
      </c>
      <c r="W898" s="30" t="s">
        <v>6126</v>
      </c>
      <c r="X898" s="30" t="s">
        <v>6126</v>
      </c>
      <c r="Y898" s="30" t="s">
        <v>6126</v>
      </c>
      <c r="Z898" s="30" t="s">
        <v>6126</v>
      </c>
      <c r="AA898" s="31" t="s">
        <v>6161</v>
      </c>
    </row>
    <row r="899" spans="1:27" x14ac:dyDescent="0.3">
      <c r="A899" s="28" t="s">
        <v>3527</v>
      </c>
      <c r="B899" s="28" t="s">
        <v>5151</v>
      </c>
      <c r="C899" s="28" t="s">
        <v>3528</v>
      </c>
      <c r="D899" s="28" t="s">
        <v>3529</v>
      </c>
      <c r="E899" s="28" t="s">
        <v>1917</v>
      </c>
      <c r="F899" s="28" t="s">
        <v>3530</v>
      </c>
      <c r="G899" s="28" t="s">
        <v>5970</v>
      </c>
      <c r="H899" s="28" t="s">
        <v>5070</v>
      </c>
      <c r="I899" s="28">
        <v>0</v>
      </c>
      <c r="J899" s="28">
        <v>1</v>
      </c>
      <c r="K899" s="28">
        <v>0</v>
      </c>
      <c r="L899" s="28">
        <v>0</v>
      </c>
      <c r="M899" s="28">
        <v>0</v>
      </c>
      <c r="N899" s="28">
        <v>1</v>
      </c>
      <c r="O899" s="28">
        <v>1</v>
      </c>
      <c r="P899">
        <v>1</v>
      </c>
      <c r="Q899" s="30" t="s">
        <v>6134</v>
      </c>
      <c r="R899" s="30" t="s">
        <v>6124</v>
      </c>
      <c r="S899" s="30" t="s">
        <v>6128</v>
      </c>
      <c r="T899" s="30" t="s">
        <v>6125</v>
      </c>
      <c r="U899" s="30" t="s">
        <v>6125</v>
      </c>
      <c r="V899" s="30" t="s">
        <v>6130</v>
      </c>
      <c r="W899" s="30" t="s">
        <v>6126</v>
      </c>
      <c r="X899" s="30" t="s">
        <v>6130</v>
      </c>
      <c r="Y899" s="30" t="s">
        <v>6126</v>
      </c>
      <c r="Z899" s="30" t="s">
        <v>6126</v>
      </c>
      <c r="AA899" s="31" t="s">
        <v>6162</v>
      </c>
    </row>
    <row r="900" spans="1:27" x14ac:dyDescent="0.3">
      <c r="A900" s="28" t="s">
        <v>4361</v>
      </c>
      <c r="B900" s="28" t="s">
        <v>5139</v>
      </c>
      <c r="C900" s="28" t="s">
        <v>4362</v>
      </c>
      <c r="D900" s="28" t="s">
        <v>4363</v>
      </c>
      <c r="E900" s="28" t="s">
        <v>1917</v>
      </c>
      <c r="F900" s="28" t="s">
        <v>4364</v>
      </c>
      <c r="G900" s="28" t="s">
        <v>5971</v>
      </c>
      <c r="H900" s="28" t="s">
        <v>5069</v>
      </c>
      <c r="I900" s="28">
        <v>0</v>
      </c>
      <c r="J900" s="28">
        <v>0</v>
      </c>
      <c r="K900" s="28">
        <v>0</v>
      </c>
      <c r="L900" s="28">
        <v>1</v>
      </c>
      <c r="M900" s="28">
        <v>0</v>
      </c>
      <c r="N900" s="28">
        <v>1</v>
      </c>
      <c r="O900" s="28">
        <v>1</v>
      </c>
      <c r="P900">
        <v>1</v>
      </c>
      <c r="Q900" s="30" t="s">
        <v>6127</v>
      </c>
      <c r="R900" s="30" t="s">
        <v>6124</v>
      </c>
      <c r="S900" s="30" t="s">
        <v>6128</v>
      </c>
      <c r="T900" s="30" t="s">
        <v>6125</v>
      </c>
      <c r="U900" s="30" t="s">
        <v>6125</v>
      </c>
      <c r="V900" s="30" t="s">
        <v>6130</v>
      </c>
      <c r="W900" s="30" t="s">
        <v>6130</v>
      </c>
      <c r="X900" s="30" t="s">
        <v>6130</v>
      </c>
      <c r="Y900" s="30" t="s">
        <v>6130</v>
      </c>
      <c r="Z900" s="30" t="s">
        <v>6130</v>
      </c>
      <c r="AA900" s="31" t="s">
        <v>6162</v>
      </c>
    </row>
    <row r="901" spans="1:27" x14ac:dyDescent="0.3">
      <c r="A901" s="28" t="s">
        <v>862</v>
      </c>
      <c r="B901" s="28" t="s">
        <v>5099</v>
      </c>
      <c r="C901" s="28" t="s">
        <v>4341</v>
      </c>
      <c r="D901" s="28" t="s">
        <v>1894</v>
      </c>
      <c r="E901" s="28" t="s">
        <v>1917</v>
      </c>
      <c r="F901" s="28" t="s">
        <v>5555</v>
      </c>
      <c r="G901" s="28" t="s">
        <v>5972</v>
      </c>
      <c r="H901" s="28" t="s">
        <v>5096</v>
      </c>
      <c r="I901" s="28">
        <v>1</v>
      </c>
      <c r="J901" s="28">
        <v>0</v>
      </c>
      <c r="K901" s="28">
        <v>0</v>
      </c>
      <c r="L901" s="28">
        <v>0</v>
      </c>
      <c r="M901" s="28">
        <v>0</v>
      </c>
      <c r="N901" s="28">
        <v>1</v>
      </c>
      <c r="O901" s="28">
        <v>1</v>
      </c>
      <c r="P901">
        <v>1</v>
      </c>
      <c r="Q901" s="30" t="s">
        <v>6135</v>
      </c>
      <c r="R901" s="30" t="s">
        <v>6124</v>
      </c>
      <c r="S901" s="30" t="s">
        <v>6141</v>
      </c>
      <c r="T901" s="30" t="s">
        <v>6125</v>
      </c>
      <c r="U901" s="30" t="s">
        <v>6125</v>
      </c>
      <c r="V901" s="30" t="s">
        <v>6126</v>
      </c>
      <c r="W901" s="30" t="s">
        <v>6126</v>
      </c>
      <c r="X901" s="30" t="s">
        <v>6126</v>
      </c>
      <c r="Y901" s="30" t="s">
        <v>6126</v>
      </c>
      <c r="Z901" s="30" t="s">
        <v>6126</v>
      </c>
      <c r="AA901" s="31" t="s">
        <v>6163</v>
      </c>
    </row>
    <row r="902" spans="1:27" x14ac:dyDescent="0.3">
      <c r="A902" s="28" t="s">
        <v>748</v>
      </c>
      <c r="B902" s="28" t="s">
        <v>5542</v>
      </c>
      <c r="C902" s="28" t="s">
        <v>4530</v>
      </c>
      <c r="D902" s="28" t="s">
        <v>4531</v>
      </c>
      <c r="E902" s="28" t="s">
        <v>1917</v>
      </c>
      <c r="F902" s="28" t="s">
        <v>5599</v>
      </c>
      <c r="G902" s="28" t="s">
        <v>5973</v>
      </c>
      <c r="H902" s="28" t="s">
        <v>5096</v>
      </c>
      <c r="I902" s="28">
        <v>0</v>
      </c>
      <c r="J902" s="28">
        <v>0</v>
      </c>
      <c r="K902" s="28">
        <v>0</v>
      </c>
      <c r="L902" s="28">
        <v>0</v>
      </c>
      <c r="M902" s="28">
        <v>1</v>
      </c>
      <c r="N902" s="28">
        <v>1</v>
      </c>
      <c r="O902" s="28">
        <v>1</v>
      </c>
      <c r="P902">
        <v>1</v>
      </c>
      <c r="Q902" s="30" t="s">
        <v>6135</v>
      </c>
      <c r="R902" s="30" t="s">
        <v>6124</v>
      </c>
      <c r="S902" s="30" t="s">
        <v>6141</v>
      </c>
      <c r="T902" s="30" t="s">
        <v>6125</v>
      </c>
      <c r="U902" s="30" t="s">
        <v>6125</v>
      </c>
      <c r="V902" s="30" t="s">
        <v>6126</v>
      </c>
      <c r="W902" s="30" t="s">
        <v>6126</v>
      </c>
      <c r="X902" s="30" t="s">
        <v>6126</v>
      </c>
      <c r="Y902" s="30" t="s">
        <v>6126</v>
      </c>
      <c r="Z902" s="30" t="s">
        <v>6126</v>
      </c>
      <c r="AA902" s="31" t="s">
        <v>6163</v>
      </c>
    </row>
    <row r="903" spans="1:27" x14ac:dyDescent="0.3">
      <c r="A903" s="28" t="s">
        <v>3232</v>
      </c>
      <c r="B903" s="28" t="s">
        <v>5123</v>
      </c>
      <c r="C903" s="28" t="s">
        <v>3233</v>
      </c>
      <c r="D903" s="28" t="s">
        <v>1894</v>
      </c>
      <c r="E903" s="28" t="s">
        <v>1850</v>
      </c>
      <c r="F903" s="28" t="s">
        <v>2418</v>
      </c>
      <c r="G903" s="28" t="s">
        <v>5974</v>
      </c>
      <c r="H903" s="28" t="s">
        <v>5070</v>
      </c>
      <c r="I903" s="28">
        <v>0</v>
      </c>
      <c r="J903" s="28">
        <v>0</v>
      </c>
      <c r="K903" s="28">
        <v>1</v>
      </c>
      <c r="L903" s="28">
        <v>0</v>
      </c>
      <c r="M903" s="28">
        <v>0</v>
      </c>
      <c r="N903" s="28">
        <v>1</v>
      </c>
      <c r="O903" s="28">
        <v>1</v>
      </c>
      <c r="P903">
        <v>1</v>
      </c>
      <c r="Q903" s="30" t="s">
        <v>6136</v>
      </c>
      <c r="R903" s="30" t="s">
        <v>6124</v>
      </c>
      <c r="S903" s="30" t="s">
        <v>6128</v>
      </c>
      <c r="T903" s="30" t="s">
        <v>6125</v>
      </c>
      <c r="U903" s="30" t="s">
        <v>6125</v>
      </c>
      <c r="V903" s="30" t="s">
        <v>6130</v>
      </c>
      <c r="W903" s="30" t="s">
        <v>6130</v>
      </c>
      <c r="X903" s="30" t="s">
        <v>6130</v>
      </c>
      <c r="Y903" s="30" t="s">
        <v>6130</v>
      </c>
      <c r="Z903" s="30" t="s">
        <v>6130</v>
      </c>
      <c r="AA903" s="31" t="s">
        <v>6162</v>
      </c>
    </row>
    <row r="904" spans="1:27" x14ac:dyDescent="0.3">
      <c r="A904" s="28" t="s">
        <v>3563</v>
      </c>
      <c r="B904" s="28" t="s">
        <v>5144</v>
      </c>
      <c r="C904" s="28" t="s">
        <v>3564</v>
      </c>
      <c r="D904" s="28" t="s">
        <v>3565</v>
      </c>
      <c r="E904" s="28" t="s">
        <v>2078</v>
      </c>
      <c r="F904" s="28" t="s">
        <v>963</v>
      </c>
      <c r="G904" s="28" t="s">
        <v>5975</v>
      </c>
      <c r="H904" s="28" t="s">
        <v>5070</v>
      </c>
      <c r="I904" s="28">
        <v>0</v>
      </c>
      <c r="J904" s="28">
        <v>0</v>
      </c>
      <c r="K904" s="28">
        <v>0</v>
      </c>
      <c r="L904" s="28">
        <v>1</v>
      </c>
      <c r="M904" s="28">
        <v>0</v>
      </c>
      <c r="N904" s="28">
        <v>1</v>
      </c>
      <c r="O904" s="28">
        <v>1</v>
      </c>
      <c r="P904">
        <v>1</v>
      </c>
      <c r="Q904" s="30" t="s">
        <v>6134</v>
      </c>
      <c r="R904" s="30" t="s">
        <v>6124</v>
      </c>
      <c r="S904" s="30" t="s">
        <v>6128</v>
      </c>
      <c r="T904" s="30" t="s">
        <v>6125</v>
      </c>
      <c r="U904" s="30" t="s">
        <v>6131</v>
      </c>
      <c r="V904" s="30" t="s">
        <v>6130</v>
      </c>
      <c r="W904" s="30" t="s">
        <v>6130</v>
      </c>
      <c r="X904" s="30" t="s">
        <v>6130</v>
      </c>
      <c r="Y904" s="30" t="s">
        <v>6130</v>
      </c>
      <c r="Z904" s="30" t="s">
        <v>6130</v>
      </c>
      <c r="AA904" s="31" t="s">
        <v>6162</v>
      </c>
    </row>
    <row r="905" spans="1:27" x14ac:dyDescent="0.3">
      <c r="A905" s="28" t="s">
        <v>3395</v>
      </c>
      <c r="B905" s="28" t="s">
        <v>5078</v>
      </c>
      <c r="C905" s="28" t="s">
        <v>3396</v>
      </c>
      <c r="D905" s="28" t="s">
        <v>3397</v>
      </c>
      <c r="E905" s="28" t="s">
        <v>2063</v>
      </c>
      <c r="F905" s="28" t="s">
        <v>3303</v>
      </c>
      <c r="G905" s="28" t="s">
        <v>5976</v>
      </c>
      <c r="H905" s="28" t="s">
        <v>5069</v>
      </c>
      <c r="I905" s="28">
        <v>0</v>
      </c>
      <c r="J905" s="28">
        <v>0</v>
      </c>
      <c r="K905" s="28">
        <v>0</v>
      </c>
      <c r="L905" s="28">
        <v>1</v>
      </c>
      <c r="M905" s="28">
        <v>0</v>
      </c>
      <c r="N905" s="28">
        <v>1</v>
      </c>
      <c r="O905" s="28">
        <v>1</v>
      </c>
      <c r="P905">
        <v>1</v>
      </c>
      <c r="Q905" s="30" t="s">
        <v>6127</v>
      </c>
      <c r="R905" s="30" t="s">
        <v>6124</v>
      </c>
      <c r="S905" s="30" t="s">
        <v>6128</v>
      </c>
      <c r="T905" s="30" t="s">
        <v>6139</v>
      </c>
      <c r="U905" s="30" t="s">
        <v>6140</v>
      </c>
      <c r="V905" s="30" t="s">
        <v>6130</v>
      </c>
      <c r="W905" s="30" t="s">
        <v>6130</v>
      </c>
      <c r="X905" s="30" t="s">
        <v>6130</v>
      </c>
      <c r="Y905" s="30" t="s">
        <v>6130</v>
      </c>
      <c r="Z905" s="30" t="s">
        <v>6130</v>
      </c>
      <c r="AA905" s="31" t="s">
        <v>6162</v>
      </c>
    </row>
    <row r="906" spans="1:27" x14ac:dyDescent="0.3">
      <c r="A906" s="28" t="s">
        <v>1130</v>
      </c>
      <c r="B906" s="28" t="s">
        <v>5144</v>
      </c>
      <c r="C906" s="28" t="s">
        <v>4585</v>
      </c>
      <c r="D906" s="28" t="s">
        <v>4586</v>
      </c>
      <c r="E906" s="28" t="s">
        <v>4587</v>
      </c>
      <c r="F906" s="28" t="s">
        <v>963</v>
      </c>
      <c r="G906" s="28" t="s">
        <v>5977</v>
      </c>
      <c r="H906" s="28" t="s">
        <v>5096</v>
      </c>
      <c r="I906" s="28">
        <v>1</v>
      </c>
      <c r="J906" s="28">
        <v>0</v>
      </c>
      <c r="K906" s="28">
        <v>0</v>
      </c>
      <c r="L906" s="28">
        <v>0</v>
      </c>
      <c r="M906" s="28">
        <v>0</v>
      </c>
      <c r="N906" s="28">
        <v>1</v>
      </c>
      <c r="O906" s="28">
        <v>1</v>
      </c>
      <c r="P906">
        <v>1</v>
      </c>
      <c r="Q906" s="30" t="s">
        <v>6135</v>
      </c>
      <c r="R906" s="30" t="s">
        <v>6124</v>
      </c>
      <c r="S906" s="30" t="s">
        <v>6141</v>
      </c>
      <c r="T906" s="30" t="s">
        <v>6125</v>
      </c>
      <c r="U906" s="30" t="s">
        <v>6125</v>
      </c>
      <c r="V906" s="30" t="s">
        <v>6126</v>
      </c>
      <c r="W906" s="30" t="s">
        <v>6126</v>
      </c>
      <c r="X906" s="30" t="s">
        <v>6126</v>
      </c>
      <c r="Y906" s="30" t="s">
        <v>6126</v>
      </c>
      <c r="Z906" s="30" t="s">
        <v>6126</v>
      </c>
      <c r="AA906" s="31" t="s">
        <v>6163</v>
      </c>
    </row>
    <row r="907" spans="1:27" x14ac:dyDescent="0.3">
      <c r="A907" s="28" t="s">
        <v>4569</v>
      </c>
      <c r="B907" s="28" t="s">
        <v>5139</v>
      </c>
      <c r="C907" s="28" t="s">
        <v>4570</v>
      </c>
      <c r="D907" s="28" t="s">
        <v>4571</v>
      </c>
      <c r="E907" s="28" t="s">
        <v>2213</v>
      </c>
      <c r="F907" s="28" t="s">
        <v>362</v>
      </c>
      <c r="G907" s="28" t="s">
        <v>5978</v>
      </c>
      <c r="H907" s="28" t="s">
        <v>5072</v>
      </c>
      <c r="I907" s="28">
        <v>0</v>
      </c>
      <c r="J907" s="28">
        <v>0</v>
      </c>
      <c r="K907" s="28">
        <v>0</v>
      </c>
      <c r="L907" s="28">
        <v>1</v>
      </c>
      <c r="M907" s="28">
        <v>0</v>
      </c>
      <c r="N907" s="28">
        <v>1</v>
      </c>
      <c r="O907" s="28">
        <v>1</v>
      </c>
      <c r="P907">
        <v>1</v>
      </c>
      <c r="Q907" s="30" t="s">
        <v>6134</v>
      </c>
      <c r="R907" s="30" t="s">
        <v>6124</v>
      </c>
      <c r="S907" s="30" t="s">
        <v>6128</v>
      </c>
      <c r="T907" s="30" t="s">
        <v>6125</v>
      </c>
      <c r="U907" s="30" t="s">
        <v>6125</v>
      </c>
      <c r="V907" s="30" t="s">
        <v>6130</v>
      </c>
      <c r="W907" s="30" t="s">
        <v>6126</v>
      </c>
      <c r="X907" s="30" t="s">
        <v>6126</v>
      </c>
      <c r="Y907" s="30" t="s">
        <v>6126</v>
      </c>
      <c r="Z907" s="30" t="s">
        <v>6126</v>
      </c>
      <c r="AA907" s="31" t="s">
        <v>6165</v>
      </c>
    </row>
    <row r="908" spans="1:27" x14ac:dyDescent="0.3">
      <c r="A908" s="28" t="s">
        <v>3292</v>
      </c>
      <c r="B908" s="28" t="s">
        <v>5139</v>
      </c>
      <c r="C908" s="28" t="s">
        <v>3293</v>
      </c>
      <c r="D908" s="28" t="s">
        <v>3294</v>
      </c>
      <c r="E908" s="28" t="s">
        <v>2051</v>
      </c>
      <c r="F908" s="28" t="s">
        <v>362</v>
      </c>
      <c r="G908" s="28" t="s">
        <v>5979</v>
      </c>
      <c r="H908" s="28" t="s">
        <v>5070</v>
      </c>
      <c r="I908" s="28">
        <v>0</v>
      </c>
      <c r="J908" s="28">
        <v>0</v>
      </c>
      <c r="K908" s="28">
        <v>1</v>
      </c>
      <c r="L908" s="28">
        <v>0</v>
      </c>
      <c r="M908" s="28">
        <v>0</v>
      </c>
      <c r="N908" s="28">
        <v>1</v>
      </c>
      <c r="O908" s="28">
        <v>1</v>
      </c>
      <c r="P908">
        <v>1</v>
      </c>
      <c r="Q908" s="30" t="s">
        <v>6134</v>
      </c>
      <c r="R908" s="30" t="s">
        <v>6124</v>
      </c>
      <c r="S908" s="30" t="s">
        <v>6128</v>
      </c>
      <c r="T908" s="30" t="s">
        <v>6125</v>
      </c>
      <c r="U908" s="30" t="s">
        <v>6125</v>
      </c>
      <c r="V908" s="30" t="s">
        <v>6130</v>
      </c>
      <c r="W908" s="30" t="s">
        <v>6130</v>
      </c>
      <c r="X908" s="30" t="s">
        <v>6130</v>
      </c>
      <c r="Y908" s="30" t="s">
        <v>6130</v>
      </c>
      <c r="Z908" s="30" t="s">
        <v>6130</v>
      </c>
      <c r="AA908" s="31" t="s">
        <v>6162</v>
      </c>
    </row>
    <row r="909" spans="1:27" x14ac:dyDescent="0.3">
      <c r="A909" s="28" t="s">
        <v>3401</v>
      </c>
      <c r="B909" s="28" t="s">
        <v>5127</v>
      </c>
      <c r="C909" s="28" t="s">
        <v>3402</v>
      </c>
      <c r="D909" s="28" t="s">
        <v>3403</v>
      </c>
      <c r="E909" s="28" t="s">
        <v>3404</v>
      </c>
      <c r="F909" s="28" t="s">
        <v>277</v>
      </c>
      <c r="G909" s="28" t="s">
        <v>5980</v>
      </c>
      <c r="H909" s="28" t="s">
        <v>5072</v>
      </c>
      <c r="I909" s="28">
        <v>0</v>
      </c>
      <c r="J909" s="28">
        <v>0</v>
      </c>
      <c r="K909" s="28">
        <v>0</v>
      </c>
      <c r="L909" s="28">
        <v>0</v>
      </c>
      <c r="M909" s="28">
        <v>1</v>
      </c>
      <c r="N909" s="28">
        <v>1</v>
      </c>
      <c r="O909" s="28">
        <v>1</v>
      </c>
      <c r="P909">
        <v>1</v>
      </c>
      <c r="Q909" s="30" t="s">
        <v>6127</v>
      </c>
      <c r="R909" s="30" t="s">
        <v>6124</v>
      </c>
      <c r="S909" s="30" t="s">
        <v>6128</v>
      </c>
      <c r="T909" s="30" t="s">
        <v>6125</v>
      </c>
      <c r="U909" s="30" t="s">
        <v>6125</v>
      </c>
      <c r="V909" s="30" t="s">
        <v>6130</v>
      </c>
      <c r="W909" s="30" t="s">
        <v>6126</v>
      </c>
      <c r="X909" s="30" t="s">
        <v>6126</v>
      </c>
      <c r="Y909" s="30" t="s">
        <v>6126</v>
      </c>
      <c r="Z909" s="30" t="s">
        <v>6126</v>
      </c>
      <c r="AA909" s="31" t="s">
        <v>6165</v>
      </c>
    </row>
    <row r="910" spans="1:27" x14ac:dyDescent="0.3">
      <c r="A910" s="28" t="s">
        <v>3522</v>
      </c>
      <c r="B910" s="28" t="s">
        <v>5144</v>
      </c>
      <c r="C910" s="28" t="s">
        <v>3523</v>
      </c>
      <c r="D910" s="28" t="s">
        <v>3524</v>
      </c>
      <c r="E910" s="28" t="s">
        <v>3525</v>
      </c>
      <c r="F910" s="28" t="s">
        <v>3352</v>
      </c>
      <c r="G910" s="28" t="s">
        <v>5981</v>
      </c>
      <c r="H910" s="28" t="s">
        <v>5070</v>
      </c>
      <c r="I910" s="28">
        <v>0</v>
      </c>
      <c r="J910" s="28">
        <v>1</v>
      </c>
      <c r="K910" s="28">
        <v>0</v>
      </c>
      <c r="L910" s="28">
        <v>0</v>
      </c>
      <c r="M910" s="28">
        <v>0</v>
      </c>
      <c r="N910" s="28">
        <v>1</v>
      </c>
      <c r="O910" s="28">
        <v>1</v>
      </c>
      <c r="P910">
        <v>1</v>
      </c>
      <c r="Q910" s="30" t="s">
        <v>6136</v>
      </c>
      <c r="R910" s="30" t="s">
        <v>6124</v>
      </c>
      <c r="S910" s="30" t="s">
        <v>6128</v>
      </c>
      <c r="T910" s="30" t="s">
        <v>6125</v>
      </c>
      <c r="U910" s="30" t="s">
        <v>6125</v>
      </c>
      <c r="V910" s="30" t="s">
        <v>6130</v>
      </c>
      <c r="W910" s="30" t="s">
        <v>6130</v>
      </c>
      <c r="X910" s="30" t="s">
        <v>6130</v>
      </c>
      <c r="Y910" s="30" t="s">
        <v>6130</v>
      </c>
      <c r="Z910" s="30" t="s">
        <v>6130</v>
      </c>
      <c r="AA910" s="31" t="s">
        <v>6162</v>
      </c>
    </row>
    <row r="911" spans="1:27" x14ac:dyDescent="0.3">
      <c r="A911" s="28" t="s">
        <v>4451</v>
      </c>
      <c r="B911" s="28" t="s">
        <v>5078</v>
      </c>
      <c r="C911" s="28" t="s">
        <v>4452</v>
      </c>
      <c r="D911" s="28" t="s">
        <v>1894</v>
      </c>
      <c r="E911" s="28" t="s">
        <v>2051</v>
      </c>
      <c r="F911" s="28" t="s">
        <v>4234</v>
      </c>
      <c r="G911" s="28" t="s">
        <v>5982</v>
      </c>
      <c r="H911" s="28" t="s">
        <v>5069</v>
      </c>
      <c r="I911" s="28">
        <v>1</v>
      </c>
      <c r="J911" s="28">
        <v>0</v>
      </c>
      <c r="K911" s="28">
        <v>0</v>
      </c>
      <c r="L911" s="28">
        <v>0</v>
      </c>
      <c r="M911" s="28">
        <v>0</v>
      </c>
      <c r="N911" s="28">
        <v>1</v>
      </c>
      <c r="O911" s="28">
        <v>1</v>
      </c>
      <c r="P911">
        <v>1</v>
      </c>
      <c r="Q911" s="30" t="s">
        <v>6127</v>
      </c>
      <c r="R911" s="30" t="s">
        <v>6124</v>
      </c>
      <c r="S911" s="30" t="s">
        <v>6128</v>
      </c>
      <c r="T911" s="30" t="s">
        <v>6125</v>
      </c>
      <c r="U911" s="30" t="s">
        <v>6131</v>
      </c>
      <c r="V911" s="30" t="s">
        <v>6130</v>
      </c>
      <c r="W911" s="30" t="s">
        <v>6126</v>
      </c>
      <c r="X911" s="30" t="s">
        <v>6126</v>
      </c>
      <c r="Y911" s="30" t="s">
        <v>6126</v>
      </c>
      <c r="Z911" s="30" t="s">
        <v>6126</v>
      </c>
      <c r="AA911" s="31" t="s">
        <v>6162</v>
      </c>
    </row>
    <row r="912" spans="1:27" x14ac:dyDescent="0.3">
      <c r="A912" s="28" t="s">
        <v>529</v>
      </c>
      <c r="B912" s="28" t="s">
        <v>5231</v>
      </c>
      <c r="C912" s="28" t="s">
        <v>4553</v>
      </c>
      <c r="D912" s="28" t="s">
        <v>1894</v>
      </c>
      <c r="E912" s="28" t="s">
        <v>1850</v>
      </c>
      <c r="F912" s="28" t="s">
        <v>5239</v>
      </c>
      <c r="G912" s="28" t="s">
        <v>5983</v>
      </c>
      <c r="H912" s="28" t="s">
        <v>5096</v>
      </c>
      <c r="I912" s="28">
        <v>0</v>
      </c>
      <c r="J912" s="28">
        <v>0</v>
      </c>
      <c r="K912" s="28">
        <v>0</v>
      </c>
      <c r="L912" s="28">
        <v>1</v>
      </c>
      <c r="M912" s="28">
        <v>0</v>
      </c>
      <c r="N912" s="28">
        <v>1</v>
      </c>
      <c r="O912" s="28">
        <v>1</v>
      </c>
      <c r="P912">
        <v>1</v>
      </c>
      <c r="Q912" s="30" t="s">
        <v>6135</v>
      </c>
      <c r="R912" s="30" t="s">
        <v>6124</v>
      </c>
      <c r="S912" s="30" t="s">
        <v>6141</v>
      </c>
      <c r="T912" s="30" t="s">
        <v>6125</v>
      </c>
      <c r="U912" s="30" t="s">
        <v>6131</v>
      </c>
      <c r="V912" s="30" t="s">
        <v>6126</v>
      </c>
      <c r="W912" s="30" t="s">
        <v>6126</v>
      </c>
      <c r="X912" s="30" t="s">
        <v>6126</v>
      </c>
      <c r="Y912" s="30" t="s">
        <v>6126</v>
      </c>
      <c r="Z912" s="30" t="s">
        <v>6126</v>
      </c>
      <c r="AA912" s="31" t="s">
        <v>6163</v>
      </c>
    </row>
    <row r="913" spans="1:27" x14ac:dyDescent="0.3">
      <c r="A913" s="28" t="s">
        <v>1479</v>
      </c>
      <c r="B913" s="28" t="s">
        <v>5123</v>
      </c>
      <c r="C913" s="28" t="s">
        <v>4791</v>
      </c>
      <c r="D913" s="28" t="s">
        <v>1894</v>
      </c>
      <c r="E913" s="28" t="s">
        <v>2063</v>
      </c>
      <c r="F913" s="28" t="s">
        <v>1414</v>
      </c>
      <c r="G913" s="28" t="s">
        <v>5984</v>
      </c>
      <c r="H913" s="28" t="s">
        <v>5065</v>
      </c>
      <c r="I913" s="28">
        <v>1</v>
      </c>
      <c r="J913" s="28">
        <v>0</v>
      </c>
      <c r="K913" s="28">
        <v>0</v>
      </c>
      <c r="L913" s="28">
        <v>0</v>
      </c>
      <c r="M913" s="28">
        <v>0</v>
      </c>
      <c r="N913" s="28">
        <v>1</v>
      </c>
      <c r="O913" s="28">
        <v>1</v>
      </c>
      <c r="P913">
        <v>1</v>
      </c>
      <c r="Q913" s="30" t="s">
        <v>6123</v>
      </c>
      <c r="R913" s="30" t="s">
        <v>6124</v>
      </c>
      <c r="S913" s="30" t="s">
        <v>1244</v>
      </c>
      <c r="T913" s="30" t="s">
        <v>6125</v>
      </c>
      <c r="U913" s="30" t="s">
        <v>6125</v>
      </c>
      <c r="V913" s="30" t="s">
        <v>6126</v>
      </c>
      <c r="W913" s="30" t="s">
        <v>6126</v>
      </c>
      <c r="X913" s="30" t="s">
        <v>6126</v>
      </c>
      <c r="Y913" s="30" t="s">
        <v>6126</v>
      </c>
      <c r="Z913" s="30" t="s">
        <v>6126</v>
      </c>
      <c r="AA913" s="31" t="s">
        <v>6163</v>
      </c>
    </row>
    <row r="914" spans="1:27" x14ac:dyDescent="0.3">
      <c r="A914" s="28" t="s">
        <v>1275</v>
      </c>
      <c r="B914" s="28" t="s">
        <v>5078</v>
      </c>
      <c r="C914" s="28" t="s">
        <v>5029</v>
      </c>
      <c r="D914" s="28" t="s">
        <v>1894</v>
      </c>
      <c r="E914" s="28" t="s">
        <v>1917</v>
      </c>
      <c r="F914" s="28" t="s">
        <v>5675</v>
      </c>
      <c r="G914" s="28" t="s">
        <v>5985</v>
      </c>
      <c r="H914" s="28" t="s">
        <v>5065</v>
      </c>
      <c r="I914" s="28">
        <v>1</v>
      </c>
      <c r="J914" s="28">
        <v>0</v>
      </c>
      <c r="K914" s="28">
        <v>0</v>
      </c>
      <c r="L914" s="28">
        <v>0</v>
      </c>
      <c r="M914" s="28">
        <v>0</v>
      </c>
      <c r="N914" s="28">
        <v>1</v>
      </c>
      <c r="O914" s="28">
        <v>1</v>
      </c>
      <c r="P914">
        <v>1</v>
      </c>
      <c r="Q914" s="30" t="s">
        <v>6123</v>
      </c>
      <c r="R914" s="30" t="s">
        <v>6124</v>
      </c>
      <c r="S914" s="30" t="s">
        <v>1244</v>
      </c>
      <c r="T914" s="30" t="s">
        <v>6125</v>
      </c>
      <c r="U914" s="30" t="s">
        <v>6125</v>
      </c>
      <c r="V914" s="30" t="s">
        <v>6126</v>
      </c>
      <c r="W914" s="30" t="s">
        <v>6126</v>
      </c>
      <c r="X914" s="30" t="s">
        <v>6126</v>
      </c>
      <c r="Y914" s="30" t="s">
        <v>6126</v>
      </c>
      <c r="Z914" s="30" t="s">
        <v>6126</v>
      </c>
      <c r="AA914" s="31" t="s">
        <v>6163</v>
      </c>
    </row>
    <row r="915" spans="1:27" x14ac:dyDescent="0.3">
      <c r="A915" s="28" t="s">
        <v>801</v>
      </c>
      <c r="B915" s="28" t="s">
        <v>5120</v>
      </c>
      <c r="C915" s="28" t="s">
        <v>3411</v>
      </c>
      <c r="D915" s="28" t="s">
        <v>3412</v>
      </c>
      <c r="E915" s="28" t="s">
        <v>1850</v>
      </c>
      <c r="F915" s="28" t="s">
        <v>5166</v>
      </c>
      <c r="G915" s="28" t="s">
        <v>5986</v>
      </c>
      <c r="H915" s="28" t="s">
        <v>5096</v>
      </c>
      <c r="I915" s="28">
        <v>1</v>
      </c>
      <c r="J915" s="28">
        <v>0</v>
      </c>
      <c r="K915" s="28">
        <v>0</v>
      </c>
      <c r="L915" s="28">
        <v>0</v>
      </c>
      <c r="M915" s="28">
        <v>0</v>
      </c>
      <c r="N915" s="28">
        <v>1</v>
      </c>
      <c r="O915" s="28">
        <v>1</v>
      </c>
      <c r="P915">
        <v>1</v>
      </c>
      <c r="Q915" s="30" t="s">
        <v>6135</v>
      </c>
      <c r="R915" s="30" t="s">
        <v>6124</v>
      </c>
      <c r="S915" s="30" t="s">
        <v>6141</v>
      </c>
      <c r="T915" s="30" t="s">
        <v>6125</v>
      </c>
      <c r="U915" s="30" t="s">
        <v>6125</v>
      </c>
      <c r="V915" s="30" t="s">
        <v>6126</v>
      </c>
      <c r="W915" s="30" t="s">
        <v>6126</v>
      </c>
      <c r="X915" s="30" t="s">
        <v>6126</v>
      </c>
      <c r="Y915" s="30" t="s">
        <v>6126</v>
      </c>
      <c r="Z915" s="30" t="s">
        <v>6126</v>
      </c>
      <c r="AA915" s="31" t="s">
        <v>6163</v>
      </c>
    </row>
    <row r="916" spans="1:27" x14ac:dyDescent="0.3">
      <c r="A916" s="28" t="s">
        <v>984</v>
      </c>
      <c r="B916" s="28" t="s">
        <v>5139</v>
      </c>
      <c r="C916" s="28" t="s">
        <v>3662</v>
      </c>
      <c r="D916" s="28" t="s">
        <v>1894</v>
      </c>
      <c r="E916" s="28" t="s">
        <v>2671</v>
      </c>
      <c r="F916" s="28" t="s">
        <v>986</v>
      </c>
      <c r="G916" s="28" t="s">
        <v>5987</v>
      </c>
      <c r="H916" s="28" t="s">
        <v>5096</v>
      </c>
      <c r="I916" s="28">
        <v>0</v>
      </c>
      <c r="J916" s="28">
        <v>0</v>
      </c>
      <c r="K916" s="28">
        <v>0</v>
      </c>
      <c r="L916" s="28">
        <v>0</v>
      </c>
      <c r="M916" s="28">
        <v>1</v>
      </c>
      <c r="N916" s="28">
        <v>1</v>
      </c>
      <c r="O916" s="28">
        <v>1</v>
      </c>
      <c r="P916">
        <v>1</v>
      </c>
      <c r="Q916" s="30" t="s">
        <v>6135</v>
      </c>
      <c r="R916" s="30" t="s">
        <v>6124</v>
      </c>
      <c r="S916" s="30" t="s">
        <v>6141</v>
      </c>
      <c r="T916" s="30" t="s">
        <v>6125</v>
      </c>
      <c r="U916" s="30" t="s">
        <v>6131</v>
      </c>
      <c r="V916" s="30" t="s">
        <v>6126</v>
      </c>
      <c r="W916" s="30" t="s">
        <v>6126</v>
      </c>
      <c r="X916" s="30" t="s">
        <v>6126</v>
      </c>
      <c r="Y916" s="30" t="s">
        <v>6126</v>
      </c>
      <c r="Z916" s="30" t="s">
        <v>6126</v>
      </c>
      <c r="AA916" s="31" t="s">
        <v>6163</v>
      </c>
    </row>
    <row r="917" spans="1:27" x14ac:dyDescent="0.3">
      <c r="A917" s="28" t="s">
        <v>919</v>
      </c>
      <c r="B917" s="28" t="s">
        <v>5094</v>
      </c>
      <c r="C917" s="28" t="s">
        <v>4966</v>
      </c>
      <c r="D917" s="28" t="s">
        <v>4967</v>
      </c>
      <c r="E917" s="28" t="s">
        <v>1890</v>
      </c>
      <c r="F917" s="28" t="s">
        <v>5067</v>
      </c>
      <c r="G917" s="28" t="s">
        <v>5988</v>
      </c>
      <c r="H917" s="28" t="s">
        <v>5096</v>
      </c>
      <c r="I917" s="28">
        <v>0</v>
      </c>
      <c r="J917" s="28">
        <v>0</v>
      </c>
      <c r="K917" s="28">
        <v>0</v>
      </c>
      <c r="L917" s="28">
        <v>1</v>
      </c>
      <c r="M917" s="28">
        <v>0</v>
      </c>
      <c r="N917" s="28">
        <v>1</v>
      </c>
      <c r="O917" s="28">
        <v>1</v>
      </c>
      <c r="P917">
        <v>1</v>
      </c>
      <c r="Q917" s="30" t="s">
        <v>6135</v>
      </c>
      <c r="R917" s="30" t="s">
        <v>6124</v>
      </c>
      <c r="S917" s="30" t="s">
        <v>6141</v>
      </c>
      <c r="T917" s="30" t="s">
        <v>6125</v>
      </c>
      <c r="U917" s="30" t="s">
        <v>6129</v>
      </c>
      <c r="V917" s="30" t="s">
        <v>6126</v>
      </c>
      <c r="W917" s="30" t="s">
        <v>6126</v>
      </c>
      <c r="X917" s="30" t="s">
        <v>6126</v>
      </c>
      <c r="Y917" s="30" t="s">
        <v>6126</v>
      </c>
      <c r="Z917" s="30" t="s">
        <v>6126</v>
      </c>
      <c r="AA917" s="31" t="s">
        <v>6163</v>
      </c>
    </row>
    <row r="918" spans="1:27" x14ac:dyDescent="0.3">
      <c r="A918" s="28" t="s">
        <v>4951</v>
      </c>
      <c r="B918" s="28" t="s">
        <v>5066</v>
      </c>
      <c r="C918" s="28" t="s">
        <v>4952</v>
      </c>
      <c r="D918" s="28" t="s">
        <v>1894</v>
      </c>
      <c r="E918" s="28" t="s">
        <v>1840</v>
      </c>
      <c r="F918" s="28" t="s">
        <v>5067</v>
      </c>
      <c r="G918" s="28" t="s">
        <v>5989</v>
      </c>
      <c r="H918" s="28" t="s">
        <v>5072</v>
      </c>
      <c r="I918" s="28">
        <v>0</v>
      </c>
      <c r="J918" s="28">
        <v>0</v>
      </c>
      <c r="K918" s="28">
        <v>0</v>
      </c>
      <c r="L918" s="28">
        <v>1</v>
      </c>
      <c r="M918" s="28">
        <v>0</v>
      </c>
      <c r="N918" s="28">
        <v>1</v>
      </c>
      <c r="O918" s="28">
        <v>1</v>
      </c>
      <c r="P918">
        <v>1</v>
      </c>
      <c r="Q918" s="30" t="s">
        <v>6127</v>
      </c>
      <c r="R918" s="30" t="s">
        <v>6124</v>
      </c>
      <c r="S918" s="30" t="s">
        <v>6128</v>
      </c>
      <c r="T918" s="30" t="s">
        <v>6125</v>
      </c>
      <c r="U918" s="30" t="s">
        <v>6133</v>
      </c>
      <c r="V918" s="30" t="s">
        <v>6130</v>
      </c>
      <c r="W918" s="30" t="s">
        <v>6126</v>
      </c>
      <c r="X918" s="30" t="s">
        <v>6126</v>
      </c>
      <c r="Y918" s="30" t="s">
        <v>6126</v>
      </c>
      <c r="Z918" s="30" t="s">
        <v>6126</v>
      </c>
      <c r="AA918" s="31" t="s">
        <v>6165</v>
      </c>
    </row>
    <row r="919" spans="1:27" x14ac:dyDescent="0.3">
      <c r="A919" s="28" t="s">
        <v>4744</v>
      </c>
      <c r="B919" s="28" t="s">
        <v>5066</v>
      </c>
      <c r="C919" s="28" t="s">
        <v>410</v>
      </c>
      <c r="D919" s="28" t="s">
        <v>2522</v>
      </c>
      <c r="E919" s="28" t="s">
        <v>1890</v>
      </c>
      <c r="F919" s="28" t="s">
        <v>5067</v>
      </c>
      <c r="G919" s="28" t="s">
        <v>5990</v>
      </c>
      <c r="H919" s="28" t="s">
        <v>5070</v>
      </c>
      <c r="I919" s="28">
        <v>0</v>
      </c>
      <c r="J919" s="28">
        <v>0</v>
      </c>
      <c r="K919" s="28">
        <v>0</v>
      </c>
      <c r="L919" s="28">
        <v>1</v>
      </c>
      <c r="M919" s="28">
        <v>0</v>
      </c>
      <c r="N919" s="28">
        <v>1</v>
      </c>
      <c r="O919" s="28">
        <v>1</v>
      </c>
      <c r="P919">
        <v>1</v>
      </c>
      <c r="Q919" s="30" t="s">
        <v>6127</v>
      </c>
      <c r="R919" s="30" t="s">
        <v>6124</v>
      </c>
      <c r="S919" s="30" t="s">
        <v>6128</v>
      </c>
      <c r="T919" s="30" t="s">
        <v>6125</v>
      </c>
      <c r="U919" s="30" t="s">
        <v>6125</v>
      </c>
      <c r="V919" s="30" t="s">
        <v>6130</v>
      </c>
      <c r="W919" s="30" t="s">
        <v>6126</v>
      </c>
      <c r="X919" s="30" t="s">
        <v>6126</v>
      </c>
      <c r="Y919" s="30" t="s">
        <v>6130</v>
      </c>
      <c r="Z919" s="30" t="s">
        <v>6126</v>
      </c>
      <c r="AA919" s="31" t="s">
        <v>6162</v>
      </c>
    </row>
    <row r="920" spans="1:27" x14ac:dyDescent="0.3">
      <c r="A920" s="28" t="s">
        <v>4008</v>
      </c>
      <c r="B920" s="28" t="s">
        <v>5066</v>
      </c>
      <c r="C920" s="28" t="s">
        <v>1856</v>
      </c>
      <c r="D920" s="28" t="s">
        <v>1945</v>
      </c>
      <c r="E920" s="28" t="s">
        <v>2051</v>
      </c>
      <c r="F920" s="28" t="s">
        <v>5067</v>
      </c>
      <c r="G920" s="28" t="s">
        <v>5991</v>
      </c>
      <c r="H920" s="28" t="s">
        <v>5070</v>
      </c>
      <c r="I920" s="28">
        <v>0</v>
      </c>
      <c r="J920" s="28">
        <v>1</v>
      </c>
      <c r="K920" s="28">
        <v>0</v>
      </c>
      <c r="L920" s="28">
        <v>0</v>
      </c>
      <c r="M920" s="28">
        <v>0</v>
      </c>
      <c r="N920" s="28">
        <v>1</v>
      </c>
      <c r="O920" s="28">
        <v>1</v>
      </c>
      <c r="P920">
        <v>1</v>
      </c>
      <c r="Q920" s="30" t="s">
        <v>6127</v>
      </c>
      <c r="R920" s="30" t="s">
        <v>6124</v>
      </c>
      <c r="S920" s="30" t="s">
        <v>6128</v>
      </c>
      <c r="T920" s="30" t="s">
        <v>6125</v>
      </c>
      <c r="U920" s="30" t="s">
        <v>6125</v>
      </c>
      <c r="V920" s="30" t="s">
        <v>6130</v>
      </c>
      <c r="W920" s="30" t="s">
        <v>6130</v>
      </c>
      <c r="X920" s="30" t="s">
        <v>6130</v>
      </c>
      <c r="Y920" s="30" t="s">
        <v>6130</v>
      </c>
      <c r="Z920" s="30" t="s">
        <v>6126</v>
      </c>
      <c r="AA920" s="31" t="s">
        <v>6162</v>
      </c>
    </row>
    <row r="921" spans="1:27" x14ac:dyDescent="0.3">
      <c r="A921" s="28" t="s">
        <v>4081</v>
      </c>
      <c r="B921" s="28" t="s">
        <v>5066</v>
      </c>
      <c r="C921" s="28" t="s">
        <v>4082</v>
      </c>
      <c r="D921" s="28" t="s">
        <v>1857</v>
      </c>
      <c r="E921" s="28" t="s">
        <v>2411</v>
      </c>
      <c r="F921" s="28" t="s">
        <v>5067</v>
      </c>
      <c r="G921" s="28" t="s">
        <v>5992</v>
      </c>
      <c r="H921" s="28" t="s">
        <v>5070</v>
      </c>
      <c r="I921" s="28">
        <v>0</v>
      </c>
      <c r="J921" s="28">
        <v>0</v>
      </c>
      <c r="K921" s="28">
        <v>0</v>
      </c>
      <c r="L921" s="28">
        <v>0</v>
      </c>
      <c r="M921" s="28">
        <v>1</v>
      </c>
      <c r="N921" s="28">
        <v>1</v>
      </c>
      <c r="O921" s="28">
        <v>1</v>
      </c>
      <c r="P921">
        <v>1</v>
      </c>
      <c r="Q921" s="30" t="s">
        <v>6127</v>
      </c>
      <c r="R921" s="30" t="s">
        <v>6124</v>
      </c>
      <c r="S921" s="30" t="s">
        <v>6128</v>
      </c>
      <c r="T921" s="30" t="s">
        <v>6125</v>
      </c>
      <c r="U921" s="30" t="s">
        <v>6133</v>
      </c>
      <c r="V921" s="30" t="s">
        <v>6130</v>
      </c>
      <c r="W921" s="30" t="s">
        <v>6130</v>
      </c>
      <c r="X921" s="30" t="s">
        <v>6130</v>
      </c>
      <c r="Y921" s="30" t="s">
        <v>6130</v>
      </c>
      <c r="Z921" s="30" t="s">
        <v>6130</v>
      </c>
      <c r="AA921" s="31" t="s">
        <v>6162</v>
      </c>
    </row>
    <row r="922" spans="1:27" x14ac:dyDescent="0.3">
      <c r="A922" s="28" t="s">
        <v>3381</v>
      </c>
      <c r="B922" s="28" t="s">
        <v>5066</v>
      </c>
      <c r="C922" s="28" t="s">
        <v>3382</v>
      </c>
      <c r="D922" s="28" t="s">
        <v>1894</v>
      </c>
      <c r="E922" s="28" t="s">
        <v>2051</v>
      </c>
      <c r="F922" s="28" t="s">
        <v>5067</v>
      </c>
      <c r="G922" s="28" t="s">
        <v>5993</v>
      </c>
      <c r="H922" s="28" t="s">
        <v>5069</v>
      </c>
      <c r="I922" s="28">
        <v>1</v>
      </c>
      <c r="J922" s="28">
        <v>0</v>
      </c>
      <c r="K922" s="28">
        <v>0</v>
      </c>
      <c r="L922" s="28">
        <v>0</v>
      </c>
      <c r="M922" s="28">
        <v>0</v>
      </c>
      <c r="N922" s="28">
        <v>1</v>
      </c>
      <c r="O922" s="28">
        <v>1</v>
      </c>
      <c r="P922">
        <v>1</v>
      </c>
      <c r="Q922" s="30" t="s">
        <v>6127</v>
      </c>
      <c r="R922" s="30" t="s">
        <v>6124</v>
      </c>
      <c r="S922" s="30" t="s">
        <v>6128</v>
      </c>
      <c r="T922" s="30" t="s">
        <v>6125</v>
      </c>
      <c r="U922" s="30" t="s">
        <v>6129</v>
      </c>
      <c r="V922" s="30" t="s">
        <v>6130</v>
      </c>
      <c r="W922" s="30" t="s">
        <v>6130</v>
      </c>
      <c r="X922" s="30" t="s">
        <v>6130</v>
      </c>
      <c r="Y922" s="30" t="s">
        <v>6130</v>
      </c>
      <c r="Z922" s="30" t="s">
        <v>6130</v>
      </c>
      <c r="AA922" s="31" t="s">
        <v>6162</v>
      </c>
    </row>
    <row r="923" spans="1:27" x14ac:dyDescent="0.3">
      <c r="A923" s="28" t="s">
        <v>3242</v>
      </c>
      <c r="B923" s="28" t="s">
        <v>5066</v>
      </c>
      <c r="C923" s="28" t="s">
        <v>3243</v>
      </c>
      <c r="D923" s="28" t="s">
        <v>3244</v>
      </c>
      <c r="E923" s="28" t="s">
        <v>2039</v>
      </c>
      <c r="F923" s="28" t="s">
        <v>5067</v>
      </c>
      <c r="G923" s="28" t="s">
        <v>5994</v>
      </c>
      <c r="H923" s="28" t="s">
        <v>5069</v>
      </c>
      <c r="I923" s="28">
        <v>1</v>
      </c>
      <c r="J923" s="28">
        <v>0</v>
      </c>
      <c r="K923" s="28">
        <v>0</v>
      </c>
      <c r="L923" s="28">
        <v>0</v>
      </c>
      <c r="M923" s="28">
        <v>0</v>
      </c>
      <c r="N923" s="28">
        <v>1</v>
      </c>
      <c r="O923" s="28">
        <v>1</v>
      </c>
      <c r="P923">
        <v>1</v>
      </c>
      <c r="Q923" s="30" t="s">
        <v>6127</v>
      </c>
      <c r="R923" s="30" t="s">
        <v>6124</v>
      </c>
      <c r="S923" s="30" t="s">
        <v>6128</v>
      </c>
      <c r="T923" s="30" t="s">
        <v>6125</v>
      </c>
      <c r="U923" s="30" t="s">
        <v>6131</v>
      </c>
      <c r="V923" s="30" t="s">
        <v>6130</v>
      </c>
      <c r="W923" s="30" t="s">
        <v>6130</v>
      </c>
      <c r="X923" s="30" t="s">
        <v>6130</v>
      </c>
      <c r="Y923" s="30" t="s">
        <v>6126</v>
      </c>
      <c r="Z923" s="30" t="s">
        <v>6130</v>
      </c>
      <c r="AA923" s="31" t="s">
        <v>6162</v>
      </c>
    </row>
    <row r="924" spans="1:27" x14ac:dyDescent="0.3">
      <c r="A924" s="28" t="s">
        <v>1707</v>
      </c>
      <c r="B924" s="28" t="s">
        <v>5083</v>
      </c>
      <c r="C924" s="28" t="s">
        <v>3629</v>
      </c>
      <c r="D924" s="28" t="s">
        <v>1945</v>
      </c>
      <c r="E924" s="28" t="s">
        <v>1917</v>
      </c>
      <c r="F924" s="28" t="s">
        <v>1709</v>
      </c>
      <c r="G924" s="28" t="s">
        <v>5995</v>
      </c>
      <c r="H924" s="28" t="s">
        <v>5065</v>
      </c>
      <c r="I924" s="28">
        <v>0</v>
      </c>
      <c r="J924" s="28">
        <v>0</v>
      </c>
      <c r="K924" s="28">
        <v>0</v>
      </c>
      <c r="L924" s="28">
        <v>1</v>
      </c>
      <c r="M924" s="28">
        <v>0</v>
      </c>
      <c r="N924" s="28">
        <v>1</v>
      </c>
      <c r="O924" s="28">
        <v>1</v>
      </c>
      <c r="P924">
        <v>1</v>
      </c>
      <c r="Q924" s="30" t="s">
        <v>6123</v>
      </c>
      <c r="R924" s="30" t="s">
        <v>6124</v>
      </c>
      <c r="S924" s="30" t="s">
        <v>1244</v>
      </c>
      <c r="T924" s="30" t="s">
        <v>6125</v>
      </c>
      <c r="U924" s="30" t="s">
        <v>6125</v>
      </c>
      <c r="V924" s="30" t="s">
        <v>6126</v>
      </c>
      <c r="W924" s="30" t="s">
        <v>6126</v>
      </c>
      <c r="X924" s="30" t="s">
        <v>6126</v>
      </c>
      <c r="Y924" s="30" t="s">
        <v>6126</v>
      </c>
      <c r="Z924" s="30" t="s">
        <v>6126</v>
      </c>
      <c r="AA924" s="31" t="s">
        <v>6163</v>
      </c>
    </row>
    <row r="925" spans="1:27" x14ac:dyDescent="0.3">
      <c r="A925" s="28" t="s">
        <v>547</v>
      </c>
      <c r="B925" s="28" t="s">
        <v>5094</v>
      </c>
      <c r="C925" s="28" t="s">
        <v>3433</v>
      </c>
      <c r="D925" s="28" t="s">
        <v>3434</v>
      </c>
      <c r="E925" s="28" t="s">
        <v>2078</v>
      </c>
      <c r="F925" s="28" t="s">
        <v>362</v>
      </c>
      <c r="G925" s="28" t="s">
        <v>5996</v>
      </c>
      <c r="H925" s="28" t="s">
        <v>5096</v>
      </c>
      <c r="I925" s="28">
        <v>0</v>
      </c>
      <c r="J925" s="28">
        <v>0</v>
      </c>
      <c r="K925" s="28">
        <v>0</v>
      </c>
      <c r="L925" s="28">
        <v>1</v>
      </c>
      <c r="M925" s="28">
        <v>0</v>
      </c>
      <c r="N925" s="28">
        <v>1</v>
      </c>
      <c r="O925" s="28">
        <v>1</v>
      </c>
      <c r="P925">
        <v>1</v>
      </c>
      <c r="Q925" s="30" t="s">
        <v>6135</v>
      </c>
      <c r="R925" s="30" t="s">
        <v>6124</v>
      </c>
      <c r="S925" s="30" t="s">
        <v>6141</v>
      </c>
      <c r="T925" s="30" t="s">
        <v>6125</v>
      </c>
      <c r="U925" s="30" t="s">
        <v>6125</v>
      </c>
      <c r="V925" s="30" t="s">
        <v>6126</v>
      </c>
      <c r="W925" s="30" t="s">
        <v>6126</v>
      </c>
      <c r="X925" s="30" t="s">
        <v>6126</v>
      </c>
      <c r="Y925" s="30" t="s">
        <v>6126</v>
      </c>
      <c r="Z925" s="30" t="s">
        <v>6126</v>
      </c>
      <c r="AA925" s="31" t="s">
        <v>6163</v>
      </c>
    </row>
    <row r="926" spans="1:27" x14ac:dyDescent="0.3">
      <c r="A926" s="28" t="s">
        <v>3486</v>
      </c>
      <c r="B926" s="28" t="s">
        <v>5127</v>
      </c>
      <c r="C926" s="28" t="s">
        <v>3487</v>
      </c>
      <c r="D926" s="28" t="s">
        <v>3488</v>
      </c>
      <c r="E926" s="28" t="s">
        <v>3489</v>
      </c>
      <c r="F926" s="28" t="s">
        <v>277</v>
      </c>
      <c r="G926" s="28" t="s">
        <v>5997</v>
      </c>
      <c r="H926" s="28" t="s">
        <v>5072</v>
      </c>
      <c r="I926" s="28">
        <v>0</v>
      </c>
      <c r="J926" s="28">
        <v>1</v>
      </c>
      <c r="K926" s="28">
        <v>0</v>
      </c>
      <c r="L926" s="28">
        <v>0</v>
      </c>
      <c r="M926" s="28">
        <v>0</v>
      </c>
      <c r="N926" s="28">
        <v>1</v>
      </c>
      <c r="O926" s="28">
        <v>1</v>
      </c>
      <c r="P926">
        <v>1</v>
      </c>
      <c r="Q926" s="30" t="s">
        <v>6127</v>
      </c>
      <c r="R926" s="30" t="s">
        <v>6124</v>
      </c>
      <c r="S926" s="30" t="s">
        <v>6128</v>
      </c>
      <c r="T926" s="30" t="s">
        <v>6125</v>
      </c>
      <c r="U926" s="30" t="s">
        <v>6133</v>
      </c>
      <c r="V926" s="30" t="s">
        <v>6130</v>
      </c>
      <c r="W926" s="30" t="s">
        <v>6126</v>
      </c>
      <c r="X926" s="30" t="s">
        <v>6130</v>
      </c>
      <c r="Y926" s="30" t="s">
        <v>6126</v>
      </c>
      <c r="Z926" s="30" t="s">
        <v>6130</v>
      </c>
      <c r="AA926" s="31" t="s">
        <v>6165</v>
      </c>
    </row>
    <row r="927" spans="1:27" x14ac:dyDescent="0.3">
      <c r="A927" s="28" t="s">
        <v>1504</v>
      </c>
      <c r="B927" s="28" t="s">
        <v>5231</v>
      </c>
      <c r="C927" s="28" t="s">
        <v>4486</v>
      </c>
      <c r="D927" s="28" t="s">
        <v>3673</v>
      </c>
      <c r="E927" s="28" t="s">
        <v>1840</v>
      </c>
      <c r="F927" s="28" t="s">
        <v>1289</v>
      </c>
      <c r="G927" s="28" t="s">
        <v>5998</v>
      </c>
      <c r="H927" s="28" t="s">
        <v>5065</v>
      </c>
      <c r="I927" s="28">
        <v>1</v>
      </c>
      <c r="J927" s="28">
        <v>0</v>
      </c>
      <c r="K927" s="28">
        <v>0</v>
      </c>
      <c r="L927" s="28">
        <v>0</v>
      </c>
      <c r="M927" s="28">
        <v>0</v>
      </c>
      <c r="N927" s="28">
        <v>1</v>
      </c>
      <c r="O927" s="28">
        <v>1</v>
      </c>
      <c r="P927">
        <v>1</v>
      </c>
      <c r="Q927" s="30" t="s">
        <v>6123</v>
      </c>
      <c r="R927" s="30" t="s">
        <v>6124</v>
      </c>
      <c r="S927" s="30" t="s">
        <v>1244</v>
      </c>
      <c r="T927" s="30" t="s">
        <v>6125</v>
      </c>
      <c r="U927" s="30" t="s">
        <v>6125</v>
      </c>
      <c r="V927" s="30" t="s">
        <v>6126</v>
      </c>
      <c r="W927" s="30" t="s">
        <v>6126</v>
      </c>
      <c r="X927" s="30" t="s">
        <v>6126</v>
      </c>
      <c r="Y927" s="30" t="s">
        <v>6126</v>
      </c>
      <c r="Z927" s="30" t="s">
        <v>6126</v>
      </c>
      <c r="AA927" s="31" t="s">
        <v>6163</v>
      </c>
    </row>
    <row r="928" spans="1:27" x14ac:dyDescent="0.3">
      <c r="A928" s="28" t="s">
        <v>3197</v>
      </c>
      <c r="B928" s="28" t="s">
        <v>5127</v>
      </c>
      <c r="C928" s="28" t="s">
        <v>3198</v>
      </c>
      <c r="D928" s="28" t="s">
        <v>3199</v>
      </c>
      <c r="E928" s="28" t="s">
        <v>3200</v>
      </c>
      <c r="F928" s="28" t="s">
        <v>277</v>
      </c>
      <c r="G928" s="28" t="s">
        <v>5999</v>
      </c>
      <c r="H928" s="28" t="s">
        <v>5072</v>
      </c>
      <c r="I928" s="28">
        <v>1</v>
      </c>
      <c r="J928" s="28">
        <v>0</v>
      </c>
      <c r="K928" s="28">
        <v>0</v>
      </c>
      <c r="L928" s="28">
        <v>0</v>
      </c>
      <c r="M928" s="28">
        <v>0</v>
      </c>
      <c r="N928" s="28">
        <v>1</v>
      </c>
      <c r="O928" s="28">
        <v>1</v>
      </c>
      <c r="P928">
        <v>1</v>
      </c>
      <c r="Q928" s="30" t="s">
        <v>6127</v>
      </c>
      <c r="R928" s="30" t="s">
        <v>6124</v>
      </c>
      <c r="S928" s="30" t="s">
        <v>6128</v>
      </c>
      <c r="T928" s="30" t="s">
        <v>6125</v>
      </c>
      <c r="U928" s="30" t="s">
        <v>6125</v>
      </c>
      <c r="V928" s="30" t="s">
        <v>6126</v>
      </c>
      <c r="W928" s="30" t="s">
        <v>6126</v>
      </c>
      <c r="X928" s="30" t="s">
        <v>6130</v>
      </c>
      <c r="Y928" s="30" t="s">
        <v>6126</v>
      </c>
      <c r="Z928" s="30" t="s">
        <v>6130</v>
      </c>
      <c r="AA928" s="31" t="s">
        <v>6165</v>
      </c>
    </row>
    <row r="929" spans="1:27" x14ac:dyDescent="0.3">
      <c r="A929" s="28" t="s">
        <v>3668</v>
      </c>
      <c r="B929" s="28" t="s">
        <v>5127</v>
      </c>
      <c r="C929" s="28" t="s">
        <v>3669</v>
      </c>
      <c r="D929" s="28" t="s">
        <v>3670</v>
      </c>
      <c r="E929" s="28" t="s">
        <v>3671</v>
      </c>
      <c r="F929" s="28" t="s">
        <v>277</v>
      </c>
      <c r="G929" s="28" t="s">
        <v>6000</v>
      </c>
      <c r="H929" s="28" t="s">
        <v>5072</v>
      </c>
      <c r="I929" s="28">
        <v>1</v>
      </c>
      <c r="J929" s="28">
        <v>0</v>
      </c>
      <c r="K929" s="28">
        <v>0</v>
      </c>
      <c r="L929" s="28">
        <v>0</v>
      </c>
      <c r="M929" s="28">
        <v>0</v>
      </c>
      <c r="N929" s="28">
        <v>1</v>
      </c>
      <c r="O929" s="28">
        <v>1</v>
      </c>
      <c r="P929">
        <v>1</v>
      </c>
      <c r="Q929" s="30" t="s">
        <v>6127</v>
      </c>
      <c r="R929" s="30" t="s">
        <v>6124</v>
      </c>
      <c r="S929" s="30" t="s">
        <v>6128</v>
      </c>
      <c r="T929" s="30" t="s">
        <v>6125</v>
      </c>
      <c r="U929" s="30" t="s">
        <v>6125</v>
      </c>
      <c r="V929" s="30" t="s">
        <v>6126</v>
      </c>
      <c r="W929" s="30" t="s">
        <v>6126</v>
      </c>
      <c r="X929" s="30" t="s">
        <v>6130</v>
      </c>
      <c r="Y929" s="30" t="s">
        <v>6130</v>
      </c>
      <c r="Z929" s="30" t="s">
        <v>6126</v>
      </c>
      <c r="AA929" s="31" t="s">
        <v>6165</v>
      </c>
    </row>
    <row r="930" spans="1:27" x14ac:dyDescent="0.3">
      <c r="A930" s="28" t="s">
        <v>1178</v>
      </c>
      <c r="B930" s="28" t="s">
        <v>5127</v>
      </c>
      <c r="C930" s="28" t="s">
        <v>4190</v>
      </c>
      <c r="D930" s="28" t="s">
        <v>1894</v>
      </c>
      <c r="E930" s="28" t="s">
        <v>1863</v>
      </c>
      <c r="F930" s="28" t="s">
        <v>277</v>
      </c>
      <c r="G930" s="28" t="s">
        <v>5924</v>
      </c>
      <c r="H930" s="28" t="s">
        <v>5096</v>
      </c>
      <c r="I930" s="28">
        <v>0</v>
      </c>
      <c r="J930" s="28">
        <v>0</v>
      </c>
      <c r="K930" s="28">
        <v>0</v>
      </c>
      <c r="L930" s="28">
        <v>0</v>
      </c>
      <c r="M930" s="28">
        <v>1</v>
      </c>
      <c r="N930" s="28">
        <v>1</v>
      </c>
      <c r="O930" s="28">
        <v>1</v>
      </c>
      <c r="P930">
        <v>1</v>
      </c>
      <c r="Q930" s="30" t="s">
        <v>6135</v>
      </c>
      <c r="R930" s="30" t="s">
        <v>6124</v>
      </c>
      <c r="S930" s="30" t="s">
        <v>6141</v>
      </c>
      <c r="T930" s="30" t="s">
        <v>6125</v>
      </c>
      <c r="U930" s="30" t="s">
        <v>6125</v>
      </c>
      <c r="V930" s="30" t="s">
        <v>6126</v>
      </c>
      <c r="W930" s="30" t="s">
        <v>6126</v>
      </c>
      <c r="X930" s="30" t="s">
        <v>6126</v>
      </c>
      <c r="Y930" s="30" t="s">
        <v>6126</v>
      </c>
      <c r="Z930" s="30" t="s">
        <v>6126</v>
      </c>
      <c r="AA930" s="31" t="s">
        <v>6163</v>
      </c>
    </row>
    <row r="931" spans="1:27" x14ac:dyDescent="0.3">
      <c r="A931" s="28" t="s">
        <v>1520</v>
      </c>
      <c r="B931" s="28" t="s">
        <v>5120</v>
      </c>
      <c r="C931" s="28" t="s">
        <v>1521</v>
      </c>
      <c r="D931" s="28" t="s">
        <v>4777</v>
      </c>
      <c r="E931" s="28" t="s">
        <v>2304</v>
      </c>
      <c r="F931" s="28" t="s">
        <v>1522</v>
      </c>
      <c r="G931" s="28" t="s">
        <v>6001</v>
      </c>
      <c r="H931" s="28" t="s">
        <v>5065</v>
      </c>
      <c r="I931" s="28">
        <v>1</v>
      </c>
      <c r="J931" s="28">
        <v>0</v>
      </c>
      <c r="K931" s="28">
        <v>0</v>
      </c>
      <c r="L931" s="28">
        <v>0</v>
      </c>
      <c r="M931" s="28">
        <v>0</v>
      </c>
      <c r="N931" s="28">
        <v>1</v>
      </c>
      <c r="O931" s="28">
        <v>1</v>
      </c>
      <c r="P931">
        <v>1</v>
      </c>
      <c r="Q931" s="30" t="s">
        <v>6158</v>
      </c>
      <c r="R931" s="30" t="s">
        <v>6124</v>
      </c>
      <c r="S931" s="30" t="s">
        <v>1244</v>
      </c>
      <c r="T931" s="30" t="s">
        <v>6125</v>
      </c>
      <c r="U931" s="30" t="s">
        <v>6159</v>
      </c>
      <c r="V931" s="30" t="s">
        <v>6126</v>
      </c>
      <c r="W931" s="30" t="s">
        <v>6126</v>
      </c>
      <c r="X931" s="30" t="s">
        <v>6126</v>
      </c>
      <c r="Y931" s="30" t="s">
        <v>6126</v>
      </c>
      <c r="Z931" s="30" t="s">
        <v>6126</v>
      </c>
      <c r="AA931" s="31" t="s">
        <v>6161</v>
      </c>
    </row>
    <row r="932" spans="1:27" x14ac:dyDescent="0.3">
      <c r="A932" s="28" t="s">
        <v>4036</v>
      </c>
      <c r="B932" s="28" t="s">
        <v>5200</v>
      </c>
      <c r="C932" s="28" t="s">
        <v>3976</v>
      </c>
      <c r="D932" s="28" t="s">
        <v>4037</v>
      </c>
      <c r="E932" s="28" t="s">
        <v>2051</v>
      </c>
      <c r="F932" s="28" t="s">
        <v>2819</v>
      </c>
      <c r="G932" s="28" t="s">
        <v>6002</v>
      </c>
      <c r="H932" s="28" t="s">
        <v>5070</v>
      </c>
      <c r="I932" s="28">
        <v>0</v>
      </c>
      <c r="J932" s="28">
        <v>0</v>
      </c>
      <c r="K932" s="28">
        <v>1</v>
      </c>
      <c r="L932" s="28">
        <v>0</v>
      </c>
      <c r="M932" s="28">
        <v>0</v>
      </c>
      <c r="N932" s="28">
        <v>1</v>
      </c>
      <c r="O932" s="28">
        <v>1</v>
      </c>
      <c r="P932">
        <v>1</v>
      </c>
      <c r="Q932" s="30" t="s">
        <v>6144</v>
      </c>
      <c r="R932" s="30" t="s">
        <v>6124</v>
      </c>
      <c r="S932" s="30" t="s">
        <v>6128</v>
      </c>
      <c r="T932" s="30" t="s">
        <v>6125</v>
      </c>
      <c r="U932" s="30" t="s">
        <v>6131</v>
      </c>
      <c r="V932" s="30" t="s">
        <v>6130</v>
      </c>
      <c r="W932" s="30" t="s">
        <v>6126</v>
      </c>
      <c r="X932" s="30" t="s">
        <v>6130</v>
      </c>
      <c r="Y932" s="30" t="s">
        <v>6126</v>
      </c>
      <c r="Z932" s="30" t="s">
        <v>6130</v>
      </c>
      <c r="AA932" s="31" t="s">
        <v>6162</v>
      </c>
    </row>
    <row r="933" spans="1:27" x14ac:dyDescent="0.3">
      <c r="A933" s="28" t="s">
        <v>4996</v>
      </c>
      <c r="B933" s="28" t="s">
        <v>5123</v>
      </c>
      <c r="C933" s="28" t="s">
        <v>4997</v>
      </c>
      <c r="D933" s="28" t="s">
        <v>2226</v>
      </c>
      <c r="E933" s="28" t="s">
        <v>2122</v>
      </c>
      <c r="F933" s="28" t="s">
        <v>1414</v>
      </c>
      <c r="G933" s="28" t="s">
        <v>6003</v>
      </c>
      <c r="H933" s="28" t="s">
        <v>5072</v>
      </c>
      <c r="I933" s="28">
        <v>0</v>
      </c>
      <c r="J933" s="28">
        <v>0</v>
      </c>
      <c r="K933" s="28">
        <v>1</v>
      </c>
      <c r="L933" s="28">
        <v>0</v>
      </c>
      <c r="M933" s="28">
        <v>0</v>
      </c>
      <c r="N933" s="28">
        <v>1</v>
      </c>
      <c r="O933" s="28">
        <v>1</v>
      </c>
      <c r="P933">
        <v>1</v>
      </c>
      <c r="Q933" s="30" t="s">
        <v>6127</v>
      </c>
      <c r="R933" s="30" t="s">
        <v>6124</v>
      </c>
      <c r="S933" s="30" t="s">
        <v>6128</v>
      </c>
      <c r="T933" s="30" t="s">
        <v>6125</v>
      </c>
      <c r="U933" s="30" t="s">
        <v>6133</v>
      </c>
      <c r="V933" s="30" t="s">
        <v>6130</v>
      </c>
      <c r="W933" s="30" t="s">
        <v>6126</v>
      </c>
      <c r="X933" s="30" t="s">
        <v>6130</v>
      </c>
      <c r="Y933" s="30" t="s">
        <v>6126</v>
      </c>
      <c r="Z933" s="30" t="s">
        <v>6126</v>
      </c>
      <c r="AA933" s="31" t="s">
        <v>6166</v>
      </c>
    </row>
    <row r="934" spans="1:27" x14ac:dyDescent="0.3">
      <c r="A934" s="28" t="s">
        <v>4158</v>
      </c>
      <c r="B934" s="28" t="s">
        <v>5114</v>
      </c>
      <c r="C934" s="28" t="s">
        <v>4159</v>
      </c>
      <c r="D934" s="28" t="s">
        <v>4160</v>
      </c>
      <c r="E934" s="28" t="s">
        <v>2051</v>
      </c>
      <c r="F934" s="28" t="s">
        <v>3290</v>
      </c>
      <c r="G934" s="28" t="s">
        <v>6004</v>
      </c>
      <c r="H934" s="28" t="s">
        <v>5070</v>
      </c>
      <c r="I934" s="28">
        <v>1</v>
      </c>
      <c r="J934" s="28">
        <v>0</v>
      </c>
      <c r="K934" s="28">
        <v>0</v>
      </c>
      <c r="L934" s="28">
        <v>0</v>
      </c>
      <c r="M934" s="28">
        <v>0</v>
      </c>
      <c r="N934" s="28">
        <v>1</v>
      </c>
      <c r="O934" s="28">
        <v>1</v>
      </c>
      <c r="P934">
        <v>1</v>
      </c>
      <c r="Q934" s="30" t="s">
        <v>6127</v>
      </c>
      <c r="R934" s="30" t="s">
        <v>6124</v>
      </c>
      <c r="S934" s="30" t="s">
        <v>6128</v>
      </c>
      <c r="T934" s="30" t="s">
        <v>6125</v>
      </c>
      <c r="U934" s="30" t="s">
        <v>6125</v>
      </c>
      <c r="V934" s="30" t="s">
        <v>6130</v>
      </c>
      <c r="W934" s="30" t="s">
        <v>6130</v>
      </c>
      <c r="X934" s="30" t="s">
        <v>6130</v>
      </c>
      <c r="Y934" s="30" t="s">
        <v>6130</v>
      </c>
      <c r="Z934" s="30" t="s">
        <v>6130</v>
      </c>
      <c r="AA934" s="31" t="s">
        <v>6162</v>
      </c>
    </row>
    <row r="935" spans="1:27" x14ac:dyDescent="0.3">
      <c r="A935" s="28" t="s">
        <v>3637</v>
      </c>
      <c r="B935" s="28" t="s">
        <v>5155</v>
      </c>
      <c r="C935" s="28" t="s">
        <v>3638</v>
      </c>
      <c r="D935" s="28" t="s">
        <v>1894</v>
      </c>
      <c r="E935" s="28" t="s">
        <v>3639</v>
      </c>
      <c r="F935" s="28" t="s">
        <v>2072</v>
      </c>
      <c r="G935" s="28" t="s">
        <v>6005</v>
      </c>
      <c r="H935" s="28" t="s">
        <v>5070</v>
      </c>
      <c r="I935" s="28">
        <v>0</v>
      </c>
      <c r="J935" s="28">
        <v>1</v>
      </c>
      <c r="K935" s="28">
        <v>0</v>
      </c>
      <c r="L935" s="28">
        <v>0</v>
      </c>
      <c r="M935" s="28">
        <v>0</v>
      </c>
      <c r="N935" s="28">
        <v>1</v>
      </c>
      <c r="O935" s="28">
        <v>1</v>
      </c>
      <c r="P935">
        <v>1</v>
      </c>
      <c r="Q935" s="30" t="s">
        <v>6127</v>
      </c>
      <c r="R935" s="30" t="s">
        <v>6124</v>
      </c>
      <c r="S935" s="30" t="s">
        <v>6128</v>
      </c>
      <c r="T935" s="30" t="s">
        <v>6125</v>
      </c>
      <c r="U935" s="30" t="s">
        <v>6125</v>
      </c>
      <c r="V935" s="30" t="s">
        <v>6130</v>
      </c>
      <c r="W935" s="30" t="s">
        <v>6130</v>
      </c>
      <c r="X935" s="30" t="s">
        <v>6130</v>
      </c>
      <c r="Y935" s="30" t="s">
        <v>6130</v>
      </c>
      <c r="Z935" s="30" t="s">
        <v>6130</v>
      </c>
      <c r="AA935" s="31" t="s">
        <v>6162</v>
      </c>
    </row>
    <row r="936" spans="1:27" x14ac:dyDescent="0.3">
      <c r="A936" s="28" t="s">
        <v>4589</v>
      </c>
      <c r="B936" s="28" t="s">
        <v>5074</v>
      </c>
      <c r="C936" s="28" t="s">
        <v>4590</v>
      </c>
      <c r="D936" s="28" t="s">
        <v>1894</v>
      </c>
      <c r="E936" s="28" t="s">
        <v>4591</v>
      </c>
      <c r="F936" s="28" t="s">
        <v>5088</v>
      </c>
      <c r="G936" s="28" t="s">
        <v>6006</v>
      </c>
      <c r="H936" s="28" t="s">
        <v>5070</v>
      </c>
      <c r="I936" s="28">
        <v>1</v>
      </c>
      <c r="J936" s="28">
        <v>0</v>
      </c>
      <c r="K936" s="28">
        <v>0</v>
      </c>
      <c r="L936" s="28">
        <v>0</v>
      </c>
      <c r="M936" s="28">
        <v>0</v>
      </c>
      <c r="N936" s="28">
        <v>1</v>
      </c>
      <c r="O936" s="28">
        <v>1</v>
      </c>
      <c r="P936">
        <v>1</v>
      </c>
      <c r="Q936" s="30" t="s">
        <v>6127</v>
      </c>
      <c r="R936" s="30" t="s">
        <v>6124</v>
      </c>
      <c r="S936" s="30" t="s">
        <v>6128</v>
      </c>
      <c r="T936" s="30" t="s">
        <v>6125</v>
      </c>
      <c r="U936" s="30" t="s">
        <v>6125</v>
      </c>
      <c r="V936" s="30" t="s">
        <v>6130</v>
      </c>
      <c r="W936" s="30" t="s">
        <v>6126</v>
      </c>
      <c r="X936" s="30" t="s">
        <v>6130</v>
      </c>
      <c r="Y936" s="30" t="s">
        <v>6126</v>
      </c>
      <c r="Z936" s="30" t="s">
        <v>6126</v>
      </c>
      <c r="AA936" s="31" t="s">
        <v>6162</v>
      </c>
    </row>
    <row r="937" spans="1:27" x14ac:dyDescent="0.3">
      <c r="A937" s="28" t="s">
        <v>375</v>
      </c>
      <c r="B937" s="28" t="s">
        <v>5120</v>
      </c>
      <c r="C937" s="28" t="s">
        <v>3156</v>
      </c>
      <c r="D937" s="28" t="s">
        <v>1894</v>
      </c>
      <c r="E937" s="28" t="s">
        <v>1917</v>
      </c>
      <c r="F937" s="28" t="s">
        <v>378</v>
      </c>
      <c r="G937" s="28" t="s">
        <v>6007</v>
      </c>
      <c r="H937" s="28" t="s">
        <v>5096</v>
      </c>
      <c r="I937" s="28">
        <v>1</v>
      </c>
      <c r="J937" s="28">
        <v>0</v>
      </c>
      <c r="K937" s="28">
        <v>0</v>
      </c>
      <c r="L937" s="28">
        <v>0</v>
      </c>
      <c r="M937" s="28">
        <v>0</v>
      </c>
      <c r="N937" s="28">
        <v>1</v>
      </c>
      <c r="O937" s="28">
        <v>1</v>
      </c>
      <c r="P937">
        <v>1</v>
      </c>
      <c r="Q937" s="30" t="s">
        <v>6135</v>
      </c>
      <c r="R937" s="30" t="s">
        <v>6124</v>
      </c>
      <c r="S937" s="30" t="s">
        <v>6141</v>
      </c>
      <c r="T937" s="30" t="s">
        <v>6125</v>
      </c>
      <c r="U937" s="30" t="s">
        <v>6125</v>
      </c>
      <c r="V937" s="30" t="s">
        <v>6126</v>
      </c>
      <c r="W937" s="30" t="s">
        <v>6126</v>
      </c>
      <c r="X937" s="30" t="s">
        <v>6126</v>
      </c>
      <c r="Y937" s="30" t="s">
        <v>6126</v>
      </c>
      <c r="Z937" s="30" t="s">
        <v>6126</v>
      </c>
      <c r="AA937" s="31" t="s">
        <v>6163</v>
      </c>
    </row>
    <row r="938" spans="1:27" x14ac:dyDescent="0.3">
      <c r="A938" s="28" t="s">
        <v>588</v>
      </c>
      <c r="B938" s="28" t="s">
        <v>5094</v>
      </c>
      <c r="C938" s="28" t="s">
        <v>3558</v>
      </c>
      <c r="D938" s="28" t="s">
        <v>3559</v>
      </c>
      <c r="E938" s="28" t="s">
        <v>2039</v>
      </c>
      <c r="F938" s="28" t="s">
        <v>5105</v>
      </c>
      <c r="G938" s="28" t="s">
        <v>6008</v>
      </c>
      <c r="H938" s="28" t="s">
        <v>5096</v>
      </c>
      <c r="I938" s="28">
        <v>1</v>
      </c>
      <c r="J938" s="28">
        <v>0</v>
      </c>
      <c r="K938" s="28">
        <v>0</v>
      </c>
      <c r="L938" s="28">
        <v>0</v>
      </c>
      <c r="M938" s="28">
        <v>0</v>
      </c>
      <c r="N938" s="28">
        <v>1</v>
      </c>
      <c r="O938" s="28">
        <v>1</v>
      </c>
      <c r="P938">
        <v>1</v>
      </c>
      <c r="Q938" s="30" t="s">
        <v>6135</v>
      </c>
      <c r="R938" s="30" t="s">
        <v>6124</v>
      </c>
      <c r="S938" s="30" t="s">
        <v>6141</v>
      </c>
      <c r="T938" s="30" t="s">
        <v>6125</v>
      </c>
      <c r="U938" s="30" t="s">
        <v>6125</v>
      </c>
      <c r="V938" s="30" t="s">
        <v>6126</v>
      </c>
      <c r="W938" s="30" t="s">
        <v>6126</v>
      </c>
      <c r="X938" s="30" t="s">
        <v>6126</v>
      </c>
      <c r="Y938" s="30" t="s">
        <v>6126</v>
      </c>
      <c r="Z938" s="30" t="s">
        <v>6126</v>
      </c>
      <c r="AA938" s="31" t="s">
        <v>6163</v>
      </c>
    </row>
    <row r="939" spans="1:27" x14ac:dyDescent="0.3">
      <c r="A939" s="28" t="s">
        <v>1214</v>
      </c>
      <c r="B939" s="28" t="s">
        <v>5139</v>
      </c>
      <c r="C939" s="28" t="s">
        <v>4567</v>
      </c>
      <c r="D939" s="28" t="s">
        <v>1988</v>
      </c>
      <c r="E939" s="28" t="s">
        <v>1850</v>
      </c>
      <c r="F939" s="28" t="s">
        <v>1216</v>
      </c>
      <c r="G939" s="28" t="s">
        <v>6009</v>
      </c>
      <c r="H939" s="28" t="s">
        <v>5096</v>
      </c>
      <c r="I939" s="28">
        <v>0</v>
      </c>
      <c r="J939" s="28">
        <v>0</v>
      </c>
      <c r="K939" s="28">
        <v>0</v>
      </c>
      <c r="L939" s="28">
        <v>0</v>
      </c>
      <c r="M939" s="28">
        <v>1</v>
      </c>
      <c r="N939" s="28">
        <v>1</v>
      </c>
      <c r="O939" s="28">
        <v>1</v>
      </c>
      <c r="P939">
        <v>1</v>
      </c>
      <c r="Q939" s="30" t="s">
        <v>6135</v>
      </c>
      <c r="R939" s="30" t="s">
        <v>6124</v>
      </c>
      <c r="S939" s="30" t="s">
        <v>6141</v>
      </c>
      <c r="T939" s="30" t="s">
        <v>6125</v>
      </c>
      <c r="U939" s="30" t="s">
        <v>6133</v>
      </c>
      <c r="V939" s="30" t="s">
        <v>6126</v>
      </c>
      <c r="W939" s="30" t="s">
        <v>6126</v>
      </c>
      <c r="X939" s="30" t="s">
        <v>6126</v>
      </c>
      <c r="Y939" s="30" t="s">
        <v>6126</v>
      </c>
      <c r="Z939" s="30" t="s">
        <v>6126</v>
      </c>
      <c r="AA939" s="31" t="s">
        <v>6163</v>
      </c>
    </row>
    <row r="940" spans="1:27" x14ac:dyDescent="0.3">
      <c r="A940" s="28" t="s">
        <v>4013</v>
      </c>
      <c r="B940" s="28" t="s">
        <v>5132</v>
      </c>
      <c r="C940" s="28" t="s">
        <v>4014</v>
      </c>
      <c r="D940" s="28" t="s">
        <v>4015</v>
      </c>
      <c r="E940" s="28" t="s">
        <v>1917</v>
      </c>
      <c r="F940" s="28" t="s">
        <v>857</v>
      </c>
      <c r="G940" s="28" t="s">
        <v>6010</v>
      </c>
      <c r="H940" s="28" t="s">
        <v>5072</v>
      </c>
      <c r="I940" s="28">
        <v>0</v>
      </c>
      <c r="J940" s="28">
        <v>0</v>
      </c>
      <c r="K940" s="28">
        <v>0</v>
      </c>
      <c r="L940" s="28">
        <v>1</v>
      </c>
      <c r="M940" s="28">
        <v>0</v>
      </c>
      <c r="N940" s="28">
        <v>1</v>
      </c>
      <c r="O940" s="28">
        <v>1</v>
      </c>
      <c r="P940">
        <v>1</v>
      </c>
      <c r="Q940" s="30" t="s">
        <v>6127</v>
      </c>
      <c r="R940" s="30" t="s">
        <v>6124</v>
      </c>
      <c r="S940" s="30" t="s">
        <v>6128</v>
      </c>
      <c r="T940" s="30" t="s">
        <v>6125</v>
      </c>
      <c r="U940" s="30" t="s">
        <v>6142</v>
      </c>
      <c r="V940" s="30" t="s">
        <v>6130</v>
      </c>
      <c r="W940" s="30" t="s">
        <v>6126</v>
      </c>
      <c r="X940" s="30" t="s">
        <v>6126</v>
      </c>
      <c r="Y940" s="30" t="s">
        <v>6126</v>
      </c>
      <c r="Z940" s="30" t="s">
        <v>6126</v>
      </c>
      <c r="AA940" s="31" t="s">
        <v>6165</v>
      </c>
    </row>
    <row r="941" spans="1:27" x14ac:dyDescent="0.3">
      <c r="A941" s="28" t="s">
        <v>4523</v>
      </c>
      <c r="B941" s="28" t="s">
        <v>5144</v>
      </c>
      <c r="C941" s="28" t="s">
        <v>4524</v>
      </c>
      <c r="D941" s="28" t="s">
        <v>4525</v>
      </c>
      <c r="E941" s="28" t="s">
        <v>4526</v>
      </c>
      <c r="F941" s="28" t="s">
        <v>963</v>
      </c>
      <c r="G941" s="28" t="s">
        <v>6011</v>
      </c>
      <c r="H941" s="28" t="s">
        <v>5070</v>
      </c>
      <c r="I941" s="28">
        <v>0</v>
      </c>
      <c r="J941" s="28">
        <v>0</v>
      </c>
      <c r="K941" s="28">
        <v>1</v>
      </c>
      <c r="L941" s="28">
        <v>0</v>
      </c>
      <c r="M941" s="28">
        <v>0</v>
      </c>
      <c r="N941" s="28">
        <v>1</v>
      </c>
      <c r="O941" s="28">
        <v>1</v>
      </c>
      <c r="P941">
        <v>1</v>
      </c>
      <c r="Q941" s="30" t="s">
        <v>6127</v>
      </c>
      <c r="R941" s="30" t="s">
        <v>6124</v>
      </c>
      <c r="S941" s="30" t="s">
        <v>6128</v>
      </c>
      <c r="T941" s="30" t="s">
        <v>6125</v>
      </c>
      <c r="U941" s="30" t="s">
        <v>6159</v>
      </c>
      <c r="V941" s="30" t="s">
        <v>6130</v>
      </c>
      <c r="W941" s="30" t="s">
        <v>6130</v>
      </c>
      <c r="X941" s="30" t="s">
        <v>6130</v>
      </c>
      <c r="Y941" s="30" t="s">
        <v>6130</v>
      </c>
      <c r="Z941" s="30" t="s">
        <v>6130</v>
      </c>
      <c r="AA941" s="31" t="s">
        <v>6162</v>
      </c>
    </row>
    <row r="942" spans="1:27" x14ac:dyDescent="0.3">
      <c r="A942" s="28" t="s">
        <v>532</v>
      </c>
      <c r="B942" s="28" t="s">
        <v>5120</v>
      </c>
      <c r="C942" s="28" t="s">
        <v>4867</v>
      </c>
      <c r="D942" s="28" t="s">
        <v>4868</v>
      </c>
      <c r="E942" s="28" t="s">
        <v>2426</v>
      </c>
      <c r="F942" s="28" t="s">
        <v>5121</v>
      </c>
      <c r="G942" s="28" t="s">
        <v>6012</v>
      </c>
      <c r="H942" s="28" t="s">
        <v>5096</v>
      </c>
      <c r="I942" s="28">
        <v>0</v>
      </c>
      <c r="J942" s="28">
        <v>0</v>
      </c>
      <c r="K942" s="28">
        <v>0</v>
      </c>
      <c r="L942" s="28">
        <v>1</v>
      </c>
      <c r="M942" s="28">
        <v>0</v>
      </c>
      <c r="N942" s="28">
        <v>1</v>
      </c>
      <c r="O942" s="28">
        <v>1</v>
      </c>
      <c r="P942">
        <v>1</v>
      </c>
      <c r="Q942" s="30" t="s">
        <v>6135</v>
      </c>
      <c r="R942" s="30" t="s">
        <v>6124</v>
      </c>
      <c r="S942" s="30" t="s">
        <v>6141</v>
      </c>
      <c r="T942" s="30" t="s">
        <v>6125</v>
      </c>
      <c r="U942" s="30" t="s">
        <v>6125</v>
      </c>
      <c r="V942" s="30" t="s">
        <v>6126</v>
      </c>
      <c r="W942" s="30" t="s">
        <v>6126</v>
      </c>
      <c r="X942" s="30" t="s">
        <v>6126</v>
      </c>
      <c r="Y942" s="30" t="s">
        <v>6126</v>
      </c>
      <c r="Z942" s="30" t="s">
        <v>6126</v>
      </c>
      <c r="AA942" s="31" t="s">
        <v>6163</v>
      </c>
    </row>
    <row r="943" spans="1:27" x14ac:dyDescent="0.3">
      <c r="A943" s="28" t="s">
        <v>359</v>
      </c>
      <c r="B943" s="28" t="s">
        <v>5094</v>
      </c>
      <c r="C943" s="28" t="s">
        <v>4488</v>
      </c>
      <c r="D943" s="28" t="s">
        <v>1894</v>
      </c>
      <c r="E943" s="28" t="s">
        <v>1850</v>
      </c>
      <c r="F943" s="28" t="s">
        <v>362</v>
      </c>
      <c r="G943" s="28" t="s">
        <v>6013</v>
      </c>
      <c r="H943" s="28" t="s">
        <v>5096</v>
      </c>
      <c r="I943" s="28">
        <v>1</v>
      </c>
      <c r="J943" s="28">
        <v>0</v>
      </c>
      <c r="K943" s="28">
        <v>0</v>
      </c>
      <c r="L943" s="28">
        <v>0</v>
      </c>
      <c r="M943" s="28">
        <v>0</v>
      </c>
      <c r="N943" s="28">
        <v>1</v>
      </c>
      <c r="O943" s="28">
        <v>1</v>
      </c>
      <c r="P943">
        <v>1</v>
      </c>
      <c r="Q943" s="30" t="s">
        <v>6135</v>
      </c>
      <c r="R943" s="30" t="s">
        <v>6124</v>
      </c>
      <c r="S943" s="30" t="s">
        <v>6141</v>
      </c>
      <c r="T943" s="30" t="s">
        <v>6125</v>
      </c>
      <c r="U943" s="30" t="s">
        <v>6125</v>
      </c>
      <c r="V943" s="30" t="s">
        <v>6126</v>
      </c>
      <c r="W943" s="30" t="s">
        <v>6126</v>
      </c>
      <c r="X943" s="30" t="s">
        <v>6126</v>
      </c>
      <c r="Y943" s="30" t="s">
        <v>6126</v>
      </c>
      <c r="Z943" s="30" t="s">
        <v>6126</v>
      </c>
      <c r="AA943" s="31" t="s">
        <v>6163</v>
      </c>
    </row>
    <row r="944" spans="1:27" x14ac:dyDescent="0.3">
      <c r="A944" s="28" t="s">
        <v>4186</v>
      </c>
      <c r="B944" s="28" t="s">
        <v>5144</v>
      </c>
      <c r="C944" s="28" t="s">
        <v>4187</v>
      </c>
      <c r="D944" s="28" t="s">
        <v>4188</v>
      </c>
      <c r="E944" s="28" t="s">
        <v>1917</v>
      </c>
      <c r="F944" s="28" t="s">
        <v>5371</v>
      </c>
      <c r="G944" s="28" t="s">
        <v>6014</v>
      </c>
      <c r="H944" s="28" t="s">
        <v>5072</v>
      </c>
      <c r="I944" s="28">
        <v>0</v>
      </c>
      <c r="J944" s="28">
        <v>0</v>
      </c>
      <c r="K944" s="28">
        <v>0</v>
      </c>
      <c r="L944" s="28">
        <v>0</v>
      </c>
      <c r="M944" s="28">
        <v>1</v>
      </c>
      <c r="N944" s="28">
        <v>1</v>
      </c>
      <c r="O944" s="28">
        <v>1</v>
      </c>
      <c r="P944">
        <v>1</v>
      </c>
      <c r="Q944" s="30" t="s">
        <v>6127</v>
      </c>
      <c r="R944" s="30" t="s">
        <v>6124</v>
      </c>
      <c r="S944" s="30" t="s">
        <v>6128</v>
      </c>
      <c r="T944" s="30" t="s">
        <v>6125</v>
      </c>
      <c r="U944" s="30" t="s">
        <v>6125</v>
      </c>
      <c r="V944" s="30" t="s">
        <v>6130</v>
      </c>
      <c r="W944" s="30" t="s">
        <v>6130</v>
      </c>
      <c r="X944" s="30" t="s">
        <v>6130</v>
      </c>
      <c r="Y944" s="30" t="s">
        <v>6130</v>
      </c>
      <c r="Z944" s="30" t="s">
        <v>6130</v>
      </c>
      <c r="AA944" s="31" t="s">
        <v>6166</v>
      </c>
    </row>
    <row r="945" spans="1:27" x14ac:dyDescent="0.3">
      <c r="A945" s="28" t="s">
        <v>4430</v>
      </c>
      <c r="B945" s="28" t="s">
        <v>5144</v>
      </c>
      <c r="C945" s="28" t="s">
        <v>4431</v>
      </c>
      <c r="D945" s="28" t="s">
        <v>4432</v>
      </c>
      <c r="E945" s="28" t="s">
        <v>1917</v>
      </c>
      <c r="F945" s="28" t="s">
        <v>5371</v>
      </c>
      <c r="G945" s="28" t="s">
        <v>6015</v>
      </c>
      <c r="H945" s="28" t="s">
        <v>5070</v>
      </c>
      <c r="I945" s="28">
        <v>0</v>
      </c>
      <c r="J945" s="28">
        <v>1</v>
      </c>
      <c r="K945" s="28">
        <v>0</v>
      </c>
      <c r="L945" s="28">
        <v>0</v>
      </c>
      <c r="M945" s="28">
        <v>0</v>
      </c>
      <c r="N945" s="28">
        <v>1</v>
      </c>
      <c r="O945" s="28">
        <v>1</v>
      </c>
      <c r="P945">
        <v>1</v>
      </c>
      <c r="Q945" s="30" t="s">
        <v>6134</v>
      </c>
      <c r="R945" s="30" t="s">
        <v>6124</v>
      </c>
      <c r="S945" s="30" t="s">
        <v>6128</v>
      </c>
      <c r="T945" s="30" t="s">
        <v>6125</v>
      </c>
      <c r="U945" s="30" t="s">
        <v>6125</v>
      </c>
      <c r="V945" s="30" t="s">
        <v>6130</v>
      </c>
      <c r="W945" s="30" t="s">
        <v>6130</v>
      </c>
      <c r="X945" s="30" t="s">
        <v>6130</v>
      </c>
      <c r="Y945" s="30" t="s">
        <v>6130</v>
      </c>
      <c r="Z945" s="30" t="s">
        <v>6130</v>
      </c>
      <c r="AA945" s="31" t="s">
        <v>6162</v>
      </c>
    </row>
    <row r="946" spans="1:27" x14ac:dyDescent="0.3">
      <c r="A946" s="28" t="s">
        <v>1077</v>
      </c>
      <c r="B946" s="28" t="s">
        <v>5127</v>
      </c>
      <c r="C946" s="28" t="s">
        <v>4123</v>
      </c>
      <c r="D946" s="28" t="s">
        <v>1894</v>
      </c>
      <c r="E946" s="28" t="s">
        <v>4124</v>
      </c>
      <c r="F946" s="28" t="s">
        <v>277</v>
      </c>
      <c r="G946" s="28" t="s">
        <v>6016</v>
      </c>
      <c r="H946" s="28" t="s">
        <v>5096</v>
      </c>
      <c r="I946" s="28">
        <v>0</v>
      </c>
      <c r="J946" s="28">
        <v>0</v>
      </c>
      <c r="K946" s="28">
        <v>0</v>
      </c>
      <c r="L946" s="28">
        <v>0</v>
      </c>
      <c r="M946" s="28">
        <v>1</v>
      </c>
      <c r="N946" s="28">
        <v>1</v>
      </c>
      <c r="O946" s="28">
        <v>1</v>
      </c>
      <c r="P946">
        <v>1</v>
      </c>
      <c r="Q946" s="30" t="s">
        <v>6135</v>
      </c>
      <c r="R946" s="30" t="s">
        <v>6124</v>
      </c>
      <c r="S946" s="30" t="s">
        <v>6141</v>
      </c>
      <c r="T946" s="30" t="s">
        <v>6125</v>
      </c>
      <c r="U946" s="30" t="s">
        <v>6125</v>
      </c>
      <c r="V946" s="30" t="s">
        <v>6126</v>
      </c>
      <c r="W946" s="30" t="s">
        <v>6126</v>
      </c>
      <c r="X946" s="30" t="s">
        <v>6126</v>
      </c>
      <c r="Y946" s="30" t="s">
        <v>6126</v>
      </c>
      <c r="Z946" s="30" t="s">
        <v>6126</v>
      </c>
      <c r="AA946" s="31" t="s">
        <v>6163</v>
      </c>
    </row>
    <row r="947" spans="1:27" x14ac:dyDescent="0.3">
      <c r="A947" s="28" t="s">
        <v>4932</v>
      </c>
      <c r="B947" s="28" t="s">
        <v>5253</v>
      </c>
      <c r="C947" s="28" t="s">
        <v>4933</v>
      </c>
      <c r="D947" s="28" t="s">
        <v>4934</v>
      </c>
      <c r="E947" s="28" t="s">
        <v>4935</v>
      </c>
      <c r="F947" s="28" t="s">
        <v>6017</v>
      </c>
      <c r="G947" s="28" t="s">
        <v>6018</v>
      </c>
      <c r="H947" s="28" t="s">
        <v>5069</v>
      </c>
      <c r="I947" s="28">
        <v>1</v>
      </c>
      <c r="J947" s="28">
        <v>0</v>
      </c>
      <c r="K947" s="28">
        <v>0</v>
      </c>
      <c r="L947" s="28">
        <v>0</v>
      </c>
      <c r="M947" s="28">
        <v>0</v>
      </c>
      <c r="N947" s="28">
        <v>1</v>
      </c>
      <c r="O947" s="28">
        <v>1</v>
      </c>
      <c r="P947">
        <v>1</v>
      </c>
      <c r="Q947" s="30" t="s">
        <v>6136</v>
      </c>
      <c r="R947" s="30" t="s">
        <v>6124</v>
      </c>
      <c r="S947" s="30" t="s">
        <v>6128</v>
      </c>
      <c r="T947" s="30" t="s">
        <v>6125</v>
      </c>
      <c r="U947" s="30" t="s">
        <v>6125</v>
      </c>
      <c r="V947" s="30" t="s">
        <v>6130</v>
      </c>
      <c r="W947" s="30" t="s">
        <v>6130</v>
      </c>
      <c r="X947" s="30" t="s">
        <v>6130</v>
      </c>
      <c r="Y947" s="30" t="s">
        <v>6130</v>
      </c>
      <c r="Z947" s="30" t="s">
        <v>6130</v>
      </c>
      <c r="AA947" s="31" t="s">
        <v>6162</v>
      </c>
    </row>
    <row r="948" spans="1:27" x14ac:dyDescent="0.3">
      <c r="A948" s="28" t="s">
        <v>4084</v>
      </c>
      <c r="B948" s="28" t="s">
        <v>5144</v>
      </c>
      <c r="C948" s="28" t="s">
        <v>4085</v>
      </c>
      <c r="D948" s="28" t="s">
        <v>4086</v>
      </c>
      <c r="E948" s="28" t="s">
        <v>2772</v>
      </c>
      <c r="F948" s="28" t="s">
        <v>5371</v>
      </c>
      <c r="G948" s="28" t="s">
        <v>6019</v>
      </c>
      <c r="H948" s="28" t="s">
        <v>5072</v>
      </c>
      <c r="I948" s="28">
        <v>0</v>
      </c>
      <c r="J948" s="28">
        <v>0</v>
      </c>
      <c r="K948" s="28">
        <v>0</v>
      </c>
      <c r="L948" s="28">
        <v>0</v>
      </c>
      <c r="M948" s="28">
        <v>1</v>
      </c>
      <c r="N948" s="28">
        <v>1</v>
      </c>
      <c r="O948" s="28">
        <v>1</v>
      </c>
      <c r="P948">
        <v>1</v>
      </c>
      <c r="Q948" s="30" t="s">
        <v>6134</v>
      </c>
      <c r="R948" s="30" t="s">
        <v>6124</v>
      </c>
      <c r="S948" s="30" t="s">
        <v>6128</v>
      </c>
      <c r="T948" s="30" t="s">
        <v>6125</v>
      </c>
      <c r="U948" s="30" t="s">
        <v>6125</v>
      </c>
      <c r="V948" s="30" t="s">
        <v>6130</v>
      </c>
      <c r="W948" s="30" t="s">
        <v>6130</v>
      </c>
      <c r="X948" s="30" t="s">
        <v>6130</v>
      </c>
      <c r="Y948" s="30" t="s">
        <v>6126</v>
      </c>
      <c r="Z948" s="30" t="s">
        <v>6126</v>
      </c>
      <c r="AA948" s="31" t="s">
        <v>6165</v>
      </c>
    </row>
    <row r="949" spans="1:27" x14ac:dyDescent="0.3">
      <c r="A949" s="28" t="s">
        <v>835</v>
      </c>
      <c r="B949" s="28" t="s">
        <v>5120</v>
      </c>
      <c r="C949" s="28" t="s">
        <v>4468</v>
      </c>
      <c r="D949" s="28" t="s">
        <v>1894</v>
      </c>
      <c r="E949" s="28" t="s">
        <v>1917</v>
      </c>
      <c r="F949" s="28" t="s">
        <v>5781</v>
      </c>
      <c r="G949" s="28" t="s">
        <v>6020</v>
      </c>
      <c r="H949" s="28" t="s">
        <v>5096</v>
      </c>
      <c r="I949" s="28">
        <v>0</v>
      </c>
      <c r="J949" s="28">
        <v>0</v>
      </c>
      <c r="K949" s="28">
        <v>0</v>
      </c>
      <c r="L949" s="28">
        <v>1</v>
      </c>
      <c r="M949" s="28">
        <v>0</v>
      </c>
      <c r="N949" s="28">
        <v>1</v>
      </c>
      <c r="O949" s="28">
        <v>1</v>
      </c>
      <c r="P949">
        <v>1</v>
      </c>
      <c r="Q949" s="30" t="s">
        <v>6135</v>
      </c>
      <c r="R949" s="30" t="s">
        <v>6124</v>
      </c>
      <c r="S949" s="30" t="s">
        <v>6141</v>
      </c>
      <c r="T949" s="30" t="s">
        <v>6125</v>
      </c>
      <c r="U949" s="30" t="s">
        <v>6125</v>
      </c>
      <c r="V949" s="30" t="s">
        <v>6126</v>
      </c>
      <c r="W949" s="30" t="s">
        <v>6126</v>
      </c>
      <c r="X949" s="30" t="s">
        <v>6126</v>
      </c>
      <c r="Y949" s="30" t="s">
        <v>6126</v>
      </c>
      <c r="Z949" s="30" t="s">
        <v>6126</v>
      </c>
      <c r="AA949" s="31" t="s">
        <v>6163</v>
      </c>
    </row>
    <row r="950" spans="1:27" x14ac:dyDescent="0.3">
      <c r="A950" s="28" t="s">
        <v>4647</v>
      </c>
      <c r="B950" s="28" t="s">
        <v>5155</v>
      </c>
      <c r="C950" s="28" t="s">
        <v>4648</v>
      </c>
      <c r="D950" s="28" t="s">
        <v>1894</v>
      </c>
      <c r="E950" s="28" t="s">
        <v>1917</v>
      </c>
      <c r="F950" s="28" t="s">
        <v>6021</v>
      </c>
      <c r="G950" s="28" t="s">
        <v>6022</v>
      </c>
      <c r="H950" s="28" t="s">
        <v>5070</v>
      </c>
      <c r="I950" s="28">
        <v>0</v>
      </c>
      <c r="J950" s="28">
        <v>0</v>
      </c>
      <c r="K950" s="28">
        <v>0</v>
      </c>
      <c r="L950" s="28">
        <v>1</v>
      </c>
      <c r="M950" s="28">
        <v>0</v>
      </c>
      <c r="N950" s="28">
        <v>1</v>
      </c>
      <c r="O950" s="28">
        <v>1</v>
      </c>
      <c r="P950">
        <v>1</v>
      </c>
      <c r="Q950" s="30" t="s">
        <v>6145</v>
      </c>
      <c r="R950" s="30" t="s">
        <v>6124</v>
      </c>
      <c r="S950" s="30" t="s">
        <v>6128</v>
      </c>
      <c r="T950" s="30" t="s">
        <v>6125</v>
      </c>
      <c r="U950" s="30" t="s">
        <v>6131</v>
      </c>
      <c r="V950" s="30" t="s">
        <v>6130</v>
      </c>
      <c r="W950" s="30" t="s">
        <v>6126</v>
      </c>
      <c r="X950" s="30" t="s">
        <v>6126</v>
      </c>
      <c r="Y950" s="30" t="s">
        <v>6130</v>
      </c>
      <c r="Z950" s="30" t="s">
        <v>6126</v>
      </c>
      <c r="AA950" s="31" t="s">
        <v>6162</v>
      </c>
    </row>
    <row r="951" spans="1:27" x14ac:dyDescent="0.3">
      <c r="A951" s="28" t="s">
        <v>3597</v>
      </c>
      <c r="B951" s="28" t="s">
        <v>5151</v>
      </c>
      <c r="C951" s="28" t="s">
        <v>3598</v>
      </c>
      <c r="D951" s="28" t="s">
        <v>2184</v>
      </c>
      <c r="E951" s="28" t="s">
        <v>1917</v>
      </c>
      <c r="F951" s="28" t="s">
        <v>1058</v>
      </c>
      <c r="G951" s="28" t="s">
        <v>6023</v>
      </c>
      <c r="H951" s="28" t="s">
        <v>5072</v>
      </c>
      <c r="I951" s="28">
        <v>0</v>
      </c>
      <c r="J951" s="28">
        <v>0</v>
      </c>
      <c r="K951" s="28">
        <v>0</v>
      </c>
      <c r="L951" s="28">
        <v>1</v>
      </c>
      <c r="M951" s="28">
        <v>0</v>
      </c>
      <c r="N951" s="28">
        <v>1</v>
      </c>
      <c r="O951" s="28">
        <v>1</v>
      </c>
      <c r="P951">
        <v>1</v>
      </c>
      <c r="Q951" s="30" t="s">
        <v>6127</v>
      </c>
      <c r="R951" s="30" t="s">
        <v>6124</v>
      </c>
      <c r="S951" s="30" t="s">
        <v>6128</v>
      </c>
      <c r="T951" s="30" t="s">
        <v>6125</v>
      </c>
      <c r="U951" s="30" t="s">
        <v>6125</v>
      </c>
      <c r="V951" s="30" t="s">
        <v>6130</v>
      </c>
      <c r="W951" s="30" t="s">
        <v>6126</v>
      </c>
      <c r="X951" s="30" t="s">
        <v>6126</v>
      </c>
      <c r="Y951" s="30" t="s">
        <v>6126</v>
      </c>
      <c r="Z951" s="30" t="s">
        <v>6126</v>
      </c>
      <c r="AA951" s="31" t="s">
        <v>6165</v>
      </c>
    </row>
    <row r="952" spans="1:27" x14ac:dyDescent="0.3">
      <c r="A952" s="28" t="s">
        <v>1583</v>
      </c>
      <c r="B952" s="28" t="s">
        <v>5063</v>
      </c>
      <c r="C952" s="28" t="s">
        <v>4219</v>
      </c>
      <c r="D952" s="28" t="s">
        <v>1894</v>
      </c>
      <c r="E952" s="28" t="s">
        <v>4220</v>
      </c>
      <c r="F952" s="28" t="s">
        <v>1585</v>
      </c>
      <c r="G952" s="28" t="s">
        <v>6024</v>
      </c>
      <c r="H952" s="28" t="s">
        <v>5065</v>
      </c>
      <c r="I952" s="28">
        <v>0</v>
      </c>
      <c r="J952" s="28">
        <v>0</v>
      </c>
      <c r="K952" s="28">
        <v>0</v>
      </c>
      <c r="L952" s="28">
        <v>0</v>
      </c>
      <c r="M952" s="28">
        <v>1</v>
      </c>
      <c r="N952" s="28">
        <v>1</v>
      </c>
      <c r="O952" s="28">
        <v>1</v>
      </c>
      <c r="P952">
        <v>1</v>
      </c>
      <c r="Q952" s="30" t="s">
        <v>6123</v>
      </c>
      <c r="R952" s="30" t="s">
        <v>6124</v>
      </c>
      <c r="S952" s="30" t="s">
        <v>1244</v>
      </c>
      <c r="T952" s="30" t="s">
        <v>6125</v>
      </c>
      <c r="U952" s="30" t="s">
        <v>6125</v>
      </c>
      <c r="V952" s="30" t="s">
        <v>6126</v>
      </c>
      <c r="W952" s="30" t="s">
        <v>6126</v>
      </c>
      <c r="X952" s="30" t="s">
        <v>6126</v>
      </c>
      <c r="Y952" s="30" t="s">
        <v>6126</v>
      </c>
      <c r="Z952" s="30" t="s">
        <v>6126</v>
      </c>
      <c r="AA952" s="31" t="s">
        <v>6163</v>
      </c>
    </row>
    <row r="953" spans="1:27" x14ac:dyDescent="0.3">
      <c r="A953" s="28" t="s">
        <v>1726</v>
      </c>
      <c r="B953" s="28" t="s">
        <v>5127</v>
      </c>
      <c r="C953" s="28" t="s">
        <v>3328</v>
      </c>
      <c r="D953" s="28" t="s">
        <v>3329</v>
      </c>
      <c r="E953" s="28" t="s">
        <v>3173</v>
      </c>
      <c r="F953" s="28" t="s">
        <v>5796</v>
      </c>
      <c r="G953" s="28" t="s">
        <v>6025</v>
      </c>
      <c r="H953" s="28" t="s">
        <v>5065</v>
      </c>
      <c r="I953" s="28">
        <v>0</v>
      </c>
      <c r="J953" s="28">
        <v>1</v>
      </c>
      <c r="K953" s="28">
        <v>0</v>
      </c>
      <c r="L953" s="28">
        <v>0</v>
      </c>
      <c r="M953" s="28">
        <v>0</v>
      </c>
      <c r="N953" s="28">
        <v>1</v>
      </c>
      <c r="O953" s="28">
        <v>1</v>
      </c>
      <c r="P953">
        <v>1</v>
      </c>
      <c r="Q953" s="30" t="s">
        <v>6123</v>
      </c>
      <c r="R953" s="30" t="s">
        <v>6124</v>
      </c>
      <c r="S953" s="30" t="s">
        <v>1244</v>
      </c>
      <c r="T953" s="30" t="s">
        <v>6125</v>
      </c>
      <c r="U953" s="30" t="s">
        <v>6125</v>
      </c>
      <c r="V953" s="30" t="s">
        <v>6126</v>
      </c>
      <c r="W953" s="30" t="s">
        <v>6126</v>
      </c>
      <c r="X953" s="30" t="s">
        <v>6126</v>
      </c>
      <c r="Y953" s="30" t="s">
        <v>6126</v>
      </c>
      <c r="Z953" s="30" t="s">
        <v>6126</v>
      </c>
      <c r="AA953" s="31" t="s">
        <v>6163</v>
      </c>
    </row>
    <row r="954" spans="1:27" x14ac:dyDescent="0.3">
      <c r="A954" s="28" t="s">
        <v>3280</v>
      </c>
      <c r="B954" s="28" t="s">
        <v>5231</v>
      </c>
      <c r="C954" s="28" t="s">
        <v>3281</v>
      </c>
      <c r="D954" s="28" t="s">
        <v>3151</v>
      </c>
      <c r="E954" s="28" t="s">
        <v>2175</v>
      </c>
      <c r="F954" s="28" t="s">
        <v>1026</v>
      </c>
      <c r="G954" s="28" t="s">
        <v>6026</v>
      </c>
      <c r="H954" s="28" t="s">
        <v>5072</v>
      </c>
      <c r="I954" s="28">
        <v>0</v>
      </c>
      <c r="J954" s="28">
        <v>0</v>
      </c>
      <c r="K954" s="28">
        <v>0</v>
      </c>
      <c r="L954" s="28">
        <v>0</v>
      </c>
      <c r="M954" s="28">
        <v>1</v>
      </c>
      <c r="N954" s="28">
        <v>1</v>
      </c>
      <c r="O954" s="28">
        <v>1</v>
      </c>
      <c r="P954">
        <v>1</v>
      </c>
      <c r="Q954" s="30" t="s">
        <v>6127</v>
      </c>
      <c r="R954" s="30" t="s">
        <v>6124</v>
      </c>
      <c r="S954" s="30" t="s">
        <v>6128</v>
      </c>
      <c r="T954" s="30" t="s">
        <v>6125</v>
      </c>
      <c r="U954" s="30" t="s">
        <v>6125</v>
      </c>
      <c r="V954" s="30" t="s">
        <v>6130</v>
      </c>
      <c r="W954" s="30" t="s">
        <v>6126</v>
      </c>
      <c r="X954" s="30" t="s">
        <v>6126</v>
      </c>
      <c r="Y954" s="30" t="s">
        <v>6126</v>
      </c>
      <c r="Z954" s="30" t="s">
        <v>6126</v>
      </c>
      <c r="AA954" s="31" t="s">
        <v>6165</v>
      </c>
    </row>
    <row r="955" spans="1:27" x14ac:dyDescent="0.3">
      <c r="A955" s="28" t="s">
        <v>1795</v>
      </c>
      <c r="B955" s="28" t="s">
        <v>5155</v>
      </c>
      <c r="C955" s="28" t="s">
        <v>1796</v>
      </c>
      <c r="D955" s="28" t="s">
        <v>1894</v>
      </c>
      <c r="E955" s="28" t="s">
        <v>1917</v>
      </c>
      <c r="F955" s="28" t="s">
        <v>1797</v>
      </c>
      <c r="G955" s="28" t="s">
        <v>6027</v>
      </c>
      <c r="H955" s="28" t="s">
        <v>5065</v>
      </c>
      <c r="I955" s="28">
        <v>0</v>
      </c>
      <c r="J955" s="28">
        <v>0</v>
      </c>
      <c r="K955" s="28">
        <v>0</v>
      </c>
      <c r="L955" s="28">
        <v>0</v>
      </c>
      <c r="M955" s="28">
        <v>1</v>
      </c>
      <c r="N955" s="28">
        <v>1</v>
      </c>
      <c r="O955" s="28">
        <v>1</v>
      </c>
      <c r="P955">
        <v>1</v>
      </c>
      <c r="Q955" s="30" t="s">
        <v>6123</v>
      </c>
      <c r="R955" s="30" t="s">
        <v>6124</v>
      </c>
      <c r="S955" s="30" t="s">
        <v>1244</v>
      </c>
      <c r="T955" s="30" t="s">
        <v>6125</v>
      </c>
      <c r="U955" s="30" t="s">
        <v>6125</v>
      </c>
      <c r="V955" s="30" t="s">
        <v>6126</v>
      </c>
      <c r="W955" s="30" t="s">
        <v>6126</v>
      </c>
      <c r="X955" s="30" t="s">
        <v>6126</v>
      </c>
      <c r="Y955" s="30" t="s">
        <v>6126</v>
      </c>
      <c r="Z955" s="30" t="s">
        <v>6126</v>
      </c>
      <c r="AA955" s="31" t="s">
        <v>6163</v>
      </c>
    </row>
    <row r="956" spans="1:27" x14ac:dyDescent="0.3">
      <c r="A956" s="28" t="s">
        <v>3583</v>
      </c>
      <c r="B956" s="28" t="s">
        <v>5111</v>
      </c>
      <c r="C956" s="28" t="s">
        <v>3584</v>
      </c>
      <c r="D956" s="28" t="s">
        <v>3585</v>
      </c>
      <c r="E956" s="28" t="s">
        <v>1917</v>
      </c>
      <c r="F956" s="28" t="s">
        <v>433</v>
      </c>
      <c r="G956" s="28" t="s">
        <v>6028</v>
      </c>
      <c r="H956" s="28" t="s">
        <v>5072</v>
      </c>
      <c r="I956" s="28">
        <v>0</v>
      </c>
      <c r="J956" s="28">
        <v>0</v>
      </c>
      <c r="K956" s="28">
        <v>1</v>
      </c>
      <c r="L956" s="28">
        <v>0</v>
      </c>
      <c r="M956" s="28">
        <v>0</v>
      </c>
      <c r="N956" s="28">
        <v>1</v>
      </c>
      <c r="O956" s="28">
        <v>1</v>
      </c>
      <c r="P956">
        <v>1</v>
      </c>
      <c r="Q956" s="30" t="s">
        <v>6127</v>
      </c>
      <c r="R956" s="30" t="s">
        <v>6124</v>
      </c>
      <c r="S956" s="30" t="s">
        <v>6128</v>
      </c>
      <c r="T956" s="30" t="s">
        <v>6125</v>
      </c>
      <c r="U956" s="30" t="s">
        <v>6131</v>
      </c>
      <c r="V956" s="30" t="s">
        <v>6130</v>
      </c>
      <c r="W956" s="30" t="s">
        <v>6126</v>
      </c>
      <c r="X956" s="30" t="s">
        <v>6130</v>
      </c>
      <c r="Y956" s="30" t="s">
        <v>6130</v>
      </c>
      <c r="Z956" s="30" t="s">
        <v>6130</v>
      </c>
      <c r="AA956" s="31" t="s">
        <v>6166</v>
      </c>
    </row>
    <row r="957" spans="1:27" x14ac:dyDescent="0.3">
      <c r="A957" s="28" t="s">
        <v>312</v>
      </c>
      <c r="B957" s="28" t="s">
        <v>5542</v>
      </c>
      <c r="C957" s="28" t="s">
        <v>4208</v>
      </c>
      <c r="D957" s="28" t="s">
        <v>4209</v>
      </c>
      <c r="E957" s="28" t="s">
        <v>1917</v>
      </c>
      <c r="F957" s="28" t="s">
        <v>6029</v>
      </c>
      <c r="G957" s="28" t="s">
        <v>6030</v>
      </c>
      <c r="H957" s="28" t="s">
        <v>5096</v>
      </c>
      <c r="I957" s="28">
        <v>0</v>
      </c>
      <c r="J957" s="28">
        <v>1</v>
      </c>
      <c r="K957" s="28">
        <v>0</v>
      </c>
      <c r="L957" s="28">
        <v>0</v>
      </c>
      <c r="M957" s="28">
        <v>0</v>
      </c>
      <c r="N957" s="28">
        <v>1</v>
      </c>
      <c r="O957" s="28">
        <v>1</v>
      </c>
      <c r="P957">
        <v>1</v>
      </c>
      <c r="Q957" s="30" t="s">
        <v>6135</v>
      </c>
      <c r="R957" s="30" t="s">
        <v>6132</v>
      </c>
      <c r="S957" s="30" t="s">
        <v>6132</v>
      </c>
      <c r="T957" s="30" t="s">
        <v>6125</v>
      </c>
      <c r="U957" s="30" t="s">
        <v>6125</v>
      </c>
      <c r="V957" s="30" t="s">
        <v>6126</v>
      </c>
      <c r="W957" s="30" t="s">
        <v>6126</v>
      </c>
      <c r="X957" s="30" t="s">
        <v>6126</v>
      </c>
      <c r="Y957" s="30" t="s">
        <v>6126</v>
      </c>
      <c r="Z957" s="30" t="s">
        <v>6126</v>
      </c>
      <c r="AA957" s="31" t="s">
        <v>6164</v>
      </c>
    </row>
    <row r="958" spans="1:27" x14ac:dyDescent="0.3">
      <c r="A958" s="28" t="s">
        <v>4826</v>
      </c>
      <c r="B958" s="28" t="s">
        <v>5151</v>
      </c>
      <c r="C958" s="28" t="s">
        <v>4827</v>
      </c>
      <c r="D958" s="28" t="s">
        <v>1894</v>
      </c>
      <c r="E958" s="28" t="s">
        <v>1917</v>
      </c>
      <c r="F958" s="28" t="s">
        <v>1735</v>
      </c>
      <c r="G958" s="28" t="s">
        <v>6031</v>
      </c>
      <c r="H958" s="28" t="s">
        <v>5072</v>
      </c>
      <c r="I958" s="28">
        <v>0</v>
      </c>
      <c r="J958" s="28">
        <v>1</v>
      </c>
      <c r="K958" s="28">
        <v>0</v>
      </c>
      <c r="L958" s="28">
        <v>0</v>
      </c>
      <c r="M958" s="28">
        <v>0</v>
      </c>
      <c r="N958" s="28">
        <v>1</v>
      </c>
      <c r="O958" s="28">
        <v>1</v>
      </c>
      <c r="P958">
        <v>1</v>
      </c>
      <c r="Q958" s="30" t="s">
        <v>6134</v>
      </c>
      <c r="R958" s="30" t="s">
        <v>6124</v>
      </c>
      <c r="S958" s="30" t="s">
        <v>6128</v>
      </c>
      <c r="T958" s="30" t="s">
        <v>6125</v>
      </c>
      <c r="U958" s="30" t="s">
        <v>6125</v>
      </c>
      <c r="V958" s="30" t="s">
        <v>6126</v>
      </c>
      <c r="W958" s="30" t="s">
        <v>6126</v>
      </c>
      <c r="X958" s="30" t="s">
        <v>6130</v>
      </c>
      <c r="Y958" s="30" t="s">
        <v>6126</v>
      </c>
      <c r="Z958" s="30" t="s">
        <v>6126</v>
      </c>
      <c r="AA958" s="31" t="s">
        <v>6165</v>
      </c>
    </row>
    <row r="959" spans="1:27" x14ac:dyDescent="0.3">
      <c r="A959" s="28" t="s">
        <v>4641</v>
      </c>
      <c r="B959" s="28" t="s">
        <v>5253</v>
      </c>
      <c r="C959" s="28" t="s">
        <v>4642</v>
      </c>
      <c r="D959" s="28" t="s">
        <v>4643</v>
      </c>
      <c r="E959" s="28" t="s">
        <v>1890</v>
      </c>
      <c r="F959" s="28" t="s">
        <v>3923</v>
      </c>
      <c r="G959" s="28" t="s">
        <v>6032</v>
      </c>
      <c r="H959" s="28" t="s">
        <v>5069</v>
      </c>
      <c r="I959" s="28">
        <v>0</v>
      </c>
      <c r="J959" s="28">
        <v>0</v>
      </c>
      <c r="K959" s="28">
        <v>1</v>
      </c>
      <c r="L959" s="28">
        <v>0</v>
      </c>
      <c r="M959" s="28">
        <v>0</v>
      </c>
      <c r="N959" s="28">
        <v>1</v>
      </c>
      <c r="O959" s="28">
        <v>1</v>
      </c>
      <c r="P959">
        <v>1</v>
      </c>
      <c r="Q959" s="30" t="s">
        <v>6137</v>
      </c>
      <c r="R959" s="30" t="s">
        <v>6124</v>
      </c>
      <c r="S959" s="30" t="s">
        <v>6128</v>
      </c>
      <c r="T959" s="30" t="s">
        <v>6125</v>
      </c>
      <c r="U959" s="30" t="s">
        <v>6125</v>
      </c>
      <c r="V959" s="30" t="s">
        <v>6130</v>
      </c>
      <c r="W959" s="30" t="s">
        <v>6130</v>
      </c>
      <c r="X959" s="30" t="s">
        <v>6130</v>
      </c>
      <c r="Y959" s="30" t="s">
        <v>6130</v>
      </c>
      <c r="Z959" s="30" t="s">
        <v>6130</v>
      </c>
      <c r="AA959" s="31" t="s">
        <v>6162</v>
      </c>
    </row>
    <row r="960" spans="1:27" x14ac:dyDescent="0.3">
      <c r="A960" s="28" t="s">
        <v>699</v>
      </c>
      <c r="B960" s="28" t="s">
        <v>5094</v>
      </c>
      <c r="C960" s="28" t="s">
        <v>4091</v>
      </c>
      <c r="D960" s="28" t="s">
        <v>1894</v>
      </c>
      <c r="E960" s="28" t="s">
        <v>4092</v>
      </c>
      <c r="F960" s="28" t="s">
        <v>5371</v>
      </c>
      <c r="G960" s="28" t="s">
        <v>6033</v>
      </c>
      <c r="H960" s="28" t="s">
        <v>5096</v>
      </c>
      <c r="I960" s="28">
        <v>0</v>
      </c>
      <c r="J960" s="28">
        <v>1</v>
      </c>
      <c r="K960" s="28">
        <v>0</v>
      </c>
      <c r="L960" s="28">
        <v>0</v>
      </c>
      <c r="M960" s="28">
        <v>0</v>
      </c>
      <c r="N960" s="28">
        <v>1</v>
      </c>
      <c r="O960" s="28">
        <v>1</v>
      </c>
      <c r="P960">
        <v>1</v>
      </c>
      <c r="Q960" s="30" t="s">
        <v>6135</v>
      </c>
      <c r="R960" s="30" t="s">
        <v>6124</v>
      </c>
      <c r="S960" s="30" t="s">
        <v>6141</v>
      </c>
      <c r="T960" s="30" t="s">
        <v>6125</v>
      </c>
      <c r="U960" s="30" t="s">
        <v>6125</v>
      </c>
      <c r="V960" s="30" t="s">
        <v>6126</v>
      </c>
      <c r="W960" s="30" t="s">
        <v>6126</v>
      </c>
      <c r="X960" s="30" t="s">
        <v>6126</v>
      </c>
      <c r="Y960" s="30" t="s">
        <v>6126</v>
      </c>
      <c r="Z960" s="30" t="s">
        <v>6126</v>
      </c>
      <c r="AA960" s="31" t="s">
        <v>6163</v>
      </c>
    </row>
    <row r="961" spans="1:27" x14ac:dyDescent="0.3">
      <c r="A961" s="28" t="s">
        <v>4305</v>
      </c>
      <c r="B961" s="28" t="s">
        <v>5144</v>
      </c>
      <c r="C961" s="28" t="s">
        <v>4306</v>
      </c>
      <c r="D961" s="28" t="s">
        <v>4307</v>
      </c>
      <c r="E961" s="28" t="s">
        <v>1917</v>
      </c>
      <c r="F961" s="28" t="s">
        <v>5371</v>
      </c>
      <c r="G961" s="28" t="s">
        <v>6034</v>
      </c>
      <c r="H961" s="28" t="s">
        <v>5070</v>
      </c>
      <c r="I961" s="28">
        <v>0</v>
      </c>
      <c r="J961" s="28">
        <v>0</v>
      </c>
      <c r="K961" s="28">
        <v>0</v>
      </c>
      <c r="L961" s="28">
        <v>1</v>
      </c>
      <c r="M961" s="28">
        <v>0</v>
      </c>
      <c r="N961" s="28">
        <v>1</v>
      </c>
      <c r="O961" s="28">
        <v>1</v>
      </c>
      <c r="P961">
        <v>1</v>
      </c>
      <c r="Q961" s="30" t="s">
        <v>6127</v>
      </c>
      <c r="R961" s="30" t="s">
        <v>6124</v>
      </c>
      <c r="S961" s="30" t="s">
        <v>6128</v>
      </c>
      <c r="T961" s="30" t="s">
        <v>6125</v>
      </c>
      <c r="U961" s="30" t="s">
        <v>6125</v>
      </c>
      <c r="V961" s="30" t="s">
        <v>6130</v>
      </c>
      <c r="W961" s="30" t="s">
        <v>6130</v>
      </c>
      <c r="X961" s="30" t="s">
        <v>6130</v>
      </c>
      <c r="Y961" s="30" t="s">
        <v>6130</v>
      </c>
      <c r="Z961" s="30" t="s">
        <v>6130</v>
      </c>
      <c r="AA961" s="31" t="s">
        <v>6162</v>
      </c>
    </row>
    <row r="962" spans="1:27" x14ac:dyDescent="0.3">
      <c r="A962" s="28" t="s">
        <v>4661</v>
      </c>
      <c r="B962" s="28" t="s">
        <v>5160</v>
      </c>
      <c r="C962" s="28" t="s">
        <v>4662</v>
      </c>
      <c r="D962" s="28" t="s">
        <v>4663</v>
      </c>
      <c r="E962" s="28" t="s">
        <v>2051</v>
      </c>
      <c r="F962" s="28" t="s">
        <v>2544</v>
      </c>
      <c r="G962" s="28" t="s">
        <v>6035</v>
      </c>
      <c r="H962" s="28" t="s">
        <v>5069</v>
      </c>
      <c r="I962" s="28">
        <v>0</v>
      </c>
      <c r="J962" s="28">
        <v>0</v>
      </c>
      <c r="K962" s="28">
        <v>0</v>
      </c>
      <c r="L962" s="28">
        <v>1</v>
      </c>
      <c r="M962" s="28">
        <v>0</v>
      </c>
      <c r="N962" s="28">
        <v>1</v>
      </c>
      <c r="O962" s="28">
        <v>1</v>
      </c>
      <c r="P962">
        <v>1</v>
      </c>
      <c r="Q962" s="30" t="s">
        <v>6127</v>
      </c>
      <c r="R962" s="30" t="s">
        <v>6124</v>
      </c>
      <c r="S962" s="30" t="s">
        <v>6128</v>
      </c>
      <c r="T962" s="30" t="s">
        <v>6125</v>
      </c>
      <c r="U962" s="30" t="s">
        <v>6131</v>
      </c>
      <c r="V962" s="30" t="s">
        <v>6130</v>
      </c>
      <c r="W962" s="30" t="s">
        <v>6130</v>
      </c>
      <c r="X962" s="30" t="s">
        <v>6130</v>
      </c>
      <c r="Y962" s="30" t="s">
        <v>6130</v>
      </c>
      <c r="Z962" s="30" t="s">
        <v>6130</v>
      </c>
      <c r="AA962" s="31" t="s">
        <v>6162</v>
      </c>
    </row>
    <row r="963" spans="1:27" x14ac:dyDescent="0.3">
      <c r="A963" s="28" t="s">
        <v>320</v>
      </c>
      <c r="B963" s="28" t="s">
        <v>5063</v>
      </c>
      <c r="C963" s="28" t="s">
        <v>2248</v>
      </c>
      <c r="D963" s="28" t="s">
        <v>3673</v>
      </c>
      <c r="E963" s="28" t="s">
        <v>1840</v>
      </c>
      <c r="F963" s="28" t="s">
        <v>322</v>
      </c>
      <c r="G963" s="28" t="s">
        <v>6036</v>
      </c>
      <c r="H963" s="28" t="s">
        <v>5096</v>
      </c>
      <c r="I963" s="28">
        <v>1</v>
      </c>
      <c r="J963" s="28">
        <v>0</v>
      </c>
      <c r="K963" s="28">
        <v>0</v>
      </c>
      <c r="L963" s="28">
        <v>0</v>
      </c>
      <c r="M963" s="28">
        <v>0</v>
      </c>
      <c r="N963" s="28">
        <v>1</v>
      </c>
      <c r="O963" s="28">
        <v>1</v>
      </c>
      <c r="P963">
        <v>1</v>
      </c>
      <c r="Q963" s="30" t="s">
        <v>6135</v>
      </c>
      <c r="R963" s="30" t="s">
        <v>6124</v>
      </c>
      <c r="S963" s="30" t="s">
        <v>6141</v>
      </c>
      <c r="T963" s="30" t="s">
        <v>6125</v>
      </c>
      <c r="U963" s="30" t="s">
        <v>6125</v>
      </c>
      <c r="V963" s="30" t="s">
        <v>6126</v>
      </c>
      <c r="W963" s="30" t="s">
        <v>6126</v>
      </c>
      <c r="X963" s="30" t="s">
        <v>6126</v>
      </c>
      <c r="Y963" s="30" t="s">
        <v>6126</v>
      </c>
      <c r="Z963" s="30" t="s">
        <v>6126</v>
      </c>
      <c r="AA963" s="31" t="s">
        <v>6163</v>
      </c>
    </row>
    <row r="964" spans="1:27" x14ac:dyDescent="0.3">
      <c r="A964" s="28" t="s">
        <v>5015</v>
      </c>
      <c r="B964" s="28" t="s">
        <v>5066</v>
      </c>
      <c r="C964" s="28" t="s">
        <v>5016</v>
      </c>
      <c r="D964" s="28" t="s">
        <v>5017</v>
      </c>
      <c r="E964" s="28" t="s">
        <v>2213</v>
      </c>
      <c r="F964" s="28" t="s">
        <v>5067</v>
      </c>
      <c r="G964" s="28" t="s">
        <v>6037</v>
      </c>
      <c r="H964" s="28" t="s">
        <v>5070</v>
      </c>
      <c r="I964" s="28">
        <v>0</v>
      </c>
      <c r="J964" s="28">
        <v>1</v>
      </c>
      <c r="K964" s="28">
        <v>0</v>
      </c>
      <c r="L964" s="28">
        <v>0</v>
      </c>
      <c r="M964" s="28">
        <v>0</v>
      </c>
      <c r="N964" s="28">
        <v>1</v>
      </c>
      <c r="O964" s="28">
        <v>1</v>
      </c>
      <c r="P964">
        <v>1</v>
      </c>
      <c r="Q964" s="30" t="s">
        <v>6127</v>
      </c>
      <c r="R964" s="30" t="s">
        <v>6124</v>
      </c>
      <c r="S964" s="30" t="s">
        <v>6128</v>
      </c>
      <c r="T964" s="30" t="s">
        <v>6125</v>
      </c>
      <c r="U964" s="30" t="s">
        <v>6133</v>
      </c>
      <c r="V964" s="30" t="s">
        <v>6130</v>
      </c>
      <c r="W964" s="30" t="s">
        <v>6130</v>
      </c>
      <c r="X964" s="30" t="s">
        <v>6130</v>
      </c>
      <c r="Y964" s="30" t="s">
        <v>6126</v>
      </c>
      <c r="Z964" s="30" t="s">
        <v>6126</v>
      </c>
      <c r="AA964" s="31" t="s">
        <v>6162</v>
      </c>
    </row>
    <row r="965" spans="1:27" x14ac:dyDescent="0.3">
      <c r="A965" s="28" t="s">
        <v>839</v>
      </c>
      <c r="B965" s="28" t="s">
        <v>5094</v>
      </c>
      <c r="C965" s="28" t="s">
        <v>4600</v>
      </c>
      <c r="D965" s="28" t="s">
        <v>1942</v>
      </c>
      <c r="E965" s="28" t="s">
        <v>1850</v>
      </c>
      <c r="F965" s="28" t="s">
        <v>5067</v>
      </c>
      <c r="G965" s="28" t="s">
        <v>6038</v>
      </c>
      <c r="H965" s="28" t="s">
        <v>5096</v>
      </c>
      <c r="I965" s="28">
        <v>0</v>
      </c>
      <c r="J965" s="28">
        <v>0</v>
      </c>
      <c r="K965" s="28">
        <v>0</v>
      </c>
      <c r="L965" s="28">
        <v>1</v>
      </c>
      <c r="M965" s="28">
        <v>0</v>
      </c>
      <c r="N965" s="28">
        <v>1</v>
      </c>
      <c r="O965" s="28">
        <v>1</v>
      </c>
      <c r="P965">
        <v>1</v>
      </c>
      <c r="Q965" s="30" t="s">
        <v>6135</v>
      </c>
      <c r="R965" s="30" t="s">
        <v>6124</v>
      </c>
      <c r="S965" s="30" t="s">
        <v>6141</v>
      </c>
      <c r="T965" s="30" t="s">
        <v>6125</v>
      </c>
      <c r="U965" s="30" t="s">
        <v>6125</v>
      </c>
      <c r="V965" s="30" t="s">
        <v>6126</v>
      </c>
      <c r="W965" s="30" t="s">
        <v>6126</v>
      </c>
      <c r="X965" s="30" t="s">
        <v>6126</v>
      </c>
      <c r="Y965" s="30" t="s">
        <v>6126</v>
      </c>
      <c r="Z965" s="30" t="s">
        <v>6126</v>
      </c>
      <c r="AA965" s="31" t="s">
        <v>6163</v>
      </c>
    </row>
    <row r="966" spans="1:27" x14ac:dyDescent="0.3">
      <c r="A966" s="28" t="s">
        <v>1181</v>
      </c>
      <c r="B966" s="28" t="s">
        <v>5094</v>
      </c>
      <c r="C966" s="28" t="s">
        <v>4814</v>
      </c>
      <c r="D966" s="28" t="s">
        <v>1952</v>
      </c>
      <c r="E966" s="28" t="s">
        <v>1850</v>
      </c>
      <c r="F966" s="28" t="s">
        <v>5067</v>
      </c>
      <c r="G966" s="28" t="s">
        <v>6039</v>
      </c>
      <c r="H966" s="28" t="s">
        <v>5096</v>
      </c>
      <c r="I966" s="28">
        <v>0</v>
      </c>
      <c r="J966" s="28">
        <v>0</v>
      </c>
      <c r="K966" s="28">
        <v>0</v>
      </c>
      <c r="L966" s="28">
        <v>0</v>
      </c>
      <c r="M966" s="28">
        <v>1</v>
      </c>
      <c r="N966" s="28">
        <v>1</v>
      </c>
      <c r="O966" s="28">
        <v>1</v>
      </c>
      <c r="P966">
        <v>1</v>
      </c>
      <c r="Q966" s="30" t="s">
        <v>6135</v>
      </c>
      <c r="R966" s="30" t="s">
        <v>6124</v>
      </c>
      <c r="S966" s="30" t="s">
        <v>6141</v>
      </c>
      <c r="T966" s="30" t="s">
        <v>6125</v>
      </c>
      <c r="U966" s="30" t="s">
        <v>6133</v>
      </c>
      <c r="V966" s="30" t="s">
        <v>6126</v>
      </c>
      <c r="W966" s="30" t="s">
        <v>6126</v>
      </c>
      <c r="X966" s="30" t="s">
        <v>6126</v>
      </c>
      <c r="Y966" s="30" t="s">
        <v>6126</v>
      </c>
      <c r="Z966" s="30" t="s">
        <v>6126</v>
      </c>
      <c r="AA966" s="31" t="s">
        <v>6163</v>
      </c>
    </row>
    <row r="967" spans="1:27" x14ac:dyDescent="0.3">
      <c r="A967" s="28" t="s">
        <v>4669</v>
      </c>
      <c r="B967" s="28" t="s">
        <v>5066</v>
      </c>
      <c r="C967" s="28" t="s">
        <v>4670</v>
      </c>
      <c r="D967" s="28" t="s">
        <v>2538</v>
      </c>
      <c r="E967" s="28" t="s">
        <v>1850</v>
      </c>
      <c r="F967" s="28" t="s">
        <v>5067</v>
      </c>
      <c r="G967" s="28" t="s">
        <v>6040</v>
      </c>
      <c r="H967" s="28" t="s">
        <v>5072</v>
      </c>
      <c r="I967" s="28">
        <v>0</v>
      </c>
      <c r="J967" s="28">
        <v>0</v>
      </c>
      <c r="K967" s="28">
        <v>0</v>
      </c>
      <c r="L967" s="28">
        <v>0</v>
      </c>
      <c r="M967" s="28">
        <v>1</v>
      </c>
      <c r="N967" s="28">
        <v>1</v>
      </c>
      <c r="O967" s="28">
        <v>1</v>
      </c>
      <c r="P967">
        <v>1</v>
      </c>
      <c r="Q967" s="30" t="s">
        <v>6127</v>
      </c>
      <c r="R967" s="30" t="s">
        <v>6124</v>
      </c>
      <c r="S967" s="30" t="s">
        <v>6128</v>
      </c>
      <c r="T967" s="30" t="s">
        <v>6125</v>
      </c>
      <c r="U967" s="30" t="s">
        <v>6133</v>
      </c>
      <c r="V967" s="30" t="s">
        <v>6130</v>
      </c>
      <c r="W967" s="30" t="s">
        <v>6126</v>
      </c>
      <c r="X967" s="30" t="s">
        <v>6130</v>
      </c>
      <c r="Y967" s="30" t="s">
        <v>6126</v>
      </c>
      <c r="Z967" s="30" t="s">
        <v>6126</v>
      </c>
      <c r="AA967" s="31" t="s">
        <v>6165</v>
      </c>
    </row>
    <row r="968" spans="1:27" x14ac:dyDescent="0.3">
      <c r="A968" s="28" t="s">
        <v>711</v>
      </c>
      <c r="B968" s="28" t="s">
        <v>5094</v>
      </c>
      <c r="C968" s="28" t="s">
        <v>4609</v>
      </c>
      <c r="D968" s="28" t="s">
        <v>4610</v>
      </c>
      <c r="E968" s="28" t="s">
        <v>4611</v>
      </c>
      <c r="F968" s="28" t="s">
        <v>5067</v>
      </c>
      <c r="G968" s="28" t="s">
        <v>6041</v>
      </c>
      <c r="H968" s="28" t="s">
        <v>5096</v>
      </c>
      <c r="I968" s="28">
        <v>0</v>
      </c>
      <c r="J968" s="28">
        <v>1</v>
      </c>
      <c r="K968" s="28">
        <v>0</v>
      </c>
      <c r="L968" s="28">
        <v>0</v>
      </c>
      <c r="M968" s="28">
        <v>0</v>
      </c>
      <c r="N968" s="28">
        <v>1</v>
      </c>
      <c r="O968" s="28">
        <v>1</v>
      </c>
      <c r="P968">
        <v>1</v>
      </c>
      <c r="Q968" s="30" t="s">
        <v>6135</v>
      </c>
      <c r="R968" s="30" t="s">
        <v>6124</v>
      </c>
      <c r="S968" s="30" t="s">
        <v>6141</v>
      </c>
      <c r="T968" s="30" t="s">
        <v>6125</v>
      </c>
      <c r="U968" s="30" t="s">
        <v>6125</v>
      </c>
      <c r="V968" s="30" t="s">
        <v>6126</v>
      </c>
      <c r="W968" s="30" t="s">
        <v>6126</v>
      </c>
      <c r="X968" s="30" t="s">
        <v>6126</v>
      </c>
      <c r="Y968" s="30" t="s">
        <v>6126</v>
      </c>
      <c r="Z968" s="30" t="s">
        <v>6126</v>
      </c>
      <c r="AA968" s="31" t="s">
        <v>6163</v>
      </c>
    </row>
    <row r="969" spans="1:27" x14ac:dyDescent="0.3">
      <c r="A969" s="28" t="s">
        <v>3273</v>
      </c>
      <c r="B969" s="28" t="s">
        <v>5066</v>
      </c>
      <c r="C969" s="28" t="s">
        <v>2007</v>
      </c>
      <c r="D969" s="28" t="s">
        <v>1839</v>
      </c>
      <c r="E969" s="28" t="s">
        <v>1984</v>
      </c>
      <c r="F969" s="28" t="s">
        <v>5067</v>
      </c>
      <c r="G969" s="28" t="s">
        <v>6042</v>
      </c>
      <c r="H969" s="28" t="s">
        <v>5070</v>
      </c>
      <c r="I969" s="28">
        <v>0</v>
      </c>
      <c r="J969" s="28">
        <v>0</v>
      </c>
      <c r="K969" s="28">
        <v>1</v>
      </c>
      <c r="L969" s="28">
        <v>0</v>
      </c>
      <c r="M969" s="28">
        <v>0</v>
      </c>
      <c r="N969" s="28">
        <v>1</v>
      </c>
      <c r="O969" s="28">
        <v>1</v>
      </c>
      <c r="P969">
        <v>1</v>
      </c>
      <c r="Q969" s="30" t="s">
        <v>6127</v>
      </c>
      <c r="R969" s="30" t="s">
        <v>6124</v>
      </c>
      <c r="S969" s="30" t="s">
        <v>6128</v>
      </c>
      <c r="T969" s="30" t="s">
        <v>6125</v>
      </c>
      <c r="U969" s="30" t="s">
        <v>6125</v>
      </c>
      <c r="V969" s="30" t="s">
        <v>6130</v>
      </c>
      <c r="W969" s="30" t="s">
        <v>6126</v>
      </c>
      <c r="X969" s="30" t="s">
        <v>6130</v>
      </c>
      <c r="Y969" s="30" t="s">
        <v>6126</v>
      </c>
      <c r="Z969" s="30" t="s">
        <v>6126</v>
      </c>
      <c r="AA969" s="31" t="s">
        <v>6162</v>
      </c>
    </row>
    <row r="970" spans="1:27" x14ac:dyDescent="0.3">
      <c r="A970" s="28" t="s">
        <v>427</v>
      </c>
      <c r="B970" s="28" t="s">
        <v>5094</v>
      </c>
      <c r="C970" s="28" t="s">
        <v>428</v>
      </c>
      <c r="D970" s="28" t="s">
        <v>3128</v>
      </c>
      <c r="E970" s="28" t="s">
        <v>1868</v>
      </c>
      <c r="F970" s="28" t="s">
        <v>5067</v>
      </c>
      <c r="G970" s="28" t="s">
        <v>6043</v>
      </c>
      <c r="H970" s="28" t="s">
        <v>5096</v>
      </c>
      <c r="I970" s="28">
        <v>0</v>
      </c>
      <c r="J970" s="28">
        <v>0</v>
      </c>
      <c r="K970" s="28">
        <v>0</v>
      </c>
      <c r="L970" s="28">
        <v>1</v>
      </c>
      <c r="M970" s="28">
        <v>0</v>
      </c>
      <c r="N970" s="28">
        <v>1</v>
      </c>
      <c r="O970" s="28">
        <v>1</v>
      </c>
      <c r="P970">
        <v>1</v>
      </c>
      <c r="Q970" s="30" t="s">
        <v>6135</v>
      </c>
      <c r="R970" s="30" t="s">
        <v>6124</v>
      </c>
      <c r="S970" s="30" t="s">
        <v>6141</v>
      </c>
      <c r="T970" s="30" t="s">
        <v>6125</v>
      </c>
      <c r="U970" s="30" t="s">
        <v>6129</v>
      </c>
      <c r="V970" s="30" t="s">
        <v>6126</v>
      </c>
      <c r="W970" s="30" t="s">
        <v>6126</v>
      </c>
      <c r="X970" s="30" t="s">
        <v>6126</v>
      </c>
      <c r="Y970" s="30" t="s">
        <v>6126</v>
      </c>
      <c r="Z970" s="30" t="s">
        <v>6126</v>
      </c>
      <c r="AA970" s="31" t="s">
        <v>6163</v>
      </c>
    </row>
    <row r="971" spans="1:27" x14ac:dyDescent="0.3">
      <c r="A971" s="28" t="s">
        <v>3764</v>
      </c>
      <c r="B971" s="28" t="s">
        <v>5066</v>
      </c>
      <c r="C971" s="28" t="s">
        <v>3765</v>
      </c>
      <c r="D971" s="28" t="s">
        <v>1942</v>
      </c>
      <c r="E971" s="28" t="s">
        <v>1845</v>
      </c>
      <c r="F971" s="28" t="s">
        <v>5067</v>
      </c>
      <c r="G971" s="28" t="s">
        <v>6044</v>
      </c>
      <c r="H971" s="28" t="s">
        <v>5072</v>
      </c>
      <c r="I971" s="28">
        <v>0</v>
      </c>
      <c r="J971" s="28">
        <v>0</v>
      </c>
      <c r="K971" s="28">
        <v>1</v>
      </c>
      <c r="L971" s="28">
        <v>0</v>
      </c>
      <c r="M971" s="28">
        <v>0</v>
      </c>
      <c r="N971" s="28">
        <v>1</v>
      </c>
      <c r="O971" s="28">
        <v>1</v>
      </c>
      <c r="P971">
        <v>1</v>
      </c>
      <c r="Q971" s="30" t="s">
        <v>6127</v>
      </c>
      <c r="R971" s="30" t="s">
        <v>6124</v>
      </c>
      <c r="S971" s="30" t="s">
        <v>6128</v>
      </c>
      <c r="T971" s="30" t="s">
        <v>6125</v>
      </c>
      <c r="U971" s="30" t="s">
        <v>6133</v>
      </c>
      <c r="V971" s="30" t="s">
        <v>6130</v>
      </c>
      <c r="W971" s="30" t="s">
        <v>6130</v>
      </c>
      <c r="X971" s="30" t="s">
        <v>6126</v>
      </c>
      <c r="Y971" s="30" t="s">
        <v>6130</v>
      </c>
      <c r="Z971" s="30" t="s">
        <v>6130</v>
      </c>
      <c r="AA971" s="31" t="s">
        <v>6165</v>
      </c>
    </row>
    <row r="972" spans="1:27" x14ac:dyDescent="0.3">
      <c r="A972" s="28" t="s">
        <v>792</v>
      </c>
      <c r="B972" s="28" t="s">
        <v>5111</v>
      </c>
      <c r="C972" s="28" t="s">
        <v>3572</v>
      </c>
      <c r="D972" s="28" t="s">
        <v>3573</v>
      </c>
      <c r="E972" s="28" t="s">
        <v>1917</v>
      </c>
      <c r="F972" s="28" t="s">
        <v>794</v>
      </c>
      <c r="G972" s="28" t="s">
        <v>6045</v>
      </c>
      <c r="H972" s="28" t="s">
        <v>5096</v>
      </c>
      <c r="I972" s="28">
        <v>0</v>
      </c>
      <c r="J972" s="28">
        <v>1</v>
      </c>
      <c r="K972" s="28">
        <v>0</v>
      </c>
      <c r="L972" s="28">
        <v>0</v>
      </c>
      <c r="M972" s="28">
        <v>0</v>
      </c>
      <c r="N972" s="28">
        <v>1</v>
      </c>
      <c r="O972" s="28">
        <v>1</v>
      </c>
      <c r="P972">
        <v>1</v>
      </c>
      <c r="Q972" s="30" t="s">
        <v>6135</v>
      </c>
      <c r="R972" s="30" t="s">
        <v>6124</v>
      </c>
      <c r="S972" s="30" t="s">
        <v>6141</v>
      </c>
      <c r="T972" s="30" t="s">
        <v>6125</v>
      </c>
      <c r="U972" s="30" t="s">
        <v>6125</v>
      </c>
      <c r="V972" s="30" t="s">
        <v>6126</v>
      </c>
      <c r="W972" s="30" t="s">
        <v>6126</v>
      </c>
      <c r="X972" s="30" t="s">
        <v>6126</v>
      </c>
      <c r="Y972" s="30" t="s">
        <v>6126</v>
      </c>
      <c r="Z972" s="30" t="s">
        <v>6126</v>
      </c>
      <c r="AA972" s="31" t="s">
        <v>6163</v>
      </c>
    </row>
    <row r="973" spans="1:27" x14ac:dyDescent="0.3">
      <c r="A973" s="28" t="s">
        <v>456</v>
      </c>
      <c r="B973" s="28" t="s">
        <v>5542</v>
      </c>
      <c r="C973" s="28" t="s">
        <v>4375</v>
      </c>
      <c r="D973" s="28" t="s">
        <v>4376</v>
      </c>
      <c r="E973" s="28" t="s">
        <v>2078</v>
      </c>
      <c r="F973" s="28" t="s">
        <v>5410</v>
      </c>
      <c r="G973" s="28" t="s">
        <v>6046</v>
      </c>
      <c r="H973" s="28" t="s">
        <v>5096</v>
      </c>
      <c r="I973" s="28">
        <v>0</v>
      </c>
      <c r="J973" s="28">
        <v>0</v>
      </c>
      <c r="K973" s="28">
        <v>0</v>
      </c>
      <c r="L973" s="28">
        <v>1</v>
      </c>
      <c r="M973" s="28">
        <v>0</v>
      </c>
      <c r="N973" s="28">
        <v>1</v>
      </c>
      <c r="O973" s="28">
        <v>1</v>
      </c>
      <c r="P973">
        <v>1</v>
      </c>
      <c r="Q973" s="30" t="s">
        <v>6135</v>
      </c>
      <c r="R973" s="30" t="s">
        <v>6124</v>
      </c>
      <c r="S973" s="30" t="s">
        <v>6141</v>
      </c>
      <c r="T973" s="30" t="s">
        <v>6125</v>
      </c>
      <c r="U973" s="30" t="s">
        <v>6125</v>
      </c>
      <c r="V973" s="30" t="s">
        <v>6126</v>
      </c>
      <c r="W973" s="30" t="s">
        <v>6126</v>
      </c>
      <c r="X973" s="30" t="s">
        <v>6126</v>
      </c>
      <c r="Y973" s="30" t="s">
        <v>6126</v>
      </c>
      <c r="Z973" s="30" t="s">
        <v>6126</v>
      </c>
      <c r="AA973" s="31" t="s">
        <v>6163</v>
      </c>
    </row>
    <row r="974" spans="1:27" x14ac:dyDescent="0.3">
      <c r="A974" s="28" t="s">
        <v>3889</v>
      </c>
      <c r="B974" s="28" t="s">
        <v>5151</v>
      </c>
      <c r="C974" s="28" t="s">
        <v>3890</v>
      </c>
      <c r="D974" s="28" t="s">
        <v>3891</v>
      </c>
      <c r="E974" s="28" t="s">
        <v>2671</v>
      </c>
      <c r="F974" s="28" t="s">
        <v>526</v>
      </c>
      <c r="G974" s="28" t="s">
        <v>6047</v>
      </c>
      <c r="H974" s="28" t="s">
        <v>5069</v>
      </c>
      <c r="I974" s="28">
        <v>0</v>
      </c>
      <c r="J974" s="28">
        <v>1</v>
      </c>
      <c r="K974" s="28">
        <v>0</v>
      </c>
      <c r="L974" s="28">
        <v>0</v>
      </c>
      <c r="M974" s="28">
        <v>0</v>
      </c>
      <c r="N974" s="28">
        <v>1</v>
      </c>
      <c r="O974" s="28">
        <v>1</v>
      </c>
      <c r="P974">
        <v>1</v>
      </c>
      <c r="Q974" s="30" t="s">
        <v>6127</v>
      </c>
      <c r="R974" s="30" t="s">
        <v>6124</v>
      </c>
      <c r="S974" s="30" t="s">
        <v>6128</v>
      </c>
      <c r="T974" s="30" t="s">
        <v>6125</v>
      </c>
      <c r="U974" s="30" t="s">
        <v>6131</v>
      </c>
      <c r="V974" s="30" t="s">
        <v>6126</v>
      </c>
      <c r="W974" s="30" t="s">
        <v>6130</v>
      </c>
      <c r="X974" s="30" t="s">
        <v>6126</v>
      </c>
      <c r="Y974" s="30" t="s">
        <v>6126</v>
      </c>
      <c r="Z974" s="30" t="s">
        <v>6126</v>
      </c>
      <c r="AA974" s="31" t="s">
        <v>6162</v>
      </c>
    </row>
    <row r="975" spans="1:27" x14ac:dyDescent="0.3">
      <c r="A975" s="28" t="s">
        <v>4748</v>
      </c>
      <c r="B975" s="28" t="s">
        <v>5078</v>
      </c>
      <c r="C975" s="28" t="s">
        <v>4749</v>
      </c>
      <c r="D975" s="28" t="s">
        <v>1894</v>
      </c>
      <c r="E975" s="28" t="s">
        <v>1917</v>
      </c>
      <c r="F975" s="28" t="s">
        <v>4750</v>
      </c>
      <c r="G975" s="28" t="s">
        <v>6048</v>
      </c>
      <c r="H975" s="28" t="s">
        <v>5072</v>
      </c>
      <c r="I975" s="28">
        <v>0</v>
      </c>
      <c r="J975" s="28">
        <v>0</v>
      </c>
      <c r="K975" s="28">
        <v>0</v>
      </c>
      <c r="L975" s="28">
        <v>0</v>
      </c>
      <c r="M975" s="28">
        <v>1</v>
      </c>
      <c r="N975" s="28">
        <v>1</v>
      </c>
      <c r="O975" s="28">
        <v>1</v>
      </c>
      <c r="P975">
        <v>1</v>
      </c>
      <c r="Q975" s="30" t="s">
        <v>6127</v>
      </c>
      <c r="R975" s="30" t="s">
        <v>6124</v>
      </c>
      <c r="S975" s="30" t="s">
        <v>6128</v>
      </c>
      <c r="T975" s="30" t="s">
        <v>6125</v>
      </c>
      <c r="U975" s="30" t="s">
        <v>6133</v>
      </c>
      <c r="V975" s="30" t="s">
        <v>6130</v>
      </c>
      <c r="W975" s="30" t="s">
        <v>6130</v>
      </c>
      <c r="X975" s="30" t="s">
        <v>6126</v>
      </c>
      <c r="Y975" s="30" t="s">
        <v>6130</v>
      </c>
      <c r="Z975" s="30" t="s">
        <v>6126</v>
      </c>
      <c r="AA975" s="31" t="s">
        <v>6165</v>
      </c>
    </row>
    <row r="976" spans="1:27" x14ac:dyDescent="0.3">
      <c r="A976" s="28" t="s">
        <v>4411</v>
      </c>
      <c r="B976" s="28" t="s">
        <v>5127</v>
      </c>
      <c r="C976" s="28" t="s">
        <v>4412</v>
      </c>
      <c r="D976" s="28" t="s">
        <v>4413</v>
      </c>
      <c r="E976" s="28" t="s">
        <v>1931</v>
      </c>
      <c r="F976" s="28" t="s">
        <v>277</v>
      </c>
      <c r="G976" s="28" t="s">
        <v>6049</v>
      </c>
      <c r="H976" s="28" t="s">
        <v>5070</v>
      </c>
      <c r="I976" s="28">
        <v>0</v>
      </c>
      <c r="J976" s="28">
        <v>0</v>
      </c>
      <c r="K976" s="28">
        <v>0</v>
      </c>
      <c r="L976" s="28">
        <v>0</v>
      </c>
      <c r="M976" s="28">
        <v>1</v>
      </c>
      <c r="N976" s="28">
        <v>1</v>
      </c>
      <c r="O976" s="28">
        <v>1</v>
      </c>
      <c r="P976">
        <v>1</v>
      </c>
      <c r="Q976" s="30" t="s">
        <v>6127</v>
      </c>
      <c r="R976" s="30" t="s">
        <v>6124</v>
      </c>
      <c r="S976" s="30" t="s">
        <v>6128</v>
      </c>
      <c r="T976" s="30" t="s">
        <v>6125</v>
      </c>
      <c r="U976" s="30" t="s">
        <v>6125</v>
      </c>
      <c r="V976" s="30" t="s">
        <v>6130</v>
      </c>
      <c r="W976" s="30" t="s">
        <v>6130</v>
      </c>
      <c r="X976" s="30" t="s">
        <v>6130</v>
      </c>
      <c r="Y976" s="30" t="s">
        <v>6130</v>
      </c>
      <c r="Z976" s="30" t="s">
        <v>6130</v>
      </c>
      <c r="AA976" s="31" t="s">
        <v>6162</v>
      </c>
    </row>
    <row r="977" spans="1:27" x14ac:dyDescent="0.3">
      <c r="A977" s="28" t="s">
        <v>3357</v>
      </c>
      <c r="B977" s="28" t="s">
        <v>5123</v>
      </c>
      <c r="C977" s="28" t="s">
        <v>3358</v>
      </c>
      <c r="D977" s="28" t="s">
        <v>3359</v>
      </c>
      <c r="E977" s="28" t="s">
        <v>1917</v>
      </c>
      <c r="F977" s="28" t="s">
        <v>1990</v>
      </c>
      <c r="G977" s="28" t="s">
        <v>6050</v>
      </c>
      <c r="H977" s="28" t="s">
        <v>5069</v>
      </c>
      <c r="I977" s="28">
        <v>1</v>
      </c>
      <c r="J977" s="28">
        <v>0</v>
      </c>
      <c r="K977" s="28">
        <v>0</v>
      </c>
      <c r="L977" s="28">
        <v>0</v>
      </c>
      <c r="M977" s="28">
        <v>0</v>
      </c>
      <c r="N977" s="28">
        <v>1</v>
      </c>
      <c r="O977" s="28">
        <v>1</v>
      </c>
      <c r="P977">
        <v>1</v>
      </c>
      <c r="Q977" s="30" t="s">
        <v>6127</v>
      </c>
      <c r="R977" s="30" t="s">
        <v>6124</v>
      </c>
      <c r="S977" s="30" t="s">
        <v>6128</v>
      </c>
      <c r="T977" s="30" t="s">
        <v>6125</v>
      </c>
      <c r="U977" s="30" t="s">
        <v>6133</v>
      </c>
      <c r="V977" s="30" t="s">
        <v>6130</v>
      </c>
      <c r="W977" s="30" t="s">
        <v>6126</v>
      </c>
      <c r="X977" s="30" t="s">
        <v>6126</v>
      </c>
      <c r="Y977" s="30" t="s">
        <v>6126</v>
      </c>
      <c r="Z977" s="30" t="s">
        <v>6126</v>
      </c>
      <c r="AA977" s="31" t="s">
        <v>6162</v>
      </c>
    </row>
    <row r="978" spans="1:27" x14ac:dyDescent="0.3">
      <c r="A978" s="28" t="s">
        <v>4002</v>
      </c>
      <c r="B978" s="28" t="s">
        <v>5196</v>
      </c>
      <c r="C978" s="28" t="s">
        <v>4003</v>
      </c>
      <c r="D978" s="28" t="s">
        <v>1894</v>
      </c>
      <c r="E978" s="28" t="s">
        <v>1863</v>
      </c>
      <c r="F978" s="28" t="s">
        <v>1163</v>
      </c>
      <c r="G978" s="28" t="s">
        <v>6051</v>
      </c>
      <c r="H978" s="28" t="s">
        <v>5070</v>
      </c>
      <c r="I978" s="28">
        <v>1</v>
      </c>
      <c r="J978" s="28">
        <v>0</v>
      </c>
      <c r="K978" s="28">
        <v>0</v>
      </c>
      <c r="L978" s="28">
        <v>0</v>
      </c>
      <c r="M978" s="28">
        <v>0</v>
      </c>
      <c r="N978" s="28">
        <v>1</v>
      </c>
      <c r="O978" s="28">
        <v>1</v>
      </c>
      <c r="P978">
        <v>1</v>
      </c>
      <c r="Q978" s="30" t="s">
        <v>6127</v>
      </c>
      <c r="R978" s="30" t="s">
        <v>6124</v>
      </c>
      <c r="S978" s="30" t="s">
        <v>6128</v>
      </c>
      <c r="T978" s="30" t="s">
        <v>6125</v>
      </c>
      <c r="U978" s="30" t="s">
        <v>6125</v>
      </c>
      <c r="V978" s="30" t="s">
        <v>6130</v>
      </c>
      <c r="W978" s="30" t="s">
        <v>6126</v>
      </c>
      <c r="X978" s="30" t="s">
        <v>6126</v>
      </c>
      <c r="Y978" s="30" t="s">
        <v>6130</v>
      </c>
      <c r="Z978" s="30" t="s">
        <v>6130</v>
      </c>
      <c r="AA978" s="31" t="s">
        <v>6162</v>
      </c>
    </row>
    <row r="979" spans="1:27" x14ac:dyDescent="0.3">
      <c r="A979" s="28" t="s">
        <v>4902</v>
      </c>
      <c r="B979" s="28" t="s">
        <v>5063</v>
      </c>
      <c r="C979" s="28" t="s">
        <v>4903</v>
      </c>
      <c r="D979" s="28" t="s">
        <v>4904</v>
      </c>
      <c r="E979" s="28" t="s">
        <v>1868</v>
      </c>
      <c r="F979" s="28" t="s">
        <v>322</v>
      </c>
      <c r="G979" s="28" t="s">
        <v>6052</v>
      </c>
      <c r="H979" s="28" t="s">
        <v>5072</v>
      </c>
      <c r="I979" s="28">
        <v>1</v>
      </c>
      <c r="J979" s="28">
        <v>0</v>
      </c>
      <c r="K979" s="28">
        <v>0</v>
      </c>
      <c r="L979" s="28">
        <v>0</v>
      </c>
      <c r="M979" s="28">
        <v>0</v>
      </c>
      <c r="N979" s="28">
        <v>1</v>
      </c>
      <c r="O979" s="28">
        <v>1</v>
      </c>
      <c r="P979">
        <v>1</v>
      </c>
      <c r="Q979" s="30" t="s">
        <v>6127</v>
      </c>
      <c r="R979" s="30" t="s">
        <v>6124</v>
      </c>
      <c r="S979" s="30" t="s">
        <v>6128</v>
      </c>
      <c r="T979" s="30" t="s">
        <v>6125</v>
      </c>
      <c r="U979" s="30" t="s">
        <v>6125</v>
      </c>
      <c r="V979" s="30" t="s">
        <v>6126</v>
      </c>
      <c r="W979" s="30" t="s">
        <v>6130</v>
      </c>
      <c r="X979" s="30" t="s">
        <v>6126</v>
      </c>
      <c r="Y979" s="30" t="s">
        <v>6130</v>
      </c>
      <c r="Z979" s="30" t="s">
        <v>6126</v>
      </c>
      <c r="AA979" s="31" t="s">
        <v>6165</v>
      </c>
    </row>
    <row r="980" spans="1:27" x14ac:dyDescent="0.3">
      <c r="A980" s="28" t="s">
        <v>3213</v>
      </c>
      <c r="B980" s="28" t="s">
        <v>5074</v>
      </c>
      <c r="C980" s="28" t="s">
        <v>3214</v>
      </c>
      <c r="D980" s="28" t="s">
        <v>1952</v>
      </c>
      <c r="E980" s="28" t="s">
        <v>2106</v>
      </c>
      <c r="F980" s="28" t="s">
        <v>5088</v>
      </c>
      <c r="G980" s="28" t="s">
        <v>6053</v>
      </c>
      <c r="H980" s="28" t="s">
        <v>5069</v>
      </c>
      <c r="I980" s="28">
        <v>1</v>
      </c>
      <c r="J980" s="28">
        <v>0</v>
      </c>
      <c r="K980" s="28">
        <v>0</v>
      </c>
      <c r="L980" s="28">
        <v>0</v>
      </c>
      <c r="M980" s="28">
        <v>0</v>
      </c>
      <c r="N980" s="28">
        <v>1</v>
      </c>
      <c r="O980" s="28">
        <v>1</v>
      </c>
      <c r="P980">
        <v>1</v>
      </c>
      <c r="Q980" s="30" t="s">
        <v>6127</v>
      </c>
      <c r="R980" s="30" t="s">
        <v>6124</v>
      </c>
      <c r="S980" s="30" t="s">
        <v>6128</v>
      </c>
      <c r="T980" s="30" t="s">
        <v>6125</v>
      </c>
      <c r="U980" s="30" t="s">
        <v>6125</v>
      </c>
      <c r="V980" s="30" t="s">
        <v>6130</v>
      </c>
      <c r="W980" s="30" t="s">
        <v>6126</v>
      </c>
      <c r="X980" s="30" t="s">
        <v>6126</v>
      </c>
      <c r="Y980" s="30" t="s">
        <v>6126</v>
      </c>
      <c r="Z980" s="30" t="s">
        <v>6126</v>
      </c>
      <c r="AA980" s="31" t="s">
        <v>6162</v>
      </c>
    </row>
    <row r="981" spans="1:27" x14ac:dyDescent="0.3">
      <c r="A981" s="28" t="s">
        <v>3942</v>
      </c>
      <c r="B981" s="28" t="s">
        <v>5074</v>
      </c>
      <c r="C981" s="28" t="s">
        <v>3943</v>
      </c>
      <c r="D981" s="28" t="s">
        <v>1894</v>
      </c>
      <c r="E981" s="28" t="s">
        <v>1840</v>
      </c>
      <c r="F981" s="28" t="s">
        <v>5088</v>
      </c>
      <c r="G981" s="28" t="s">
        <v>6054</v>
      </c>
      <c r="H981" s="28" t="s">
        <v>5072</v>
      </c>
      <c r="I981" s="28">
        <v>0</v>
      </c>
      <c r="J981" s="28">
        <v>0</v>
      </c>
      <c r="K981" s="28">
        <v>1</v>
      </c>
      <c r="L981" s="28">
        <v>0</v>
      </c>
      <c r="M981" s="28">
        <v>0</v>
      </c>
      <c r="N981" s="28">
        <v>1</v>
      </c>
      <c r="O981" s="28">
        <v>1</v>
      </c>
      <c r="P981">
        <v>1</v>
      </c>
      <c r="Q981" s="30" t="s">
        <v>6127</v>
      </c>
      <c r="R981" s="30" t="s">
        <v>6124</v>
      </c>
      <c r="S981" s="30" t="s">
        <v>6128</v>
      </c>
      <c r="T981" s="30" t="s">
        <v>6125</v>
      </c>
      <c r="U981" s="30" t="s">
        <v>6129</v>
      </c>
      <c r="V981" s="30" t="s">
        <v>6130</v>
      </c>
      <c r="W981" s="30" t="s">
        <v>6126</v>
      </c>
      <c r="X981" s="30" t="s">
        <v>6126</v>
      </c>
      <c r="Y981" s="30" t="s">
        <v>6126</v>
      </c>
      <c r="Z981" s="30" t="s">
        <v>6126</v>
      </c>
      <c r="AA981" s="31" t="s">
        <v>6165</v>
      </c>
    </row>
    <row r="982" spans="1:27" x14ac:dyDescent="0.3">
      <c r="A982" s="28" t="s">
        <v>4680</v>
      </c>
      <c r="B982" s="28" t="s">
        <v>5127</v>
      </c>
      <c r="C982" s="28" t="s">
        <v>4681</v>
      </c>
      <c r="D982" s="28" t="s">
        <v>4682</v>
      </c>
      <c r="E982" s="28" t="s">
        <v>2013</v>
      </c>
      <c r="F982" s="28" t="s">
        <v>277</v>
      </c>
      <c r="G982" s="28" t="s">
        <v>6055</v>
      </c>
      <c r="H982" s="28" t="s">
        <v>5070</v>
      </c>
      <c r="I982" s="28">
        <v>0</v>
      </c>
      <c r="J982" s="28">
        <v>0</v>
      </c>
      <c r="K982" s="28">
        <v>0</v>
      </c>
      <c r="L982" s="28">
        <v>1</v>
      </c>
      <c r="M982" s="28">
        <v>0</v>
      </c>
      <c r="N982" s="28">
        <v>1</v>
      </c>
      <c r="O982" s="28">
        <v>1</v>
      </c>
      <c r="P982">
        <v>1</v>
      </c>
      <c r="Q982" s="30" t="s">
        <v>6127</v>
      </c>
      <c r="R982" s="30" t="s">
        <v>6124</v>
      </c>
      <c r="S982" s="30" t="s">
        <v>6128</v>
      </c>
      <c r="T982" s="30" t="s">
        <v>6125</v>
      </c>
      <c r="U982" s="30" t="s">
        <v>6125</v>
      </c>
      <c r="V982" s="30" t="s">
        <v>6130</v>
      </c>
      <c r="W982" s="30" t="s">
        <v>6130</v>
      </c>
      <c r="X982" s="30" t="s">
        <v>6130</v>
      </c>
      <c r="Y982" s="30" t="s">
        <v>6130</v>
      </c>
      <c r="Z982" s="30" t="s">
        <v>6130</v>
      </c>
      <c r="AA982" s="31" t="s">
        <v>6162</v>
      </c>
    </row>
    <row r="983" spans="1:27" x14ac:dyDescent="0.3">
      <c r="A983" s="28" t="s">
        <v>4017</v>
      </c>
      <c r="B983" s="28" t="s">
        <v>5114</v>
      </c>
      <c r="C983" s="28" t="s">
        <v>4018</v>
      </c>
      <c r="D983" s="28" t="s">
        <v>4019</v>
      </c>
      <c r="E983" s="28" t="s">
        <v>1917</v>
      </c>
      <c r="F983" s="28" t="s">
        <v>4020</v>
      </c>
      <c r="G983" s="28" t="s">
        <v>6056</v>
      </c>
      <c r="H983" s="28" t="s">
        <v>5072</v>
      </c>
      <c r="I983" s="28">
        <v>0</v>
      </c>
      <c r="J983" s="28">
        <v>0</v>
      </c>
      <c r="K983" s="28">
        <v>0</v>
      </c>
      <c r="L983" s="28">
        <v>1</v>
      </c>
      <c r="M983" s="28">
        <v>0</v>
      </c>
      <c r="N983" s="28">
        <v>1</v>
      </c>
      <c r="O983" s="28">
        <v>1</v>
      </c>
      <c r="P983">
        <v>1</v>
      </c>
      <c r="Q983" s="30" t="s">
        <v>6136</v>
      </c>
      <c r="R983" s="30" t="s">
        <v>6124</v>
      </c>
      <c r="S983" s="30" t="s">
        <v>6128</v>
      </c>
      <c r="T983" s="30" t="s">
        <v>6125</v>
      </c>
      <c r="U983" s="30" t="s">
        <v>6125</v>
      </c>
      <c r="V983" s="30" t="s">
        <v>6130</v>
      </c>
      <c r="W983" s="30" t="s">
        <v>6126</v>
      </c>
      <c r="X983" s="30" t="s">
        <v>6126</v>
      </c>
      <c r="Y983" s="30" t="s">
        <v>6126</v>
      </c>
      <c r="Z983" s="30" t="s">
        <v>6126</v>
      </c>
      <c r="AA983" s="31" t="s">
        <v>6165</v>
      </c>
    </row>
    <row r="984" spans="1:27" x14ac:dyDescent="0.3">
      <c r="A984" s="28" t="s">
        <v>3641</v>
      </c>
      <c r="B984" s="28" t="s">
        <v>5144</v>
      </c>
      <c r="C984" s="28" t="s">
        <v>3642</v>
      </c>
      <c r="D984" s="28" t="s">
        <v>3643</v>
      </c>
      <c r="E984" s="28" t="s">
        <v>2618</v>
      </c>
      <c r="F984" s="28" t="s">
        <v>963</v>
      </c>
      <c r="G984" s="28" t="s">
        <v>6057</v>
      </c>
      <c r="H984" s="28" t="s">
        <v>5069</v>
      </c>
      <c r="I984" s="28">
        <v>0</v>
      </c>
      <c r="J984" s="28">
        <v>0</v>
      </c>
      <c r="K984" s="28">
        <v>0</v>
      </c>
      <c r="L984" s="28">
        <v>1</v>
      </c>
      <c r="M984" s="28">
        <v>0</v>
      </c>
      <c r="N984" s="28">
        <v>1</v>
      </c>
      <c r="O984" s="28">
        <v>1</v>
      </c>
      <c r="P984">
        <v>1</v>
      </c>
      <c r="Q984" s="30" t="s">
        <v>6134</v>
      </c>
      <c r="R984" s="30" t="s">
        <v>6124</v>
      </c>
      <c r="S984" s="30" t="s">
        <v>6128</v>
      </c>
      <c r="T984" s="30" t="s">
        <v>6125</v>
      </c>
      <c r="U984" s="30" t="s">
        <v>6125</v>
      </c>
      <c r="V984" s="30" t="s">
        <v>6130</v>
      </c>
      <c r="W984" s="30" t="s">
        <v>6130</v>
      </c>
      <c r="X984" s="30" t="s">
        <v>6130</v>
      </c>
      <c r="Y984" s="30" t="s">
        <v>6130</v>
      </c>
      <c r="Z984" s="30" t="s">
        <v>6130</v>
      </c>
      <c r="AA984" s="31" t="s">
        <v>6162</v>
      </c>
    </row>
    <row r="985" spans="1:27" x14ac:dyDescent="0.3">
      <c r="A985" s="28" t="s">
        <v>1156</v>
      </c>
      <c r="B985" s="28" t="s">
        <v>5120</v>
      </c>
      <c r="C985" s="28" t="s">
        <v>1157</v>
      </c>
      <c r="D985" s="28" t="s">
        <v>3882</v>
      </c>
      <c r="E985" s="28" t="s">
        <v>1890</v>
      </c>
      <c r="F985" s="28" t="s">
        <v>5166</v>
      </c>
      <c r="G985" s="28" t="s">
        <v>6058</v>
      </c>
      <c r="H985" s="28" t="s">
        <v>5096</v>
      </c>
      <c r="I985" s="28">
        <v>0</v>
      </c>
      <c r="J985" s="28">
        <v>1</v>
      </c>
      <c r="K985" s="28">
        <v>0</v>
      </c>
      <c r="L985" s="28">
        <v>0</v>
      </c>
      <c r="M985" s="28">
        <v>0</v>
      </c>
      <c r="N985" s="28">
        <v>1</v>
      </c>
      <c r="O985" s="28">
        <v>1</v>
      </c>
      <c r="P985">
        <v>1</v>
      </c>
      <c r="Q985" s="30" t="s">
        <v>6135</v>
      </c>
      <c r="R985" s="30" t="s">
        <v>6124</v>
      </c>
      <c r="S985" s="30" t="s">
        <v>6141</v>
      </c>
      <c r="T985" s="30" t="s">
        <v>6125</v>
      </c>
      <c r="U985" s="30" t="s">
        <v>6125</v>
      </c>
      <c r="V985" s="30" t="s">
        <v>6126</v>
      </c>
      <c r="W985" s="30" t="s">
        <v>6126</v>
      </c>
      <c r="X985" s="30" t="s">
        <v>6126</v>
      </c>
      <c r="Y985" s="30" t="s">
        <v>6126</v>
      </c>
      <c r="Z985" s="30" t="s">
        <v>6126</v>
      </c>
      <c r="AA985" s="31" t="s">
        <v>6163</v>
      </c>
    </row>
    <row r="986" spans="1:27" x14ac:dyDescent="0.3">
      <c r="A986" s="28" t="s">
        <v>4354</v>
      </c>
      <c r="B986" s="28" t="s">
        <v>5200</v>
      </c>
      <c r="C986" s="28" t="s">
        <v>4355</v>
      </c>
      <c r="D986" s="28" t="s">
        <v>4356</v>
      </c>
      <c r="E986" s="28" t="s">
        <v>2051</v>
      </c>
      <c r="F986" s="28" t="s">
        <v>2819</v>
      </c>
      <c r="G986" s="28" t="s">
        <v>6059</v>
      </c>
      <c r="H986" s="28" t="s">
        <v>5070</v>
      </c>
      <c r="I986" s="28">
        <v>0</v>
      </c>
      <c r="J986" s="28">
        <v>0</v>
      </c>
      <c r="K986" s="28">
        <v>1</v>
      </c>
      <c r="L986" s="28">
        <v>0</v>
      </c>
      <c r="M986" s="28">
        <v>0</v>
      </c>
      <c r="N986" s="28">
        <v>1</v>
      </c>
      <c r="O986" s="28">
        <v>1</v>
      </c>
      <c r="P986">
        <v>1</v>
      </c>
      <c r="Q986" s="30" t="s">
        <v>6134</v>
      </c>
      <c r="R986" s="30" t="s">
        <v>6124</v>
      </c>
      <c r="S986" s="30" t="s">
        <v>6128</v>
      </c>
      <c r="T986" s="30" t="s">
        <v>6125</v>
      </c>
      <c r="U986" s="30" t="s">
        <v>6131</v>
      </c>
      <c r="V986" s="30" t="s">
        <v>6130</v>
      </c>
      <c r="W986" s="30" t="s">
        <v>6130</v>
      </c>
      <c r="X986" s="30" t="s">
        <v>6130</v>
      </c>
      <c r="Y986" s="30" t="s">
        <v>6130</v>
      </c>
      <c r="Z986" s="30" t="s">
        <v>6130</v>
      </c>
      <c r="AA986" s="31" t="s">
        <v>6162</v>
      </c>
    </row>
    <row r="987" spans="1:27" x14ac:dyDescent="0.3">
      <c r="A987" s="28" t="s">
        <v>3975</v>
      </c>
      <c r="B987" s="28" t="s">
        <v>5200</v>
      </c>
      <c r="C987" s="28" t="s">
        <v>3976</v>
      </c>
      <c r="D987" s="28" t="s">
        <v>3977</v>
      </c>
      <c r="E987" s="28" t="s">
        <v>2051</v>
      </c>
      <c r="F987" s="28" t="s">
        <v>2819</v>
      </c>
      <c r="G987" s="28" t="s">
        <v>6060</v>
      </c>
      <c r="H987" s="28" t="s">
        <v>5072</v>
      </c>
      <c r="I987" s="28">
        <v>0</v>
      </c>
      <c r="J987" s="28">
        <v>1</v>
      </c>
      <c r="K987" s="28">
        <v>0</v>
      </c>
      <c r="L987" s="28">
        <v>0</v>
      </c>
      <c r="M987" s="28">
        <v>0</v>
      </c>
      <c r="N987" s="28">
        <v>1</v>
      </c>
      <c r="O987" s="28">
        <v>1</v>
      </c>
      <c r="P987">
        <v>1</v>
      </c>
      <c r="Q987" s="30" t="s">
        <v>6144</v>
      </c>
      <c r="R987" s="30" t="s">
        <v>6124</v>
      </c>
      <c r="S987" s="30" t="s">
        <v>6128</v>
      </c>
      <c r="T987" s="30" t="s">
        <v>6125</v>
      </c>
      <c r="U987" s="30" t="s">
        <v>6131</v>
      </c>
      <c r="V987" s="30" t="s">
        <v>6130</v>
      </c>
      <c r="W987" s="30" t="s">
        <v>6126</v>
      </c>
      <c r="X987" s="30" t="s">
        <v>6126</v>
      </c>
      <c r="Y987" s="30" t="s">
        <v>6126</v>
      </c>
      <c r="Z987" s="30" t="s">
        <v>6126</v>
      </c>
      <c r="AA987" s="31" t="s">
        <v>6165</v>
      </c>
    </row>
    <row r="988" spans="1:27" x14ac:dyDescent="0.3">
      <c r="A988" s="28" t="s">
        <v>3684</v>
      </c>
      <c r="B988" s="28" t="s">
        <v>5200</v>
      </c>
      <c r="C988" s="28" t="s">
        <v>2817</v>
      </c>
      <c r="D988" s="28" t="s">
        <v>3685</v>
      </c>
      <c r="E988" s="28" t="s">
        <v>3686</v>
      </c>
      <c r="F988" s="28" t="s">
        <v>2819</v>
      </c>
      <c r="G988" s="28" t="s">
        <v>6061</v>
      </c>
      <c r="H988" s="28" t="s">
        <v>5072</v>
      </c>
      <c r="I988" s="28">
        <v>0</v>
      </c>
      <c r="J988" s="28">
        <v>1</v>
      </c>
      <c r="K988" s="28">
        <v>0</v>
      </c>
      <c r="L988" s="28">
        <v>0</v>
      </c>
      <c r="M988" s="28">
        <v>0</v>
      </c>
      <c r="N988" s="28">
        <v>1</v>
      </c>
      <c r="O988" s="28">
        <v>1</v>
      </c>
      <c r="P988">
        <v>1</v>
      </c>
      <c r="Q988" s="30" t="s">
        <v>6127</v>
      </c>
      <c r="R988" s="30" t="s">
        <v>6124</v>
      </c>
      <c r="S988" s="30" t="s">
        <v>6128</v>
      </c>
      <c r="T988" s="30" t="s">
        <v>6125</v>
      </c>
      <c r="U988" s="30" t="s">
        <v>6131</v>
      </c>
      <c r="V988" s="30" t="s">
        <v>6126</v>
      </c>
      <c r="W988" s="30" t="s">
        <v>6126</v>
      </c>
      <c r="X988" s="30" t="s">
        <v>6126</v>
      </c>
      <c r="Y988" s="30" t="s">
        <v>6126</v>
      </c>
      <c r="Z988" s="30" t="s">
        <v>6130</v>
      </c>
      <c r="AA988" s="31" t="s">
        <v>6165</v>
      </c>
    </row>
    <row r="989" spans="1:27" x14ac:dyDescent="0.3">
      <c r="A989" s="28" t="s">
        <v>4763</v>
      </c>
      <c r="B989" s="28" t="s">
        <v>5200</v>
      </c>
      <c r="C989" s="28" t="s">
        <v>4764</v>
      </c>
      <c r="D989" s="28" t="s">
        <v>4765</v>
      </c>
      <c r="E989" s="28" t="s">
        <v>2051</v>
      </c>
      <c r="F989" s="28" t="s">
        <v>2819</v>
      </c>
      <c r="G989" s="28" t="s">
        <v>6062</v>
      </c>
      <c r="H989" s="28" t="s">
        <v>5070</v>
      </c>
      <c r="I989" s="28">
        <v>1</v>
      </c>
      <c r="J989" s="28">
        <v>0</v>
      </c>
      <c r="K989" s="28">
        <v>0</v>
      </c>
      <c r="L989" s="28">
        <v>0</v>
      </c>
      <c r="M989" s="28">
        <v>0</v>
      </c>
      <c r="N989" s="28">
        <v>1</v>
      </c>
      <c r="O989" s="28">
        <v>1</v>
      </c>
      <c r="P989">
        <v>1</v>
      </c>
      <c r="Q989" s="30" t="s">
        <v>6134</v>
      </c>
      <c r="R989" s="30" t="s">
        <v>6124</v>
      </c>
      <c r="S989" s="30" t="s">
        <v>6128</v>
      </c>
      <c r="T989" s="30" t="s">
        <v>6125</v>
      </c>
      <c r="U989" s="30" t="s">
        <v>6131</v>
      </c>
      <c r="V989" s="30" t="s">
        <v>6130</v>
      </c>
      <c r="W989" s="30" t="s">
        <v>6130</v>
      </c>
      <c r="X989" s="30" t="s">
        <v>6130</v>
      </c>
      <c r="Y989" s="30" t="s">
        <v>6130</v>
      </c>
      <c r="Z989" s="30" t="s">
        <v>6130</v>
      </c>
      <c r="AA989" s="31" t="s">
        <v>6162</v>
      </c>
    </row>
    <row r="990" spans="1:27" x14ac:dyDescent="0.3">
      <c r="A990" s="28" t="s">
        <v>644</v>
      </c>
      <c r="B990" s="28" t="s">
        <v>5542</v>
      </c>
      <c r="C990" s="28" t="s">
        <v>4458</v>
      </c>
      <c r="D990" s="28" t="s">
        <v>4459</v>
      </c>
      <c r="E990" s="28" t="s">
        <v>1917</v>
      </c>
      <c r="F990" s="28" t="s">
        <v>5831</v>
      </c>
      <c r="G990" s="28" t="s">
        <v>6063</v>
      </c>
      <c r="H990" s="28" t="s">
        <v>5096</v>
      </c>
      <c r="I990" s="28">
        <v>0</v>
      </c>
      <c r="J990" s="28">
        <v>0</v>
      </c>
      <c r="K990" s="28">
        <v>0</v>
      </c>
      <c r="L990" s="28">
        <v>0</v>
      </c>
      <c r="M990" s="28">
        <v>1</v>
      </c>
      <c r="N990" s="28">
        <v>1</v>
      </c>
      <c r="O990" s="28">
        <v>1</v>
      </c>
      <c r="P990">
        <v>1</v>
      </c>
      <c r="Q990" s="30" t="s">
        <v>6135</v>
      </c>
      <c r="R990" s="30" t="s">
        <v>6124</v>
      </c>
      <c r="S990" s="30" t="s">
        <v>6141</v>
      </c>
      <c r="T990" s="30" t="s">
        <v>6125</v>
      </c>
      <c r="U990" s="30" t="s">
        <v>6125</v>
      </c>
      <c r="V990" s="30" t="s">
        <v>6126</v>
      </c>
      <c r="W990" s="30" t="s">
        <v>6126</v>
      </c>
      <c r="X990" s="30" t="s">
        <v>6126</v>
      </c>
      <c r="Y990" s="30" t="s">
        <v>6126</v>
      </c>
      <c r="Z990" s="30" t="s">
        <v>6126</v>
      </c>
      <c r="AA990" s="31" t="s">
        <v>6163</v>
      </c>
    </row>
    <row r="991" spans="1:27" x14ac:dyDescent="0.3">
      <c r="A991" s="28" t="s">
        <v>858</v>
      </c>
      <c r="B991" s="28" t="s">
        <v>5094</v>
      </c>
      <c r="C991" s="28" t="s">
        <v>3784</v>
      </c>
      <c r="D991" s="28" t="s">
        <v>3172</v>
      </c>
      <c r="E991" s="28" t="s">
        <v>2344</v>
      </c>
      <c r="F991" s="28" t="s">
        <v>5201</v>
      </c>
      <c r="G991" s="28" t="s">
        <v>6064</v>
      </c>
      <c r="H991" s="28" t="s">
        <v>5096</v>
      </c>
      <c r="I991" s="28">
        <v>1</v>
      </c>
      <c r="J991" s="28">
        <v>0</v>
      </c>
      <c r="K991" s="28">
        <v>0</v>
      </c>
      <c r="L991" s="28">
        <v>0</v>
      </c>
      <c r="M991" s="28">
        <v>0</v>
      </c>
      <c r="N991" s="28">
        <v>1</v>
      </c>
      <c r="O991" s="28">
        <v>1</v>
      </c>
      <c r="P991">
        <v>1</v>
      </c>
      <c r="Q991" s="30" t="s">
        <v>6135</v>
      </c>
      <c r="R991" s="30" t="s">
        <v>6124</v>
      </c>
      <c r="S991" s="30" t="s">
        <v>6141</v>
      </c>
      <c r="T991" s="30" t="s">
        <v>6125</v>
      </c>
      <c r="U991" s="30" t="s">
        <v>6125</v>
      </c>
      <c r="V991" s="30" t="s">
        <v>6126</v>
      </c>
      <c r="W991" s="30" t="s">
        <v>6126</v>
      </c>
      <c r="X991" s="30" t="s">
        <v>6126</v>
      </c>
      <c r="Y991" s="30" t="s">
        <v>6126</v>
      </c>
      <c r="Z991" s="30" t="s">
        <v>6126</v>
      </c>
      <c r="AA991" s="31" t="s">
        <v>6163</v>
      </c>
    </row>
    <row r="992" spans="1:27" x14ac:dyDescent="0.3">
      <c r="A992" s="28" t="s">
        <v>3418</v>
      </c>
      <c r="B992" s="28" t="s">
        <v>5074</v>
      </c>
      <c r="C992" s="28" t="s">
        <v>3419</v>
      </c>
      <c r="D992" s="28" t="s">
        <v>3244</v>
      </c>
      <c r="E992" s="28" t="s">
        <v>2039</v>
      </c>
      <c r="F992" s="28" t="s">
        <v>5088</v>
      </c>
      <c r="G992" s="28" t="s">
        <v>6065</v>
      </c>
      <c r="H992" s="28" t="s">
        <v>5069</v>
      </c>
      <c r="I992" s="28">
        <v>0</v>
      </c>
      <c r="J992" s="28">
        <v>0</v>
      </c>
      <c r="K992" s="28">
        <v>0</v>
      </c>
      <c r="L992" s="28">
        <v>0</v>
      </c>
      <c r="M992" s="28">
        <v>1</v>
      </c>
      <c r="N992" s="28">
        <v>1</v>
      </c>
      <c r="O992" s="28">
        <v>1</v>
      </c>
      <c r="P992">
        <v>1</v>
      </c>
      <c r="Q992" s="30" t="s">
        <v>6134</v>
      </c>
      <c r="R992" s="30" t="s">
        <v>6124</v>
      </c>
      <c r="S992" s="30" t="s">
        <v>6128</v>
      </c>
      <c r="T992" s="30" t="s">
        <v>6125</v>
      </c>
      <c r="U992" s="30" t="s">
        <v>6125</v>
      </c>
      <c r="V992" s="30" t="s">
        <v>6130</v>
      </c>
      <c r="W992" s="30" t="s">
        <v>6130</v>
      </c>
      <c r="X992" s="30" t="s">
        <v>6130</v>
      </c>
      <c r="Y992" s="30" t="s">
        <v>6130</v>
      </c>
      <c r="Z992" s="30" t="s">
        <v>6130</v>
      </c>
      <c r="AA992" s="31" t="s">
        <v>6162</v>
      </c>
    </row>
    <row r="993" spans="1:27" x14ac:dyDescent="0.3">
      <c r="A993" s="28" t="s">
        <v>4408</v>
      </c>
      <c r="B993" s="28" t="s">
        <v>5196</v>
      </c>
      <c r="C993" s="28" t="s">
        <v>4409</v>
      </c>
      <c r="D993" s="28" t="s">
        <v>3738</v>
      </c>
      <c r="E993" s="28" t="s">
        <v>2039</v>
      </c>
      <c r="F993" s="28" t="s">
        <v>5410</v>
      </c>
      <c r="G993" s="28" t="s">
        <v>6066</v>
      </c>
      <c r="H993" s="28" t="s">
        <v>5072</v>
      </c>
      <c r="I993" s="28">
        <v>0</v>
      </c>
      <c r="J993" s="28">
        <v>0</v>
      </c>
      <c r="K993" s="28">
        <v>0</v>
      </c>
      <c r="L993" s="28">
        <v>1</v>
      </c>
      <c r="M993" s="28">
        <v>0</v>
      </c>
      <c r="N993" s="28">
        <v>1</v>
      </c>
      <c r="O993" s="28">
        <v>1</v>
      </c>
      <c r="P993">
        <v>1</v>
      </c>
      <c r="Q993" s="30" t="s">
        <v>6127</v>
      </c>
      <c r="R993" s="30" t="s">
        <v>6124</v>
      </c>
      <c r="S993" s="30" t="s">
        <v>6128</v>
      </c>
      <c r="T993" s="30" t="s">
        <v>6125</v>
      </c>
      <c r="U993" s="30" t="s">
        <v>6125</v>
      </c>
      <c r="V993" s="30" t="s">
        <v>6130</v>
      </c>
      <c r="W993" s="30" t="s">
        <v>6126</v>
      </c>
      <c r="X993" s="30" t="s">
        <v>6126</v>
      </c>
      <c r="Y993" s="30" t="s">
        <v>6126</v>
      </c>
      <c r="Z993" s="30" t="s">
        <v>6126</v>
      </c>
      <c r="AA993" s="31" t="s">
        <v>6165</v>
      </c>
    </row>
    <row r="994" spans="1:27" x14ac:dyDescent="0.3">
      <c r="A994" s="28" t="s">
        <v>1800</v>
      </c>
      <c r="B994" s="28" t="s">
        <v>5231</v>
      </c>
      <c r="C994" s="28" t="s">
        <v>3561</v>
      </c>
      <c r="D994" s="28" t="s">
        <v>1894</v>
      </c>
      <c r="E994" s="28" t="s">
        <v>1863</v>
      </c>
      <c r="F994" s="28" t="s">
        <v>1802</v>
      </c>
      <c r="G994" s="28" t="s">
        <v>6067</v>
      </c>
      <c r="H994" s="28" t="s">
        <v>5065</v>
      </c>
      <c r="I994" s="28">
        <v>0</v>
      </c>
      <c r="J994" s="28">
        <v>0</v>
      </c>
      <c r="K994" s="28">
        <v>0</v>
      </c>
      <c r="L994" s="28">
        <v>0</v>
      </c>
      <c r="M994" s="28">
        <v>1</v>
      </c>
      <c r="N994" s="28">
        <v>1</v>
      </c>
      <c r="O994" s="28">
        <v>1</v>
      </c>
      <c r="P994">
        <v>1</v>
      </c>
      <c r="Q994" s="30" t="s">
        <v>6123</v>
      </c>
      <c r="R994" s="30" t="s">
        <v>6124</v>
      </c>
      <c r="S994" s="30" t="s">
        <v>1244</v>
      </c>
      <c r="T994" s="30" t="s">
        <v>6125</v>
      </c>
      <c r="U994" s="30" t="s">
        <v>6131</v>
      </c>
      <c r="V994" s="30" t="s">
        <v>6126</v>
      </c>
      <c r="W994" s="30" t="s">
        <v>6126</v>
      </c>
      <c r="X994" s="30" t="s">
        <v>6126</v>
      </c>
      <c r="Y994" s="30" t="s">
        <v>6126</v>
      </c>
      <c r="Z994" s="30" t="s">
        <v>6126</v>
      </c>
      <c r="AA994" s="31" t="s">
        <v>6163</v>
      </c>
    </row>
    <row r="995" spans="1:27" x14ac:dyDescent="0.3">
      <c r="A995" s="28" t="s">
        <v>4426</v>
      </c>
      <c r="B995" s="28" t="s">
        <v>5127</v>
      </c>
      <c r="C995" s="28" t="s">
        <v>4427</v>
      </c>
      <c r="D995" s="28" t="s">
        <v>4428</v>
      </c>
      <c r="E995" s="28" t="s">
        <v>2039</v>
      </c>
      <c r="F995" s="28" t="s">
        <v>5166</v>
      </c>
      <c r="G995" s="28" t="s">
        <v>6068</v>
      </c>
      <c r="H995" s="28" t="s">
        <v>5069</v>
      </c>
      <c r="I995" s="28">
        <v>0</v>
      </c>
      <c r="J995" s="28">
        <v>0</v>
      </c>
      <c r="K995" s="28">
        <v>0</v>
      </c>
      <c r="L995" s="28">
        <v>0</v>
      </c>
      <c r="M995" s="28">
        <v>1</v>
      </c>
      <c r="N995" s="28">
        <v>1</v>
      </c>
      <c r="O995" s="28">
        <v>1</v>
      </c>
      <c r="P995">
        <v>1</v>
      </c>
      <c r="Q995" s="30" t="s">
        <v>6127</v>
      </c>
      <c r="R995" s="30" t="s">
        <v>6124</v>
      </c>
      <c r="S995" s="30" t="s">
        <v>6128</v>
      </c>
      <c r="T995" s="30" t="s">
        <v>6125</v>
      </c>
      <c r="U995" s="30" t="s">
        <v>6125</v>
      </c>
      <c r="V995" s="30" t="s">
        <v>6130</v>
      </c>
      <c r="W995" s="30" t="s">
        <v>6130</v>
      </c>
      <c r="X995" s="30" t="s">
        <v>6130</v>
      </c>
      <c r="Y995" s="30" t="s">
        <v>6130</v>
      </c>
      <c r="Z995" s="30" t="s">
        <v>6130</v>
      </c>
      <c r="AA995" s="31" t="s">
        <v>6162</v>
      </c>
    </row>
    <row r="996" spans="1:27" x14ac:dyDescent="0.3">
      <c r="A996" s="28" t="s">
        <v>308</v>
      </c>
      <c r="B996" s="28" t="s">
        <v>5094</v>
      </c>
      <c r="C996" s="28" t="s">
        <v>3579</v>
      </c>
      <c r="D996" s="28" t="s">
        <v>3580</v>
      </c>
      <c r="E996" s="28" t="s">
        <v>3581</v>
      </c>
      <c r="F996" s="28" t="s">
        <v>5371</v>
      </c>
      <c r="G996" s="28" t="s">
        <v>6069</v>
      </c>
      <c r="H996" s="28" t="s">
        <v>5096</v>
      </c>
      <c r="I996" s="28">
        <v>0</v>
      </c>
      <c r="J996" s="28">
        <v>1</v>
      </c>
      <c r="K996" s="28">
        <v>0</v>
      </c>
      <c r="L996" s="28">
        <v>0</v>
      </c>
      <c r="M996" s="28">
        <v>0</v>
      </c>
      <c r="N996" s="28">
        <v>1</v>
      </c>
      <c r="O996" s="28">
        <v>1</v>
      </c>
      <c r="P996">
        <v>1</v>
      </c>
      <c r="Q996" s="30" t="s">
        <v>6135</v>
      </c>
      <c r="R996" s="30" t="s">
        <v>6124</v>
      </c>
      <c r="S996" s="30" t="s">
        <v>6141</v>
      </c>
      <c r="T996" s="30" t="s">
        <v>6125</v>
      </c>
      <c r="U996" s="30" t="s">
        <v>6125</v>
      </c>
      <c r="V996" s="30" t="s">
        <v>6126</v>
      </c>
      <c r="W996" s="30" t="s">
        <v>6126</v>
      </c>
      <c r="X996" s="30" t="s">
        <v>6126</v>
      </c>
      <c r="Y996" s="30" t="s">
        <v>6126</v>
      </c>
      <c r="Z996" s="30" t="s">
        <v>6126</v>
      </c>
      <c r="AA996" s="31" t="s">
        <v>6163</v>
      </c>
    </row>
    <row r="997" spans="1:27" x14ac:dyDescent="0.3">
      <c r="A997" s="28" t="s">
        <v>4874</v>
      </c>
      <c r="B997" s="28" t="s">
        <v>5063</v>
      </c>
      <c r="C997" s="28" t="s">
        <v>4875</v>
      </c>
      <c r="D997" s="28" t="s">
        <v>1884</v>
      </c>
      <c r="E997" s="28" t="s">
        <v>1917</v>
      </c>
      <c r="F997" s="28" t="s">
        <v>1073</v>
      </c>
      <c r="G997" s="28" t="s">
        <v>6070</v>
      </c>
      <c r="H997" s="28" t="s">
        <v>5070</v>
      </c>
      <c r="I997" s="28">
        <v>0</v>
      </c>
      <c r="J997" s="28">
        <v>0</v>
      </c>
      <c r="K997" s="28">
        <v>0</v>
      </c>
      <c r="L997" s="28">
        <v>0</v>
      </c>
      <c r="M997" s="28">
        <v>1</v>
      </c>
      <c r="N997" s="28">
        <v>1</v>
      </c>
      <c r="O997" s="28">
        <v>1</v>
      </c>
      <c r="P997">
        <v>1</v>
      </c>
      <c r="Q997" s="30" t="s">
        <v>6134</v>
      </c>
      <c r="R997" s="30" t="s">
        <v>6124</v>
      </c>
      <c r="S997" s="30" t="s">
        <v>6128</v>
      </c>
      <c r="T997" s="30" t="s">
        <v>6125</v>
      </c>
      <c r="U997" s="30" t="s">
        <v>6125</v>
      </c>
      <c r="V997" s="30" t="s">
        <v>6130</v>
      </c>
      <c r="W997" s="30" t="s">
        <v>6126</v>
      </c>
      <c r="X997" s="30" t="s">
        <v>6126</v>
      </c>
      <c r="Y997" s="30" t="s">
        <v>6126</v>
      </c>
      <c r="Z997" s="30" t="s">
        <v>6130</v>
      </c>
      <c r="AA997" s="31" t="s">
        <v>6162</v>
      </c>
    </row>
    <row r="998" spans="1:27" x14ac:dyDescent="0.3">
      <c r="A998" s="28" t="s">
        <v>4801</v>
      </c>
      <c r="B998" s="28" t="s">
        <v>5074</v>
      </c>
      <c r="C998" s="28" t="s">
        <v>4802</v>
      </c>
      <c r="D998" s="28" t="s">
        <v>1894</v>
      </c>
      <c r="E998" s="28" t="s">
        <v>4803</v>
      </c>
      <c r="F998" s="28" t="s">
        <v>5088</v>
      </c>
      <c r="G998" s="28" t="s">
        <v>6071</v>
      </c>
      <c r="H998" s="28" t="s">
        <v>5072</v>
      </c>
      <c r="I998" s="28">
        <v>1</v>
      </c>
      <c r="J998" s="28">
        <v>0</v>
      </c>
      <c r="K998" s="28">
        <v>0</v>
      </c>
      <c r="L998" s="28">
        <v>0</v>
      </c>
      <c r="M998" s="28">
        <v>0</v>
      </c>
      <c r="N998" s="28">
        <v>1</v>
      </c>
      <c r="O998" s="28">
        <v>1</v>
      </c>
      <c r="P998">
        <v>1</v>
      </c>
      <c r="Q998" s="30" t="s">
        <v>6127</v>
      </c>
      <c r="R998" s="30" t="s">
        <v>6124</v>
      </c>
      <c r="S998" s="30" t="s">
        <v>6128</v>
      </c>
      <c r="T998" s="30" t="s">
        <v>6125</v>
      </c>
      <c r="U998" s="30" t="s">
        <v>6125</v>
      </c>
      <c r="V998" s="30" t="s">
        <v>6126</v>
      </c>
      <c r="W998" s="30" t="s">
        <v>6126</v>
      </c>
      <c r="X998" s="30" t="s">
        <v>6130</v>
      </c>
      <c r="Y998" s="30" t="s">
        <v>6126</v>
      </c>
      <c r="Z998" s="30" t="s">
        <v>6126</v>
      </c>
      <c r="AA998" s="31" t="s">
        <v>6165</v>
      </c>
    </row>
    <row r="999" spans="1:27" x14ac:dyDescent="0.3">
      <c r="A999" s="28" t="s">
        <v>3375</v>
      </c>
      <c r="B999" s="28" t="s">
        <v>5080</v>
      </c>
      <c r="C999" s="28" t="s">
        <v>3376</v>
      </c>
      <c r="D999" s="28" t="s">
        <v>3377</v>
      </c>
      <c r="E999" s="28" t="s">
        <v>1873</v>
      </c>
      <c r="F999" s="28" t="s">
        <v>1874</v>
      </c>
      <c r="G999" s="28" t="s">
        <v>6072</v>
      </c>
      <c r="H999" s="28" t="s">
        <v>5069</v>
      </c>
      <c r="I999" s="28">
        <v>0</v>
      </c>
      <c r="J999" s="28">
        <v>0</v>
      </c>
      <c r="K999" s="28">
        <v>0</v>
      </c>
      <c r="L999" s="28">
        <v>0</v>
      </c>
      <c r="M999" s="28">
        <v>1</v>
      </c>
      <c r="N999" s="28">
        <v>1</v>
      </c>
      <c r="O999" s="28">
        <v>1</v>
      </c>
      <c r="P999">
        <v>1</v>
      </c>
      <c r="Q999" s="30" t="s">
        <v>6127</v>
      </c>
      <c r="R999" s="30" t="s">
        <v>6124</v>
      </c>
      <c r="S999" s="30" t="s">
        <v>6128</v>
      </c>
      <c r="T999" s="30" t="s">
        <v>6125</v>
      </c>
      <c r="U999" s="30" t="s">
        <v>6125</v>
      </c>
      <c r="V999" s="30" t="s">
        <v>6126</v>
      </c>
      <c r="W999" s="30" t="s">
        <v>6126</v>
      </c>
      <c r="X999" s="30" t="s">
        <v>6126</v>
      </c>
      <c r="Y999" s="30" t="s">
        <v>6126</v>
      </c>
      <c r="Z999" s="30" t="s">
        <v>6130</v>
      </c>
      <c r="AA999" s="31" t="s">
        <v>6162</v>
      </c>
    </row>
    <row r="1000" spans="1:27" x14ac:dyDescent="0.3">
      <c r="A1000" s="28" t="s">
        <v>3149</v>
      </c>
      <c r="B1000" s="28" t="s">
        <v>5114</v>
      </c>
      <c r="C1000" s="28" t="s">
        <v>3150</v>
      </c>
      <c r="D1000" s="28" t="s">
        <v>3151</v>
      </c>
      <c r="E1000" s="28" t="s">
        <v>2021</v>
      </c>
      <c r="F1000" s="28" t="s">
        <v>267</v>
      </c>
      <c r="G1000" s="28" t="s">
        <v>6073</v>
      </c>
      <c r="H1000" s="28" t="s">
        <v>5069</v>
      </c>
      <c r="I1000" s="28">
        <v>1</v>
      </c>
      <c r="J1000" s="28">
        <v>0</v>
      </c>
      <c r="K1000" s="28">
        <v>0</v>
      </c>
      <c r="L1000" s="28">
        <v>0</v>
      </c>
      <c r="M1000" s="28">
        <v>0</v>
      </c>
      <c r="N1000" s="28">
        <v>1</v>
      </c>
      <c r="O1000" s="28">
        <v>1</v>
      </c>
      <c r="P1000">
        <v>1</v>
      </c>
      <c r="Q1000" s="30" t="s">
        <v>6127</v>
      </c>
      <c r="R1000" s="30" t="s">
        <v>6124</v>
      </c>
      <c r="S1000" s="30" t="s">
        <v>6128</v>
      </c>
      <c r="T1000" s="30" t="s">
        <v>6125</v>
      </c>
      <c r="U1000" s="30" t="s">
        <v>6133</v>
      </c>
      <c r="V1000" s="30" t="s">
        <v>6130</v>
      </c>
      <c r="W1000" s="30" t="s">
        <v>6126</v>
      </c>
      <c r="X1000" s="30" t="s">
        <v>6126</v>
      </c>
      <c r="Y1000" s="30" t="s">
        <v>6126</v>
      </c>
      <c r="Z1000" s="30" t="s">
        <v>6126</v>
      </c>
      <c r="AA1000" s="31" t="s">
        <v>6162</v>
      </c>
    </row>
    <row r="1001" spans="1:27" x14ac:dyDescent="0.3">
      <c r="A1001" s="28" t="s">
        <v>4177</v>
      </c>
      <c r="B1001" s="28" t="s">
        <v>5063</v>
      </c>
      <c r="C1001" s="28" t="s">
        <v>4178</v>
      </c>
      <c r="D1001" s="28" t="s">
        <v>1920</v>
      </c>
      <c r="E1001" s="28" t="s">
        <v>2051</v>
      </c>
      <c r="F1001" s="28" t="s">
        <v>322</v>
      </c>
      <c r="G1001" s="28" t="s">
        <v>6074</v>
      </c>
      <c r="H1001" s="28" t="s">
        <v>5069</v>
      </c>
      <c r="I1001" s="28">
        <v>1</v>
      </c>
      <c r="J1001" s="28">
        <v>0</v>
      </c>
      <c r="K1001" s="28">
        <v>0</v>
      </c>
      <c r="L1001" s="28">
        <v>0</v>
      </c>
      <c r="M1001" s="28">
        <v>0</v>
      </c>
      <c r="N1001" s="28">
        <v>1</v>
      </c>
      <c r="O1001" s="28">
        <v>1</v>
      </c>
      <c r="P1001">
        <v>1</v>
      </c>
      <c r="Q1001" s="30" t="s">
        <v>6127</v>
      </c>
      <c r="R1001" s="30" t="s">
        <v>1244</v>
      </c>
      <c r="S1001" s="30" t="s">
        <v>6128</v>
      </c>
      <c r="T1001" s="30" t="s">
        <v>6125</v>
      </c>
      <c r="U1001" s="30" t="s">
        <v>6133</v>
      </c>
      <c r="V1001" s="30" t="s">
        <v>6126</v>
      </c>
      <c r="W1001" s="30" t="s">
        <v>6126</v>
      </c>
      <c r="X1001" s="30" t="s">
        <v>6126</v>
      </c>
      <c r="Y1001" s="30" t="s">
        <v>6126</v>
      </c>
      <c r="Z1001" s="30" t="s">
        <v>6126</v>
      </c>
      <c r="AA1001" s="31" t="s">
        <v>6164</v>
      </c>
    </row>
    <row r="1002" spans="1:27" x14ac:dyDescent="0.3">
      <c r="A1002" s="28" t="s">
        <v>3026</v>
      </c>
      <c r="B1002" s="28" t="s">
        <v>5063</v>
      </c>
      <c r="C1002" s="28" t="s">
        <v>3027</v>
      </c>
      <c r="D1002" s="28" t="s">
        <v>3028</v>
      </c>
      <c r="E1002" s="28" t="s">
        <v>2051</v>
      </c>
      <c r="F1002" s="28" t="s">
        <v>322</v>
      </c>
      <c r="G1002" s="28" t="s">
        <v>6075</v>
      </c>
      <c r="H1002" s="28" t="s">
        <v>5070</v>
      </c>
      <c r="I1002" s="28">
        <v>1</v>
      </c>
      <c r="J1002" s="28">
        <v>0</v>
      </c>
      <c r="K1002" s="28">
        <v>0</v>
      </c>
      <c r="L1002" s="28">
        <v>0</v>
      </c>
      <c r="M1002" s="28">
        <v>0</v>
      </c>
      <c r="N1002" s="28">
        <v>1</v>
      </c>
      <c r="O1002" s="28">
        <v>1</v>
      </c>
      <c r="P1002">
        <v>1</v>
      </c>
      <c r="Q1002" s="30" t="s">
        <v>6127</v>
      </c>
      <c r="R1002" s="30" t="s">
        <v>6124</v>
      </c>
      <c r="S1002" s="30" t="s">
        <v>6128</v>
      </c>
      <c r="T1002" s="30" t="s">
        <v>6125</v>
      </c>
      <c r="U1002" s="30" t="s">
        <v>6125</v>
      </c>
      <c r="V1002" s="30" t="s">
        <v>6130</v>
      </c>
      <c r="W1002" s="30" t="s">
        <v>6126</v>
      </c>
      <c r="X1002" s="30" t="s">
        <v>6130</v>
      </c>
      <c r="Y1002" s="30" t="s">
        <v>6130</v>
      </c>
      <c r="Z1002" s="30" t="s">
        <v>6130</v>
      </c>
      <c r="AA1002" s="31" t="s">
        <v>6162</v>
      </c>
    </row>
    <row r="1003" spans="1:27" x14ac:dyDescent="0.3">
      <c r="A1003" s="28" t="s">
        <v>704</v>
      </c>
      <c r="B1003" s="28" t="s">
        <v>5063</v>
      </c>
      <c r="C1003" s="28" t="s">
        <v>4110</v>
      </c>
      <c r="D1003" s="28" t="s">
        <v>1884</v>
      </c>
      <c r="E1003" s="28" t="s">
        <v>2039</v>
      </c>
      <c r="F1003" s="28" t="s">
        <v>322</v>
      </c>
      <c r="G1003" s="28" t="s">
        <v>6076</v>
      </c>
      <c r="H1003" s="28" t="s">
        <v>5096</v>
      </c>
      <c r="I1003" s="28">
        <v>0</v>
      </c>
      <c r="J1003" s="28">
        <v>1</v>
      </c>
      <c r="K1003" s="28">
        <v>0</v>
      </c>
      <c r="L1003" s="28">
        <v>0</v>
      </c>
      <c r="M1003" s="28">
        <v>0</v>
      </c>
      <c r="N1003" s="28">
        <v>1</v>
      </c>
      <c r="O1003" s="28">
        <v>1</v>
      </c>
      <c r="P1003">
        <v>1</v>
      </c>
      <c r="Q1003" s="30" t="s">
        <v>6135</v>
      </c>
      <c r="R1003" s="30" t="s">
        <v>6124</v>
      </c>
      <c r="S1003" s="30" t="s">
        <v>6141</v>
      </c>
      <c r="T1003" s="30" t="s">
        <v>6125</v>
      </c>
      <c r="U1003" s="30" t="s">
        <v>6125</v>
      </c>
      <c r="V1003" s="30" t="s">
        <v>6126</v>
      </c>
      <c r="W1003" s="30" t="s">
        <v>6126</v>
      </c>
      <c r="X1003" s="30" t="s">
        <v>6126</v>
      </c>
      <c r="Y1003" s="30" t="s">
        <v>6126</v>
      </c>
      <c r="Z1003" s="30" t="s">
        <v>6126</v>
      </c>
      <c r="AA1003" s="31" t="s">
        <v>6163</v>
      </c>
    </row>
    <row r="1004" spans="1:27" x14ac:dyDescent="0.3">
      <c r="A1004" s="28" t="s">
        <v>3270</v>
      </c>
      <c r="B1004" s="28" t="s">
        <v>5063</v>
      </c>
      <c r="C1004" s="28" t="s">
        <v>3271</v>
      </c>
      <c r="D1004" s="28" t="s">
        <v>1920</v>
      </c>
      <c r="E1004" s="28" t="s">
        <v>2039</v>
      </c>
      <c r="F1004" s="28" t="s">
        <v>322</v>
      </c>
      <c r="G1004" s="28" t="s">
        <v>6077</v>
      </c>
      <c r="H1004" s="28" t="s">
        <v>5072</v>
      </c>
      <c r="I1004" s="28">
        <v>0</v>
      </c>
      <c r="J1004" s="28">
        <v>1</v>
      </c>
      <c r="K1004" s="28">
        <v>0</v>
      </c>
      <c r="L1004" s="28">
        <v>0</v>
      </c>
      <c r="M1004" s="28">
        <v>0</v>
      </c>
      <c r="N1004" s="28">
        <v>1</v>
      </c>
      <c r="O1004" s="28">
        <v>1</v>
      </c>
      <c r="P1004">
        <v>1</v>
      </c>
      <c r="Q1004" s="30" t="s">
        <v>6135</v>
      </c>
      <c r="R1004" s="30" t="s">
        <v>6124</v>
      </c>
      <c r="S1004" s="30" t="s">
        <v>6141</v>
      </c>
      <c r="T1004" s="30" t="s">
        <v>6125</v>
      </c>
      <c r="U1004" s="30" t="s">
        <v>6125</v>
      </c>
      <c r="V1004" s="30" t="s">
        <v>6126</v>
      </c>
      <c r="W1004" s="30" t="s">
        <v>6126</v>
      </c>
      <c r="X1004" s="30" t="s">
        <v>6126</v>
      </c>
      <c r="Y1004" s="30" t="s">
        <v>6126</v>
      </c>
      <c r="Z1004" s="30" t="s">
        <v>6126</v>
      </c>
      <c r="AA1004" s="31" t="s">
        <v>6163</v>
      </c>
    </row>
    <row r="1005" spans="1:27" x14ac:dyDescent="0.3">
      <c r="A1005" s="28" t="s">
        <v>702</v>
      </c>
      <c r="B1005" s="28" t="s">
        <v>5063</v>
      </c>
      <c r="C1005" s="28" t="s">
        <v>4637</v>
      </c>
      <c r="D1005" s="28" t="s">
        <v>1857</v>
      </c>
      <c r="E1005" s="28" t="s">
        <v>2039</v>
      </c>
      <c r="F1005" s="28" t="s">
        <v>322</v>
      </c>
      <c r="G1005" s="28" t="s">
        <v>6078</v>
      </c>
      <c r="H1005" s="28" t="s">
        <v>5096</v>
      </c>
      <c r="I1005" s="28">
        <v>0</v>
      </c>
      <c r="J1005" s="28">
        <v>1</v>
      </c>
      <c r="K1005" s="28">
        <v>0</v>
      </c>
      <c r="L1005" s="28">
        <v>0</v>
      </c>
      <c r="M1005" s="28">
        <v>0</v>
      </c>
      <c r="N1005" s="28">
        <v>1</v>
      </c>
      <c r="O1005" s="28">
        <v>1</v>
      </c>
      <c r="P1005">
        <v>1</v>
      </c>
      <c r="Q1005" s="30" t="s">
        <v>6135</v>
      </c>
      <c r="R1005" s="30" t="s">
        <v>6124</v>
      </c>
      <c r="S1005" s="30" t="s">
        <v>6141</v>
      </c>
      <c r="T1005" s="30" t="s">
        <v>6125</v>
      </c>
      <c r="U1005" s="30" t="s">
        <v>6125</v>
      </c>
      <c r="V1005" s="30" t="s">
        <v>6126</v>
      </c>
      <c r="W1005" s="30" t="s">
        <v>6126</v>
      </c>
      <c r="X1005" s="30" t="s">
        <v>6126</v>
      </c>
      <c r="Y1005" s="30" t="s">
        <v>6126</v>
      </c>
      <c r="Z1005" s="30" t="s">
        <v>6126</v>
      </c>
      <c r="AA1005" s="31" t="s">
        <v>6163</v>
      </c>
    </row>
    <row r="1006" spans="1:27" x14ac:dyDescent="0.3">
      <c r="A1006" s="28" t="s">
        <v>4062</v>
      </c>
      <c r="B1006" s="28" t="s">
        <v>5063</v>
      </c>
      <c r="C1006" s="28" t="s">
        <v>2326</v>
      </c>
      <c r="D1006" s="28" t="s">
        <v>4063</v>
      </c>
      <c r="E1006" s="28" t="s">
        <v>2109</v>
      </c>
      <c r="F1006" s="28" t="s">
        <v>322</v>
      </c>
      <c r="G1006" s="28" t="s">
        <v>6079</v>
      </c>
      <c r="H1006" s="28" t="s">
        <v>5072</v>
      </c>
      <c r="I1006" s="28">
        <v>0</v>
      </c>
      <c r="J1006" s="28">
        <v>0</v>
      </c>
      <c r="K1006" s="28">
        <v>0</v>
      </c>
      <c r="L1006" s="28">
        <v>1</v>
      </c>
      <c r="M1006" s="28">
        <v>0</v>
      </c>
      <c r="N1006" s="28">
        <v>1</v>
      </c>
      <c r="O1006" s="28">
        <v>1</v>
      </c>
      <c r="P1006">
        <v>1</v>
      </c>
      <c r="Q1006" s="30" t="s">
        <v>6127</v>
      </c>
      <c r="R1006" s="30" t="s">
        <v>6124</v>
      </c>
      <c r="S1006" s="30" t="s">
        <v>6128</v>
      </c>
      <c r="T1006" s="30" t="s">
        <v>6125</v>
      </c>
      <c r="U1006" s="30" t="s">
        <v>6133</v>
      </c>
      <c r="V1006" s="30" t="s">
        <v>6130</v>
      </c>
      <c r="W1006" s="30" t="s">
        <v>6126</v>
      </c>
      <c r="X1006" s="30" t="s">
        <v>6126</v>
      </c>
      <c r="Y1006" s="30" t="s">
        <v>6126</v>
      </c>
      <c r="Z1006" s="30" t="s">
        <v>6126</v>
      </c>
      <c r="AA1006" s="31" t="s">
        <v>6165</v>
      </c>
    </row>
    <row r="1007" spans="1:27" x14ac:dyDescent="0.3">
      <c r="A1007" s="28" t="s">
        <v>1781</v>
      </c>
      <c r="B1007" s="28" t="s">
        <v>5063</v>
      </c>
      <c r="C1007" s="28" t="s">
        <v>3436</v>
      </c>
      <c r="D1007" s="28" t="s">
        <v>3437</v>
      </c>
      <c r="E1007" s="28" t="s">
        <v>2028</v>
      </c>
      <c r="F1007" s="28" t="s">
        <v>322</v>
      </c>
      <c r="G1007" s="28" t="s">
        <v>6080</v>
      </c>
      <c r="H1007" s="28" t="s">
        <v>5065</v>
      </c>
      <c r="I1007" s="28">
        <v>0</v>
      </c>
      <c r="J1007" s="28">
        <v>0</v>
      </c>
      <c r="K1007" s="28">
        <v>0</v>
      </c>
      <c r="L1007" s="28">
        <v>0</v>
      </c>
      <c r="M1007" s="28">
        <v>1</v>
      </c>
      <c r="N1007" s="28">
        <v>1</v>
      </c>
      <c r="O1007" s="28">
        <v>1</v>
      </c>
      <c r="P1007">
        <v>1</v>
      </c>
      <c r="Q1007" s="30" t="s">
        <v>6123</v>
      </c>
      <c r="R1007" s="30" t="s">
        <v>6124</v>
      </c>
      <c r="S1007" s="30" t="s">
        <v>1244</v>
      </c>
      <c r="T1007" s="30" t="s">
        <v>6125</v>
      </c>
      <c r="U1007" s="30" t="s">
        <v>6125</v>
      </c>
      <c r="V1007" s="30" t="s">
        <v>6126</v>
      </c>
      <c r="W1007" s="30" t="s">
        <v>6126</v>
      </c>
      <c r="X1007" s="30" t="s">
        <v>6126</v>
      </c>
      <c r="Y1007" s="30" t="s">
        <v>6126</v>
      </c>
      <c r="Z1007" s="30" t="s">
        <v>6126</v>
      </c>
      <c r="AA1007" s="31" t="s">
        <v>6163</v>
      </c>
    </row>
    <row r="1008" spans="1:27" x14ac:dyDescent="0.3">
      <c r="A1008" s="28" t="s">
        <v>1303</v>
      </c>
      <c r="B1008" s="28" t="s">
        <v>5099</v>
      </c>
      <c r="C1008" s="28" t="s">
        <v>4254</v>
      </c>
      <c r="D1008" s="28" t="s">
        <v>1894</v>
      </c>
      <c r="E1008" s="28" t="s">
        <v>2078</v>
      </c>
      <c r="F1008" s="28" t="s">
        <v>5269</v>
      </c>
      <c r="G1008" s="28" t="s">
        <v>5270</v>
      </c>
      <c r="H1008" s="28" t="s">
        <v>5065</v>
      </c>
      <c r="I1008" s="28">
        <v>0</v>
      </c>
      <c r="J1008" s="28">
        <v>0</v>
      </c>
      <c r="K1008" s="28">
        <v>0</v>
      </c>
      <c r="L1008" s="28">
        <v>1</v>
      </c>
      <c r="M1008" s="28">
        <v>0</v>
      </c>
      <c r="N1008" s="28">
        <v>1</v>
      </c>
      <c r="O1008" s="28">
        <v>1</v>
      </c>
      <c r="P1008">
        <v>1</v>
      </c>
      <c r="Q1008" s="30" t="s">
        <v>6123</v>
      </c>
      <c r="R1008" s="30" t="s">
        <v>6124</v>
      </c>
      <c r="S1008" s="30" t="s">
        <v>1244</v>
      </c>
      <c r="T1008" s="30" t="s">
        <v>6125</v>
      </c>
      <c r="U1008" s="30" t="s">
        <v>6131</v>
      </c>
      <c r="V1008" s="30" t="s">
        <v>6126</v>
      </c>
      <c r="W1008" s="30" t="s">
        <v>6126</v>
      </c>
      <c r="X1008" s="30" t="s">
        <v>6126</v>
      </c>
      <c r="Y1008" s="30" t="s">
        <v>6126</v>
      </c>
      <c r="Z1008" s="30" t="s">
        <v>6126</v>
      </c>
      <c r="AA1008" s="31" t="s">
        <v>6163</v>
      </c>
    </row>
    <row r="1009" spans="1:27" x14ac:dyDescent="0.3">
      <c r="A1009" s="28" t="s">
        <v>786</v>
      </c>
      <c r="B1009" s="28" t="s">
        <v>5074</v>
      </c>
      <c r="C1009" s="28" t="s">
        <v>3370</v>
      </c>
      <c r="D1009" s="28" t="s">
        <v>1844</v>
      </c>
      <c r="E1009" s="28" t="s">
        <v>1868</v>
      </c>
      <c r="F1009" s="28" t="s">
        <v>5088</v>
      </c>
      <c r="G1009" s="28" t="s">
        <v>6081</v>
      </c>
      <c r="H1009" s="28" t="s">
        <v>5096</v>
      </c>
      <c r="I1009" s="28">
        <v>1</v>
      </c>
      <c r="J1009" s="28">
        <v>0</v>
      </c>
      <c r="K1009" s="28">
        <v>0</v>
      </c>
      <c r="L1009" s="28">
        <v>0</v>
      </c>
      <c r="M1009" s="28">
        <v>0</v>
      </c>
      <c r="N1009" s="28">
        <v>1</v>
      </c>
      <c r="O1009" s="28">
        <v>1</v>
      </c>
      <c r="P1009">
        <v>1</v>
      </c>
      <c r="Q1009" s="30" t="s">
        <v>6135</v>
      </c>
      <c r="R1009" s="30" t="s">
        <v>6124</v>
      </c>
      <c r="S1009" s="30" t="s">
        <v>6141</v>
      </c>
      <c r="T1009" s="30" t="s">
        <v>6125</v>
      </c>
      <c r="U1009" s="30" t="s">
        <v>6125</v>
      </c>
      <c r="V1009" s="30" t="s">
        <v>6126</v>
      </c>
      <c r="W1009" s="30" t="s">
        <v>6126</v>
      </c>
      <c r="X1009" s="30" t="s">
        <v>6126</v>
      </c>
      <c r="Y1009" s="30" t="s">
        <v>6126</v>
      </c>
      <c r="Z1009" s="30" t="s">
        <v>6126</v>
      </c>
      <c r="AA1009" s="31" t="s">
        <v>6163</v>
      </c>
    </row>
    <row r="1010" spans="1:27" x14ac:dyDescent="0.3">
      <c r="A1010" s="28" t="s">
        <v>3838</v>
      </c>
      <c r="B1010" s="28" t="s">
        <v>5144</v>
      </c>
      <c r="C1010" s="28" t="s">
        <v>3839</v>
      </c>
      <c r="D1010" s="28" t="s">
        <v>3840</v>
      </c>
      <c r="E1010" s="28" t="s">
        <v>1840</v>
      </c>
      <c r="F1010" s="28" t="s">
        <v>963</v>
      </c>
      <c r="G1010" s="28" t="s">
        <v>6082</v>
      </c>
      <c r="H1010" s="28" t="s">
        <v>5072</v>
      </c>
      <c r="I1010" s="28">
        <v>0</v>
      </c>
      <c r="J1010" s="28">
        <v>1</v>
      </c>
      <c r="K1010" s="28">
        <v>0</v>
      </c>
      <c r="L1010" s="28">
        <v>0</v>
      </c>
      <c r="M1010" s="28">
        <v>0</v>
      </c>
      <c r="N1010" s="28">
        <v>1</v>
      </c>
      <c r="O1010" s="28">
        <v>1</v>
      </c>
      <c r="P1010">
        <v>1</v>
      </c>
      <c r="Q1010" s="30" t="s">
        <v>6127</v>
      </c>
      <c r="R1010" s="30" t="s">
        <v>6124</v>
      </c>
      <c r="S1010" s="30" t="s">
        <v>6128</v>
      </c>
      <c r="T1010" s="30" t="s">
        <v>6125</v>
      </c>
      <c r="U1010" s="30" t="s">
        <v>6131</v>
      </c>
      <c r="V1010" s="30" t="s">
        <v>6130</v>
      </c>
      <c r="W1010" s="30" t="s">
        <v>6126</v>
      </c>
      <c r="X1010" s="30" t="s">
        <v>6130</v>
      </c>
      <c r="Y1010" s="30" t="s">
        <v>6126</v>
      </c>
      <c r="Z1010" s="30" t="s">
        <v>6126</v>
      </c>
      <c r="AA1010" s="31" t="s">
        <v>6165</v>
      </c>
    </row>
    <row r="1011" spans="1:27" x14ac:dyDescent="0.3">
      <c r="A1011" s="28" t="s">
        <v>538</v>
      </c>
      <c r="B1011" s="28" t="s">
        <v>5094</v>
      </c>
      <c r="C1011" s="28" t="s">
        <v>3893</v>
      </c>
      <c r="D1011" s="28" t="s">
        <v>3894</v>
      </c>
      <c r="E1011" s="28" t="s">
        <v>1840</v>
      </c>
      <c r="F1011" s="28" t="s">
        <v>540</v>
      </c>
      <c r="G1011" s="28" t="s">
        <v>6083</v>
      </c>
      <c r="H1011" s="28" t="s">
        <v>5096</v>
      </c>
      <c r="I1011" s="28">
        <v>0</v>
      </c>
      <c r="J1011" s="28">
        <v>0</v>
      </c>
      <c r="K1011" s="28">
        <v>0</v>
      </c>
      <c r="L1011" s="28">
        <v>1</v>
      </c>
      <c r="M1011" s="28">
        <v>0</v>
      </c>
      <c r="N1011" s="28">
        <v>1</v>
      </c>
      <c r="O1011" s="28">
        <v>1</v>
      </c>
      <c r="P1011">
        <v>1</v>
      </c>
      <c r="Q1011" s="30" t="s">
        <v>6135</v>
      </c>
      <c r="R1011" s="30" t="s">
        <v>6124</v>
      </c>
      <c r="S1011" s="30" t="s">
        <v>6141</v>
      </c>
      <c r="T1011" s="30" t="s">
        <v>6125</v>
      </c>
      <c r="U1011" s="30" t="s">
        <v>6125</v>
      </c>
      <c r="V1011" s="30" t="s">
        <v>6126</v>
      </c>
      <c r="W1011" s="30" t="s">
        <v>6126</v>
      </c>
      <c r="X1011" s="30" t="s">
        <v>6126</v>
      </c>
      <c r="Y1011" s="30" t="s">
        <v>6126</v>
      </c>
      <c r="Z1011" s="30" t="s">
        <v>6126</v>
      </c>
      <c r="AA1011" s="31" t="s">
        <v>6163</v>
      </c>
    </row>
    <row r="1012" spans="1:27" x14ac:dyDescent="0.3">
      <c r="A1012" s="28" t="s">
        <v>4710</v>
      </c>
      <c r="B1012" s="28" t="s">
        <v>5144</v>
      </c>
      <c r="C1012" s="28" t="s">
        <v>4711</v>
      </c>
      <c r="D1012" s="28" t="s">
        <v>2066</v>
      </c>
      <c r="E1012" s="28" t="s">
        <v>2155</v>
      </c>
      <c r="F1012" s="28" t="s">
        <v>5121</v>
      </c>
      <c r="G1012" s="28" t="s">
        <v>6084</v>
      </c>
      <c r="H1012" s="28" t="s">
        <v>5072</v>
      </c>
      <c r="I1012" s="28">
        <v>0</v>
      </c>
      <c r="J1012" s="28">
        <v>0</v>
      </c>
      <c r="K1012" s="28">
        <v>1</v>
      </c>
      <c r="L1012" s="28">
        <v>0</v>
      </c>
      <c r="M1012" s="28">
        <v>0</v>
      </c>
      <c r="N1012" s="28">
        <v>1</v>
      </c>
      <c r="O1012" s="28">
        <v>1</v>
      </c>
      <c r="P1012">
        <v>1</v>
      </c>
      <c r="Q1012" s="30" t="s">
        <v>6127</v>
      </c>
      <c r="R1012" s="30" t="s">
        <v>6124</v>
      </c>
      <c r="S1012" s="30" t="s">
        <v>6128</v>
      </c>
      <c r="T1012" s="30" t="s">
        <v>6125</v>
      </c>
      <c r="U1012" s="30" t="s">
        <v>6125</v>
      </c>
      <c r="V1012" s="30" t="s">
        <v>6130</v>
      </c>
      <c r="W1012" s="30" t="s">
        <v>6126</v>
      </c>
      <c r="X1012" s="30" t="s">
        <v>6126</v>
      </c>
      <c r="Y1012" s="30" t="s">
        <v>6126</v>
      </c>
      <c r="Z1012" s="30" t="s">
        <v>6126</v>
      </c>
      <c r="AA1012" s="31" t="s">
        <v>6165</v>
      </c>
    </row>
    <row r="1013" spans="1:27" x14ac:dyDescent="0.3">
      <c r="A1013" s="28" t="s">
        <v>1050</v>
      </c>
      <c r="B1013" s="28" t="s">
        <v>5094</v>
      </c>
      <c r="C1013" s="28" t="s">
        <v>4623</v>
      </c>
      <c r="D1013" s="28" t="s">
        <v>4624</v>
      </c>
      <c r="E1013" s="28" t="s">
        <v>4625</v>
      </c>
      <c r="F1013" s="28" t="s">
        <v>6085</v>
      </c>
      <c r="G1013" s="28" t="s">
        <v>6086</v>
      </c>
      <c r="H1013" s="28" t="s">
        <v>5096</v>
      </c>
      <c r="I1013" s="28">
        <v>0</v>
      </c>
      <c r="J1013" s="28">
        <v>0</v>
      </c>
      <c r="K1013" s="28">
        <v>0</v>
      </c>
      <c r="L1013" s="28">
        <v>1</v>
      </c>
      <c r="M1013" s="28">
        <v>0</v>
      </c>
      <c r="N1013" s="28">
        <v>1</v>
      </c>
      <c r="O1013" s="28">
        <v>1</v>
      </c>
      <c r="P1013">
        <v>1</v>
      </c>
      <c r="Q1013" s="30" t="s">
        <v>6135</v>
      </c>
      <c r="R1013" s="30" t="s">
        <v>6124</v>
      </c>
      <c r="S1013" s="30" t="s">
        <v>6141</v>
      </c>
      <c r="T1013" s="30" t="s">
        <v>6125</v>
      </c>
      <c r="U1013" s="30" t="s">
        <v>6125</v>
      </c>
      <c r="V1013" s="30" t="s">
        <v>6126</v>
      </c>
      <c r="W1013" s="30" t="s">
        <v>6126</v>
      </c>
      <c r="X1013" s="30" t="s">
        <v>6126</v>
      </c>
      <c r="Y1013" s="30" t="s">
        <v>6126</v>
      </c>
      <c r="Z1013" s="30" t="s">
        <v>6126</v>
      </c>
      <c r="AA1013" s="31" t="s">
        <v>6163</v>
      </c>
    </row>
    <row r="1014" spans="1:27" x14ac:dyDescent="0.3">
      <c r="A1014" s="28" t="s">
        <v>718</v>
      </c>
      <c r="B1014" s="28" t="s">
        <v>5120</v>
      </c>
      <c r="C1014" s="28" t="s">
        <v>4191</v>
      </c>
      <c r="D1014" s="28" t="s">
        <v>1894</v>
      </c>
      <c r="E1014" s="28" t="s">
        <v>2799</v>
      </c>
      <c r="F1014" s="28" t="s">
        <v>5121</v>
      </c>
      <c r="G1014" s="28" t="s">
        <v>6087</v>
      </c>
      <c r="H1014" s="28" t="s">
        <v>5096</v>
      </c>
      <c r="I1014" s="28">
        <v>1</v>
      </c>
      <c r="J1014" s="28">
        <v>0</v>
      </c>
      <c r="K1014" s="28">
        <v>0</v>
      </c>
      <c r="L1014" s="28">
        <v>0</v>
      </c>
      <c r="M1014" s="28">
        <v>0</v>
      </c>
      <c r="N1014" s="28">
        <v>1</v>
      </c>
      <c r="O1014" s="28">
        <v>1</v>
      </c>
      <c r="P1014">
        <v>1</v>
      </c>
      <c r="Q1014" s="30" t="s">
        <v>6135</v>
      </c>
      <c r="R1014" s="30" t="s">
        <v>6124</v>
      </c>
      <c r="S1014" s="30" t="s">
        <v>6141</v>
      </c>
      <c r="T1014" s="30" t="s">
        <v>6125</v>
      </c>
      <c r="U1014" s="30" t="s">
        <v>6125</v>
      </c>
      <c r="V1014" s="30" t="s">
        <v>6126</v>
      </c>
      <c r="W1014" s="30" t="s">
        <v>6126</v>
      </c>
      <c r="X1014" s="30" t="s">
        <v>6126</v>
      </c>
      <c r="Y1014" s="30" t="s">
        <v>6126</v>
      </c>
      <c r="Z1014" s="30" t="s">
        <v>6126</v>
      </c>
      <c r="AA1014" s="31" t="s">
        <v>6163</v>
      </c>
    </row>
    <row r="1015" spans="1:27" x14ac:dyDescent="0.3">
      <c r="A1015" s="28" t="s">
        <v>3134</v>
      </c>
      <c r="B1015" s="28" t="s">
        <v>5196</v>
      </c>
      <c r="C1015" s="28" t="s">
        <v>3135</v>
      </c>
      <c r="D1015" s="28" t="s">
        <v>3136</v>
      </c>
      <c r="E1015" s="28" t="s">
        <v>2078</v>
      </c>
      <c r="F1015" s="28" t="s">
        <v>2996</v>
      </c>
      <c r="G1015" s="28" t="s">
        <v>6088</v>
      </c>
      <c r="H1015" s="28" t="s">
        <v>5069</v>
      </c>
      <c r="I1015" s="28">
        <v>0</v>
      </c>
      <c r="J1015" s="28">
        <v>1</v>
      </c>
      <c r="K1015" s="28">
        <v>0</v>
      </c>
      <c r="L1015" s="28">
        <v>0</v>
      </c>
      <c r="M1015" s="28">
        <v>0</v>
      </c>
      <c r="N1015" s="28">
        <v>1</v>
      </c>
      <c r="O1015" s="28">
        <v>1</v>
      </c>
      <c r="P1015">
        <v>1</v>
      </c>
      <c r="Q1015" s="30" t="s">
        <v>6136</v>
      </c>
      <c r="R1015" s="30" t="s">
        <v>1244</v>
      </c>
      <c r="S1015" s="30" t="s">
        <v>6128</v>
      </c>
      <c r="T1015" s="30" t="s">
        <v>6125</v>
      </c>
      <c r="U1015" s="30" t="s">
        <v>6125</v>
      </c>
      <c r="V1015" s="30" t="s">
        <v>6126</v>
      </c>
      <c r="W1015" s="30" t="s">
        <v>6126</v>
      </c>
      <c r="X1015" s="30" t="s">
        <v>6126</v>
      </c>
      <c r="Y1015" s="30" t="s">
        <v>6126</v>
      </c>
      <c r="Z1015" s="30" t="s">
        <v>6126</v>
      </c>
      <c r="AA1015" s="31" t="s">
        <v>6164</v>
      </c>
    </row>
    <row r="1016" spans="1:27" x14ac:dyDescent="0.3">
      <c r="A1016" s="28" t="s">
        <v>930</v>
      </c>
      <c r="B1016" s="28" t="s">
        <v>5542</v>
      </c>
      <c r="C1016" s="28" t="s">
        <v>3454</v>
      </c>
      <c r="D1016" s="28" t="s">
        <v>3455</v>
      </c>
      <c r="E1016" s="28" t="s">
        <v>3456</v>
      </c>
      <c r="F1016" s="28" t="s">
        <v>5410</v>
      </c>
      <c r="G1016" s="28" t="s">
        <v>6089</v>
      </c>
      <c r="H1016" s="28" t="s">
        <v>5096</v>
      </c>
      <c r="I1016" s="28">
        <v>0</v>
      </c>
      <c r="J1016" s="28">
        <v>0</v>
      </c>
      <c r="K1016" s="28">
        <v>0</v>
      </c>
      <c r="L1016" s="28">
        <v>1</v>
      </c>
      <c r="M1016" s="28">
        <v>0</v>
      </c>
      <c r="N1016" s="28">
        <v>1</v>
      </c>
      <c r="O1016" s="28">
        <v>1</v>
      </c>
      <c r="P1016">
        <v>1</v>
      </c>
      <c r="Q1016" s="30" t="s">
        <v>6135</v>
      </c>
      <c r="R1016" s="30" t="s">
        <v>6124</v>
      </c>
      <c r="S1016" s="30" t="s">
        <v>6141</v>
      </c>
      <c r="T1016" s="30" t="s">
        <v>6125</v>
      </c>
      <c r="U1016" s="30" t="s">
        <v>6125</v>
      </c>
      <c r="V1016" s="30" t="s">
        <v>6126</v>
      </c>
      <c r="W1016" s="30" t="s">
        <v>6126</v>
      </c>
      <c r="X1016" s="30" t="s">
        <v>6126</v>
      </c>
      <c r="Y1016" s="30" t="s">
        <v>6126</v>
      </c>
      <c r="Z1016" s="30" t="s">
        <v>6126</v>
      </c>
      <c r="AA1016" s="33" t="s">
        <v>6163</v>
      </c>
    </row>
    <row r="1017" spans="1:27" x14ac:dyDescent="0.3">
      <c r="A1017" s="28" t="s">
        <v>491</v>
      </c>
      <c r="B1017" s="28" t="s">
        <v>5094</v>
      </c>
      <c r="C1017" s="28" t="s">
        <v>4617</v>
      </c>
      <c r="D1017" s="28" t="s">
        <v>2066</v>
      </c>
      <c r="E1017" s="28" t="s">
        <v>1890</v>
      </c>
      <c r="F1017" s="28" t="s">
        <v>467</v>
      </c>
      <c r="G1017" s="28" t="s">
        <v>6090</v>
      </c>
      <c r="H1017" s="28" t="s">
        <v>5096</v>
      </c>
      <c r="I1017" s="28">
        <v>0</v>
      </c>
      <c r="J1017" s="28">
        <v>0</v>
      </c>
      <c r="K1017" s="28">
        <v>0</v>
      </c>
      <c r="L1017" s="28">
        <v>1</v>
      </c>
      <c r="M1017" s="28">
        <v>0</v>
      </c>
      <c r="N1017" s="28">
        <v>1</v>
      </c>
      <c r="O1017" s="28">
        <v>1</v>
      </c>
      <c r="P1017">
        <v>1</v>
      </c>
      <c r="Q1017" s="30" t="s">
        <v>6135</v>
      </c>
      <c r="R1017" s="30" t="s">
        <v>6124</v>
      </c>
      <c r="S1017" s="30" t="s">
        <v>6141</v>
      </c>
      <c r="T1017" s="30" t="s">
        <v>6125</v>
      </c>
      <c r="U1017" s="30" t="s">
        <v>6125</v>
      </c>
      <c r="V1017" s="30" t="s">
        <v>6126</v>
      </c>
      <c r="W1017" s="30" t="s">
        <v>6126</v>
      </c>
      <c r="X1017" s="30" t="s">
        <v>6126</v>
      </c>
      <c r="Y1017" s="30" t="s">
        <v>6126</v>
      </c>
      <c r="Z1017" s="30" t="s">
        <v>6126</v>
      </c>
      <c r="AA1017" s="31" t="s">
        <v>6163</v>
      </c>
    </row>
    <row r="1018" spans="1:27" x14ac:dyDescent="0.3">
      <c r="A1018" s="28" t="s">
        <v>3996</v>
      </c>
      <c r="B1018" s="28" t="s">
        <v>5214</v>
      </c>
      <c r="C1018" s="28" t="s">
        <v>3997</v>
      </c>
      <c r="D1018" s="28" t="s">
        <v>1988</v>
      </c>
      <c r="E1018" s="28" t="s">
        <v>1984</v>
      </c>
      <c r="F1018" s="28" t="s">
        <v>467</v>
      </c>
      <c r="G1018" s="28" t="s">
        <v>6091</v>
      </c>
      <c r="H1018" s="28" t="s">
        <v>5072</v>
      </c>
      <c r="I1018" s="28">
        <v>0</v>
      </c>
      <c r="J1018" s="28">
        <v>0</v>
      </c>
      <c r="K1018" s="28">
        <v>0</v>
      </c>
      <c r="L1018" s="28">
        <v>1</v>
      </c>
      <c r="M1018" s="28">
        <v>0</v>
      </c>
      <c r="N1018" s="28">
        <v>1</v>
      </c>
      <c r="O1018" s="28">
        <v>1</v>
      </c>
      <c r="P1018">
        <v>1</v>
      </c>
      <c r="Q1018" s="30" t="s">
        <v>6127</v>
      </c>
      <c r="R1018" s="30" t="s">
        <v>6124</v>
      </c>
      <c r="S1018" s="30" t="s">
        <v>6128</v>
      </c>
      <c r="T1018" s="30" t="s">
        <v>6125</v>
      </c>
      <c r="U1018" s="30" t="s">
        <v>6142</v>
      </c>
      <c r="V1018" s="30" t="s">
        <v>6130</v>
      </c>
      <c r="W1018" s="30" t="s">
        <v>6126</v>
      </c>
      <c r="X1018" s="30" t="s">
        <v>6126</v>
      </c>
      <c r="Y1018" s="30" t="s">
        <v>6126</v>
      </c>
      <c r="Z1018" s="30" t="s">
        <v>6126</v>
      </c>
      <c r="AA1018" s="31" t="s">
        <v>6165</v>
      </c>
    </row>
    <row r="1019" spans="1:27" x14ac:dyDescent="0.3">
      <c r="A1019" s="28" t="s">
        <v>4255</v>
      </c>
      <c r="B1019" s="28" t="s">
        <v>5074</v>
      </c>
      <c r="C1019" s="28" t="s">
        <v>4256</v>
      </c>
      <c r="D1019" s="28" t="s">
        <v>1844</v>
      </c>
      <c r="E1019" s="28" t="s">
        <v>1917</v>
      </c>
      <c r="F1019" s="28" t="s">
        <v>5075</v>
      </c>
      <c r="G1019" s="28" t="s">
        <v>6092</v>
      </c>
      <c r="H1019" s="28" t="s">
        <v>5072</v>
      </c>
      <c r="I1019" s="28">
        <v>0</v>
      </c>
      <c r="J1019" s="28">
        <v>0</v>
      </c>
      <c r="K1019" s="28">
        <v>0</v>
      </c>
      <c r="L1019" s="28">
        <v>0</v>
      </c>
      <c r="M1019" s="28">
        <v>1</v>
      </c>
      <c r="N1019" s="28">
        <v>1</v>
      </c>
      <c r="O1019" s="28">
        <v>1</v>
      </c>
      <c r="P1019">
        <v>1</v>
      </c>
      <c r="Q1019" s="30" t="s">
        <v>6134</v>
      </c>
      <c r="R1019" s="30" t="s">
        <v>6124</v>
      </c>
      <c r="S1019" s="30" t="s">
        <v>6128</v>
      </c>
      <c r="T1019" s="30" t="s">
        <v>6125</v>
      </c>
      <c r="U1019" s="30" t="s">
        <v>6125</v>
      </c>
      <c r="V1019" s="30" t="s">
        <v>6130</v>
      </c>
      <c r="W1019" s="30" t="s">
        <v>6126</v>
      </c>
      <c r="X1019" s="30" t="s">
        <v>6126</v>
      </c>
      <c r="Y1019" s="30" t="s">
        <v>6126</v>
      </c>
      <c r="Z1019" s="30" t="s">
        <v>6126</v>
      </c>
      <c r="AA1019" s="31" t="s">
        <v>6165</v>
      </c>
    </row>
    <row r="1020" spans="1:27" x14ac:dyDescent="0.3">
      <c r="A1020" s="28" t="s">
        <v>3469</v>
      </c>
      <c r="B1020" s="28" t="s">
        <v>5127</v>
      </c>
      <c r="C1020" s="28" t="s">
        <v>3470</v>
      </c>
      <c r="D1020" s="28" t="s">
        <v>3471</v>
      </c>
      <c r="E1020" s="28" t="s">
        <v>1917</v>
      </c>
      <c r="F1020" s="28" t="s">
        <v>277</v>
      </c>
      <c r="G1020" s="28" t="s">
        <v>6093</v>
      </c>
      <c r="H1020" s="28" t="s">
        <v>5072</v>
      </c>
      <c r="I1020" s="28">
        <v>0</v>
      </c>
      <c r="J1020" s="28">
        <v>0</v>
      </c>
      <c r="K1020" s="28">
        <v>1</v>
      </c>
      <c r="L1020" s="28">
        <v>0</v>
      </c>
      <c r="M1020" s="28">
        <v>0</v>
      </c>
      <c r="N1020" s="28">
        <v>1</v>
      </c>
      <c r="O1020" s="28">
        <v>1</v>
      </c>
      <c r="P1020">
        <v>1</v>
      </c>
      <c r="Q1020" s="30" t="s">
        <v>6136</v>
      </c>
      <c r="R1020" s="30" t="s">
        <v>6124</v>
      </c>
      <c r="S1020" s="30" t="s">
        <v>6128</v>
      </c>
      <c r="T1020" s="30" t="s">
        <v>6125</v>
      </c>
      <c r="U1020" s="30" t="s">
        <v>6133</v>
      </c>
      <c r="V1020" s="30" t="s">
        <v>6130</v>
      </c>
      <c r="W1020" s="30" t="s">
        <v>6126</v>
      </c>
      <c r="X1020" s="30" t="s">
        <v>6126</v>
      </c>
      <c r="Y1020" s="30" t="s">
        <v>6126</v>
      </c>
      <c r="Z1020" s="30" t="s">
        <v>6126</v>
      </c>
      <c r="AA1020" s="31" t="s">
        <v>6165</v>
      </c>
    </row>
    <row r="1021" spans="1:27" x14ac:dyDescent="0.3">
      <c r="A1021" s="28" t="s">
        <v>4697</v>
      </c>
      <c r="B1021" s="28" t="s">
        <v>5127</v>
      </c>
      <c r="C1021" s="28" t="s">
        <v>4698</v>
      </c>
      <c r="D1021" s="28" t="s">
        <v>4699</v>
      </c>
      <c r="E1021" s="28" t="s">
        <v>2127</v>
      </c>
      <c r="F1021" s="28" t="s">
        <v>277</v>
      </c>
      <c r="G1021" s="28" t="s">
        <v>6094</v>
      </c>
      <c r="H1021" s="28" t="s">
        <v>5072</v>
      </c>
      <c r="I1021" s="28">
        <v>0</v>
      </c>
      <c r="J1021" s="28">
        <v>0</v>
      </c>
      <c r="K1021" s="28">
        <v>0</v>
      </c>
      <c r="L1021" s="28">
        <v>1</v>
      </c>
      <c r="M1021" s="28">
        <v>0</v>
      </c>
      <c r="N1021" s="28">
        <v>1</v>
      </c>
      <c r="O1021" s="28">
        <v>1</v>
      </c>
      <c r="P1021">
        <v>1</v>
      </c>
      <c r="Q1021" s="30" t="s">
        <v>6127</v>
      </c>
      <c r="R1021" s="30" t="s">
        <v>6124</v>
      </c>
      <c r="S1021" s="30" t="s">
        <v>6128</v>
      </c>
      <c r="T1021" s="30" t="s">
        <v>6125</v>
      </c>
      <c r="U1021" s="30" t="s">
        <v>6125</v>
      </c>
      <c r="V1021" s="30" t="s">
        <v>6130</v>
      </c>
      <c r="W1021" s="30" t="s">
        <v>6126</v>
      </c>
      <c r="X1021" s="30" t="s">
        <v>6130</v>
      </c>
      <c r="Y1021" s="30" t="s">
        <v>6126</v>
      </c>
      <c r="Z1021" s="30" t="s">
        <v>6126</v>
      </c>
      <c r="AA1021" s="31" t="s">
        <v>6165</v>
      </c>
    </row>
    <row r="1022" spans="1:27" x14ac:dyDescent="0.3">
      <c r="A1022" s="28" t="s">
        <v>1765</v>
      </c>
      <c r="B1022" s="28" t="s">
        <v>5144</v>
      </c>
      <c r="C1022" s="28" t="s">
        <v>3852</v>
      </c>
      <c r="D1022" s="28" t="s">
        <v>2164</v>
      </c>
      <c r="E1022" s="28" t="s">
        <v>3853</v>
      </c>
      <c r="F1022" s="28" t="s">
        <v>1767</v>
      </c>
      <c r="G1022" s="28" t="s">
        <v>6095</v>
      </c>
      <c r="H1022" s="28" t="s">
        <v>5065</v>
      </c>
      <c r="I1022" s="28">
        <v>0</v>
      </c>
      <c r="J1022" s="28">
        <v>1</v>
      </c>
      <c r="K1022" s="28">
        <v>0</v>
      </c>
      <c r="L1022" s="28">
        <v>0</v>
      </c>
      <c r="M1022" s="28">
        <v>0</v>
      </c>
      <c r="N1022" s="28">
        <v>1</v>
      </c>
      <c r="O1022" s="28">
        <v>1</v>
      </c>
      <c r="P1022">
        <v>1</v>
      </c>
      <c r="Q1022" s="30" t="s">
        <v>6146</v>
      </c>
      <c r="R1022" s="30" t="s">
        <v>6124</v>
      </c>
      <c r="S1022" s="30" t="s">
        <v>1244</v>
      </c>
      <c r="T1022" s="30" t="s">
        <v>6125</v>
      </c>
      <c r="U1022" s="30" t="s">
        <v>6133</v>
      </c>
      <c r="V1022" s="30" t="s">
        <v>6126</v>
      </c>
      <c r="W1022" s="30" t="s">
        <v>6126</v>
      </c>
      <c r="X1022" s="30" t="s">
        <v>6126</v>
      </c>
      <c r="Y1022" s="30" t="s">
        <v>6126</v>
      </c>
      <c r="Z1022" s="30" t="s">
        <v>6126</v>
      </c>
      <c r="AA1022" s="31" t="s">
        <v>6163</v>
      </c>
    </row>
    <row r="1023" spans="1:27" x14ac:dyDescent="0.3">
      <c r="A1023" s="28" t="s">
        <v>5010</v>
      </c>
      <c r="B1023" s="28" t="s">
        <v>5127</v>
      </c>
      <c r="C1023" s="28" t="s">
        <v>5011</v>
      </c>
      <c r="D1023" s="28" t="s">
        <v>1894</v>
      </c>
      <c r="E1023" s="28" t="s">
        <v>2175</v>
      </c>
      <c r="F1023" s="28" t="s">
        <v>277</v>
      </c>
      <c r="G1023" s="28" t="s">
        <v>6096</v>
      </c>
      <c r="H1023" s="28" t="s">
        <v>5069</v>
      </c>
      <c r="I1023" s="28">
        <v>0</v>
      </c>
      <c r="J1023" s="28">
        <v>0</v>
      </c>
      <c r="K1023" s="28">
        <v>0</v>
      </c>
      <c r="L1023" s="28">
        <v>1</v>
      </c>
      <c r="M1023" s="28">
        <v>0</v>
      </c>
      <c r="N1023" s="28">
        <v>1</v>
      </c>
      <c r="O1023" s="28">
        <v>1</v>
      </c>
      <c r="P1023">
        <v>1</v>
      </c>
      <c r="Q1023" s="30" t="s">
        <v>6127</v>
      </c>
      <c r="R1023" s="30" t="s">
        <v>6160</v>
      </c>
      <c r="S1023" s="30" t="s">
        <v>6128</v>
      </c>
      <c r="T1023" s="30" t="s">
        <v>6125</v>
      </c>
      <c r="U1023" s="30" t="s">
        <v>6133</v>
      </c>
      <c r="V1023" s="30" t="s">
        <v>6130</v>
      </c>
      <c r="W1023" s="30" t="s">
        <v>6130</v>
      </c>
      <c r="X1023" s="30" t="s">
        <v>6130</v>
      </c>
      <c r="Y1023" s="30" t="s">
        <v>6130</v>
      </c>
      <c r="Z1023" s="30" t="s">
        <v>6130</v>
      </c>
      <c r="AA1023" s="31" t="s">
        <v>6162</v>
      </c>
    </row>
    <row r="1024" spans="1:27" x14ac:dyDescent="0.3">
      <c r="A1024" s="28" t="s">
        <v>1589</v>
      </c>
      <c r="B1024" s="28" t="s">
        <v>5144</v>
      </c>
      <c r="C1024" s="28" t="s">
        <v>4100</v>
      </c>
      <c r="D1024" s="28" t="s">
        <v>2921</v>
      </c>
      <c r="E1024" s="28" t="s">
        <v>3051</v>
      </c>
      <c r="F1024" s="28" t="s">
        <v>1318</v>
      </c>
      <c r="G1024" s="28" t="s">
        <v>6097</v>
      </c>
      <c r="H1024" s="28" t="s">
        <v>5065</v>
      </c>
      <c r="I1024" s="28">
        <v>0</v>
      </c>
      <c r="J1024" s="28">
        <v>0</v>
      </c>
      <c r="K1024" s="28">
        <v>0</v>
      </c>
      <c r="L1024" s="28">
        <v>1</v>
      </c>
      <c r="M1024" s="28">
        <v>0</v>
      </c>
      <c r="N1024" s="28">
        <v>1</v>
      </c>
      <c r="O1024" s="28">
        <v>1</v>
      </c>
      <c r="P1024">
        <v>1</v>
      </c>
      <c r="Q1024" s="30" t="s">
        <v>6147</v>
      </c>
      <c r="R1024" s="30" t="s">
        <v>6124</v>
      </c>
      <c r="S1024" s="30" t="s">
        <v>1244</v>
      </c>
      <c r="T1024" s="30" t="s">
        <v>6125</v>
      </c>
      <c r="U1024" s="30" t="s">
        <v>6125</v>
      </c>
      <c r="V1024" s="30" t="s">
        <v>6126</v>
      </c>
      <c r="W1024" s="30" t="s">
        <v>6126</v>
      </c>
      <c r="X1024" s="30" t="s">
        <v>6126</v>
      </c>
      <c r="Y1024" s="30" t="s">
        <v>6126</v>
      </c>
      <c r="Z1024" s="30" t="s">
        <v>6126</v>
      </c>
      <c r="AA1024" s="31" t="s">
        <v>6161</v>
      </c>
    </row>
    <row r="1025" spans="1:27" x14ac:dyDescent="0.3">
      <c r="A1025" s="28" t="s">
        <v>1783</v>
      </c>
      <c r="B1025" s="28" t="s">
        <v>5144</v>
      </c>
      <c r="C1025" s="28" t="s">
        <v>3716</v>
      </c>
      <c r="D1025" s="28" t="s">
        <v>1894</v>
      </c>
      <c r="E1025" s="28" t="s">
        <v>3717</v>
      </c>
      <c r="F1025" s="28" t="s">
        <v>1318</v>
      </c>
      <c r="G1025" s="28" t="s">
        <v>6098</v>
      </c>
      <c r="H1025" s="28" t="s">
        <v>5065</v>
      </c>
      <c r="I1025" s="28">
        <v>0</v>
      </c>
      <c r="J1025" s="28">
        <v>0</v>
      </c>
      <c r="K1025" s="28">
        <v>0</v>
      </c>
      <c r="L1025" s="28">
        <v>0</v>
      </c>
      <c r="M1025" s="28">
        <v>1</v>
      </c>
      <c r="N1025" s="28">
        <v>1</v>
      </c>
      <c r="O1025" s="28">
        <v>1</v>
      </c>
      <c r="P1025">
        <v>1</v>
      </c>
      <c r="Q1025" s="30" t="s">
        <v>6143</v>
      </c>
      <c r="R1025" s="30" t="s">
        <v>6124</v>
      </c>
      <c r="S1025" s="30" t="s">
        <v>1244</v>
      </c>
      <c r="T1025" s="30" t="s">
        <v>6125</v>
      </c>
      <c r="U1025" s="30" t="s">
        <v>6125</v>
      </c>
      <c r="V1025" s="30" t="s">
        <v>6126</v>
      </c>
      <c r="W1025" s="30" t="s">
        <v>6126</v>
      </c>
      <c r="X1025" s="30" t="s">
        <v>6126</v>
      </c>
      <c r="Y1025" s="30" t="s">
        <v>6126</v>
      </c>
      <c r="Z1025" s="30" t="s">
        <v>6126</v>
      </c>
      <c r="AA1025" s="31" t="s">
        <v>6161</v>
      </c>
    </row>
    <row r="1026" spans="1:27" x14ac:dyDescent="0.3">
      <c r="A1026" s="28" t="s">
        <v>1566</v>
      </c>
      <c r="B1026" s="28" t="s">
        <v>5144</v>
      </c>
      <c r="C1026" s="28" t="s">
        <v>4639</v>
      </c>
      <c r="D1026" s="28" t="s">
        <v>1894</v>
      </c>
      <c r="E1026" s="28" t="s">
        <v>2359</v>
      </c>
      <c r="F1026" s="28" t="s">
        <v>1318</v>
      </c>
      <c r="G1026" s="28" t="s">
        <v>6099</v>
      </c>
      <c r="H1026" s="28" t="s">
        <v>5065</v>
      </c>
      <c r="I1026" s="28">
        <v>0</v>
      </c>
      <c r="J1026" s="28">
        <v>0</v>
      </c>
      <c r="K1026" s="28">
        <v>0</v>
      </c>
      <c r="L1026" s="28">
        <v>0</v>
      </c>
      <c r="M1026" s="28">
        <v>1</v>
      </c>
      <c r="N1026" s="28">
        <v>1</v>
      </c>
      <c r="O1026" s="28">
        <v>1</v>
      </c>
      <c r="P1026">
        <v>1</v>
      </c>
      <c r="Q1026" s="30" t="s">
        <v>6147</v>
      </c>
      <c r="R1026" s="30" t="s">
        <v>6124</v>
      </c>
      <c r="S1026" s="30" t="s">
        <v>1244</v>
      </c>
      <c r="T1026" s="30" t="s">
        <v>6125</v>
      </c>
      <c r="U1026" s="30" t="s">
        <v>6125</v>
      </c>
      <c r="V1026" s="30" t="s">
        <v>6126</v>
      </c>
      <c r="W1026" s="30" t="s">
        <v>6126</v>
      </c>
      <c r="X1026" s="30" t="s">
        <v>6126</v>
      </c>
      <c r="Y1026" s="30" t="s">
        <v>6126</v>
      </c>
      <c r="Z1026" s="30" t="s">
        <v>6126</v>
      </c>
      <c r="AA1026" s="31" t="s">
        <v>6161</v>
      </c>
    </row>
    <row r="1027" spans="1:27" x14ac:dyDescent="0.3">
      <c r="A1027" s="28" t="s">
        <v>1524</v>
      </c>
      <c r="B1027" s="28" t="s">
        <v>5144</v>
      </c>
      <c r="C1027" s="28" t="s">
        <v>3050</v>
      </c>
      <c r="D1027" s="28" t="s">
        <v>1894</v>
      </c>
      <c r="E1027" s="28" t="s">
        <v>3051</v>
      </c>
      <c r="F1027" s="28" t="s">
        <v>1318</v>
      </c>
      <c r="G1027" s="28" t="s">
        <v>6100</v>
      </c>
      <c r="H1027" s="28" t="s">
        <v>5065</v>
      </c>
      <c r="I1027" s="28">
        <v>1</v>
      </c>
      <c r="J1027" s="28">
        <v>0</v>
      </c>
      <c r="K1027" s="28">
        <v>0</v>
      </c>
      <c r="L1027" s="28">
        <v>0</v>
      </c>
      <c r="M1027" s="28">
        <v>0</v>
      </c>
      <c r="N1027" s="28">
        <v>1</v>
      </c>
      <c r="O1027" s="28">
        <v>1</v>
      </c>
      <c r="P1027">
        <v>1</v>
      </c>
      <c r="Q1027" s="30" t="s">
        <v>6147</v>
      </c>
      <c r="R1027" s="30" t="s">
        <v>6124</v>
      </c>
      <c r="S1027" s="30" t="s">
        <v>1244</v>
      </c>
      <c r="T1027" s="30" t="s">
        <v>6125</v>
      </c>
      <c r="U1027" s="30" t="s">
        <v>6125</v>
      </c>
      <c r="V1027" s="30" t="s">
        <v>6126</v>
      </c>
      <c r="W1027" s="30" t="s">
        <v>6126</v>
      </c>
      <c r="X1027" s="30" t="s">
        <v>6126</v>
      </c>
      <c r="Y1027" s="30" t="s">
        <v>6126</v>
      </c>
      <c r="Z1027" s="30" t="s">
        <v>6126</v>
      </c>
      <c r="AA1027" s="31" t="s">
        <v>6161</v>
      </c>
    </row>
    <row r="1028" spans="1:27" x14ac:dyDescent="0.3">
      <c r="A1028" s="28" t="s">
        <v>1333</v>
      </c>
      <c r="B1028" s="28" t="s">
        <v>5144</v>
      </c>
      <c r="C1028" s="28" t="s">
        <v>3275</v>
      </c>
      <c r="D1028" s="28" t="s">
        <v>2921</v>
      </c>
      <c r="E1028" s="28" t="s">
        <v>1917</v>
      </c>
      <c r="F1028" s="28" t="s">
        <v>1318</v>
      </c>
      <c r="G1028" s="28" t="s">
        <v>6101</v>
      </c>
      <c r="H1028" s="28" t="s">
        <v>5065</v>
      </c>
      <c r="I1028" s="28">
        <v>1</v>
      </c>
      <c r="J1028" s="28">
        <v>0</v>
      </c>
      <c r="K1028" s="28">
        <v>0</v>
      </c>
      <c r="L1028" s="28">
        <v>0</v>
      </c>
      <c r="M1028" s="28">
        <v>0</v>
      </c>
      <c r="N1028" s="28">
        <v>1</v>
      </c>
      <c r="O1028" s="28">
        <v>1</v>
      </c>
      <c r="P1028">
        <v>1</v>
      </c>
      <c r="Q1028" s="30" t="s">
        <v>6147</v>
      </c>
      <c r="R1028" s="30" t="s">
        <v>6124</v>
      </c>
      <c r="S1028" s="30" t="s">
        <v>1244</v>
      </c>
      <c r="T1028" s="30" t="s">
        <v>6125</v>
      </c>
      <c r="U1028" s="30" t="s">
        <v>6125</v>
      </c>
      <c r="V1028" s="30" t="s">
        <v>6126</v>
      </c>
      <c r="W1028" s="30" t="s">
        <v>6126</v>
      </c>
      <c r="X1028" s="30" t="s">
        <v>6126</v>
      </c>
      <c r="Y1028" s="30" t="s">
        <v>6126</v>
      </c>
      <c r="Z1028" s="30" t="s">
        <v>6126</v>
      </c>
      <c r="AA1028" s="31" t="s">
        <v>6161</v>
      </c>
    </row>
    <row r="1029" spans="1:27" x14ac:dyDescent="0.3">
      <c r="A1029" s="28" t="s">
        <v>3592</v>
      </c>
      <c r="B1029" s="28" t="s">
        <v>5231</v>
      </c>
      <c r="C1029" s="28" t="s">
        <v>3593</v>
      </c>
      <c r="D1029" s="28" t="s">
        <v>3594</v>
      </c>
      <c r="E1029" s="28" t="s">
        <v>2051</v>
      </c>
      <c r="F1029" s="28" t="s">
        <v>5239</v>
      </c>
      <c r="G1029" s="28" t="s">
        <v>6102</v>
      </c>
      <c r="H1029" s="28" t="s">
        <v>5069</v>
      </c>
      <c r="I1029" s="28">
        <v>0</v>
      </c>
      <c r="J1029" s="28">
        <v>0</v>
      </c>
      <c r="K1029" s="28">
        <v>0</v>
      </c>
      <c r="L1029" s="28">
        <v>0</v>
      </c>
      <c r="M1029" s="28">
        <v>1</v>
      </c>
      <c r="N1029" s="28">
        <v>1</v>
      </c>
      <c r="O1029" s="28">
        <v>1</v>
      </c>
      <c r="P1029">
        <v>1</v>
      </c>
      <c r="Q1029" s="30" t="s">
        <v>6144</v>
      </c>
      <c r="R1029" s="30" t="s">
        <v>6124</v>
      </c>
      <c r="S1029" s="30" t="s">
        <v>6128</v>
      </c>
      <c r="T1029" s="30" t="s">
        <v>6125</v>
      </c>
      <c r="U1029" s="30" t="s">
        <v>6131</v>
      </c>
      <c r="V1029" s="30" t="s">
        <v>6130</v>
      </c>
      <c r="W1029" s="30" t="s">
        <v>6130</v>
      </c>
      <c r="X1029" s="30" t="s">
        <v>6130</v>
      </c>
      <c r="Y1029" s="30" t="s">
        <v>6130</v>
      </c>
      <c r="Z1029" s="30" t="s">
        <v>6130</v>
      </c>
      <c r="AA1029" s="31" t="s">
        <v>6162</v>
      </c>
    </row>
    <row r="1030" spans="1:27" x14ac:dyDescent="0.3">
      <c r="A1030" s="28" t="s">
        <v>4078</v>
      </c>
      <c r="B1030" s="28" t="s">
        <v>5083</v>
      </c>
      <c r="C1030" s="28" t="s">
        <v>4079</v>
      </c>
      <c r="D1030" s="28" t="s">
        <v>1894</v>
      </c>
      <c r="E1030" s="28" t="s">
        <v>2078</v>
      </c>
      <c r="F1030" s="28" t="s">
        <v>5783</v>
      </c>
      <c r="G1030" s="28" t="s">
        <v>6103</v>
      </c>
      <c r="H1030" s="28" t="s">
        <v>5072</v>
      </c>
      <c r="I1030" s="28">
        <v>0</v>
      </c>
      <c r="J1030" s="28">
        <v>1</v>
      </c>
      <c r="K1030" s="28">
        <v>0</v>
      </c>
      <c r="L1030" s="28">
        <v>0</v>
      </c>
      <c r="M1030" s="28">
        <v>0</v>
      </c>
      <c r="N1030" s="28">
        <v>1</v>
      </c>
      <c r="O1030" s="28">
        <v>1</v>
      </c>
      <c r="P1030">
        <v>1</v>
      </c>
      <c r="Q1030" s="30" t="s">
        <v>6127</v>
      </c>
      <c r="R1030" s="30" t="s">
        <v>6124</v>
      </c>
      <c r="S1030" s="30" t="s">
        <v>6128</v>
      </c>
      <c r="T1030" s="30" t="s">
        <v>6125</v>
      </c>
      <c r="U1030" s="30" t="s">
        <v>6131</v>
      </c>
      <c r="V1030" s="30" t="s">
        <v>6130</v>
      </c>
      <c r="W1030" s="30" t="s">
        <v>6126</v>
      </c>
      <c r="X1030" s="30" t="s">
        <v>6130</v>
      </c>
      <c r="Y1030" s="30" t="s">
        <v>6126</v>
      </c>
      <c r="Z1030" s="30" t="s">
        <v>6126</v>
      </c>
      <c r="AA1030" s="31" t="s">
        <v>6165</v>
      </c>
    </row>
    <row r="1031" spans="1:27" x14ac:dyDescent="0.3">
      <c r="A1031" s="28" t="s">
        <v>867</v>
      </c>
      <c r="B1031" s="28" t="s">
        <v>5542</v>
      </c>
      <c r="C1031" s="28" t="s">
        <v>4735</v>
      </c>
      <c r="D1031" s="28" t="s">
        <v>1894</v>
      </c>
      <c r="E1031" s="28" t="s">
        <v>2631</v>
      </c>
      <c r="F1031" s="28" t="s">
        <v>5410</v>
      </c>
      <c r="G1031" s="28" t="s">
        <v>6104</v>
      </c>
      <c r="H1031" s="28" t="s">
        <v>5096</v>
      </c>
      <c r="I1031" s="28">
        <v>1</v>
      </c>
      <c r="J1031" s="28">
        <v>0</v>
      </c>
      <c r="K1031" s="28">
        <v>0</v>
      </c>
      <c r="L1031" s="28">
        <v>0</v>
      </c>
      <c r="M1031" s="28">
        <v>0</v>
      </c>
      <c r="N1031" s="28">
        <v>1</v>
      </c>
      <c r="O1031" s="28">
        <v>1</v>
      </c>
      <c r="P1031">
        <v>1</v>
      </c>
      <c r="Q1031" s="30" t="s">
        <v>6135</v>
      </c>
      <c r="R1031" s="30" t="s">
        <v>6124</v>
      </c>
      <c r="S1031" s="30" t="s">
        <v>6141</v>
      </c>
      <c r="T1031" s="30" t="s">
        <v>6125</v>
      </c>
      <c r="U1031" s="30" t="s">
        <v>6125</v>
      </c>
      <c r="V1031" s="30" t="s">
        <v>6126</v>
      </c>
      <c r="W1031" s="30" t="s">
        <v>6126</v>
      </c>
      <c r="X1031" s="30" t="s">
        <v>6126</v>
      </c>
      <c r="Y1031" s="30" t="s">
        <v>6126</v>
      </c>
      <c r="Z1031" s="30" t="s">
        <v>6126</v>
      </c>
      <c r="AA1031" s="31" t="s">
        <v>6163</v>
      </c>
    </row>
    <row r="1032" spans="1:27" x14ac:dyDescent="0.3">
      <c r="A1032" s="28" t="s">
        <v>896</v>
      </c>
      <c r="B1032" s="28" t="s">
        <v>5542</v>
      </c>
      <c r="C1032" s="28" t="s">
        <v>4582</v>
      </c>
      <c r="D1032" s="28" t="s">
        <v>4583</v>
      </c>
      <c r="E1032" s="28" t="s">
        <v>2518</v>
      </c>
      <c r="F1032" s="28" t="s">
        <v>5410</v>
      </c>
      <c r="G1032" s="28" t="s">
        <v>6105</v>
      </c>
      <c r="H1032" s="28" t="s">
        <v>5096</v>
      </c>
      <c r="I1032" s="28">
        <v>0</v>
      </c>
      <c r="J1032" s="28">
        <v>0</v>
      </c>
      <c r="K1032" s="28">
        <v>0</v>
      </c>
      <c r="L1032" s="28">
        <v>0</v>
      </c>
      <c r="M1032" s="28">
        <v>1</v>
      </c>
      <c r="N1032" s="28">
        <v>1</v>
      </c>
      <c r="O1032" s="28">
        <v>1</v>
      </c>
      <c r="P1032">
        <v>1</v>
      </c>
      <c r="Q1032" s="30" t="s">
        <v>6135</v>
      </c>
      <c r="R1032" s="30" t="s">
        <v>6124</v>
      </c>
      <c r="S1032" s="30" t="s">
        <v>6141</v>
      </c>
      <c r="T1032" s="30" t="s">
        <v>6125</v>
      </c>
      <c r="U1032" s="30" t="s">
        <v>6125</v>
      </c>
      <c r="V1032" s="30" t="s">
        <v>6126</v>
      </c>
      <c r="W1032" s="30" t="s">
        <v>6126</v>
      </c>
      <c r="X1032" s="30" t="s">
        <v>6126</v>
      </c>
      <c r="Y1032" s="30" t="s">
        <v>6126</v>
      </c>
      <c r="Z1032" s="30" t="s">
        <v>6126</v>
      </c>
      <c r="AA1032" s="31" t="s">
        <v>6163</v>
      </c>
    </row>
    <row r="1033" spans="1:27" x14ac:dyDescent="0.3">
      <c r="A1033" s="28" t="s">
        <v>504</v>
      </c>
      <c r="B1033" s="28" t="s">
        <v>5120</v>
      </c>
      <c r="C1033" s="28" t="s">
        <v>4010</v>
      </c>
      <c r="D1033" s="28" t="s">
        <v>1894</v>
      </c>
      <c r="E1033" s="28" t="s">
        <v>4011</v>
      </c>
      <c r="F1033" s="28" t="s">
        <v>5121</v>
      </c>
      <c r="G1033" s="28" t="s">
        <v>6106</v>
      </c>
      <c r="H1033" s="28" t="s">
        <v>5096</v>
      </c>
      <c r="I1033" s="28">
        <v>0</v>
      </c>
      <c r="J1033" s="28">
        <v>0</v>
      </c>
      <c r="K1033" s="28">
        <v>0</v>
      </c>
      <c r="L1033" s="28">
        <v>1</v>
      </c>
      <c r="M1033" s="28">
        <v>0</v>
      </c>
      <c r="N1033" s="28">
        <v>1</v>
      </c>
      <c r="O1033" s="28">
        <v>1</v>
      </c>
      <c r="P1033">
        <v>1</v>
      </c>
      <c r="Q1033" s="30" t="s">
        <v>6135</v>
      </c>
      <c r="R1033" s="30" t="s">
        <v>6124</v>
      </c>
      <c r="S1033" s="30" t="s">
        <v>6141</v>
      </c>
      <c r="T1033" s="30" t="s">
        <v>6125</v>
      </c>
      <c r="U1033" s="30" t="s">
        <v>6125</v>
      </c>
      <c r="V1033" s="30" t="s">
        <v>6126</v>
      </c>
      <c r="W1033" s="30" t="s">
        <v>6126</v>
      </c>
      <c r="X1033" s="30" t="s">
        <v>6126</v>
      </c>
      <c r="Y1033" s="30" t="s">
        <v>6126</v>
      </c>
      <c r="Z1033" s="30" t="s">
        <v>6126</v>
      </c>
      <c r="AA1033" s="31" t="s">
        <v>6163</v>
      </c>
    </row>
    <row r="1034" spans="1:27" x14ac:dyDescent="0.3">
      <c r="A1034" s="28" t="s">
        <v>1786</v>
      </c>
      <c r="B1034" s="28" t="s">
        <v>5200</v>
      </c>
      <c r="C1034" s="28" t="s">
        <v>4528</v>
      </c>
      <c r="D1034" s="28" t="s">
        <v>1894</v>
      </c>
      <c r="E1034" s="28" t="s">
        <v>1917</v>
      </c>
      <c r="F1034" s="28" t="s">
        <v>1788</v>
      </c>
      <c r="G1034" s="28" t="s">
        <v>6107</v>
      </c>
      <c r="H1034" s="28" t="s">
        <v>5065</v>
      </c>
      <c r="I1034" s="28">
        <v>0</v>
      </c>
      <c r="J1034" s="28">
        <v>0</v>
      </c>
      <c r="K1034" s="28">
        <v>0</v>
      </c>
      <c r="L1034" s="28">
        <v>0</v>
      </c>
      <c r="M1034" s="28">
        <v>1</v>
      </c>
      <c r="N1034" s="28">
        <v>1</v>
      </c>
      <c r="O1034" s="28">
        <v>1</v>
      </c>
      <c r="P1034">
        <v>1</v>
      </c>
      <c r="Q1034" s="30" t="s">
        <v>6123</v>
      </c>
      <c r="R1034" s="30" t="s">
        <v>6124</v>
      </c>
      <c r="S1034" s="30" t="s">
        <v>1244</v>
      </c>
      <c r="T1034" s="30" t="s">
        <v>6125</v>
      </c>
      <c r="U1034" s="30" t="s">
        <v>6125</v>
      </c>
      <c r="V1034" s="30" t="s">
        <v>6126</v>
      </c>
      <c r="W1034" s="30" t="s">
        <v>6126</v>
      </c>
      <c r="X1034" s="30" t="s">
        <v>6126</v>
      </c>
      <c r="Y1034" s="30" t="s">
        <v>6126</v>
      </c>
      <c r="Z1034" s="30" t="s">
        <v>6126</v>
      </c>
      <c r="AA1034" s="31" t="s">
        <v>6163</v>
      </c>
    </row>
    <row r="1035" spans="1:27" x14ac:dyDescent="0.3">
      <c r="A1035" s="28" t="s">
        <v>3130</v>
      </c>
      <c r="B1035" s="28" t="s">
        <v>5231</v>
      </c>
      <c r="C1035" s="28" t="s">
        <v>3131</v>
      </c>
      <c r="D1035" s="28" t="s">
        <v>3132</v>
      </c>
      <c r="E1035" s="28" t="s">
        <v>2344</v>
      </c>
      <c r="F1035" s="28" t="s">
        <v>5239</v>
      </c>
      <c r="G1035" s="28" t="s">
        <v>6108</v>
      </c>
      <c r="H1035" s="28" t="s">
        <v>5069</v>
      </c>
      <c r="I1035" s="28">
        <v>0</v>
      </c>
      <c r="J1035" s="28">
        <v>0</v>
      </c>
      <c r="K1035" s="28">
        <v>1</v>
      </c>
      <c r="L1035" s="28">
        <v>0</v>
      </c>
      <c r="M1035" s="28">
        <v>0</v>
      </c>
      <c r="N1035" s="28">
        <v>1</v>
      </c>
      <c r="O1035" s="28">
        <v>1</v>
      </c>
      <c r="P1035">
        <v>1</v>
      </c>
      <c r="Q1035" s="30" t="s">
        <v>6127</v>
      </c>
      <c r="R1035" s="30" t="s">
        <v>6124</v>
      </c>
      <c r="S1035" s="30" t="s">
        <v>6128</v>
      </c>
      <c r="T1035" s="30" t="s">
        <v>6125</v>
      </c>
      <c r="U1035" s="30" t="s">
        <v>6125</v>
      </c>
      <c r="V1035" s="30" t="s">
        <v>6130</v>
      </c>
      <c r="W1035" s="30" t="s">
        <v>6130</v>
      </c>
      <c r="X1035" s="30" t="s">
        <v>6130</v>
      </c>
      <c r="Y1035" s="30" t="s">
        <v>6130</v>
      </c>
      <c r="Z1035" s="30" t="s">
        <v>6130</v>
      </c>
      <c r="AA1035" s="31" t="s">
        <v>6162</v>
      </c>
    </row>
    <row r="1036" spans="1:27" x14ac:dyDescent="0.3">
      <c r="A1036" s="28" t="s">
        <v>4494</v>
      </c>
      <c r="B1036" s="28" t="s">
        <v>5066</v>
      </c>
      <c r="C1036" s="28" t="s">
        <v>2879</v>
      </c>
      <c r="D1036" s="28" t="s">
        <v>4495</v>
      </c>
      <c r="E1036" s="28" t="s">
        <v>2304</v>
      </c>
      <c r="F1036" s="28" t="s">
        <v>5067</v>
      </c>
      <c r="G1036" s="28" t="s">
        <v>6109</v>
      </c>
      <c r="H1036" s="28" t="s">
        <v>5072</v>
      </c>
      <c r="I1036" s="28">
        <v>0</v>
      </c>
      <c r="J1036" s="28">
        <v>0</v>
      </c>
      <c r="K1036" s="28">
        <v>0</v>
      </c>
      <c r="L1036" s="28">
        <v>0</v>
      </c>
      <c r="M1036" s="28">
        <v>1</v>
      </c>
      <c r="N1036" s="28">
        <v>1</v>
      </c>
      <c r="O1036" s="28">
        <v>1</v>
      </c>
      <c r="P1036">
        <v>1</v>
      </c>
      <c r="Q1036" s="30" t="s">
        <v>6127</v>
      </c>
      <c r="R1036" s="30" t="s">
        <v>6124</v>
      </c>
      <c r="S1036" s="30" t="s">
        <v>6128</v>
      </c>
      <c r="T1036" s="30" t="s">
        <v>6125</v>
      </c>
      <c r="U1036" s="30" t="s">
        <v>6131</v>
      </c>
      <c r="V1036" s="30" t="s">
        <v>6130</v>
      </c>
      <c r="W1036" s="30" t="s">
        <v>6130</v>
      </c>
      <c r="X1036" s="30" t="s">
        <v>6130</v>
      </c>
      <c r="Y1036" s="30" t="s">
        <v>6126</v>
      </c>
      <c r="Z1036" s="30" t="s">
        <v>6126</v>
      </c>
      <c r="AA1036" s="31" t="s">
        <v>6165</v>
      </c>
    </row>
    <row r="1037" spans="1:27" x14ac:dyDescent="0.3">
      <c r="A1037" s="28" t="s">
        <v>4983</v>
      </c>
      <c r="B1037" s="28" t="s">
        <v>5066</v>
      </c>
      <c r="C1037" s="28" t="s">
        <v>4984</v>
      </c>
      <c r="D1037" s="28" t="s">
        <v>4985</v>
      </c>
      <c r="E1037" s="28" t="s">
        <v>1984</v>
      </c>
      <c r="F1037" s="28" t="s">
        <v>5067</v>
      </c>
      <c r="G1037" s="28" t="s">
        <v>6110</v>
      </c>
      <c r="H1037" s="28" t="s">
        <v>5069</v>
      </c>
      <c r="I1037" s="28">
        <v>1</v>
      </c>
      <c r="J1037" s="28">
        <v>0</v>
      </c>
      <c r="K1037" s="28">
        <v>0</v>
      </c>
      <c r="L1037" s="28">
        <v>0</v>
      </c>
      <c r="M1037" s="28">
        <v>0</v>
      </c>
      <c r="N1037" s="28">
        <v>1</v>
      </c>
      <c r="O1037" s="28">
        <v>1</v>
      </c>
      <c r="P1037">
        <v>1</v>
      </c>
      <c r="Q1037" s="30" t="s">
        <v>6127</v>
      </c>
      <c r="R1037" s="30" t="s">
        <v>6124</v>
      </c>
      <c r="S1037" s="30" t="s">
        <v>6128</v>
      </c>
      <c r="T1037" s="30" t="s">
        <v>6125</v>
      </c>
      <c r="U1037" s="30" t="s">
        <v>6129</v>
      </c>
      <c r="V1037" s="30" t="s">
        <v>6130</v>
      </c>
      <c r="W1037" s="30" t="s">
        <v>6126</v>
      </c>
      <c r="X1037" s="30" t="s">
        <v>6126</v>
      </c>
      <c r="Y1037" s="30" t="s">
        <v>6126</v>
      </c>
      <c r="Z1037" s="30" t="s">
        <v>6126</v>
      </c>
      <c r="AA1037" s="31" t="s">
        <v>6162</v>
      </c>
    </row>
    <row r="1038" spans="1:27" x14ac:dyDescent="0.3">
      <c r="A1038" s="28" t="s">
        <v>607</v>
      </c>
      <c r="B1038" s="28" t="s">
        <v>5078</v>
      </c>
      <c r="C1038" s="28" t="s">
        <v>3333</v>
      </c>
      <c r="D1038" s="28" t="s">
        <v>3334</v>
      </c>
      <c r="E1038" s="28" t="s">
        <v>3190</v>
      </c>
      <c r="F1038" s="28" t="s">
        <v>609</v>
      </c>
      <c r="G1038" s="28" t="s">
        <v>5137</v>
      </c>
      <c r="H1038" s="28" t="s">
        <v>5096</v>
      </c>
      <c r="I1038" s="28">
        <v>0</v>
      </c>
      <c r="J1038" s="28">
        <v>0</v>
      </c>
      <c r="K1038" s="28">
        <v>0</v>
      </c>
      <c r="L1038" s="28">
        <v>1</v>
      </c>
      <c r="M1038" s="28">
        <v>0</v>
      </c>
      <c r="N1038" s="28">
        <v>1</v>
      </c>
      <c r="O1038" s="28">
        <v>1</v>
      </c>
      <c r="P1038">
        <v>1</v>
      </c>
      <c r="Q1038" s="30" t="s">
        <v>6127</v>
      </c>
      <c r="R1038" s="30" t="s">
        <v>6132</v>
      </c>
      <c r="S1038" s="30" t="s">
        <v>6132</v>
      </c>
      <c r="T1038" s="30" t="s">
        <v>6125</v>
      </c>
      <c r="U1038" s="30" t="s">
        <v>6133</v>
      </c>
      <c r="V1038" s="30" t="s">
        <v>6126</v>
      </c>
      <c r="W1038" s="30" t="s">
        <v>6126</v>
      </c>
      <c r="X1038" s="30" t="s">
        <v>6126</v>
      </c>
      <c r="Y1038" s="30" t="s">
        <v>6126</v>
      </c>
      <c r="Z1038" s="30" t="s">
        <v>6126</v>
      </c>
      <c r="AA1038" s="31" t="s">
        <v>6164</v>
      </c>
    </row>
    <row r="1039" spans="1:27" x14ac:dyDescent="0.3">
      <c r="A1039" s="28" t="s">
        <v>3874</v>
      </c>
      <c r="B1039" s="28" t="s">
        <v>5132</v>
      </c>
      <c r="C1039" s="28" t="s">
        <v>3875</v>
      </c>
      <c r="D1039" s="28" t="s">
        <v>1894</v>
      </c>
      <c r="E1039" s="28" t="s">
        <v>2013</v>
      </c>
      <c r="F1039" s="28" t="s">
        <v>3876</v>
      </c>
      <c r="G1039" s="28" t="s">
        <v>6111</v>
      </c>
      <c r="H1039" s="28" t="s">
        <v>5070</v>
      </c>
      <c r="I1039" s="28">
        <v>0</v>
      </c>
      <c r="J1039" s="28">
        <v>0</v>
      </c>
      <c r="K1039" s="28">
        <v>1</v>
      </c>
      <c r="L1039" s="28">
        <v>0</v>
      </c>
      <c r="M1039" s="28">
        <v>0</v>
      </c>
      <c r="N1039" s="28">
        <v>1</v>
      </c>
      <c r="O1039" s="28">
        <v>1</v>
      </c>
      <c r="P1039">
        <v>1</v>
      </c>
      <c r="Q1039" s="30" t="s">
        <v>6134</v>
      </c>
      <c r="R1039" s="30" t="s">
        <v>6124</v>
      </c>
      <c r="S1039" s="30" t="s">
        <v>6128</v>
      </c>
      <c r="T1039" s="30" t="s">
        <v>6125</v>
      </c>
      <c r="U1039" s="30" t="s">
        <v>6125</v>
      </c>
      <c r="V1039" s="30" t="s">
        <v>6130</v>
      </c>
      <c r="W1039" s="30" t="s">
        <v>6130</v>
      </c>
      <c r="X1039" s="30" t="s">
        <v>6130</v>
      </c>
      <c r="Y1039" s="30" t="s">
        <v>6130</v>
      </c>
      <c r="Z1039" s="30" t="s">
        <v>6130</v>
      </c>
      <c r="AA1039" s="31" t="s">
        <v>6162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F2" sqref="F2"/>
    </sheetView>
  </sheetViews>
  <sheetFormatPr defaultColWidth="11.5546875" defaultRowHeight="21" customHeight="1" x14ac:dyDescent="0.3"/>
  <sheetData>
    <row r="1" spans="1:12" ht="22.8" x14ac:dyDescent="0.4">
      <c r="B1" s="39" t="s">
        <v>5037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37.5" customHeight="1" x14ac:dyDescent="0.3">
      <c r="K2" s="40" t="s">
        <v>5038</v>
      </c>
      <c r="L2" s="40"/>
    </row>
    <row r="3" spans="1:12" ht="27.45" customHeight="1" x14ac:dyDescent="0.3">
      <c r="A3" s="23" t="s">
        <v>5039</v>
      </c>
      <c r="B3" s="23" t="s">
        <v>5040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5041</v>
      </c>
    </row>
    <row r="4" spans="1:12" ht="14.4" x14ac:dyDescent="0.3">
      <c r="A4" s="41">
        <v>2017</v>
      </c>
      <c r="B4" s="25" t="s">
        <v>5042</v>
      </c>
      <c r="C4" s="26">
        <v>3931</v>
      </c>
      <c r="D4" s="26">
        <v>3294</v>
      </c>
      <c r="E4" s="24">
        <v>0.83795471890104301</v>
      </c>
      <c r="F4" s="26">
        <v>328</v>
      </c>
      <c r="G4" s="24">
        <v>0.92139404731620456</v>
      </c>
      <c r="H4" s="26">
        <v>101</v>
      </c>
      <c r="I4" s="26">
        <v>114</v>
      </c>
      <c r="J4" s="26">
        <v>94</v>
      </c>
      <c r="K4" s="24">
        <v>0.88477034649476227</v>
      </c>
      <c r="L4" s="24">
        <v>0.97025036818851251</v>
      </c>
    </row>
    <row r="5" spans="1:12" ht="14.4" x14ac:dyDescent="0.3">
      <c r="A5" s="41">
        <v>2017</v>
      </c>
      <c r="B5" s="25" t="s">
        <v>5043</v>
      </c>
      <c r="C5" s="26">
        <v>2990</v>
      </c>
      <c r="D5" s="26">
        <v>2451</v>
      </c>
      <c r="E5" s="24">
        <v>0.81973244147157187</v>
      </c>
      <c r="F5" s="26">
        <v>275</v>
      </c>
      <c r="G5" s="24">
        <v>0.91170568561872911</v>
      </c>
      <c r="H5" s="26">
        <v>82</v>
      </c>
      <c r="I5" s="26">
        <v>98</v>
      </c>
      <c r="J5" s="26">
        <v>84</v>
      </c>
      <c r="K5" s="24">
        <v>0.87286324786324787</v>
      </c>
      <c r="L5" s="24">
        <v>0.9676273193841296</v>
      </c>
    </row>
    <row r="6" spans="1:12" ht="14.4" x14ac:dyDescent="0.3">
      <c r="A6" s="41">
        <v>2017</v>
      </c>
      <c r="B6" s="25" t="s">
        <v>5044</v>
      </c>
      <c r="C6" s="26">
        <v>3881</v>
      </c>
      <c r="D6" s="26">
        <v>3118</v>
      </c>
      <c r="E6" s="24">
        <v>0.80340118526153048</v>
      </c>
      <c r="F6" s="26">
        <v>393</v>
      </c>
      <c r="G6" s="24">
        <v>0.90466374645709857</v>
      </c>
      <c r="H6" s="26">
        <v>118</v>
      </c>
      <c r="I6" s="26">
        <v>144</v>
      </c>
      <c r="J6" s="26">
        <v>108</v>
      </c>
      <c r="K6" s="24">
        <v>0.85918985946541748</v>
      </c>
      <c r="L6" s="24">
        <v>0.96353522867737951</v>
      </c>
    </row>
    <row r="7" spans="1:12" ht="14.4" x14ac:dyDescent="0.3">
      <c r="A7" s="41">
        <v>2017</v>
      </c>
      <c r="B7" s="25" t="s">
        <v>5045</v>
      </c>
      <c r="C7" s="26">
        <v>3357</v>
      </c>
      <c r="D7" s="26">
        <v>2708</v>
      </c>
      <c r="E7" s="24">
        <v>0.8066726243669945</v>
      </c>
      <c r="F7" s="26">
        <v>334</v>
      </c>
      <c r="G7" s="24">
        <v>0.90616621983914214</v>
      </c>
      <c r="H7" s="26">
        <v>100</v>
      </c>
      <c r="I7" s="26">
        <v>108</v>
      </c>
      <c r="J7" s="26">
        <v>107</v>
      </c>
      <c r="K7" s="24">
        <v>0.86187141947803947</v>
      </c>
      <c r="L7" s="24">
        <v>0.96438746438746437</v>
      </c>
    </row>
    <row r="8" spans="1:12" ht="14.4" x14ac:dyDescent="0.3">
      <c r="A8" s="41">
        <v>2017</v>
      </c>
      <c r="B8" s="25" t="s">
        <v>5046</v>
      </c>
      <c r="C8" s="26">
        <v>2983</v>
      </c>
      <c r="D8" s="26">
        <v>2287</v>
      </c>
      <c r="E8" s="24">
        <v>0.76667784109956416</v>
      </c>
      <c r="F8" s="26">
        <v>334</v>
      </c>
      <c r="G8" s="24">
        <v>0.8786456587328193</v>
      </c>
      <c r="H8" s="26">
        <v>148</v>
      </c>
      <c r="I8" s="26">
        <v>132</v>
      </c>
      <c r="J8" s="26">
        <v>82</v>
      </c>
      <c r="K8" s="24">
        <v>0.82592993860599495</v>
      </c>
      <c r="L8" s="24">
        <v>0.93921971252566738</v>
      </c>
    </row>
    <row r="9" spans="1:12" ht="14.4" x14ac:dyDescent="0.3">
      <c r="A9" s="41">
        <v>2017</v>
      </c>
      <c r="B9" s="25" t="s">
        <v>5047</v>
      </c>
      <c r="C9" s="26">
        <v>3946</v>
      </c>
      <c r="D9" s="26">
        <v>3161</v>
      </c>
      <c r="E9" s="24">
        <v>0.80106436898124689</v>
      </c>
      <c r="F9" s="26">
        <v>388</v>
      </c>
      <c r="G9" s="24">
        <v>0.89939178915357321</v>
      </c>
      <c r="H9" s="26">
        <v>150</v>
      </c>
      <c r="I9" s="26">
        <v>148</v>
      </c>
      <c r="J9" s="26">
        <v>99</v>
      </c>
      <c r="K9" s="24">
        <v>0.85455528521221968</v>
      </c>
      <c r="L9" s="24">
        <v>0.95469646632437333</v>
      </c>
    </row>
    <row r="10" spans="1:12" ht="14.4" x14ac:dyDescent="0.3">
      <c r="A10" s="41">
        <v>2017</v>
      </c>
      <c r="B10" s="25" t="s">
        <v>5048</v>
      </c>
      <c r="C10" s="26">
        <v>2901</v>
      </c>
      <c r="D10" s="26">
        <v>2391</v>
      </c>
      <c r="E10" s="24">
        <v>0.82419855222337124</v>
      </c>
      <c r="F10" s="26">
        <v>267</v>
      </c>
      <c r="G10" s="24">
        <v>0.91623578076525336</v>
      </c>
      <c r="H10" s="26">
        <v>64</v>
      </c>
      <c r="I10" s="26">
        <v>103</v>
      </c>
      <c r="J10" s="26">
        <v>76</v>
      </c>
      <c r="K10" s="24">
        <v>0.87839823659074212</v>
      </c>
      <c r="L10" s="24">
        <v>0.97393075356415482</v>
      </c>
    </row>
    <row r="11" spans="1:12" ht="14.4" x14ac:dyDescent="0.3">
      <c r="A11" s="41">
        <v>2017</v>
      </c>
      <c r="B11" s="25" t="s">
        <v>5049</v>
      </c>
      <c r="C11" s="26">
        <v>2710</v>
      </c>
      <c r="D11" s="26">
        <v>2266</v>
      </c>
      <c r="E11" s="24">
        <v>0.83616236162361612</v>
      </c>
      <c r="F11" s="26">
        <v>231</v>
      </c>
      <c r="G11" s="24">
        <v>0.92140221402214029</v>
      </c>
      <c r="H11" s="26">
        <v>47</v>
      </c>
      <c r="I11" s="26">
        <v>102</v>
      </c>
      <c r="J11" s="26">
        <v>64</v>
      </c>
      <c r="K11" s="24">
        <v>0.89072327044025157</v>
      </c>
      <c r="L11" s="24">
        <v>0.97968006917423256</v>
      </c>
    </row>
    <row r="12" spans="1:12" ht="14.4" x14ac:dyDescent="0.3">
      <c r="A12" s="41">
        <v>2018</v>
      </c>
      <c r="B12" s="25" t="s">
        <v>5050</v>
      </c>
      <c r="C12" s="26">
        <v>3800</v>
      </c>
      <c r="D12" s="26">
        <v>3097</v>
      </c>
      <c r="E12" s="24">
        <v>0.81499999999999995</v>
      </c>
      <c r="F12" s="26">
        <v>374</v>
      </c>
      <c r="G12" s="24">
        <v>0.91342105263157891</v>
      </c>
      <c r="H12" s="26">
        <v>94</v>
      </c>
      <c r="I12" s="26">
        <v>119</v>
      </c>
      <c r="J12" s="26">
        <v>116</v>
      </c>
      <c r="K12" s="24">
        <v>0.86872370266479659</v>
      </c>
      <c r="L12" s="24">
        <v>0.97054214979630204</v>
      </c>
    </row>
    <row r="13" spans="1:12" ht="14.4" x14ac:dyDescent="0.3">
      <c r="A13" s="41">
        <v>2018</v>
      </c>
      <c r="B13" s="25" t="s">
        <v>5051</v>
      </c>
      <c r="C13" s="26">
        <v>3195</v>
      </c>
      <c r="D13" s="26">
        <v>2693</v>
      </c>
      <c r="E13" s="24">
        <v>0.84287949921752736</v>
      </c>
      <c r="F13" s="26">
        <v>241</v>
      </c>
      <c r="G13" s="24">
        <v>0.91830985915492958</v>
      </c>
      <c r="H13" s="26">
        <v>59</v>
      </c>
      <c r="I13" s="26">
        <v>105</v>
      </c>
      <c r="J13" s="26">
        <v>97</v>
      </c>
      <c r="K13" s="24">
        <v>0.89976612094888087</v>
      </c>
      <c r="L13" s="24">
        <v>0.9785610465116279</v>
      </c>
    </row>
    <row r="14" spans="1:12" ht="14.4" x14ac:dyDescent="0.3">
      <c r="A14" s="41">
        <v>2018</v>
      </c>
      <c r="B14" s="25" t="s">
        <v>5052</v>
      </c>
      <c r="C14" s="26">
        <v>3253</v>
      </c>
      <c r="D14" s="26">
        <v>2671</v>
      </c>
      <c r="E14" s="24">
        <v>0.82108822625268985</v>
      </c>
      <c r="F14" s="26">
        <v>294</v>
      </c>
      <c r="G14" s="24">
        <v>0.91146633876421779</v>
      </c>
      <c r="H14" s="26">
        <v>60</v>
      </c>
      <c r="I14" s="26">
        <v>115</v>
      </c>
      <c r="J14" s="26">
        <v>113</v>
      </c>
      <c r="K14" s="24">
        <v>0.88297520661157025</v>
      </c>
      <c r="L14" s="24">
        <v>0.97803002563163677</v>
      </c>
    </row>
    <row r="15" spans="1:12" ht="14.4" x14ac:dyDescent="0.3">
      <c r="A15" s="41">
        <v>2018</v>
      </c>
      <c r="B15" s="25" t="s">
        <v>5053</v>
      </c>
      <c r="C15" s="26">
        <v>3174</v>
      </c>
      <c r="D15" s="26">
        <v>2679</v>
      </c>
      <c r="E15" s="24">
        <v>0.84404536862003776</v>
      </c>
      <c r="F15" s="26">
        <v>261</v>
      </c>
      <c r="G15" s="24">
        <v>0.92627599243856329</v>
      </c>
      <c r="H15" s="26">
        <v>55</v>
      </c>
      <c r="I15" s="26">
        <v>104</v>
      </c>
      <c r="J15" s="26">
        <v>75</v>
      </c>
      <c r="K15" s="24">
        <v>0.89449081803005004</v>
      </c>
      <c r="L15" s="24">
        <v>0.97988295537673731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workbookViewId="0">
      <selection activeCell="W11" sqref="W11"/>
    </sheetView>
  </sheetViews>
  <sheetFormatPr defaultColWidth="12.33203125" defaultRowHeight="14.4" x14ac:dyDescent="0.3"/>
  <cols>
    <col min="14" max="21" width="0" style="34" hidden="1" customWidth="1"/>
    <col min="22" max="22" width="0" hidden="1" customWidth="1"/>
  </cols>
  <sheetData>
    <row r="1" spans="1:22" ht="15.6" x14ac:dyDescent="0.3">
      <c r="A1" s="76" t="s">
        <v>6190</v>
      </c>
      <c r="B1" s="76"/>
      <c r="C1" s="76"/>
      <c r="D1" s="76"/>
      <c r="E1" s="76"/>
      <c r="F1" s="76"/>
      <c r="G1" s="76"/>
      <c r="H1" s="76"/>
      <c r="I1" s="76"/>
      <c r="J1" s="84"/>
      <c r="K1" s="85" t="s">
        <v>5038</v>
      </c>
      <c r="L1" s="86"/>
      <c r="N1" s="34" t="s">
        <v>6124</v>
      </c>
      <c r="O1" s="83"/>
      <c r="P1" s="83"/>
      <c r="Q1" s="83"/>
      <c r="R1" s="83" t="s">
        <v>6124</v>
      </c>
      <c r="S1" s="83"/>
      <c r="T1" s="85"/>
      <c r="U1" s="86"/>
      <c r="V1" s="83" t="s">
        <v>6190</v>
      </c>
    </row>
    <row r="2" spans="1:22" ht="21.6" x14ac:dyDescent="0.3">
      <c r="A2" s="77" t="s">
        <v>5039</v>
      </c>
      <c r="B2" s="77" t="s">
        <v>6184</v>
      </c>
      <c r="C2" s="77" t="s">
        <v>3</v>
      </c>
      <c r="D2" s="77" t="s">
        <v>4</v>
      </c>
      <c r="E2" s="77" t="s">
        <v>5</v>
      </c>
      <c r="F2" s="77" t="s">
        <v>6</v>
      </c>
      <c r="G2" s="77" t="s">
        <v>6185</v>
      </c>
      <c r="H2" s="77" t="s">
        <v>8</v>
      </c>
      <c r="I2" s="77" t="s">
        <v>9</v>
      </c>
      <c r="J2" s="77" t="s">
        <v>10</v>
      </c>
      <c r="K2" s="77" t="s">
        <v>5</v>
      </c>
      <c r="L2" s="77" t="s">
        <v>6185</v>
      </c>
      <c r="N2" s="77" t="s">
        <v>5039</v>
      </c>
      <c r="O2" s="77" t="s">
        <v>6184</v>
      </c>
      <c r="P2" s="77" t="s">
        <v>5</v>
      </c>
      <c r="Q2" s="77" t="s">
        <v>6185</v>
      </c>
      <c r="R2" s="77" t="s">
        <v>5039</v>
      </c>
      <c r="S2" s="77" t="s">
        <v>6184</v>
      </c>
      <c r="T2" s="77" t="s">
        <v>5</v>
      </c>
      <c r="U2" s="77" t="s">
        <v>6185</v>
      </c>
    </row>
    <row r="3" spans="1:22" x14ac:dyDescent="0.3">
      <c r="A3" s="87">
        <v>2017</v>
      </c>
      <c r="B3" s="80" t="s">
        <v>6186</v>
      </c>
      <c r="C3" s="78">
        <v>10257</v>
      </c>
      <c r="D3" s="78">
        <v>8622</v>
      </c>
      <c r="E3" s="79">
        <v>0.84059666569172276</v>
      </c>
      <c r="F3" s="78">
        <v>812</v>
      </c>
      <c r="G3" s="79">
        <v>0.9197621136784635</v>
      </c>
      <c r="H3" s="78">
        <v>190</v>
      </c>
      <c r="I3" s="78">
        <v>352</v>
      </c>
      <c r="J3" s="78">
        <v>281</v>
      </c>
      <c r="K3" s="81">
        <v>0.90231061713951444</v>
      </c>
      <c r="L3" s="81">
        <v>0.98147606512625529</v>
      </c>
      <c r="N3" s="87">
        <v>2017</v>
      </c>
      <c r="O3" s="80" t="s">
        <v>6186</v>
      </c>
      <c r="P3" s="79">
        <v>0.84059666569172276</v>
      </c>
      <c r="Q3" s="79">
        <v>0.9197621136784635</v>
      </c>
      <c r="R3" s="87">
        <v>2017</v>
      </c>
      <c r="S3" s="80" t="s">
        <v>6186</v>
      </c>
      <c r="T3" s="81">
        <v>0.90231061713951444</v>
      </c>
      <c r="U3" s="81">
        <v>0.98147606512625529</v>
      </c>
    </row>
    <row r="4" spans="1:22" x14ac:dyDescent="0.3">
      <c r="A4" s="87"/>
      <c r="B4" s="80" t="s">
        <v>6187</v>
      </c>
      <c r="C4" s="78">
        <v>9918</v>
      </c>
      <c r="D4" s="78">
        <v>8191</v>
      </c>
      <c r="E4" s="79">
        <v>0.82587215164347649</v>
      </c>
      <c r="F4" s="78">
        <v>887</v>
      </c>
      <c r="G4" s="79">
        <v>0.91530550514216591</v>
      </c>
      <c r="H4" s="78">
        <v>244</v>
      </c>
      <c r="I4" s="78">
        <v>340</v>
      </c>
      <c r="J4" s="78">
        <v>256</v>
      </c>
      <c r="K4" s="81">
        <v>0.88596491228070173</v>
      </c>
      <c r="L4" s="81">
        <v>0.97539826577939104</v>
      </c>
      <c r="N4" s="87"/>
      <c r="O4" s="80" t="s">
        <v>6187</v>
      </c>
      <c r="P4" s="79">
        <v>0.82587215164347649</v>
      </c>
      <c r="Q4" s="79">
        <v>0.91530550514216591</v>
      </c>
      <c r="R4" s="87"/>
      <c r="S4" s="80" t="s">
        <v>6187</v>
      </c>
      <c r="T4" s="81">
        <v>0.88596491228070173</v>
      </c>
      <c r="U4" s="81">
        <v>0.97539826577939104</v>
      </c>
    </row>
    <row r="5" spans="1:22" x14ac:dyDescent="0.3">
      <c r="A5" s="87"/>
      <c r="B5" s="80" t="s">
        <v>6188</v>
      </c>
      <c r="C5" s="78">
        <v>10221</v>
      </c>
      <c r="D5" s="78">
        <v>8113</v>
      </c>
      <c r="E5" s="79">
        <v>0.79375794932002752</v>
      </c>
      <c r="F5" s="78">
        <v>1061</v>
      </c>
      <c r="G5" s="79">
        <v>0.89756383915468152</v>
      </c>
      <c r="H5" s="78">
        <v>366</v>
      </c>
      <c r="I5" s="78">
        <v>384</v>
      </c>
      <c r="J5" s="78">
        <v>297</v>
      </c>
      <c r="K5" s="81">
        <v>0.86038548087271305</v>
      </c>
      <c r="L5" s="81">
        <v>0.96419137070736716</v>
      </c>
      <c r="N5" s="87"/>
      <c r="O5" s="80" t="s">
        <v>6188</v>
      </c>
      <c r="P5" s="79">
        <v>0.79375794932002752</v>
      </c>
      <c r="Q5" s="79">
        <v>0.89756383915468152</v>
      </c>
      <c r="R5" s="87"/>
      <c r="S5" s="80" t="s">
        <v>6188</v>
      </c>
      <c r="T5" s="81">
        <v>0.86038548087271305</v>
      </c>
      <c r="U5" s="81">
        <v>0.96419137070736716</v>
      </c>
    </row>
    <row r="6" spans="1:22" x14ac:dyDescent="0.3">
      <c r="A6" s="87"/>
      <c r="B6" s="80" t="s">
        <v>6189</v>
      </c>
      <c r="C6" s="78">
        <v>9557</v>
      </c>
      <c r="D6" s="78">
        <v>7818</v>
      </c>
      <c r="E6" s="79">
        <v>0.81803913361933667</v>
      </c>
      <c r="F6" s="78">
        <v>886</v>
      </c>
      <c r="G6" s="79">
        <v>0.91074605001569542</v>
      </c>
      <c r="H6" s="78">
        <v>261</v>
      </c>
      <c r="I6" s="78">
        <v>353</v>
      </c>
      <c r="J6" s="78">
        <v>239</v>
      </c>
      <c r="K6" s="81">
        <v>0.87998325834466884</v>
      </c>
      <c r="L6" s="81">
        <v>0.97269017474102748</v>
      </c>
      <c r="N6" s="87"/>
      <c r="O6" s="80" t="s">
        <v>6189</v>
      </c>
      <c r="P6" s="79">
        <v>0.81803913361933667</v>
      </c>
      <c r="Q6" s="79">
        <v>0.91074605001569542</v>
      </c>
      <c r="R6" s="87"/>
      <c r="S6" s="80" t="s">
        <v>6189</v>
      </c>
      <c r="T6" s="81">
        <v>0.87998325834466884</v>
      </c>
      <c r="U6" s="81">
        <v>0.97269017474102748</v>
      </c>
    </row>
    <row r="7" spans="1:22" x14ac:dyDescent="0.3">
      <c r="A7" s="82">
        <v>2018</v>
      </c>
      <c r="B7" s="80" t="s">
        <v>6186</v>
      </c>
      <c r="C7" s="78">
        <v>10248</v>
      </c>
      <c r="D7" s="78">
        <v>8461</v>
      </c>
      <c r="E7" s="79">
        <v>0.82562451209992194</v>
      </c>
      <c r="F7" s="78">
        <v>909</v>
      </c>
      <c r="G7" s="79">
        <v>0.91432474629195937</v>
      </c>
      <c r="H7" s="78">
        <v>213</v>
      </c>
      <c r="I7" s="78">
        <v>339</v>
      </c>
      <c r="J7" s="78">
        <v>326</v>
      </c>
      <c r="K7" s="81">
        <v>0.89051522248243564</v>
      </c>
      <c r="L7" s="81">
        <v>0.97921545667447307</v>
      </c>
      <c r="N7" s="82">
        <v>2018</v>
      </c>
      <c r="O7" s="80" t="s">
        <v>6186</v>
      </c>
      <c r="P7" s="79">
        <v>0.82562451209992194</v>
      </c>
      <c r="Q7" s="79">
        <v>0.91432474629195937</v>
      </c>
      <c r="R7" s="82">
        <v>2018</v>
      </c>
      <c r="S7" s="80" t="s">
        <v>6186</v>
      </c>
      <c r="T7" s="81">
        <v>0.89051522248243564</v>
      </c>
      <c r="U7" s="81">
        <v>0.97921545667447307</v>
      </c>
    </row>
  </sheetData>
  <mergeCells count="6">
    <mergeCell ref="T1:U1"/>
    <mergeCell ref="A1:J1"/>
    <mergeCell ref="K1:L1"/>
    <mergeCell ref="A3:A6"/>
    <mergeCell ref="N3:N6"/>
    <mergeCell ref="R3:R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12-Month Rolling Fill Rate</vt:lpstr>
      <vt:lpstr>Quarterly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2018-05-31T15:38:22Z</dcterms:created>
  <dcterms:modified xsi:type="dcterms:W3CDTF">2018-06-04T14:35:30Z</dcterms:modified>
</cp:coreProperties>
</file>