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tofh/Documents/GitHub/Store Sales/"/>
    </mc:Choice>
  </mc:AlternateContent>
  <xr:revisionPtr revIDLastSave="0" documentId="13_ncr:1_{61DE55D8-88D8-524C-B67C-D1C68092A424}" xr6:coauthVersionLast="47" xr6:coauthVersionMax="47" xr10:uidLastSave="{00000000-0000-0000-0000-000000000000}"/>
  <bookViews>
    <workbookView xWindow="820" yWindow="860" windowWidth="33380" windowHeight="21380" xr2:uid="{B6C80388-86E4-9F46-819D-EF2208FC7E6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7" i="1"/>
  <c r="O6" i="1"/>
  <c r="O5" i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I6" i="1"/>
  <c r="I7" i="1"/>
  <c r="H6" i="1"/>
  <c r="H7" i="1"/>
  <c r="H5" i="1"/>
  <c r="I5" i="1" s="1"/>
</calcChain>
</file>

<file path=xl/sharedStrings.xml><?xml version="1.0" encoding="utf-8"?>
<sst xmlns="http://schemas.openxmlformats.org/spreadsheetml/2006/main" count="38" uniqueCount="30">
  <si>
    <t xml:space="preserve">Valor de teste </t>
  </si>
  <si>
    <t>Validação</t>
  </si>
  <si>
    <t>Número de iterações</t>
  </si>
  <si>
    <t>Min</t>
  </si>
  <si>
    <t>Mediana</t>
  </si>
  <si>
    <t>Max</t>
  </si>
  <si>
    <t>Inclui?</t>
  </si>
  <si>
    <t>Diferença</t>
  </si>
  <si>
    <t>Diferença absoluta</t>
  </si>
  <si>
    <t>Rank</t>
  </si>
  <si>
    <t>Holdout 50/50</t>
  </si>
  <si>
    <t>N</t>
  </si>
  <si>
    <t>Holdout 70/30</t>
  </si>
  <si>
    <t>Repeated Holdout 60/10</t>
  </si>
  <si>
    <t>Prequential Expanding</t>
  </si>
  <si>
    <t>Prequential Expanding with gap</t>
  </si>
  <si>
    <t>Prequential Sliding</t>
  </si>
  <si>
    <t>Prequential Sliding with Gap</t>
  </si>
  <si>
    <t>Cross Validation</t>
  </si>
  <si>
    <t>Cross Validation with Gap</t>
  </si>
  <si>
    <t>Combinatorial Purged Cross Validation</t>
  </si>
  <si>
    <t>Depois de 800 minutos, cancelei :D</t>
  </si>
  <si>
    <t>Apple Care</t>
  </si>
  <si>
    <t>USD</t>
  </si>
  <si>
    <t>24 meses</t>
  </si>
  <si>
    <t>7 meses</t>
  </si>
  <si>
    <t>Capinha original de coro</t>
  </si>
  <si>
    <t>BRL</t>
  </si>
  <si>
    <t>Outras capinhas</t>
  </si>
  <si>
    <t xml:space="preserve">iPhone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</si>
</sst>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70" formatCode="0.00000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/>
    <xf numFmtId="164" fontId="2" fillId="0" borderId="0" xfId="0" applyNumberFormat="1" applyFon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7938</xdr:colOff>
      <xdr:row>16</xdr:row>
      <xdr:rowOff>126999</xdr:rowOff>
    </xdr:from>
    <xdr:to>
      <xdr:col>9</xdr:col>
      <xdr:colOff>65088</xdr:colOff>
      <xdr:row>28</xdr:row>
      <xdr:rowOff>88899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02003E-4AE2-F0AC-1602-6E82D3DD3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8" y="3651249"/>
          <a:ext cx="7772400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D83E-B27D-6C40-ACCF-A9A1633C512D}">
  <dimension ref="B2:O14"/>
  <sheetViews>
    <sheetView showGridLines="0" tabSelected="1" zoomScale="160" zoomScaleNormal="160" workbookViewId="0">
      <selection activeCell="F4" sqref="F4"/>
    </sheetView>
  </sheetViews>
  <sheetFormatPr baseColWidth="10" defaultRowHeight="16" x14ac:dyDescent="0.2"/>
  <cols>
    <col min="2" max="2" width="26.83203125" bestFit="1" customWidth="1"/>
    <col min="3" max="10" width="10.6640625" customWidth="1"/>
    <col min="13" max="13" width="20.83203125" bestFit="1" customWidth="1"/>
  </cols>
  <sheetData>
    <row r="2" spans="2:15" x14ac:dyDescent="0.2">
      <c r="B2" s="2" t="s">
        <v>0</v>
      </c>
      <c r="C2" s="2">
        <v>0.49724339062273298</v>
      </c>
    </row>
    <row r="4" spans="2:15" ht="34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N4" t="s">
        <v>23</v>
      </c>
      <c r="O4" t="s">
        <v>27</v>
      </c>
    </row>
    <row r="5" spans="2:15" x14ac:dyDescent="0.2">
      <c r="B5" s="3" t="s">
        <v>10</v>
      </c>
      <c r="C5" s="3">
        <v>1</v>
      </c>
      <c r="D5" s="4">
        <v>0.40522102849394998</v>
      </c>
      <c r="E5" s="4">
        <v>0.40522102849394998</v>
      </c>
      <c r="F5" s="4">
        <v>0.40522102849394998</v>
      </c>
      <c r="G5" s="3" t="s">
        <v>11</v>
      </c>
      <c r="H5" s="5">
        <f>E5-$C$2</f>
        <v>-9.2022362128783008E-2</v>
      </c>
      <c r="I5" s="5">
        <f>ABS(H5)</f>
        <v>9.2022362128783008E-2</v>
      </c>
      <c r="J5" s="3"/>
      <c r="M5" t="s">
        <v>22</v>
      </c>
      <c r="N5">
        <v>270</v>
      </c>
      <c r="O5">
        <f>N5*5</f>
        <v>1350</v>
      </c>
    </row>
    <row r="6" spans="2:15" x14ac:dyDescent="0.2">
      <c r="B6" s="3" t="s">
        <v>12</v>
      </c>
      <c r="C6" s="3">
        <v>1</v>
      </c>
      <c r="D6" s="4">
        <v>0.47115499515734099</v>
      </c>
      <c r="E6" s="4">
        <v>0.47115499515734099</v>
      </c>
      <c r="F6" s="4">
        <v>0.47115499515734099</v>
      </c>
      <c r="G6" s="3" t="s">
        <v>11</v>
      </c>
      <c r="H6" s="5">
        <f t="shared" ref="H6:H7" si="0">E6-$C$2</f>
        <v>-2.6088395465391989E-2</v>
      </c>
      <c r="I6" s="5">
        <f t="shared" ref="I6:I13" si="1">ABS(H6)</f>
        <v>2.6088395465391989E-2</v>
      </c>
      <c r="J6" s="3"/>
      <c r="M6" t="s">
        <v>24</v>
      </c>
      <c r="O6">
        <f>O5/24</f>
        <v>56.25</v>
      </c>
    </row>
    <row r="7" spans="2:15" x14ac:dyDescent="0.2">
      <c r="B7" s="3" t="s">
        <v>13</v>
      </c>
      <c r="C7" s="3">
        <v>20</v>
      </c>
      <c r="D7" s="4">
        <v>0.46383810018285898</v>
      </c>
      <c r="E7" s="4">
        <v>0.47854961712754002</v>
      </c>
      <c r="F7" s="4">
        <v>0.48026058831623197</v>
      </c>
      <c r="G7" s="3" t="s">
        <v>11</v>
      </c>
      <c r="H7" s="5">
        <f t="shared" si="0"/>
        <v>-1.8693773495192967E-2</v>
      </c>
      <c r="I7" s="5">
        <f t="shared" si="1"/>
        <v>1.8693773495192967E-2</v>
      </c>
      <c r="J7" s="3"/>
      <c r="M7" t="s">
        <v>25</v>
      </c>
      <c r="O7">
        <f>O6*7</f>
        <v>393.75</v>
      </c>
    </row>
    <row r="8" spans="2:15" x14ac:dyDescent="0.2">
      <c r="B8" s="3" t="s">
        <v>14</v>
      </c>
      <c r="C8" s="3">
        <v>56</v>
      </c>
      <c r="D8" s="4">
        <v>0.40555599151437399</v>
      </c>
      <c r="E8" s="4">
        <v>0.45715889152389699</v>
      </c>
      <c r="F8" s="4">
        <v>0.479354669434359</v>
      </c>
      <c r="G8" s="3" t="s">
        <v>11</v>
      </c>
      <c r="H8" s="5">
        <f t="shared" ref="H8:H13" si="2">E8-$C$2</f>
        <v>-4.0084499098835991E-2</v>
      </c>
      <c r="I8" s="5">
        <f t="shared" si="1"/>
        <v>4.0084499098835991E-2</v>
      </c>
      <c r="J8" s="3"/>
      <c r="M8" t="s">
        <v>26</v>
      </c>
      <c r="O8">
        <v>720</v>
      </c>
    </row>
    <row r="9" spans="2:15" x14ac:dyDescent="0.2">
      <c r="B9" s="3" t="s">
        <v>15</v>
      </c>
      <c r="C9" s="3">
        <v>55</v>
      </c>
      <c r="D9" s="4">
        <v>0.40555599151437399</v>
      </c>
      <c r="E9" s="4">
        <v>0.45715889152389699</v>
      </c>
      <c r="F9" s="4">
        <v>0.479354669434359</v>
      </c>
      <c r="G9" s="3" t="s">
        <v>11</v>
      </c>
      <c r="H9" s="5">
        <f t="shared" si="2"/>
        <v>-4.0084499098835991E-2</v>
      </c>
      <c r="I9" s="5">
        <f t="shared" si="1"/>
        <v>4.0084499098835991E-2</v>
      </c>
      <c r="M9" t="s">
        <v>28</v>
      </c>
      <c r="O9">
        <v>500</v>
      </c>
    </row>
    <row r="10" spans="2:15" x14ac:dyDescent="0.2">
      <c r="B10" s="3" t="s">
        <v>16</v>
      </c>
      <c r="C10" s="3">
        <v>56</v>
      </c>
      <c r="D10" s="4">
        <v>0.40492001818859802</v>
      </c>
      <c r="E10" s="4">
        <v>0.46339057996563199</v>
      </c>
      <c r="F10" s="4">
        <v>0.47967949040817398</v>
      </c>
      <c r="G10" s="3" t="s">
        <v>11</v>
      </c>
      <c r="H10" s="5">
        <f t="shared" si="2"/>
        <v>-3.3852810657100996E-2</v>
      </c>
      <c r="I10" s="5">
        <f t="shared" si="1"/>
        <v>3.3852810657100996E-2</v>
      </c>
      <c r="M10" t="s">
        <v>29</v>
      </c>
      <c r="O10">
        <v>6000</v>
      </c>
    </row>
    <row r="11" spans="2:15" x14ac:dyDescent="0.2">
      <c r="B11" s="3" t="s">
        <v>17</v>
      </c>
      <c r="C11" s="3">
        <v>55</v>
      </c>
      <c r="D11" s="4">
        <v>0.40492001818859802</v>
      </c>
      <c r="E11" s="4">
        <v>0.462531259780392</v>
      </c>
      <c r="F11" s="4">
        <v>0.47967949040817398</v>
      </c>
      <c r="G11" s="3" t="s">
        <v>11</v>
      </c>
      <c r="H11" s="5">
        <f t="shared" si="2"/>
        <v>-3.4712130842340982E-2</v>
      </c>
      <c r="I11" s="5">
        <f t="shared" si="1"/>
        <v>3.4712130842340982E-2</v>
      </c>
      <c r="O11">
        <f>SUM(O7:O10)</f>
        <v>7613.75</v>
      </c>
    </row>
    <row r="12" spans="2:15" x14ac:dyDescent="0.2">
      <c r="B12" s="3" t="s">
        <v>18</v>
      </c>
      <c r="C12" s="3">
        <v>56</v>
      </c>
      <c r="D12" s="4">
        <v>0.40492001818859802</v>
      </c>
      <c r="E12" s="4">
        <v>0.46339057996563199</v>
      </c>
      <c r="F12" s="4">
        <v>0.47967949040817398</v>
      </c>
      <c r="G12" s="3" t="s">
        <v>11</v>
      </c>
      <c r="H12" s="5">
        <f t="shared" si="2"/>
        <v>-3.3852810657100996E-2</v>
      </c>
      <c r="I12" s="5">
        <f t="shared" si="1"/>
        <v>3.3852810657100996E-2</v>
      </c>
    </row>
    <row r="13" spans="2:15" x14ac:dyDescent="0.2">
      <c r="B13" s="3" t="s">
        <v>19</v>
      </c>
      <c r="C13" s="3">
        <v>56</v>
      </c>
      <c r="D13" s="4">
        <v>0.478940357241598</v>
      </c>
      <c r="E13" s="4">
        <v>0.479421690465961</v>
      </c>
      <c r="F13" s="4">
        <v>0.47961495442720598</v>
      </c>
      <c r="G13" s="3" t="s">
        <v>11</v>
      </c>
      <c r="H13" s="5">
        <f t="shared" si="2"/>
        <v>-1.782170015677198E-2</v>
      </c>
      <c r="I13" s="5">
        <f t="shared" si="1"/>
        <v>1.782170015677198E-2</v>
      </c>
    </row>
    <row r="14" spans="2:15" x14ac:dyDescent="0.2">
      <c r="B14" s="3" t="s">
        <v>20</v>
      </c>
      <c r="C14" s="3">
        <v>56</v>
      </c>
      <c r="D14" s="3" t="s">
        <v>21</v>
      </c>
    </row>
  </sheetData>
  <conditionalFormatting sqref="I5:I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{0D77B103-DFD2-CC46-88DD-1D41728C3626}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7B103-DFD2-CC46-88DD-1D41728C3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Bento</dc:creator>
  <cp:lastModifiedBy>Fernando Bento</cp:lastModifiedBy>
  <dcterms:created xsi:type="dcterms:W3CDTF">2024-03-17T14:02:26Z</dcterms:created>
  <dcterms:modified xsi:type="dcterms:W3CDTF">2024-03-19T21:49:39Z</dcterms:modified>
</cp:coreProperties>
</file>