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processed\"/>
    </mc:Choice>
  </mc:AlternateContent>
  <xr:revisionPtr revIDLastSave="0" documentId="8_{AA955CF7-D8AE-4D32-A580-C49B287A8B04}" xr6:coauthVersionLast="47" xr6:coauthVersionMax="47" xr10:uidLastSave="{00000000-0000-0000-0000-000000000000}"/>
  <bookViews>
    <workbookView xWindow="-16320" yWindow="-120" windowWidth="16440" windowHeight="28440" activeTab="1" xr2:uid="{5B9FBF0C-55BF-0F4D-88FC-A2B83200D5BF}"/>
  </bookViews>
  <sheets>
    <sheet name="Concordance w Human Data" sheetId="1" r:id="rId1"/>
    <sheet name="Classes" sheetId="2" r:id="rId2"/>
  </sheets>
  <definedNames>
    <definedName name="_xlnm._FilterDatabase" localSheetId="0" hidden="1">'Concordance w Human Data'!$A$1:$E$66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2" l="1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</calcChain>
</file>

<file path=xl/sharedStrings.xml><?xml version="1.0" encoding="utf-8"?>
<sst xmlns="http://schemas.openxmlformats.org/spreadsheetml/2006/main" count="260" uniqueCount="100">
  <si>
    <t>Metabolite ID (Human)</t>
  </si>
  <si>
    <t>Metabolite ID (Nile rat)</t>
  </si>
  <si>
    <t>Relative to diabetes incidence (Human)</t>
  </si>
  <si>
    <t>Relative to Nile rat GlucAUC (Fed)</t>
  </si>
  <si>
    <t>Relative to Nile rat GlucAUC (Fasted)</t>
  </si>
  <si>
    <t>Cer d18:1/24:0</t>
  </si>
  <si>
    <t>Cer[NS] d18:1_24:0</t>
  </si>
  <si>
    <t xml:space="preserve">Increased </t>
  </si>
  <si>
    <t>Increased</t>
  </si>
  <si>
    <t>Not significant</t>
  </si>
  <si>
    <t>Isoleucine</t>
  </si>
  <si>
    <t>Leucine</t>
  </si>
  <si>
    <t>PC 30:0</t>
  </si>
  <si>
    <t>PC 14:0_16:0</t>
  </si>
  <si>
    <t>PE 40:6</t>
  </si>
  <si>
    <t>PE 18:0_22:6</t>
  </si>
  <si>
    <t>PE 34:1</t>
  </si>
  <si>
    <t>PE 18:1_18:0</t>
  </si>
  <si>
    <t>PE 36:2</t>
  </si>
  <si>
    <t>PE 18:2_18:0</t>
  </si>
  <si>
    <t>SM 39:1</t>
  </si>
  <si>
    <t>SM d39:1</t>
  </si>
  <si>
    <t>SM 41:1</t>
  </si>
  <si>
    <t>SM d41:1</t>
  </si>
  <si>
    <t>TG 48:4</t>
  </si>
  <si>
    <t>TG 12:0_18:2_18:2</t>
  </si>
  <si>
    <t>TG 50:5</t>
  </si>
  <si>
    <t>TG 14:0_18:3_18:2</t>
  </si>
  <si>
    <t>TG 48:0</t>
  </si>
  <si>
    <t>TG 16:0_16:0_16:0</t>
  </si>
  <si>
    <t>TG 50:0</t>
  </si>
  <si>
    <t>TG 16:0_16:0_18:0</t>
  </si>
  <si>
    <t>TG 46:1</t>
  </si>
  <si>
    <t>TG 46:2</t>
  </si>
  <si>
    <t>TG 48:1</t>
  </si>
  <si>
    <t>TG 48:2</t>
  </si>
  <si>
    <t>TG 48:3</t>
  </si>
  <si>
    <t>TG 49:2</t>
  </si>
  <si>
    <t>TG 50:1</t>
  </si>
  <si>
    <t>TG 50:2</t>
  </si>
  <si>
    <t>TG 50:3</t>
  </si>
  <si>
    <t>TG 51:1</t>
  </si>
  <si>
    <t>TG 51:2</t>
  </si>
  <si>
    <t>TG 51:3</t>
  </si>
  <si>
    <t>TG 52:1</t>
  </si>
  <si>
    <t>TG 52:2</t>
  </si>
  <si>
    <t>TG 52:3</t>
  </si>
  <si>
    <t>TG 53:2</t>
  </si>
  <si>
    <t>TG 54:2</t>
  </si>
  <si>
    <t>TG 54:3</t>
  </si>
  <si>
    <t>TG 54:7</t>
  </si>
  <si>
    <t>TG 56:3</t>
  </si>
  <si>
    <t>TG 56:6</t>
  </si>
  <si>
    <t>PC 38:3</t>
  </si>
  <si>
    <t>PC 18:0_20:3</t>
  </si>
  <si>
    <t>Decreased</t>
  </si>
  <si>
    <t>PE 38.4</t>
  </si>
  <si>
    <t>PE 18:0_20:4</t>
  </si>
  <si>
    <t>Betaine</t>
  </si>
  <si>
    <t>LPC 17:1</t>
  </si>
  <si>
    <t>LysoPC 17:1</t>
  </si>
  <si>
    <t>PC 40:3</t>
  </si>
  <si>
    <t>SM 36:3</t>
  </si>
  <si>
    <t>SM d36:3</t>
  </si>
  <si>
    <t>Glutamine</t>
  </si>
  <si>
    <t>Molecular Class</t>
  </si>
  <si>
    <t>Total #</t>
  </si>
  <si>
    <t># Sig Both</t>
  </si>
  <si>
    <t># Neither</t>
  </si>
  <si>
    <t>% Sig Both</t>
  </si>
  <si>
    <t>% Neither</t>
  </si>
  <si>
    <t>AC</t>
  </si>
  <si>
    <t>Alcohol</t>
  </si>
  <si>
    <t>Alkenyl-DG</t>
  </si>
  <si>
    <t>Amino acid</t>
  </si>
  <si>
    <t>Amino acid derivative</t>
  </si>
  <si>
    <t>Carbohydrate</t>
  </si>
  <si>
    <t>CE</t>
  </si>
  <si>
    <t>Cer[NS]</t>
  </si>
  <si>
    <t>FA</t>
  </si>
  <si>
    <t>LysoPC</t>
  </si>
  <si>
    <t>Nitrogen heterocycle</t>
  </si>
  <si>
    <t>Organic Acid</t>
  </si>
  <si>
    <t>PC</t>
  </si>
  <si>
    <t>PE</t>
  </si>
  <si>
    <t>PI</t>
  </si>
  <si>
    <t>Plasmanyl-PC</t>
  </si>
  <si>
    <t>Plasmanyl-PE</t>
  </si>
  <si>
    <t>Plasmenyl-PC</t>
  </si>
  <si>
    <t>Plasmenyl-PE</t>
  </si>
  <si>
    <t>SM</t>
  </si>
  <si>
    <t>TG</t>
  </si>
  <si>
    <t># Sig fed (total)</t>
  </si>
  <si>
    <t>#Sig fast (total)</t>
  </si>
  <si>
    <t># Only Sig fed (nonsig for fasted)</t>
  </si>
  <si>
    <t># Only Sig fast (nonsig for fed)</t>
  </si>
  <si>
    <t>% Only Sig fed (nonsig for fasted)</t>
  </si>
  <si>
    <t>% Only Sig fast (nonsig for fed)</t>
  </si>
  <si>
    <t>% Sig fed (total)</t>
  </si>
  <si>
    <t>% Sig fast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</si>
</sst>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1" applyNumberFormat="1" applyFont="1" applyAlignment="1"/>
    <xf numFmtId="164" fontId="0" fillId="0" borderId="0" xfId="1" applyNumberFormat="1" applyFont="1" applyAlignment="1"/>
    <xf numFmtId="164" fontId="0" fillId="2" borderId="0" xfId="1" applyNumberFormat="1" applyFont="1" applyFill="1" applyAlignment="1"/>
    <xf numFmtId="0" fontId="0" fillId="0" borderId="0" xfId="0" applyAlignment="1">
      <alignment wrapText="1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BC58-F0D9-D544-9FEF-662E06EDD6D9}">
  <dimension ref="A1:E45"/>
  <sheetViews>
    <sheetView workbookViewId="0">
      <selection activeCell="G42" sqref="G42"/>
    </sheetView>
  </sheetViews>
  <sheetFormatPr defaultColWidth="10.83203125" defaultRowHeight="15.5" x14ac:dyDescent="0.35"/>
  <sheetData>
    <row r="1" spans="1:5" ht="6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t="s">
        <v>14</v>
      </c>
      <c r="B2" t="s">
        <v>15</v>
      </c>
      <c r="C2" t="s">
        <v>7</v>
      </c>
      <c r="D2" t="s">
        <v>8</v>
      </c>
      <c r="E2" t="s">
        <v>8</v>
      </c>
    </row>
    <row r="3" spans="1:5" x14ac:dyDescent="0.35">
      <c r="A3" t="s">
        <v>50</v>
      </c>
      <c r="B3" t="s">
        <v>50</v>
      </c>
      <c r="C3" t="s">
        <v>7</v>
      </c>
      <c r="D3" t="s">
        <v>8</v>
      </c>
      <c r="E3" t="s">
        <v>8</v>
      </c>
    </row>
    <row r="4" spans="1:5" x14ac:dyDescent="0.35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5" x14ac:dyDescent="0.35">
      <c r="A5" t="s">
        <v>10</v>
      </c>
      <c r="B5" t="s">
        <v>10</v>
      </c>
      <c r="C5" t="s">
        <v>7</v>
      </c>
      <c r="D5" t="s">
        <v>8</v>
      </c>
      <c r="E5" t="s">
        <v>9</v>
      </c>
    </row>
    <row r="6" spans="1:5" x14ac:dyDescent="0.35">
      <c r="A6" t="s">
        <v>11</v>
      </c>
      <c r="B6" t="s">
        <v>11</v>
      </c>
      <c r="C6" t="s">
        <v>7</v>
      </c>
      <c r="D6" t="s">
        <v>8</v>
      </c>
      <c r="E6" t="s">
        <v>9</v>
      </c>
    </row>
    <row r="7" spans="1:5" x14ac:dyDescent="0.35">
      <c r="A7" t="s">
        <v>12</v>
      </c>
      <c r="B7" t="s">
        <v>13</v>
      </c>
      <c r="C7" t="s">
        <v>7</v>
      </c>
      <c r="D7" t="s">
        <v>8</v>
      </c>
      <c r="E7" t="s">
        <v>9</v>
      </c>
    </row>
    <row r="8" spans="1:5" x14ac:dyDescent="0.35">
      <c r="A8" t="s">
        <v>16</v>
      </c>
      <c r="B8" t="s">
        <v>17</v>
      </c>
      <c r="C8" t="s">
        <v>7</v>
      </c>
      <c r="D8" t="s">
        <v>8</v>
      </c>
      <c r="E8" t="s">
        <v>9</v>
      </c>
    </row>
    <row r="9" spans="1:5" x14ac:dyDescent="0.35">
      <c r="A9" t="s">
        <v>18</v>
      </c>
      <c r="B9" t="s">
        <v>19</v>
      </c>
      <c r="C9" t="s">
        <v>7</v>
      </c>
      <c r="D9" t="s">
        <v>8</v>
      </c>
      <c r="E9" t="s">
        <v>9</v>
      </c>
    </row>
    <row r="10" spans="1:5" x14ac:dyDescent="0.35">
      <c r="A10" t="s">
        <v>20</v>
      </c>
      <c r="B10" t="s">
        <v>21</v>
      </c>
      <c r="C10" t="s">
        <v>7</v>
      </c>
      <c r="D10" t="s">
        <v>8</v>
      </c>
      <c r="E10" t="s">
        <v>9</v>
      </c>
    </row>
    <row r="11" spans="1:5" x14ac:dyDescent="0.35">
      <c r="A11" t="s">
        <v>22</v>
      </c>
      <c r="B11" t="s">
        <v>23</v>
      </c>
      <c r="C11" t="s">
        <v>7</v>
      </c>
      <c r="D11" t="s">
        <v>8</v>
      </c>
      <c r="E11" t="s">
        <v>9</v>
      </c>
    </row>
    <row r="12" spans="1:5" x14ac:dyDescent="0.35">
      <c r="A12" t="s">
        <v>24</v>
      </c>
      <c r="B12" t="s">
        <v>25</v>
      </c>
      <c r="C12" t="s">
        <v>7</v>
      </c>
      <c r="D12" t="s">
        <v>8</v>
      </c>
      <c r="E12" t="s">
        <v>9</v>
      </c>
    </row>
    <row r="13" spans="1:5" x14ac:dyDescent="0.35">
      <c r="A13" t="s">
        <v>26</v>
      </c>
      <c r="B13" t="s">
        <v>27</v>
      </c>
      <c r="C13" t="s">
        <v>7</v>
      </c>
      <c r="D13" t="s">
        <v>8</v>
      </c>
      <c r="E13" t="s">
        <v>9</v>
      </c>
    </row>
    <row r="14" spans="1:5" x14ac:dyDescent="0.35">
      <c r="A14" t="s">
        <v>28</v>
      </c>
      <c r="B14" t="s">
        <v>29</v>
      </c>
      <c r="C14" t="s">
        <v>7</v>
      </c>
      <c r="D14" t="s">
        <v>8</v>
      </c>
      <c r="E14" t="s">
        <v>9</v>
      </c>
    </row>
    <row r="15" spans="1:5" x14ac:dyDescent="0.35">
      <c r="A15" t="s">
        <v>30</v>
      </c>
      <c r="B15" t="s">
        <v>31</v>
      </c>
      <c r="C15" t="s">
        <v>7</v>
      </c>
      <c r="D15" t="s">
        <v>8</v>
      </c>
      <c r="E15" t="s">
        <v>9</v>
      </c>
    </row>
    <row r="16" spans="1:5" x14ac:dyDescent="0.35">
      <c r="A16" t="s">
        <v>32</v>
      </c>
      <c r="B16" t="s">
        <v>32</v>
      </c>
      <c r="C16" t="s">
        <v>7</v>
      </c>
      <c r="D16" t="s">
        <v>8</v>
      </c>
      <c r="E16" t="s">
        <v>9</v>
      </c>
    </row>
    <row r="17" spans="1:5" x14ac:dyDescent="0.35">
      <c r="A17" t="s">
        <v>33</v>
      </c>
      <c r="B17" t="s">
        <v>33</v>
      </c>
      <c r="C17" t="s">
        <v>7</v>
      </c>
      <c r="D17" t="s">
        <v>8</v>
      </c>
      <c r="E17" t="s">
        <v>9</v>
      </c>
    </row>
    <row r="18" spans="1:5" x14ac:dyDescent="0.35">
      <c r="A18" t="s">
        <v>34</v>
      </c>
      <c r="B18" t="s">
        <v>34</v>
      </c>
      <c r="C18" t="s">
        <v>7</v>
      </c>
      <c r="D18" t="s">
        <v>8</v>
      </c>
      <c r="E18" t="s">
        <v>9</v>
      </c>
    </row>
    <row r="19" spans="1:5" x14ac:dyDescent="0.35">
      <c r="A19" t="s">
        <v>35</v>
      </c>
      <c r="B19" t="s">
        <v>35</v>
      </c>
      <c r="C19" t="s">
        <v>7</v>
      </c>
      <c r="D19" t="s">
        <v>8</v>
      </c>
      <c r="E19" t="s">
        <v>9</v>
      </c>
    </row>
    <row r="20" spans="1:5" x14ac:dyDescent="0.35">
      <c r="A20" t="s">
        <v>36</v>
      </c>
      <c r="B20" t="s">
        <v>36</v>
      </c>
      <c r="C20" t="s">
        <v>7</v>
      </c>
      <c r="D20" t="s">
        <v>8</v>
      </c>
      <c r="E20" t="s">
        <v>9</v>
      </c>
    </row>
    <row r="21" spans="1:5" x14ac:dyDescent="0.35">
      <c r="A21" t="s">
        <v>37</v>
      </c>
      <c r="B21" t="s">
        <v>37</v>
      </c>
      <c r="C21" t="s">
        <v>7</v>
      </c>
      <c r="D21" t="s">
        <v>8</v>
      </c>
      <c r="E21" t="s">
        <v>9</v>
      </c>
    </row>
    <row r="22" spans="1:5" x14ac:dyDescent="0.35">
      <c r="A22" t="s">
        <v>38</v>
      </c>
      <c r="B22" t="s">
        <v>38</v>
      </c>
      <c r="C22" t="s">
        <v>7</v>
      </c>
      <c r="D22" t="s">
        <v>8</v>
      </c>
      <c r="E22" t="s">
        <v>9</v>
      </c>
    </row>
    <row r="23" spans="1:5" x14ac:dyDescent="0.35">
      <c r="A23" t="s">
        <v>39</v>
      </c>
      <c r="B23" t="s">
        <v>39</v>
      </c>
      <c r="C23" t="s">
        <v>7</v>
      </c>
      <c r="D23" t="s">
        <v>8</v>
      </c>
      <c r="E23" t="s">
        <v>9</v>
      </c>
    </row>
    <row r="24" spans="1:5" x14ac:dyDescent="0.35">
      <c r="A24" t="s">
        <v>39</v>
      </c>
      <c r="B24" t="s">
        <v>39</v>
      </c>
      <c r="C24" t="s">
        <v>7</v>
      </c>
      <c r="D24" t="s">
        <v>8</v>
      </c>
      <c r="E24" t="s">
        <v>9</v>
      </c>
    </row>
    <row r="25" spans="1:5" x14ac:dyDescent="0.35">
      <c r="A25" t="s">
        <v>40</v>
      </c>
      <c r="B25" t="s">
        <v>40</v>
      </c>
      <c r="C25" t="s">
        <v>7</v>
      </c>
      <c r="D25" t="s">
        <v>8</v>
      </c>
      <c r="E25" t="s">
        <v>9</v>
      </c>
    </row>
    <row r="26" spans="1:5" x14ac:dyDescent="0.35">
      <c r="A26" t="s">
        <v>41</v>
      </c>
      <c r="B26" t="s">
        <v>41</v>
      </c>
      <c r="C26" t="s">
        <v>7</v>
      </c>
      <c r="D26" t="s">
        <v>8</v>
      </c>
      <c r="E26" t="s">
        <v>9</v>
      </c>
    </row>
    <row r="27" spans="1:5" x14ac:dyDescent="0.35">
      <c r="A27" t="s">
        <v>42</v>
      </c>
      <c r="B27" t="s">
        <v>42</v>
      </c>
      <c r="C27" t="s">
        <v>7</v>
      </c>
      <c r="D27" t="s">
        <v>8</v>
      </c>
      <c r="E27" t="s">
        <v>9</v>
      </c>
    </row>
    <row r="28" spans="1:5" x14ac:dyDescent="0.35">
      <c r="A28" t="s">
        <v>43</v>
      </c>
      <c r="B28" t="s">
        <v>43</v>
      </c>
      <c r="C28" t="s">
        <v>7</v>
      </c>
      <c r="D28" t="s">
        <v>8</v>
      </c>
      <c r="E28" t="s">
        <v>9</v>
      </c>
    </row>
    <row r="29" spans="1:5" x14ac:dyDescent="0.35">
      <c r="A29" t="s">
        <v>44</v>
      </c>
      <c r="B29" t="s">
        <v>44</v>
      </c>
      <c r="C29" t="s">
        <v>7</v>
      </c>
      <c r="D29" t="s">
        <v>8</v>
      </c>
      <c r="E29" t="s">
        <v>9</v>
      </c>
    </row>
    <row r="30" spans="1:5" x14ac:dyDescent="0.35">
      <c r="A30" t="s">
        <v>45</v>
      </c>
      <c r="B30" t="s">
        <v>45</v>
      </c>
      <c r="C30" t="s">
        <v>7</v>
      </c>
      <c r="D30" t="s">
        <v>8</v>
      </c>
      <c r="E30" t="s">
        <v>9</v>
      </c>
    </row>
    <row r="31" spans="1:5" x14ac:dyDescent="0.35">
      <c r="A31" t="s">
        <v>46</v>
      </c>
      <c r="B31" t="s">
        <v>46</v>
      </c>
      <c r="C31" t="s">
        <v>7</v>
      </c>
      <c r="D31" t="s">
        <v>8</v>
      </c>
      <c r="E31" t="s">
        <v>9</v>
      </c>
    </row>
    <row r="32" spans="1:5" x14ac:dyDescent="0.35">
      <c r="A32" t="s">
        <v>47</v>
      </c>
      <c r="B32" t="s">
        <v>47</v>
      </c>
      <c r="C32" t="s">
        <v>7</v>
      </c>
      <c r="D32" t="s">
        <v>8</v>
      </c>
      <c r="E32" t="s">
        <v>9</v>
      </c>
    </row>
    <row r="33" spans="1:5" x14ac:dyDescent="0.35">
      <c r="A33" t="s">
        <v>48</v>
      </c>
      <c r="B33" t="s">
        <v>48</v>
      </c>
      <c r="C33" t="s">
        <v>7</v>
      </c>
      <c r="D33" t="s">
        <v>8</v>
      </c>
      <c r="E33" t="s">
        <v>9</v>
      </c>
    </row>
    <row r="34" spans="1:5" x14ac:dyDescent="0.35">
      <c r="A34" t="s">
        <v>49</v>
      </c>
      <c r="B34" t="s">
        <v>49</v>
      </c>
      <c r="C34" t="s">
        <v>7</v>
      </c>
      <c r="D34" t="s">
        <v>8</v>
      </c>
      <c r="E34" t="s">
        <v>9</v>
      </c>
    </row>
    <row r="35" spans="1:5" x14ac:dyDescent="0.35">
      <c r="A35" t="s">
        <v>50</v>
      </c>
      <c r="B35" t="s">
        <v>50</v>
      </c>
      <c r="C35" t="s">
        <v>7</v>
      </c>
      <c r="D35" t="s">
        <v>8</v>
      </c>
      <c r="E35" t="s">
        <v>9</v>
      </c>
    </row>
    <row r="36" spans="1:5" x14ac:dyDescent="0.35">
      <c r="A36" t="s">
        <v>51</v>
      </c>
      <c r="B36" t="s">
        <v>51</v>
      </c>
      <c r="C36" t="s">
        <v>7</v>
      </c>
      <c r="D36" t="s">
        <v>8</v>
      </c>
      <c r="E36" t="s">
        <v>9</v>
      </c>
    </row>
    <row r="37" spans="1:5" x14ac:dyDescent="0.35">
      <c r="A37" t="s">
        <v>52</v>
      </c>
      <c r="B37" t="s">
        <v>52</v>
      </c>
      <c r="C37" t="s">
        <v>7</v>
      </c>
      <c r="D37" t="s">
        <v>8</v>
      </c>
      <c r="E37" t="s">
        <v>9</v>
      </c>
    </row>
    <row r="38" spans="1:5" x14ac:dyDescent="0.35">
      <c r="A38" t="s">
        <v>52</v>
      </c>
      <c r="B38" t="s">
        <v>52</v>
      </c>
      <c r="C38" t="s">
        <v>7</v>
      </c>
      <c r="D38" t="s">
        <v>8</v>
      </c>
      <c r="E38" t="s">
        <v>9</v>
      </c>
    </row>
    <row r="39" spans="1:5" x14ac:dyDescent="0.35">
      <c r="A39" t="s">
        <v>56</v>
      </c>
      <c r="B39" t="s">
        <v>57</v>
      </c>
      <c r="C39" t="s">
        <v>7</v>
      </c>
      <c r="D39" t="s">
        <v>9</v>
      </c>
      <c r="E39" t="s">
        <v>8</v>
      </c>
    </row>
    <row r="40" spans="1:5" x14ac:dyDescent="0.35">
      <c r="A40" t="s">
        <v>53</v>
      </c>
      <c r="B40" t="s">
        <v>54</v>
      </c>
      <c r="C40" s="6" t="s">
        <v>8</v>
      </c>
      <c r="D40" s="6" t="s">
        <v>55</v>
      </c>
      <c r="E40" t="s">
        <v>9</v>
      </c>
    </row>
    <row r="41" spans="1:5" x14ac:dyDescent="0.35">
      <c r="A41" t="s">
        <v>61</v>
      </c>
      <c r="B41" t="s">
        <v>61</v>
      </c>
      <c r="C41" t="s">
        <v>55</v>
      </c>
      <c r="D41" t="s">
        <v>55</v>
      </c>
      <c r="E41" t="s">
        <v>9</v>
      </c>
    </row>
    <row r="42" spans="1:5" x14ac:dyDescent="0.35">
      <c r="A42" t="s">
        <v>62</v>
      </c>
      <c r="B42" t="s">
        <v>63</v>
      </c>
      <c r="C42" t="s">
        <v>55</v>
      </c>
      <c r="D42" t="s">
        <v>55</v>
      </c>
      <c r="E42" t="s">
        <v>9</v>
      </c>
    </row>
    <row r="43" spans="1:5" x14ac:dyDescent="0.35">
      <c r="A43" t="s">
        <v>58</v>
      </c>
      <c r="B43" t="s">
        <v>58</v>
      </c>
      <c r="C43" s="6" t="s">
        <v>55</v>
      </c>
      <c r="D43" s="6" t="s">
        <v>8</v>
      </c>
      <c r="E43" s="6" t="s">
        <v>8</v>
      </c>
    </row>
    <row r="44" spans="1:5" x14ac:dyDescent="0.35">
      <c r="A44" t="s">
        <v>59</v>
      </c>
      <c r="B44" t="s">
        <v>60</v>
      </c>
      <c r="C44" s="6" t="s">
        <v>55</v>
      </c>
      <c r="D44" s="6" t="s">
        <v>8</v>
      </c>
      <c r="E44" s="6" t="s">
        <v>8</v>
      </c>
    </row>
    <row r="45" spans="1:5" x14ac:dyDescent="0.35">
      <c r="A45" t="s">
        <v>64</v>
      </c>
      <c r="B45" t="s">
        <v>64</v>
      </c>
      <c r="C45" s="6" t="s">
        <v>55</v>
      </c>
      <c r="D45" t="s">
        <v>9</v>
      </c>
      <c r="E45" s="6" t="s">
        <v>8</v>
      </c>
    </row>
  </sheetData>
  <autoFilter ref="A1:E66" xr:uid="{48ECBC58-F0D9-D544-9FEF-662E06EDD6D9}">
    <sortState xmlns:xlrd2="http://schemas.microsoft.com/office/spreadsheetml/2017/richdata2" ref="A2:E66">
      <sortCondition descending="1" ref="C1:C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26A8-78A8-B14C-BFAF-AD49645D2856}">
  <dimension ref="A1:N22"/>
  <sheetViews>
    <sheetView tabSelected="1" workbookViewId="0">
      <selection activeCell="E23" sqref="E23"/>
    </sheetView>
  </sheetViews>
  <sheetFormatPr defaultColWidth="10.83203125" defaultRowHeight="15.5" x14ac:dyDescent="0.35"/>
  <sheetData>
    <row r="1" spans="1:14" x14ac:dyDescent="0.35">
      <c r="A1" t="s">
        <v>65</v>
      </c>
      <c r="B1" t="s">
        <v>66</v>
      </c>
      <c r="C1" t="s">
        <v>92</v>
      </c>
      <c r="D1" t="s">
        <v>93</v>
      </c>
      <c r="E1" t="s">
        <v>67</v>
      </c>
      <c r="F1" t="s">
        <v>94</v>
      </c>
      <c r="G1" t="s">
        <v>95</v>
      </c>
      <c r="H1" t="s">
        <v>68</v>
      </c>
      <c r="I1" t="s">
        <v>98</v>
      </c>
      <c r="J1" t="s">
        <v>99</v>
      </c>
      <c r="K1" t="s">
        <v>69</v>
      </c>
      <c r="L1" s="1" t="s">
        <v>96</v>
      </c>
      <c r="M1" s="1" t="s">
        <v>97</v>
      </c>
      <c r="N1" t="s">
        <v>70</v>
      </c>
    </row>
    <row r="2" spans="1:14" x14ac:dyDescent="0.35">
      <c r="A2" t="s">
        <v>71</v>
      </c>
      <c r="B2">
        <v>11</v>
      </c>
      <c r="C2">
        <v>2</v>
      </c>
      <c r="D2">
        <v>8</v>
      </c>
      <c r="E2">
        <v>1</v>
      </c>
      <c r="F2" s="2">
        <v>1</v>
      </c>
      <c r="G2" s="2">
        <v>7</v>
      </c>
      <c r="H2" s="2">
        <v>2</v>
      </c>
      <c r="I2" s="3">
        <f>C2/B2</f>
        <v>0.18181818181818182</v>
      </c>
      <c r="J2" s="3">
        <f>D2/B2</f>
        <v>0.72727272727272729</v>
      </c>
      <c r="K2" s="3">
        <f>E2/B2</f>
        <v>9.0909090909090912E-2</v>
      </c>
      <c r="L2" s="4">
        <f>F2/B2</f>
        <v>9.0909090909090912E-2</v>
      </c>
      <c r="M2" s="4">
        <f>G2/B2</f>
        <v>0.63636363636363635</v>
      </c>
      <c r="N2" s="3">
        <f>H2/B2</f>
        <v>0.18181818181818182</v>
      </c>
    </row>
    <row r="3" spans="1:14" x14ac:dyDescent="0.35">
      <c r="A3" t="s">
        <v>72</v>
      </c>
      <c r="B3">
        <v>4</v>
      </c>
      <c r="C3">
        <v>1</v>
      </c>
      <c r="D3">
        <v>0</v>
      </c>
      <c r="E3">
        <v>0</v>
      </c>
      <c r="F3" s="2">
        <v>1</v>
      </c>
      <c r="G3" s="2">
        <v>0</v>
      </c>
      <c r="H3" s="2">
        <v>3</v>
      </c>
      <c r="I3" s="3">
        <f t="shared" ref="I3:I22" si="0">C3/B3</f>
        <v>0.25</v>
      </c>
      <c r="J3" s="3">
        <f t="shared" ref="J3:J22" si="1">D3/B3</f>
        <v>0</v>
      </c>
      <c r="K3" s="3">
        <f t="shared" ref="K3:K22" si="2">E3/B3</f>
        <v>0</v>
      </c>
      <c r="L3" s="4">
        <f t="shared" ref="L3:L22" si="3">F3/B3</f>
        <v>0.25</v>
      </c>
      <c r="M3" s="4">
        <f t="shared" ref="M3:M22" si="4">G3/B3</f>
        <v>0</v>
      </c>
      <c r="N3" s="3">
        <f t="shared" ref="N3:N22" si="5">H3/B3</f>
        <v>0.75</v>
      </c>
    </row>
    <row r="4" spans="1:14" x14ac:dyDescent="0.35">
      <c r="A4" t="s">
        <v>73</v>
      </c>
      <c r="B4">
        <v>2</v>
      </c>
      <c r="C4">
        <v>0</v>
      </c>
      <c r="D4">
        <v>0</v>
      </c>
      <c r="E4">
        <v>0</v>
      </c>
      <c r="F4" s="2">
        <v>0</v>
      </c>
      <c r="G4" s="2">
        <v>0</v>
      </c>
      <c r="H4" s="2">
        <v>2</v>
      </c>
      <c r="I4" s="3">
        <f t="shared" si="0"/>
        <v>0</v>
      </c>
      <c r="J4" s="3">
        <f t="shared" si="1"/>
        <v>0</v>
      </c>
      <c r="K4" s="3">
        <f t="shared" si="2"/>
        <v>0</v>
      </c>
      <c r="L4" s="4">
        <f t="shared" si="3"/>
        <v>0</v>
      </c>
      <c r="M4" s="4">
        <f t="shared" si="4"/>
        <v>0</v>
      </c>
      <c r="N4" s="3">
        <f t="shared" si="5"/>
        <v>1</v>
      </c>
    </row>
    <row r="5" spans="1:14" x14ac:dyDescent="0.35">
      <c r="A5" t="s">
        <v>74</v>
      </c>
      <c r="B5">
        <v>14</v>
      </c>
      <c r="C5">
        <v>3</v>
      </c>
      <c r="D5">
        <v>4</v>
      </c>
      <c r="E5">
        <v>1</v>
      </c>
      <c r="F5" s="2">
        <v>2</v>
      </c>
      <c r="G5" s="2">
        <v>3</v>
      </c>
      <c r="H5" s="2">
        <v>8</v>
      </c>
      <c r="I5" s="3">
        <f t="shared" si="0"/>
        <v>0.21428571428571427</v>
      </c>
      <c r="J5" s="3">
        <f t="shared" si="1"/>
        <v>0.2857142857142857</v>
      </c>
      <c r="K5" s="3">
        <f t="shared" si="2"/>
        <v>7.1428571428571425E-2</v>
      </c>
      <c r="L5" s="4">
        <f t="shared" si="3"/>
        <v>0.14285714285714285</v>
      </c>
      <c r="M5" s="4">
        <f t="shared" si="4"/>
        <v>0.21428571428571427</v>
      </c>
      <c r="N5" s="3">
        <f t="shared" si="5"/>
        <v>0.5714285714285714</v>
      </c>
    </row>
    <row r="6" spans="1:14" x14ac:dyDescent="0.35">
      <c r="A6" t="s">
        <v>75</v>
      </c>
      <c r="B6">
        <v>19</v>
      </c>
      <c r="C6">
        <v>4</v>
      </c>
      <c r="D6">
        <v>3</v>
      </c>
      <c r="E6">
        <v>3</v>
      </c>
      <c r="F6" s="2">
        <v>1</v>
      </c>
      <c r="G6" s="2">
        <v>0</v>
      </c>
      <c r="H6" s="2">
        <v>15</v>
      </c>
      <c r="I6" s="3">
        <f t="shared" si="0"/>
        <v>0.21052631578947367</v>
      </c>
      <c r="J6" s="3">
        <f t="shared" si="1"/>
        <v>0.15789473684210525</v>
      </c>
      <c r="K6" s="3">
        <f t="shared" si="2"/>
        <v>0.15789473684210525</v>
      </c>
      <c r="L6" s="4">
        <f t="shared" si="3"/>
        <v>5.2631578947368418E-2</v>
      </c>
      <c r="M6" s="4">
        <f t="shared" si="4"/>
        <v>0</v>
      </c>
      <c r="N6" s="3">
        <f t="shared" si="5"/>
        <v>0.78947368421052633</v>
      </c>
    </row>
    <row r="7" spans="1:14" x14ac:dyDescent="0.35">
      <c r="A7" t="s">
        <v>76</v>
      </c>
      <c r="B7">
        <v>13</v>
      </c>
      <c r="C7">
        <v>7</v>
      </c>
      <c r="D7">
        <v>4</v>
      </c>
      <c r="E7">
        <v>2</v>
      </c>
      <c r="F7" s="2">
        <v>5</v>
      </c>
      <c r="G7" s="2">
        <v>2</v>
      </c>
      <c r="H7" s="2">
        <v>4</v>
      </c>
      <c r="I7" s="3">
        <f t="shared" si="0"/>
        <v>0.53846153846153844</v>
      </c>
      <c r="J7" s="3">
        <f t="shared" si="1"/>
        <v>0.30769230769230771</v>
      </c>
      <c r="K7" s="3">
        <f t="shared" si="2"/>
        <v>0.15384615384615385</v>
      </c>
      <c r="L7" s="4">
        <f t="shared" si="3"/>
        <v>0.38461538461538464</v>
      </c>
      <c r="M7" s="4">
        <f t="shared" si="4"/>
        <v>0.15384615384615385</v>
      </c>
      <c r="N7" s="3">
        <f t="shared" si="5"/>
        <v>0.30769230769230771</v>
      </c>
    </row>
    <row r="8" spans="1:14" x14ac:dyDescent="0.35">
      <c r="A8" t="s">
        <v>77</v>
      </c>
      <c r="B8">
        <v>4</v>
      </c>
      <c r="C8">
        <v>3</v>
      </c>
      <c r="D8">
        <v>1</v>
      </c>
      <c r="E8">
        <v>1</v>
      </c>
      <c r="F8" s="2">
        <v>2</v>
      </c>
      <c r="G8" s="2">
        <v>0</v>
      </c>
      <c r="H8" s="2">
        <v>1</v>
      </c>
      <c r="I8" s="3">
        <f t="shared" si="0"/>
        <v>0.75</v>
      </c>
      <c r="J8" s="3">
        <f t="shared" si="1"/>
        <v>0.25</v>
      </c>
      <c r="K8" s="3">
        <f t="shared" si="2"/>
        <v>0.25</v>
      </c>
      <c r="L8" s="4">
        <f t="shared" si="3"/>
        <v>0.5</v>
      </c>
      <c r="M8" s="4">
        <f t="shared" si="4"/>
        <v>0</v>
      </c>
      <c r="N8" s="3">
        <f t="shared" si="5"/>
        <v>0.25</v>
      </c>
    </row>
    <row r="9" spans="1:14" x14ac:dyDescent="0.35">
      <c r="A9" t="s">
        <v>78</v>
      </c>
      <c r="B9">
        <v>4</v>
      </c>
      <c r="C9">
        <v>3</v>
      </c>
      <c r="D9">
        <v>0</v>
      </c>
      <c r="E9">
        <v>0</v>
      </c>
      <c r="F9" s="2">
        <v>3</v>
      </c>
      <c r="G9" s="2">
        <v>0</v>
      </c>
      <c r="H9" s="2">
        <v>1</v>
      </c>
      <c r="I9" s="3">
        <f t="shared" si="0"/>
        <v>0.75</v>
      </c>
      <c r="J9" s="3">
        <f t="shared" si="1"/>
        <v>0</v>
      </c>
      <c r="K9" s="3">
        <f t="shared" si="2"/>
        <v>0</v>
      </c>
      <c r="L9" s="4">
        <f t="shared" si="3"/>
        <v>0.75</v>
      </c>
      <c r="M9" s="4">
        <f t="shared" si="4"/>
        <v>0</v>
      </c>
      <c r="N9" s="3">
        <f t="shared" si="5"/>
        <v>0.25</v>
      </c>
    </row>
    <row r="10" spans="1:14" x14ac:dyDescent="0.35">
      <c r="A10" t="s">
        <v>79</v>
      </c>
      <c r="B10">
        <v>35</v>
      </c>
      <c r="C10">
        <v>18</v>
      </c>
      <c r="D10">
        <v>0</v>
      </c>
      <c r="E10">
        <v>0</v>
      </c>
      <c r="F10" s="2">
        <v>18</v>
      </c>
      <c r="G10" s="2">
        <v>0</v>
      </c>
      <c r="H10" s="2">
        <v>17</v>
      </c>
      <c r="I10" s="3">
        <f t="shared" si="0"/>
        <v>0.51428571428571423</v>
      </c>
      <c r="J10" s="3">
        <f t="shared" si="1"/>
        <v>0</v>
      </c>
      <c r="K10" s="3">
        <f t="shared" si="2"/>
        <v>0</v>
      </c>
      <c r="L10" s="4">
        <f t="shared" si="3"/>
        <v>0.51428571428571423</v>
      </c>
      <c r="M10" s="4">
        <f t="shared" si="4"/>
        <v>0</v>
      </c>
      <c r="N10" s="3">
        <f t="shared" si="5"/>
        <v>0.48571428571428571</v>
      </c>
    </row>
    <row r="11" spans="1:14" x14ac:dyDescent="0.35">
      <c r="A11" t="s">
        <v>80</v>
      </c>
      <c r="B11">
        <v>23</v>
      </c>
      <c r="C11">
        <v>1</v>
      </c>
      <c r="D11">
        <v>1</v>
      </c>
      <c r="E11">
        <v>1</v>
      </c>
      <c r="F11" s="2">
        <v>0</v>
      </c>
      <c r="G11" s="2">
        <v>0</v>
      </c>
      <c r="H11" s="2">
        <v>22</v>
      </c>
      <c r="I11" s="3">
        <f t="shared" si="0"/>
        <v>4.3478260869565216E-2</v>
      </c>
      <c r="J11" s="3">
        <f t="shared" si="1"/>
        <v>4.3478260869565216E-2</v>
      </c>
      <c r="K11" s="3">
        <f t="shared" si="2"/>
        <v>4.3478260869565216E-2</v>
      </c>
      <c r="L11" s="4">
        <f t="shared" si="3"/>
        <v>0</v>
      </c>
      <c r="M11" s="4">
        <f t="shared" si="4"/>
        <v>0</v>
      </c>
      <c r="N11" s="3">
        <f t="shared" si="5"/>
        <v>0.95652173913043481</v>
      </c>
    </row>
    <row r="12" spans="1:14" x14ac:dyDescent="0.35">
      <c r="A12" t="s">
        <v>81</v>
      </c>
      <c r="B12">
        <v>11</v>
      </c>
      <c r="C12">
        <v>1</v>
      </c>
      <c r="D12">
        <v>0</v>
      </c>
      <c r="E12">
        <v>0</v>
      </c>
      <c r="F12" s="2">
        <v>1</v>
      </c>
      <c r="G12" s="2">
        <v>0</v>
      </c>
      <c r="H12" s="2">
        <v>10</v>
      </c>
      <c r="I12" s="3">
        <f t="shared" si="0"/>
        <v>9.0909090909090912E-2</v>
      </c>
      <c r="J12" s="3">
        <f t="shared" si="1"/>
        <v>0</v>
      </c>
      <c r="K12" s="3">
        <f t="shared" si="2"/>
        <v>0</v>
      </c>
      <c r="L12" s="4">
        <f t="shared" si="3"/>
        <v>9.0909090909090912E-2</v>
      </c>
      <c r="M12" s="4">
        <f t="shared" si="4"/>
        <v>0</v>
      </c>
      <c r="N12" s="3">
        <f t="shared" si="5"/>
        <v>0.90909090909090906</v>
      </c>
    </row>
    <row r="13" spans="1:14" x14ac:dyDescent="0.35">
      <c r="A13" t="s">
        <v>82</v>
      </c>
      <c r="B13">
        <v>19</v>
      </c>
      <c r="C13">
        <v>6</v>
      </c>
      <c r="D13">
        <v>3</v>
      </c>
      <c r="E13">
        <v>1</v>
      </c>
      <c r="F13" s="2">
        <v>5</v>
      </c>
      <c r="G13" s="2">
        <v>2</v>
      </c>
      <c r="H13" s="2">
        <v>11</v>
      </c>
      <c r="I13" s="3">
        <f t="shared" si="0"/>
        <v>0.31578947368421051</v>
      </c>
      <c r="J13" s="3">
        <f t="shared" si="1"/>
        <v>0.15789473684210525</v>
      </c>
      <c r="K13" s="3">
        <f t="shared" si="2"/>
        <v>5.2631578947368418E-2</v>
      </c>
      <c r="L13" s="4">
        <f t="shared" si="3"/>
        <v>0.26315789473684209</v>
      </c>
      <c r="M13" s="4">
        <f t="shared" si="4"/>
        <v>0.10526315789473684</v>
      </c>
      <c r="N13" s="3">
        <f t="shared" si="5"/>
        <v>0.57894736842105265</v>
      </c>
    </row>
    <row r="14" spans="1:14" x14ac:dyDescent="0.35">
      <c r="A14" t="s">
        <v>83</v>
      </c>
      <c r="B14">
        <v>62</v>
      </c>
      <c r="C14">
        <v>35</v>
      </c>
      <c r="D14">
        <v>3</v>
      </c>
      <c r="E14">
        <v>3</v>
      </c>
      <c r="F14" s="2">
        <v>32</v>
      </c>
      <c r="G14" s="2">
        <v>0</v>
      </c>
      <c r="H14" s="2">
        <v>27</v>
      </c>
      <c r="I14" s="3">
        <f t="shared" si="0"/>
        <v>0.56451612903225812</v>
      </c>
      <c r="J14" s="3">
        <f t="shared" si="1"/>
        <v>4.8387096774193547E-2</v>
      </c>
      <c r="K14" s="3">
        <f t="shared" si="2"/>
        <v>4.8387096774193547E-2</v>
      </c>
      <c r="L14" s="4">
        <f t="shared" si="3"/>
        <v>0.5161290322580645</v>
      </c>
      <c r="M14" s="4">
        <f t="shared" si="4"/>
        <v>0</v>
      </c>
      <c r="N14" s="3">
        <f t="shared" si="5"/>
        <v>0.43548387096774194</v>
      </c>
    </row>
    <row r="15" spans="1:14" x14ac:dyDescent="0.35">
      <c r="A15" t="s">
        <v>84</v>
      </c>
      <c r="B15">
        <v>6</v>
      </c>
      <c r="C15">
        <v>3</v>
      </c>
      <c r="D15">
        <v>2</v>
      </c>
      <c r="E15">
        <v>1</v>
      </c>
      <c r="F15" s="2">
        <v>2</v>
      </c>
      <c r="G15" s="2">
        <v>1</v>
      </c>
      <c r="H15" s="2">
        <v>2</v>
      </c>
      <c r="I15" s="3">
        <f t="shared" si="0"/>
        <v>0.5</v>
      </c>
      <c r="J15" s="3">
        <f t="shared" si="1"/>
        <v>0.33333333333333331</v>
      </c>
      <c r="K15" s="3">
        <f t="shared" si="2"/>
        <v>0.16666666666666666</v>
      </c>
      <c r="L15" s="4">
        <f t="shared" si="3"/>
        <v>0.33333333333333331</v>
      </c>
      <c r="M15" s="4">
        <f t="shared" si="4"/>
        <v>0.16666666666666666</v>
      </c>
      <c r="N15" s="3">
        <f t="shared" si="5"/>
        <v>0.33333333333333331</v>
      </c>
    </row>
    <row r="16" spans="1:14" x14ac:dyDescent="0.35">
      <c r="A16" t="s">
        <v>85</v>
      </c>
      <c r="B16">
        <v>15</v>
      </c>
      <c r="C16">
        <v>3</v>
      </c>
      <c r="D16">
        <v>1</v>
      </c>
      <c r="E16">
        <v>1</v>
      </c>
      <c r="F16" s="2">
        <v>2</v>
      </c>
      <c r="G16" s="2">
        <v>0</v>
      </c>
      <c r="H16" s="2">
        <v>12</v>
      </c>
      <c r="I16" s="3">
        <f t="shared" si="0"/>
        <v>0.2</v>
      </c>
      <c r="J16" s="3">
        <f t="shared" si="1"/>
        <v>6.6666666666666666E-2</v>
      </c>
      <c r="K16" s="3">
        <f t="shared" si="2"/>
        <v>6.6666666666666666E-2</v>
      </c>
      <c r="L16" s="4">
        <f t="shared" si="3"/>
        <v>0.13333333333333333</v>
      </c>
      <c r="M16" s="4">
        <f t="shared" si="4"/>
        <v>0</v>
      </c>
      <c r="N16" s="3">
        <f t="shared" si="5"/>
        <v>0.8</v>
      </c>
    </row>
    <row r="17" spans="1:14" x14ac:dyDescent="0.35">
      <c r="A17" t="s">
        <v>86</v>
      </c>
      <c r="B17">
        <v>27</v>
      </c>
      <c r="C17">
        <v>17</v>
      </c>
      <c r="D17">
        <v>3</v>
      </c>
      <c r="E17">
        <v>3</v>
      </c>
      <c r="F17" s="2">
        <v>14</v>
      </c>
      <c r="G17" s="2">
        <v>0</v>
      </c>
      <c r="H17" s="2">
        <v>10</v>
      </c>
      <c r="I17" s="3">
        <f t="shared" si="0"/>
        <v>0.62962962962962965</v>
      </c>
      <c r="J17" s="3">
        <f t="shared" si="1"/>
        <v>0.1111111111111111</v>
      </c>
      <c r="K17" s="3">
        <f t="shared" si="2"/>
        <v>0.1111111111111111</v>
      </c>
      <c r="L17" s="4">
        <f t="shared" si="3"/>
        <v>0.51851851851851849</v>
      </c>
      <c r="M17" s="4">
        <f t="shared" si="4"/>
        <v>0</v>
      </c>
      <c r="N17" s="3">
        <f t="shared" si="5"/>
        <v>0.37037037037037035</v>
      </c>
    </row>
    <row r="18" spans="1:14" x14ac:dyDescent="0.35">
      <c r="A18" t="s">
        <v>87</v>
      </c>
      <c r="B18">
        <v>10</v>
      </c>
      <c r="C18">
        <v>1</v>
      </c>
      <c r="D18">
        <v>0</v>
      </c>
      <c r="E18">
        <v>0</v>
      </c>
      <c r="F18" s="2">
        <v>1</v>
      </c>
      <c r="G18" s="2">
        <v>0</v>
      </c>
      <c r="H18" s="2">
        <v>9</v>
      </c>
      <c r="I18" s="3">
        <f t="shared" si="0"/>
        <v>0.1</v>
      </c>
      <c r="J18" s="3">
        <f t="shared" si="1"/>
        <v>0</v>
      </c>
      <c r="K18" s="3">
        <f t="shared" si="2"/>
        <v>0</v>
      </c>
      <c r="L18" s="4">
        <f t="shared" si="3"/>
        <v>0.1</v>
      </c>
      <c r="M18" s="4">
        <f t="shared" si="4"/>
        <v>0</v>
      </c>
      <c r="N18" s="3">
        <f t="shared" si="5"/>
        <v>0.9</v>
      </c>
    </row>
    <row r="19" spans="1:14" x14ac:dyDescent="0.35">
      <c r="A19" t="s">
        <v>88</v>
      </c>
      <c r="B19">
        <v>12</v>
      </c>
      <c r="C19">
        <v>8</v>
      </c>
      <c r="D19">
        <v>3</v>
      </c>
      <c r="E19">
        <v>2</v>
      </c>
      <c r="F19" s="2">
        <v>6</v>
      </c>
      <c r="G19" s="2">
        <v>1</v>
      </c>
      <c r="H19" s="2">
        <v>3</v>
      </c>
      <c r="I19" s="3">
        <f t="shared" si="0"/>
        <v>0.66666666666666663</v>
      </c>
      <c r="J19" s="3">
        <f t="shared" si="1"/>
        <v>0.25</v>
      </c>
      <c r="K19" s="3">
        <f t="shared" si="2"/>
        <v>0.16666666666666666</v>
      </c>
      <c r="L19" s="4">
        <f t="shared" si="3"/>
        <v>0.5</v>
      </c>
      <c r="M19" s="4">
        <f t="shared" si="4"/>
        <v>8.3333333333333329E-2</v>
      </c>
      <c r="N19" s="3">
        <f t="shared" si="5"/>
        <v>0.25</v>
      </c>
    </row>
    <row r="20" spans="1:14" x14ac:dyDescent="0.35">
      <c r="A20" t="s">
        <v>89</v>
      </c>
      <c r="B20">
        <v>18</v>
      </c>
      <c r="C20">
        <v>11</v>
      </c>
      <c r="D20">
        <v>1</v>
      </c>
      <c r="E20">
        <v>1</v>
      </c>
      <c r="F20" s="2">
        <v>10</v>
      </c>
      <c r="G20" s="2">
        <v>0</v>
      </c>
      <c r="H20" s="2">
        <v>7</v>
      </c>
      <c r="I20" s="3">
        <f t="shared" si="0"/>
        <v>0.61111111111111116</v>
      </c>
      <c r="J20" s="3">
        <f t="shared" si="1"/>
        <v>5.5555555555555552E-2</v>
      </c>
      <c r="K20" s="3">
        <f t="shared" si="2"/>
        <v>5.5555555555555552E-2</v>
      </c>
      <c r="L20" s="4">
        <f t="shared" si="3"/>
        <v>0.55555555555555558</v>
      </c>
      <c r="M20" s="4">
        <f t="shared" si="4"/>
        <v>0</v>
      </c>
      <c r="N20" s="3">
        <f t="shared" si="5"/>
        <v>0.3888888888888889</v>
      </c>
    </row>
    <row r="21" spans="1:14" x14ac:dyDescent="0.35">
      <c r="A21" t="s">
        <v>90</v>
      </c>
      <c r="B21">
        <v>24</v>
      </c>
      <c r="C21">
        <v>9</v>
      </c>
      <c r="D21">
        <v>1</v>
      </c>
      <c r="E21">
        <v>1</v>
      </c>
      <c r="F21" s="2">
        <v>8</v>
      </c>
      <c r="G21" s="2">
        <v>0</v>
      </c>
      <c r="H21" s="2">
        <v>15</v>
      </c>
      <c r="I21" s="3">
        <f t="shared" si="0"/>
        <v>0.375</v>
      </c>
      <c r="J21" s="3">
        <f t="shared" si="1"/>
        <v>4.1666666666666664E-2</v>
      </c>
      <c r="K21" s="3">
        <f t="shared" si="2"/>
        <v>4.1666666666666664E-2</v>
      </c>
      <c r="L21" s="4">
        <f t="shared" si="3"/>
        <v>0.33333333333333331</v>
      </c>
      <c r="M21" s="4">
        <f t="shared" si="4"/>
        <v>0</v>
      </c>
      <c r="N21" s="3">
        <f t="shared" si="5"/>
        <v>0.625</v>
      </c>
    </row>
    <row r="22" spans="1:14" x14ac:dyDescent="0.35">
      <c r="A22" t="s">
        <v>91</v>
      </c>
      <c r="B22">
        <v>107</v>
      </c>
      <c r="C22">
        <v>107</v>
      </c>
      <c r="D22">
        <v>21</v>
      </c>
      <c r="E22">
        <v>21</v>
      </c>
      <c r="F22" s="2">
        <v>86</v>
      </c>
      <c r="G22" s="2">
        <v>0</v>
      </c>
      <c r="H22" s="2">
        <v>0</v>
      </c>
      <c r="I22" s="3">
        <f t="shared" si="0"/>
        <v>1</v>
      </c>
      <c r="J22" s="3">
        <f t="shared" si="1"/>
        <v>0.19626168224299065</v>
      </c>
      <c r="K22" s="3">
        <f t="shared" si="2"/>
        <v>0.19626168224299065</v>
      </c>
      <c r="L22" s="4">
        <f t="shared" si="3"/>
        <v>0.80373831775700932</v>
      </c>
      <c r="M22" s="4">
        <f t="shared" si="4"/>
        <v>0</v>
      </c>
      <c r="N22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Concordance w Human Data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Anderson</cp:lastModifiedBy>
  <dcterms:created xsi:type="dcterms:W3CDTF">2022-11-20T06:02:45Z</dcterms:created>
  <dcterms:modified xsi:type="dcterms:W3CDTF">2022-11-22T22:26:37Z</dcterms:modified>
</cp:coreProperties>
</file>