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search\Annes\Beta cell replication toxicity\target_selection\"/>
    </mc:Choice>
  </mc:AlternateContent>
  <xr:revisionPtr revIDLastSave="0" documentId="10_ncr:8100000_{60051CFC-208B-4BFB-BD01-E2F78FC549E0}" xr6:coauthVersionLast="33" xr6:coauthVersionMax="33" xr10:uidLastSave="{00000000-0000-0000-0000-000000000000}"/>
  <bookViews>
    <workbookView xWindow="0" yWindow="0" windowWidth="28800" windowHeight="14030" xr2:uid="{DD861D39-9D10-427A-8EFF-18AE60AAAC7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</calcChain>
</file>

<file path=xl/sharedStrings.xml><?xml version="1.0" encoding="utf-8"?>
<sst xmlns="http://schemas.openxmlformats.org/spreadsheetml/2006/main" count="137" uniqueCount="79">
  <si>
    <t>ABL1</t>
  </si>
  <si>
    <t>AURKA</t>
  </si>
  <si>
    <t>CAMKK2</t>
  </si>
  <si>
    <t>CDK2</t>
  </si>
  <si>
    <t>CDK9</t>
  </si>
  <si>
    <t>GSK3B</t>
  </si>
  <si>
    <t>IKBKE</t>
  </si>
  <si>
    <t>MAP2K1</t>
  </si>
  <si>
    <t>MAP3K11</t>
  </si>
  <si>
    <t>PAK4</t>
  </si>
  <si>
    <t>RPS6KA3</t>
  </si>
  <si>
    <t>RPS6KA5</t>
  </si>
  <si>
    <t>STK16</t>
  </si>
  <si>
    <t>TBK1</t>
  </si>
  <si>
    <t>Boolean (100 nM STF-1285)</t>
  </si>
  <si>
    <t>Boolean (500 nM STF-1285)</t>
  </si>
  <si>
    <t>MAPK10</t>
  </si>
  <si>
    <t>MAPK8</t>
  </si>
  <si>
    <t>MAPK9</t>
  </si>
  <si>
    <t>LCK</t>
  </si>
  <si>
    <t>TAOK1</t>
  </si>
  <si>
    <t>AURKB</t>
  </si>
  <si>
    <t>EPHB4</t>
  </si>
  <si>
    <t>IRAK4</t>
  </si>
  <si>
    <t>MAP4K5</t>
  </si>
  <si>
    <t>STK3</t>
  </si>
  <si>
    <t>IRAK1</t>
  </si>
  <si>
    <t>MAPK15</t>
  </si>
  <si>
    <t>RPS6KA1</t>
  </si>
  <si>
    <t>EPHB2</t>
  </si>
  <si>
    <t>DDR2</t>
  </si>
  <si>
    <t>BTK</t>
  </si>
  <si>
    <t>Rank (100 nM STF-1285)</t>
  </si>
  <si>
    <t>Rank (500 nM STF-1285)</t>
  </si>
  <si>
    <t>PIM1</t>
  </si>
  <si>
    <t>TGFBR1</t>
  </si>
  <si>
    <t>CSNK2A1</t>
  </si>
  <si>
    <t>MAP2K3</t>
  </si>
  <si>
    <t>JAK3</t>
  </si>
  <si>
    <t>MARK2</t>
  </si>
  <si>
    <t>ROCK1</t>
  </si>
  <si>
    <t>NUAK2</t>
  </si>
  <si>
    <t>BMPR1B</t>
  </si>
  <si>
    <t>CIT</t>
  </si>
  <si>
    <t>MAP4K3</t>
  </si>
  <si>
    <t>MYO3B</t>
  </si>
  <si>
    <t>STK10</t>
  </si>
  <si>
    <t>Red: present in this list but not in Boolean (500 nM STF-1285)</t>
  </si>
  <si>
    <t>Red: present in this list but not in Rank (500 nM STF-1285)</t>
  </si>
  <si>
    <t>Red: present in this list but not in Rank (100 nM STF-1285)</t>
  </si>
  <si>
    <t>Blue: present in any other column</t>
  </si>
  <si>
    <t>CAMKK1</t>
  </si>
  <si>
    <t>HIPK3</t>
  </si>
  <si>
    <t>TXK</t>
  </si>
  <si>
    <t>DCLK1</t>
  </si>
  <si>
    <t>MAP2K2</t>
  </si>
  <si>
    <t>CASK</t>
  </si>
  <si>
    <t>NEK10</t>
  </si>
  <si>
    <t>CSF1R</t>
  </si>
  <si>
    <t>CDPK1</t>
  </si>
  <si>
    <t>MERTK</t>
  </si>
  <si>
    <t>MAP3K7</t>
  </si>
  <si>
    <t>ZAK</t>
  </si>
  <si>
    <t>PAK3</t>
  </si>
  <si>
    <t>MET</t>
  </si>
  <si>
    <t>KIT</t>
  </si>
  <si>
    <t>MAP3K2</t>
  </si>
  <si>
    <t>RIOK2</t>
  </si>
  <si>
    <t>RPS6KB1</t>
  </si>
  <si>
    <t>PIK3CG</t>
  </si>
  <si>
    <t>ACVR1</t>
  </si>
  <si>
    <t>PIK3CA</t>
  </si>
  <si>
    <t>ADRBK2</t>
  </si>
  <si>
    <t>PAK6</t>
  </si>
  <si>
    <t>CAMK2A</t>
  </si>
  <si>
    <t>EGFR</t>
  </si>
  <si>
    <t>STF-1285 500 nM vs. 100 nM (&gt;= 30 % diff from &gt;= 90%)</t>
  </si>
  <si>
    <t>Overlap</t>
  </si>
  <si>
    <t>Formula to check if a gene is in one of the columns: 
=OR(
    IF(ISNA(MATCH([@[STF-1285 500 nM vs. 100 nM (&gt;= 30 % diff from &gt;= 90%)]],[Boolean (100 nM STF-1285)],0)), FALSE, TRUE),
    IF(ISNA(MATCH([@[STF-1285 500 nM vs. 100 nM (&gt;= 30 % diff from &gt;= 90%)]],[Boolean (500 nM STF-1285)],0)), FALSE, TRUE),
    IF(ISNA(MATCH([@[STF-1285 500 nM vs. 100 nM (&gt;= 30 % diff from &gt;= 90%)]],[Rank (100 nM STF-1285)],0)), FALSE, TRUE),
    IF(ISNA(MATCH([@[STF-1285 500 nM vs. 100 nM (&gt;= 30 % diff from &gt;= 90%)]],[Rank (500 nM STF-1285)],0)), FALSE, TRUE)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</si>
</sst>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6">
    <dxf>
      <numFmt numFmtId="0" formatCode="General"/>
    </dxf>
    <dxf>
      <font>
        <b/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D57B13-982A-4CD4-9142-A5282C5B01AF}" name="Table1" displayName="Table1" ref="A1:F41" totalsRowShown="0" headerRowDxfId="5">
  <autoFilter ref="A1:F41" xr:uid="{245CB866-3178-4215-BAD1-79613D9AE816}"/>
  <tableColumns count="6">
    <tableColumn id="1" xr3:uid="{1F699558-5768-4A4E-A292-80A6C9071B33}" name="Boolean (100 nM STF-1285)"/>
    <tableColumn id="2" xr3:uid="{6E3C3C9F-EE6D-4D5E-8863-8D1FD96F7B2D}" name="Boolean (500 nM STF-1285)"/>
    <tableColumn id="3" xr3:uid="{4050D946-D34A-4424-A9AD-4D7E2A3B8E62}" name="Rank (100 nM STF-1285)"/>
    <tableColumn id="4" xr3:uid="{51145797-3FE7-4125-9F31-E3766831CB97}" name="Rank (500 nM STF-1285)"/>
    <tableColumn id="5" xr3:uid="{6CCB2029-6BB1-41BE-8680-DED584358C80}" name="STF-1285 500 nM vs. 100 nM (&gt;= 30 % diff from &gt;= 90%)"/>
    <tableColumn id="7" xr3:uid="{8E830660-8F01-4E03-860D-AC4CD5432453}" name="Overlap" dataDxfId="0">
      <calculatedColumnFormula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4E37-DDBC-4225-8CE6-8AFD8BA3D04D}">
  <dimension ref="A1:F47"/>
  <sheetViews>
    <sheetView tabSelected="1" workbookViewId="0"/>
  </sheetViews>
  <sheetFormatPr defaultRowHeight="14.5" x14ac:dyDescent="0.35"/>
  <cols>
    <col min="1" max="1" width="27.453125" bestFit="1" customWidth="1"/>
    <col min="2" max="2" width="26.81640625" customWidth="1"/>
    <col min="3" max="4" width="23.81640625" customWidth="1"/>
    <col min="5" max="5" width="41.7265625" customWidth="1"/>
    <col min="6" max="6" width="9.6328125" bestFit="1" customWidth="1"/>
  </cols>
  <sheetData>
    <row r="1" spans="1:6" x14ac:dyDescent="0.35">
      <c r="A1" s="1" t="s">
        <v>14</v>
      </c>
      <c r="B1" s="1" t="s">
        <v>15</v>
      </c>
      <c r="C1" s="1" t="s">
        <v>32</v>
      </c>
      <c r="D1" s="1" t="s">
        <v>33</v>
      </c>
      <c r="E1" s="1" t="s">
        <v>76</v>
      </c>
      <c r="F1" s="1" t="s">
        <v>77</v>
      </c>
    </row>
    <row r="2" spans="1:6" x14ac:dyDescent="0.35">
      <c r="A2" t="s">
        <v>0</v>
      </c>
      <c r="B2" t="s">
        <v>1</v>
      </c>
      <c r="C2" t="s">
        <v>2</v>
      </c>
      <c r="D2" t="s">
        <v>6</v>
      </c>
      <c r="E2" t="s">
        <v>0</v>
      </c>
      <c r="F2" s="3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1</v>
      </c>
    </row>
    <row r="3" spans="1:6" x14ac:dyDescent="0.35">
      <c r="A3" t="s">
        <v>1</v>
      </c>
      <c r="B3" t="s">
        <v>2</v>
      </c>
      <c r="C3" t="s">
        <v>12</v>
      </c>
      <c r="D3" t="s">
        <v>4</v>
      </c>
      <c r="E3" s="2" t="s">
        <v>70</v>
      </c>
      <c r="F3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4" spans="1:6" x14ac:dyDescent="0.35">
      <c r="A4" t="s">
        <v>2</v>
      </c>
      <c r="B4" t="s">
        <v>3</v>
      </c>
      <c r="C4" t="s">
        <v>6</v>
      </c>
      <c r="D4" t="s">
        <v>2</v>
      </c>
      <c r="E4" t="s">
        <v>72</v>
      </c>
      <c r="F4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5" spans="1:6" x14ac:dyDescent="0.35">
      <c r="A5" t="s">
        <v>3</v>
      </c>
      <c r="B5" t="s">
        <v>4</v>
      </c>
      <c r="C5" t="s">
        <v>4</v>
      </c>
      <c r="D5" t="s">
        <v>1</v>
      </c>
      <c r="E5" t="s">
        <v>21</v>
      </c>
      <c r="F5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1</v>
      </c>
    </row>
    <row r="6" spans="1:6" x14ac:dyDescent="0.35">
      <c r="A6" t="s">
        <v>4</v>
      </c>
      <c r="B6" t="s">
        <v>5</v>
      </c>
      <c r="C6" t="s">
        <v>5</v>
      </c>
      <c r="D6" t="s">
        <v>5</v>
      </c>
      <c r="E6" t="s">
        <v>42</v>
      </c>
      <c r="F6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7" spans="1:6" x14ac:dyDescent="0.35">
      <c r="A7" t="s">
        <v>5</v>
      </c>
      <c r="B7" t="s">
        <v>6</v>
      </c>
      <c r="C7" t="s">
        <v>16</v>
      </c>
      <c r="D7" t="s">
        <v>12</v>
      </c>
      <c r="E7" t="s">
        <v>74</v>
      </c>
      <c r="F7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8" spans="1:6" x14ac:dyDescent="0.35">
      <c r="A8" t="s">
        <v>6</v>
      </c>
      <c r="B8" t="s">
        <v>7</v>
      </c>
      <c r="C8" t="s">
        <v>1</v>
      </c>
      <c r="D8" t="s">
        <v>16</v>
      </c>
      <c r="E8" t="s">
        <v>51</v>
      </c>
      <c r="F8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9" spans="1:6" x14ac:dyDescent="0.35">
      <c r="A9" t="s">
        <v>7</v>
      </c>
      <c r="B9" t="s">
        <v>8</v>
      </c>
      <c r="C9" t="s">
        <v>17</v>
      </c>
      <c r="D9" t="s">
        <v>17</v>
      </c>
      <c r="E9" t="s">
        <v>56</v>
      </c>
      <c r="F9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10" spans="1:6" x14ac:dyDescent="0.35">
      <c r="A10" t="s">
        <v>8</v>
      </c>
      <c r="B10" t="s">
        <v>9</v>
      </c>
      <c r="C10" t="s">
        <v>18</v>
      </c>
      <c r="D10" t="s">
        <v>18</v>
      </c>
      <c r="E10" t="s">
        <v>59</v>
      </c>
      <c r="F10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11" spans="1:6" x14ac:dyDescent="0.35">
      <c r="A11" t="s">
        <v>9</v>
      </c>
      <c r="B11" t="s">
        <v>10</v>
      </c>
      <c r="C11" t="s">
        <v>19</v>
      </c>
      <c r="D11" t="s">
        <v>3</v>
      </c>
      <c r="E11" t="s">
        <v>43</v>
      </c>
      <c r="F11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12" spans="1:6" x14ac:dyDescent="0.35">
      <c r="A12" t="s">
        <v>10</v>
      </c>
      <c r="B12" t="s">
        <v>11</v>
      </c>
      <c r="C12" t="s">
        <v>13</v>
      </c>
      <c r="D12" t="s">
        <v>8</v>
      </c>
      <c r="E12" t="s">
        <v>58</v>
      </c>
      <c r="F12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13" spans="1:6" x14ac:dyDescent="0.35">
      <c r="A13" t="s">
        <v>11</v>
      </c>
      <c r="B13" t="s">
        <v>12</v>
      </c>
      <c r="C13" t="s">
        <v>8</v>
      </c>
      <c r="D13" t="s">
        <v>13</v>
      </c>
      <c r="E13" t="s">
        <v>36</v>
      </c>
      <c r="F13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14" spans="1:6" x14ac:dyDescent="0.35">
      <c r="A14" t="s">
        <v>12</v>
      </c>
      <c r="C14" t="s">
        <v>10</v>
      </c>
      <c r="D14" t="s">
        <v>27</v>
      </c>
      <c r="E14" t="s">
        <v>54</v>
      </c>
      <c r="F14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15" spans="1:6" x14ac:dyDescent="0.35">
      <c r="A15" s="2" t="s">
        <v>13</v>
      </c>
      <c r="C15" t="s">
        <v>7</v>
      </c>
      <c r="D15" t="s">
        <v>10</v>
      </c>
      <c r="E15" t="s">
        <v>75</v>
      </c>
      <c r="F15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16" spans="1:6" x14ac:dyDescent="0.35">
      <c r="C16" t="s">
        <v>20</v>
      </c>
      <c r="D16" t="s">
        <v>20</v>
      </c>
      <c r="E16" t="s">
        <v>52</v>
      </c>
      <c r="F16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17" spans="3:6" x14ac:dyDescent="0.35">
      <c r="C17" t="s">
        <v>3</v>
      </c>
      <c r="D17" t="s">
        <v>9</v>
      </c>
      <c r="E17" t="s">
        <v>38</v>
      </c>
      <c r="F17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18" spans="3:6" x14ac:dyDescent="0.35">
      <c r="C18" t="s">
        <v>9</v>
      </c>
      <c r="D18" t="s">
        <v>29</v>
      </c>
      <c r="E18" t="s">
        <v>65</v>
      </c>
      <c r="F18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19" spans="3:6" x14ac:dyDescent="0.35">
      <c r="C19" t="s">
        <v>21</v>
      </c>
      <c r="D19" t="s">
        <v>30</v>
      </c>
      <c r="E19" t="s">
        <v>19</v>
      </c>
      <c r="F19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1</v>
      </c>
    </row>
    <row r="20" spans="3:6" x14ac:dyDescent="0.35">
      <c r="C20" t="s">
        <v>0</v>
      </c>
      <c r="D20" t="s">
        <v>0</v>
      </c>
      <c r="E20" t="s">
        <v>7</v>
      </c>
      <c r="F20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1</v>
      </c>
    </row>
    <row r="21" spans="3:6" x14ac:dyDescent="0.35">
      <c r="C21" t="s">
        <v>22</v>
      </c>
      <c r="D21" t="s">
        <v>19</v>
      </c>
      <c r="E21" t="s">
        <v>55</v>
      </c>
      <c r="F21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22" spans="3:6" x14ac:dyDescent="0.35">
      <c r="C22" t="s">
        <v>23</v>
      </c>
      <c r="D22" t="s">
        <v>25</v>
      </c>
      <c r="E22" t="s">
        <v>37</v>
      </c>
      <c r="F22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23" spans="3:6" x14ac:dyDescent="0.35">
      <c r="C23" t="s">
        <v>24</v>
      </c>
      <c r="D23" t="s">
        <v>7</v>
      </c>
      <c r="E23" t="s">
        <v>66</v>
      </c>
      <c r="F23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24" spans="3:6" x14ac:dyDescent="0.35">
      <c r="C24" t="s">
        <v>25</v>
      </c>
      <c r="D24" t="s">
        <v>28</v>
      </c>
      <c r="E24" t="s">
        <v>61</v>
      </c>
      <c r="F24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25" spans="3:6" x14ac:dyDescent="0.35">
      <c r="C25" t="s">
        <v>26</v>
      </c>
      <c r="D25" t="s">
        <v>34</v>
      </c>
      <c r="E25" t="s">
        <v>44</v>
      </c>
      <c r="F25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26" spans="3:6" x14ac:dyDescent="0.35">
      <c r="C26" t="s">
        <v>27</v>
      </c>
      <c r="D26" t="s">
        <v>31</v>
      </c>
      <c r="E26" t="s">
        <v>39</v>
      </c>
      <c r="F26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27" spans="3:6" x14ac:dyDescent="0.35">
      <c r="C27" t="s">
        <v>28</v>
      </c>
      <c r="D27" t="s">
        <v>11</v>
      </c>
      <c r="E27" t="s">
        <v>60</v>
      </c>
      <c r="F27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28" spans="3:6" x14ac:dyDescent="0.35">
      <c r="C28" t="s">
        <v>29</v>
      </c>
      <c r="D28" t="s">
        <v>24</v>
      </c>
      <c r="E28" t="s">
        <v>64</v>
      </c>
      <c r="F28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29" spans="3:6" x14ac:dyDescent="0.35">
      <c r="C29" t="s">
        <v>30</v>
      </c>
      <c r="D29" t="s">
        <v>22</v>
      </c>
      <c r="E29" t="s">
        <v>45</v>
      </c>
      <c r="F29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30" spans="3:6" x14ac:dyDescent="0.35">
      <c r="C30" t="s">
        <v>11</v>
      </c>
      <c r="D30" t="s">
        <v>35</v>
      </c>
      <c r="E30" t="s">
        <v>57</v>
      </c>
      <c r="F30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31" spans="3:6" x14ac:dyDescent="0.35">
      <c r="C31" t="s">
        <v>31</v>
      </c>
      <c r="D31" t="s">
        <v>21</v>
      </c>
      <c r="E31" t="s">
        <v>41</v>
      </c>
      <c r="F31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32" spans="3:6" x14ac:dyDescent="0.35">
      <c r="E32" t="s">
        <v>63</v>
      </c>
      <c r="F32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33" spans="1:6" x14ac:dyDescent="0.35">
      <c r="E33" t="s">
        <v>73</v>
      </c>
      <c r="F33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34" spans="1:6" x14ac:dyDescent="0.35">
      <c r="E34" t="s">
        <v>71</v>
      </c>
      <c r="F34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35" spans="1:6" x14ac:dyDescent="0.35">
      <c r="E35" t="s">
        <v>69</v>
      </c>
      <c r="F35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36" spans="1:6" x14ac:dyDescent="0.35">
      <c r="E36" t="s">
        <v>67</v>
      </c>
      <c r="F36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37" spans="1:6" x14ac:dyDescent="0.35">
      <c r="E37" t="s">
        <v>40</v>
      </c>
      <c r="F37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38" spans="1:6" x14ac:dyDescent="0.35">
      <c r="E38" t="s">
        <v>68</v>
      </c>
      <c r="F38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39" spans="1:6" x14ac:dyDescent="0.35">
      <c r="E39" t="s">
        <v>46</v>
      </c>
      <c r="F39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40" spans="1:6" x14ac:dyDescent="0.35">
      <c r="E40" t="s">
        <v>53</v>
      </c>
      <c r="F40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41" spans="1:6" x14ac:dyDescent="0.35">
      <c r="E41" t="s">
        <v>62</v>
      </c>
      <c r="F41" t="b">
        <f>OR(
    IF(ISNA(MATCH(Table1[[#This Row],[STF-1285 500 nM vs. 100 nM (&gt;= 30 % diff from &gt;= 90%)]],Table1[Boolean (100 nM STF-1285)],0)), FALSE, TRUE),
    IF(ISNA(MATCH(Table1[[#This Row],[STF-1285 500 nM vs. 100 nM (&gt;= 30 % diff from &gt;= 90%)]],Table1[Boolean (500 nM STF-1285)],0)), FALSE, TRUE),
    IF(ISNA(MATCH(Table1[[#This Row],[STF-1285 500 nM vs. 100 nM (&gt;= 30 % diff from &gt;= 90%)]],Table1[Rank (100 nM STF-1285)],0)), FALSE, TRUE),
    IF(ISNA(MATCH(Table1[[#This Row],[STF-1285 500 nM vs. 100 nM (&gt;= 30 % diff from &gt;= 90%)]],Table1[Rank (500 nM STF-1285)],0)), FALSE, TRUE)
)</f>
        <v>0</v>
      </c>
    </row>
    <row r="45" spans="1:6" x14ac:dyDescent="0.35">
      <c r="A45" t="s">
        <v>47</v>
      </c>
      <c r="C45" t="s">
        <v>48</v>
      </c>
      <c r="D45" t="s">
        <v>49</v>
      </c>
      <c r="E45" t="s">
        <v>50</v>
      </c>
    </row>
    <row r="47" spans="1:6" x14ac:dyDescent="0.35">
      <c r="A47" s="4" t="s">
        <v>78</v>
      </c>
    </row>
  </sheetData>
  <conditionalFormatting sqref="A2:A15">
    <cfRule type="expression" dxfId="4" priority="4">
      <formula>ISNA(MATCH(A2,$B$2:$B$13,0))</formula>
    </cfRule>
  </conditionalFormatting>
  <conditionalFormatting sqref="C2:C41">
    <cfRule type="expression" dxfId="3" priority="3">
      <formula>ISNA(MATCH(C2,$D$2:$D$41,0))</formula>
    </cfRule>
  </conditionalFormatting>
  <conditionalFormatting sqref="D2:D41">
    <cfRule type="expression" dxfId="2" priority="2">
      <formula>ISNA(MATCH(D2,$C$2:$C$41,0))</formula>
    </cfRule>
  </conditionalFormatting>
  <conditionalFormatting sqref="B2:B13">
    <cfRule type="expression" dxfId="1" priority="1">
      <formula>ISNA(MATCH(B2,$D$2:$D$41,0))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Yeh</dc:creator>
  <cp:lastModifiedBy>Benjamin Yeh</cp:lastModifiedBy>
  <dcterms:created xsi:type="dcterms:W3CDTF">2018-05-11T11:00:25Z</dcterms:created>
  <dcterms:modified xsi:type="dcterms:W3CDTF">2018-06-07T00:45:37Z</dcterms:modified>
</cp:coreProperties>
</file>