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boucher/Documents/GitHub/unicef-innovation-settlement-monitoring/data/"/>
    </mc:Choice>
  </mc:AlternateContent>
  <xr:revisionPtr revIDLastSave="0" documentId="13_ncr:1_{BE8D9F01-7DB1-AC4E-B8E2-35BF5B8CB2DA}" xr6:coauthVersionLast="32" xr6:coauthVersionMax="32" xr10:uidLastSave="{00000000-0000-0000-0000-000000000000}"/>
  <bookViews>
    <workbookView xWindow="28800" yWindow="-1160" windowWidth="38400" windowHeight="21140" xr2:uid="{00000000-000D-0000-FFFF-FFFF00000000}"/>
  </bookViews>
  <sheets>
    <sheet name="IDPs" sheetId="1" r:id="rId1"/>
    <sheet name="Sheet1" sheetId="2" r:id="rId2"/>
    <sheet name="Returnees" sheetId="3" r:id="rId3"/>
  </sheets>
  <definedNames>
    <definedName name="_xlnm._FilterDatabase" localSheetId="0" hidden="1">IDPs!$A$1:$N$199</definedName>
  </definedNames>
  <calcPr calcId="179017"/>
</workbook>
</file>

<file path=xl/calcChain.xml><?xml version="1.0" encoding="utf-8"?>
<calcChain xmlns="http://schemas.openxmlformats.org/spreadsheetml/2006/main">
  <c r="N36" i="1" l="1"/>
  <c r="N12" i="1"/>
  <c r="N23" i="1"/>
  <c r="N43" i="1"/>
  <c r="N30" i="1"/>
  <c r="N22" i="1"/>
  <c r="N8" i="1"/>
  <c r="N21" i="1"/>
  <c r="N19" i="1"/>
  <c r="N26" i="1"/>
  <c r="N31" i="1"/>
  <c r="N32" i="1"/>
  <c r="N15" i="1"/>
  <c r="N16" i="1"/>
  <c r="N24" i="1"/>
  <c r="N37" i="1"/>
  <c r="N28" i="1"/>
  <c r="N39" i="1"/>
  <c r="N3" i="1"/>
  <c r="N2" i="1"/>
  <c r="N17" i="1"/>
  <c r="N41" i="1"/>
  <c r="N27" i="1"/>
  <c r="N38" i="1"/>
  <c r="N4" i="1"/>
  <c r="N40" i="1"/>
  <c r="N42" i="1"/>
  <c r="N33" i="1"/>
  <c r="N7" i="1"/>
  <c r="N6" i="1"/>
  <c r="N13" i="1"/>
  <c r="N29" i="1"/>
  <c r="N34" i="1"/>
  <c r="N5" i="1"/>
  <c r="N25" i="1"/>
  <c r="N18" i="1"/>
  <c r="N20" i="1"/>
  <c r="N10" i="1"/>
  <c r="N9" i="1"/>
  <c r="N35" i="1"/>
  <c r="N14" i="1"/>
  <c r="N44" i="1"/>
  <c r="M36" i="1"/>
  <c r="M12" i="1"/>
  <c r="M23" i="1"/>
  <c r="M43" i="1"/>
  <c r="M30" i="1"/>
  <c r="M22" i="1"/>
  <c r="M8" i="1"/>
  <c r="M21" i="1"/>
  <c r="M19" i="1"/>
  <c r="M26" i="1"/>
  <c r="M31" i="1"/>
  <c r="M32" i="1"/>
  <c r="M15" i="1"/>
  <c r="M16" i="1"/>
  <c r="M24" i="1"/>
  <c r="M37" i="1"/>
  <c r="M28" i="1"/>
  <c r="M39" i="1"/>
  <c r="M3" i="1"/>
  <c r="M2" i="1"/>
  <c r="M17" i="1"/>
  <c r="M41" i="1"/>
  <c r="M27" i="1"/>
  <c r="M38" i="1"/>
  <c r="M4" i="1"/>
  <c r="M40" i="1"/>
  <c r="M42" i="1"/>
  <c r="M33" i="1"/>
  <c r="M7" i="1"/>
  <c r="M6" i="1"/>
  <c r="M13" i="1"/>
  <c r="M29" i="1"/>
  <c r="M34" i="1"/>
  <c r="M5" i="1"/>
  <c r="M25" i="1"/>
  <c r="M18" i="1"/>
  <c r="M20" i="1"/>
  <c r="M10" i="1"/>
  <c r="M9" i="1"/>
  <c r="M35" i="1"/>
  <c r="M44" i="1"/>
</calcChain>
</file>

<file path=xl/sharedStrings.xml><?xml version="1.0" encoding="utf-8"?>
<sst xmlns="http://schemas.openxmlformats.org/spreadsheetml/2006/main" count="928" uniqueCount="207">
  <si>
    <t>ReportingDate</t>
  </si>
  <si>
    <t>GovernorateOfReturn</t>
  </si>
  <si>
    <t>DistrictOfReturn</t>
  </si>
  <si>
    <t>SubdistrictOfReturn</t>
  </si>
  <si>
    <t>LocationID</t>
  </si>
  <si>
    <t>LocationName</t>
  </si>
  <si>
    <t>Latitude</t>
  </si>
  <si>
    <t>Longitude</t>
  </si>
  <si>
    <t>NumFamilies</t>
  </si>
  <si>
    <t>GovDisp</t>
  </si>
  <si>
    <t>DistrictDisp</t>
  </si>
  <si>
    <t>SubdisrictDisp</t>
  </si>
  <si>
    <t>Home</t>
  </si>
  <si>
    <t>PrivateSettings</t>
  </si>
  <si>
    <t>CriticalShelter</t>
  </si>
  <si>
    <t>Camps</t>
  </si>
  <si>
    <t>UnknowShelterType</t>
  </si>
  <si>
    <t>ReceptionCenter</t>
  </si>
  <si>
    <t>Ninewa</t>
  </si>
  <si>
    <t>Mosul</t>
  </si>
  <si>
    <t>Al-Shura</t>
  </si>
  <si>
    <t>Shwerat Village</t>
  </si>
  <si>
    <t>Al-Qayara</t>
  </si>
  <si>
    <t>Arfela Village</t>
  </si>
  <si>
    <t>Al-Zawya Village</t>
  </si>
  <si>
    <t>Al-Hamdaniya</t>
  </si>
  <si>
    <t>Al-Namroud</t>
  </si>
  <si>
    <t xml:space="preserve">Sayyid Hamad village </t>
  </si>
  <si>
    <t>Baashiqa</t>
  </si>
  <si>
    <t>Tobzawa Village</t>
  </si>
  <si>
    <t>Markaz Al-Hamdaniya</t>
  </si>
  <si>
    <t>Kokjali</t>
  </si>
  <si>
    <t>Omar Kan Village</t>
  </si>
  <si>
    <t>Markaz Mosul</t>
  </si>
  <si>
    <t>Hay Al-Sukar</t>
  </si>
  <si>
    <t>Arbajiya</t>
  </si>
  <si>
    <t xml:space="preserve">Tilyarah Village </t>
  </si>
  <si>
    <t xml:space="preserve">Baashiqa sub-district </t>
  </si>
  <si>
    <t>Tilkaif</t>
  </si>
  <si>
    <t>Markaz Tilkaif</t>
  </si>
  <si>
    <t>Tilkaif Center</t>
  </si>
  <si>
    <t>Al-Shikhan</t>
  </si>
  <si>
    <t>Markaz Al-Shikhan</t>
  </si>
  <si>
    <t>Al-Hood Village</t>
  </si>
  <si>
    <t>Zhelela Village</t>
  </si>
  <si>
    <t>Erbil</t>
  </si>
  <si>
    <t>Makhmur</t>
  </si>
  <si>
    <t>Markaz Makhmur</t>
  </si>
  <si>
    <t>Bartalla</t>
  </si>
  <si>
    <t>Jlewkhan village</t>
  </si>
  <si>
    <t>khwetlah Village</t>
  </si>
  <si>
    <t>Alak Village</t>
  </si>
  <si>
    <t>west of Mosul</t>
  </si>
  <si>
    <t>Hamam al Aleel</t>
  </si>
  <si>
    <t>Lazakah Village</t>
  </si>
  <si>
    <t>Al-Qahira Village</t>
  </si>
  <si>
    <t>Teba-Village</t>
  </si>
  <si>
    <t>Al-Kharrar Village</t>
  </si>
  <si>
    <t>Tal-Alshaeer Village</t>
  </si>
  <si>
    <t>Albu jwari Village</t>
  </si>
  <si>
    <t>Al-Tebat Village</t>
  </si>
  <si>
    <t>Sayyid Hamed Village</t>
  </si>
  <si>
    <t>Qabr Al-abid Village</t>
  </si>
  <si>
    <t>Al-Mohandis Village</t>
  </si>
  <si>
    <t>Seewiya Village</t>
  </si>
  <si>
    <t>Al-Adla Village</t>
  </si>
  <si>
    <t>Crisis</t>
  </si>
  <si>
    <t>GovernorateOfDisplacement</t>
  </si>
  <si>
    <t>DistrictOfDisplacement</t>
  </si>
  <si>
    <t>SubdistrictOfDisplacement</t>
  </si>
  <si>
    <t>LocationType</t>
  </si>
  <si>
    <t>Ibrahim Alkhalil Village</t>
  </si>
  <si>
    <t>link</t>
  </si>
  <si>
    <t>Kubaiba village</t>
  </si>
  <si>
    <t>Al rasheediya</t>
  </si>
  <si>
    <t>Al tahreer</t>
  </si>
  <si>
    <t>Al-Bareed</t>
  </si>
  <si>
    <t>Mosul Operations</t>
  </si>
  <si>
    <t>Al-Hadbaa</t>
  </si>
  <si>
    <t>Al-Qayyarah Center</t>
  </si>
  <si>
    <t>Al-Karamah</t>
  </si>
  <si>
    <t>Al-Khadraa</t>
  </si>
  <si>
    <t>Al-Qahira</t>
  </si>
  <si>
    <t>Dibaga</t>
  </si>
  <si>
    <t>Hay Al Arabi</t>
  </si>
  <si>
    <t>Hay Al Intisar</t>
  </si>
  <si>
    <t>Hay Al Samah</t>
  </si>
  <si>
    <t>Hay Al Zahraa</t>
  </si>
  <si>
    <t>Hay Al-Baker</t>
  </si>
  <si>
    <t>Formal Camp</t>
  </si>
  <si>
    <t xml:space="preserve">Zelikan </t>
  </si>
  <si>
    <t>HAY-SUMMER</t>
  </si>
  <si>
    <t>Janjy</t>
  </si>
  <si>
    <t>Qayyarah Jad’ah Camp</t>
  </si>
  <si>
    <t>https://reliefweb.int/map/iraq/iraq-qayyarah-jadah-camp-general-infrastructure-updated-1-june-2017</t>
  </si>
  <si>
    <t>Anbar</t>
  </si>
  <si>
    <t>Falluja</t>
  </si>
  <si>
    <t>Al-Amirya</t>
  </si>
  <si>
    <t>Bezabize Central Camp</t>
  </si>
  <si>
    <t>https://reliefweb.int/map/iraq/iraq-anbar-governorate-bezabize-central-camp-general-infrastructure-updated-18-may-2017</t>
  </si>
  <si>
    <t>Khazer M1 camp</t>
  </si>
  <si>
    <t>https://reliefweb.int/map/iraq/iraq-khazer-m1-camp-general-infrastructure-updated-07-may-2017</t>
  </si>
  <si>
    <t>Omar Qabji</t>
  </si>
  <si>
    <t>Zelikan</t>
  </si>
  <si>
    <t>Baybokht</t>
  </si>
  <si>
    <t>Hamam Alaleel Center</t>
  </si>
  <si>
    <t>Nabi Younis</t>
  </si>
  <si>
    <t>Hay Adan</t>
  </si>
  <si>
    <t>Hay Alqadsya</t>
  </si>
  <si>
    <t>Shura Center</t>
  </si>
  <si>
    <t>Qaymawa (former Zelikan)</t>
  </si>
  <si>
    <t>https://reliefweb.int/map/iraq/iraq-qaymawa-camp-general-infrastructure-tent-condition-9-january-2017</t>
  </si>
  <si>
    <t>Tlul Nasir Village</t>
  </si>
  <si>
    <t>Markaz Erbil</t>
  </si>
  <si>
    <t>Kirkuk</t>
  </si>
  <si>
    <t>Markaz Kirkuk</t>
  </si>
  <si>
    <t>Derig</t>
  </si>
  <si>
    <t>AL-Maghfera Village</t>
  </si>
  <si>
    <t>Baghdad</t>
  </si>
  <si>
    <t>Karkh</t>
  </si>
  <si>
    <t>Al-Mansour</t>
  </si>
  <si>
    <t>Kadhraa Camp</t>
  </si>
  <si>
    <t>https://reliefweb.int/map/iraq/iraq-baghdad-governorate-kadhra-camp-general-infrastructure-updated-6-january-2017</t>
  </si>
  <si>
    <t>Abo Jarboaa</t>
  </si>
  <si>
    <t>Abu Ghraib</t>
  </si>
  <si>
    <t>Markaz Abu Ghraib</t>
  </si>
  <si>
    <t>knetrah Village</t>
  </si>
  <si>
    <t>Al-Jamasah Village</t>
  </si>
  <si>
    <t>Al-Salahiya Village</t>
  </si>
  <si>
    <t>Al-Areej Village</t>
  </si>
  <si>
    <t>Al Qawsiyat</t>
  </si>
  <si>
    <t>Baawiza</t>
  </si>
  <si>
    <t>Amriyat Al-Fallujah Camp</t>
  </si>
  <si>
    <t>https://reliefweb.int/map/iraq/iraq-cccm-anbar-amriyat-al-falluja-camps-30-june-2016</t>
  </si>
  <si>
    <t>Hasansham U3 camp</t>
  </si>
  <si>
    <t>https://reliefweb.int/map/iraq/iraq-hasansham-u3-camp-general-infrastructure-updated-10-may-2017</t>
  </si>
  <si>
    <t>Salah al-Din</t>
  </si>
  <si>
    <t>Tikrit</t>
  </si>
  <si>
    <t>Hasansham M2 (former Khazer M2)</t>
  </si>
  <si>
    <t>https://reliefweb.int/map/iraq/iraq-hasansham-m2-camp-general-infrastructure-updated-10-may-2017</t>
  </si>
  <si>
    <t>Akre</t>
  </si>
  <si>
    <t>Markaz Akre</t>
  </si>
  <si>
    <t>Mamilian Camp</t>
  </si>
  <si>
    <t>https://reliefweb.int/map/iraq/iraq-mamilian-camp-general-infrastructure-updated-18-january-2017</t>
  </si>
  <si>
    <t>Qayyarah Jad’ah 2 camp</t>
  </si>
  <si>
    <t>Qayyarah Jad’ah 3 Camp</t>
  </si>
  <si>
    <t>Adhamia</t>
  </si>
  <si>
    <t>Markaz Al Adhamia</t>
  </si>
  <si>
    <t>Dibaga(Shuhadaa Al Emarat)Camp</t>
  </si>
  <si>
    <t>https://reliefweb.int/sites/reliefweb.int/files/resources/reach_irq_map_idp_debaga_tentcondition_17apr2017.pdf</t>
  </si>
  <si>
    <t>Al-Rasheed</t>
  </si>
  <si>
    <t>Ramadi</t>
  </si>
  <si>
    <t>Markaz Ramadi</t>
  </si>
  <si>
    <t>Kilo 18</t>
  </si>
  <si>
    <t>https://reliefweb.int/map/iraq/iraq-anbar-governorate-kilo-18-camp-general-infrastructure-updated-18-may-2017</t>
  </si>
  <si>
    <t>Al-Alam</t>
  </si>
  <si>
    <t>Tal-Al Sibaat Village</t>
  </si>
  <si>
    <t>Al-Nabi Sheit Camp</t>
  </si>
  <si>
    <t>Nargizlia1 Camp</t>
  </si>
  <si>
    <t>https://reliefweb.int/map/iraq/iraq-nargizlia-1-2-camp-general-infrastructure-updated-11-may-2017</t>
  </si>
  <si>
    <t>Mahmoudiya</t>
  </si>
  <si>
    <t>Sulaymaniyah</t>
  </si>
  <si>
    <t>Kalar</t>
  </si>
  <si>
    <t>Markaz Kalar</t>
  </si>
  <si>
    <t>Tazade Camp</t>
  </si>
  <si>
    <t>https://reliefweb.int/map/iraq/iraq-sulaymaniyah-governorate-tazade-camp-general-infrastructure-25-may-2017</t>
  </si>
  <si>
    <t>Al salam-al takia al kasnazania camp</t>
  </si>
  <si>
    <t>Mada'in</t>
  </si>
  <si>
    <t>Nahrawan</t>
  </si>
  <si>
    <t>Al Jameaa Camp</t>
  </si>
  <si>
    <t>Gazaliya Camp</t>
  </si>
  <si>
    <t>Uwayrij Camp</t>
  </si>
  <si>
    <t>https://reliefweb.int/map/iraq/iraq-mamilian-camp-general-infrastructure-updated-16-may-2017</t>
  </si>
  <si>
    <t>http://www.reachresourcecentre.info/system/files/resource-documents/reach_irq_factsheet_nabi_sheit_camp_profile_dec2016.pdf</t>
  </si>
  <si>
    <t>http://www.reachresourcecentre.info/system/files/resource-documents/reach_irq_map_idp_uwarij_15feb2018.pdf</t>
  </si>
  <si>
    <t>Qayyarah Jad’ah 4 Camp</t>
  </si>
  <si>
    <t>https://reliefweb.int/map/iraq/iraq-salah-al-din-qayyarah-jadah-camp-general-infrastructure-updated-1-march-2017</t>
  </si>
  <si>
    <t>Alahel Camp</t>
  </si>
  <si>
    <t>Chamakor camp</t>
  </si>
  <si>
    <t>https://reliefweb.int/map/iraq/iraq-duhok-governorate-chamakor-camp-general-infrastructure-updated-11-may-2017</t>
  </si>
  <si>
    <t>Nargizlia2 Camp</t>
  </si>
  <si>
    <t>Qayyarah Jad’ah 5 camp</t>
  </si>
  <si>
    <t>https://reliefweb.int/map/iraq/iraq-qayyarah-jadah-camp-general-infrastructure-updated-1-march-2017</t>
  </si>
  <si>
    <t>Al-Nabi Younis Camp</t>
  </si>
  <si>
    <t>https://reliefweb.int/map/iraq/iraq-baghdad-governorate-al-nabi-younis-camp-general-infrastructure-updated-5-january-2017</t>
  </si>
  <si>
    <t>Al-Wafaa</t>
  </si>
  <si>
    <t>Kilo 60</t>
  </si>
  <si>
    <t>Hammam al-Aliel 2 camp</t>
  </si>
  <si>
    <t>https://reliefweb.int/map/iraq/iraq-hamam-al-alil-2-camp-general-infrastructure-updated-28-may-2017</t>
  </si>
  <si>
    <t>Hasansham U2 camp</t>
  </si>
  <si>
    <t>https://reliefweb.int/map/iraq/iraq-hasansham-u2-camp-general-infrastructure-updated-18-january-2018</t>
  </si>
  <si>
    <t>As Salamyiah 1 camp</t>
  </si>
  <si>
    <t>http://www.reachresourcecentre.info/system/files/resource-documents/irq_map_idp_assalamiyah_1_11june2017.pdf</t>
  </si>
  <si>
    <t>As Salamiyah 2 camp</t>
  </si>
  <si>
    <t>https://reliefweb.int/sites/reliefweb.int/files/resources/reach_irq_map_idp_assalamiyah_2_overview_11june2017.pdf</t>
  </si>
  <si>
    <t>Qayyarah Jad’ah 6 camp</t>
  </si>
  <si>
    <t>https://reliefweb.int/map/iraq/iraq-salah-al-din-qayyarah-jadah-camp-general-infrastructure-updated-january-2017</t>
  </si>
  <si>
    <t>Dibaga Camp 2</t>
  </si>
  <si>
    <t>https://reliefweb.int/report/iraq/iom-iraq-situation-report-mosul-response-update-11-enar</t>
  </si>
  <si>
    <t>https://reliefweb.int/sites/reliefweb.int/files/resources/DTM%20ET%20Mosul%20Operations%20Fact%20Sheet%20%23%2008.pdf</t>
  </si>
  <si>
    <t>Baharka</t>
  </si>
  <si>
    <t>Baharka Camp</t>
  </si>
  <si>
    <t>https://reliefweb.int/map/iraq/iraq-erbil-governorate-baharka-camp-general-infrastructure-updated-18-january-2017</t>
  </si>
  <si>
    <t>google_maps_link</t>
  </si>
  <si>
    <t>bing_maps_link</t>
  </si>
  <si>
    <t>Al-Rasheed-Khaimat Al Iraq Camp</t>
  </si>
  <si>
    <t>Dora-Asia 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</si>
</sst>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2" borderId="1" xfId="0" applyFont="1" applyFill="1" applyBorder="1"/>
    <xf numFmtId="14" fontId="1" fillId="2" borderId="1" xfId="0" applyNumberFormat="1" applyFont="1" applyFill="1" applyBorder="1"/>
    <xf numFmtId="14" fontId="0" fillId="0" borderId="0" xfId="0" applyNumberFormat="1" applyFont="1"/>
    <xf numFmtId="0" fontId="1" fillId="2" borderId="1" xfId="0" applyFont="1" applyFill="1" applyBorder="1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liefweb.int/map/iraq/iraq-khazer-m1-camp-general-infrastructure-updated-07-may-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F81BD"/>
  </sheetPr>
  <dimension ref="A1:N19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" customWidth="1"/>
    <col min="2" max="3" width="16.83203125" customWidth="1"/>
    <col min="4" max="4" width="22" customWidth="1"/>
    <col min="5" max="5" width="25.1640625" customWidth="1"/>
    <col min="6" max="6" width="10.33203125" customWidth="1"/>
    <col min="7" max="7" width="27.83203125" customWidth="1"/>
    <col min="8" max="8" width="39.83203125" customWidth="1"/>
    <col min="9" max="10" width="12" customWidth="1"/>
    <col min="11" max="11" width="14.5" customWidth="1"/>
    <col min="12" max="12" width="103.83203125" customWidth="1"/>
    <col min="13" max="13" width="32.83203125" customWidth="1"/>
    <col min="14" max="14" width="23" customWidth="1"/>
    <col min="15" max="17" width="8.83203125" customWidth="1"/>
  </cols>
  <sheetData>
    <row r="1" spans="1:14" x14ac:dyDescent="0.2">
      <c r="A1" s="2" t="s">
        <v>0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4</v>
      </c>
      <c r="G1" s="1" t="s">
        <v>70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72</v>
      </c>
      <c r="M1" s="4" t="s">
        <v>203</v>
      </c>
      <c r="N1" s="4" t="s">
        <v>204</v>
      </c>
    </row>
    <row r="2" spans="1:14" x14ac:dyDescent="0.2">
      <c r="A2" s="3">
        <v>42789</v>
      </c>
      <c r="B2" t="s">
        <v>77</v>
      </c>
      <c r="C2" t="s">
        <v>118</v>
      </c>
      <c r="D2" t="s">
        <v>119</v>
      </c>
      <c r="E2" t="s">
        <v>120</v>
      </c>
      <c r="F2">
        <v>2307082</v>
      </c>
      <c r="G2" t="s">
        <v>89</v>
      </c>
      <c r="H2" t="s">
        <v>169</v>
      </c>
      <c r="I2">
        <v>33.311239010000001</v>
      </c>
      <c r="J2">
        <v>44.315817180000003</v>
      </c>
      <c r="M2" t="str">
        <f>CONCATENATE("https://www.google.com/maps/?q=",I2,",",J2)</f>
        <v>https://www.google.com/maps/?q=33.31123901,44.31581718</v>
      </c>
      <c r="N2" t="str">
        <f>CONCATENATE("https://www.bing.com/maps/?q=",I2,",",J2)</f>
        <v>https://www.bing.com/maps/?q=33.31123901,44.31581718</v>
      </c>
    </row>
    <row r="3" spans="1:14" x14ac:dyDescent="0.2">
      <c r="A3" s="3">
        <v>42789</v>
      </c>
      <c r="B3" t="s">
        <v>77</v>
      </c>
      <c r="C3" t="s">
        <v>118</v>
      </c>
      <c r="D3" t="s">
        <v>119</v>
      </c>
      <c r="E3" t="s">
        <v>150</v>
      </c>
      <c r="F3">
        <v>2307053</v>
      </c>
      <c r="G3" t="s">
        <v>89</v>
      </c>
      <c r="H3" t="s">
        <v>166</v>
      </c>
      <c r="I3">
        <v>33.2254577</v>
      </c>
      <c r="J3">
        <v>44.368807259999997</v>
      </c>
      <c r="M3" t="str">
        <f>CONCATENATE("https://www.google.com/maps/?q=",I3,",",J3)</f>
        <v>https://www.google.com/maps/?q=33.2254577,44.36880726</v>
      </c>
      <c r="N3" t="str">
        <f>CONCATENATE("https://www.bing.com/maps/?q=",I3,",",J3)</f>
        <v>https://www.bing.com/maps/?q=33.2254577,44.36880726</v>
      </c>
    </row>
    <row r="4" spans="1:14" ht="15.75" customHeight="1" x14ac:dyDescent="0.2">
      <c r="A4" s="3">
        <v>42915</v>
      </c>
      <c r="B4" t="s">
        <v>77</v>
      </c>
      <c r="C4" t="s">
        <v>118</v>
      </c>
      <c r="D4" t="s">
        <v>146</v>
      </c>
      <c r="E4" t="s">
        <v>147</v>
      </c>
      <c r="F4">
        <v>2302072</v>
      </c>
      <c r="G4" t="s">
        <v>89</v>
      </c>
      <c r="H4" t="s">
        <v>157</v>
      </c>
      <c r="I4">
        <v>33.472742433999997</v>
      </c>
      <c r="J4">
        <v>44.3829206407</v>
      </c>
      <c r="L4" t="s">
        <v>173</v>
      </c>
      <c r="M4" t="str">
        <f>CONCATENATE("https://www.google.com/maps/?q=",I4,",",J4)</f>
        <v>https://www.google.com/maps/?q=33.472742434,44.3829206407</v>
      </c>
      <c r="N4" t="str">
        <f>CONCATENATE("https://www.bing.com/maps/?q=",I4,",",J4)</f>
        <v>https://www.bing.com/maps/?q=33.472742434,44.3829206407</v>
      </c>
    </row>
    <row r="5" spans="1:14" ht="15.75" customHeight="1" x14ac:dyDescent="0.2">
      <c r="A5" s="3">
        <v>42915</v>
      </c>
      <c r="B5" t="s">
        <v>77</v>
      </c>
      <c r="C5" t="s">
        <v>118</v>
      </c>
      <c r="D5" t="s">
        <v>167</v>
      </c>
      <c r="E5" t="s">
        <v>168</v>
      </c>
      <c r="F5">
        <v>2308034</v>
      </c>
      <c r="G5" t="s">
        <v>89</v>
      </c>
      <c r="H5" t="s">
        <v>183</v>
      </c>
      <c r="I5">
        <v>33.36313552</v>
      </c>
      <c r="J5">
        <v>44.662262859999998</v>
      </c>
      <c r="L5" t="s">
        <v>184</v>
      </c>
      <c r="M5" t="str">
        <f>CONCATENATE("https://www.google.com/maps/?q=",I5,",",J5)</f>
        <v>https://www.google.com/maps/?q=33.36313552,44.66226286</v>
      </c>
      <c r="N5" t="str">
        <f>CONCATENATE("https://www.bing.com/maps/?q=",I5,",",J5)</f>
        <v>https://www.bing.com/maps/?q=33.36313552,44.66226286</v>
      </c>
    </row>
    <row r="6" spans="1:14" ht="15.75" customHeight="1" x14ac:dyDescent="0.2">
      <c r="A6" s="3">
        <v>42915</v>
      </c>
      <c r="B6" t="s">
        <v>77</v>
      </c>
      <c r="C6" t="s">
        <v>118</v>
      </c>
      <c r="D6" t="s">
        <v>160</v>
      </c>
      <c r="E6" t="s">
        <v>150</v>
      </c>
      <c r="F6">
        <v>2309018</v>
      </c>
      <c r="G6" t="s">
        <v>89</v>
      </c>
      <c r="H6" t="s">
        <v>205</v>
      </c>
      <c r="I6">
        <v>33.129363859999998</v>
      </c>
      <c r="J6">
        <v>44.3585688</v>
      </c>
      <c r="M6" t="str">
        <f>CONCATENATE("https://www.google.com/maps/?q=",I6,",",J6)</f>
        <v>https://www.google.com/maps/?q=33.12936386,44.3585688</v>
      </c>
      <c r="N6" t="str">
        <f>CONCATENATE("https://www.bing.com/maps/?q=",I6,",",J6)</f>
        <v>https://www.bing.com/maps/?q=33.12936386,44.3585688</v>
      </c>
    </row>
    <row r="7" spans="1:14" ht="15.75" customHeight="1" x14ac:dyDescent="0.2">
      <c r="A7" s="3">
        <v>42915</v>
      </c>
      <c r="B7" t="s">
        <v>77</v>
      </c>
      <c r="C7" t="s">
        <v>118</v>
      </c>
      <c r="D7" t="s">
        <v>124</v>
      </c>
      <c r="E7" t="s">
        <v>125</v>
      </c>
      <c r="F7">
        <v>2301005</v>
      </c>
      <c r="G7" t="s">
        <v>89</v>
      </c>
      <c r="H7" t="s">
        <v>177</v>
      </c>
      <c r="I7">
        <v>33.290997840000003</v>
      </c>
      <c r="J7">
        <v>44.110346610000001</v>
      </c>
      <c r="M7" t="str">
        <f>CONCATENATE("https://www.google.com/maps/?q=",I7,",",J7)</f>
        <v>https://www.google.com/maps/?q=33.29099784,44.11034661</v>
      </c>
      <c r="N7" t="str">
        <f>CONCATENATE("https://www.bing.com/maps/?q=",I7,",",J7)</f>
        <v>https://www.bing.com/maps/?q=33.29099784,44.11034661</v>
      </c>
    </row>
    <row r="8" spans="1:14" ht="15.75" customHeight="1" x14ac:dyDescent="0.2">
      <c r="A8" s="3">
        <v>42789</v>
      </c>
      <c r="B8" t="s">
        <v>77</v>
      </c>
      <c r="C8" t="s">
        <v>95</v>
      </c>
      <c r="D8" t="s">
        <v>96</v>
      </c>
      <c r="E8" t="s">
        <v>97</v>
      </c>
      <c r="F8">
        <v>2105082</v>
      </c>
      <c r="G8" t="s">
        <v>89</v>
      </c>
      <c r="H8" t="s">
        <v>132</v>
      </c>
      <c r="I8">
        <v>33.145969999999998</v>
      </c>
      <c r="J8">
        <v>43.844349999999999</v>
      </c>
      <c r="L8" t="s">
        <v>133</v>
      </c>
      <c r="M8" t="str">
        <f>CONCATENATE("https://www.google.com/maps/?q=",I8,",",J8)</f>
        <v>https://www.google.com/maps/?q=33.14597,43.84435</v>
      </c>
      <c r="N8" t="str">
        <f>CONCATENATE("https://www.bing.com/maps/?q=",I8,",",J8)</f>
        <v>https://www.bing.com/maps/?q=33.14597,43.84435</v>
      </c>
    </row>
    <row r="9" spans="1:14" ht="15.75" customHeight="1" x14ac:dyDescent="0.2">
      <c r="A9" s="3">
        <v>42915</v>
      </c>
      <c r="B9" t="s">
        <v>77</v>
      </c>
      <c r="C9" t="s">
        <v>18</v>
      </c>
      <c r="D9" t="s">
        <v>25</v>
      </c>
      <c r="E9" t="s">
        <v>26</v>
      </c>
      <c r="G9" t="s">
        <v>89</v>
      </c>
      <c r="H9" t="s">
        <v>193</v>
      </c>
      <c r="I9">
        <v>36.160082000000003</v>
      </c>
      <c r="J9">
        <v>43.328229999999998</v>
      </c>
      <c r="L9" t="s">
        <v>194</v>
      </c>
      <c r="M9" t="str">
        <f>CONCATENATE("https://www.google.com/maps/?q=",I9,",",J9)</f>
        <v>https://www.google.com/maps/?q=36.160082,43.32823</v>
      </c>
      <c r="N9" t="str">
        <f>CONCATENATE("https://www.bing.com/maps/?q=",I9,",",J9)</f>
        <v>https://www.bing.com/maps/?q=36.160082,43.32823</v>
      </c>
    </row>
    <row r="10" spans="1:14" ht="15.75" customHeight="1" x14ac:dyDescent="0.2">
      <c r="A10" s="3">
        <v>42915</v>
      </c>
      <c r="B10" t="s">
        <v>77</v>
      </c>
      <c r="C10" t="s">
        <v>18</v>
      </c>
      <c r="D10" t="s">
        <v>25</v>
      </c>
      <c r="E10" t="s">
        <v>26</v>
      </c>
      <c r="G10" t="s">
        <v>89</v>
      </c>
      <c r="H10" t="s">
        <v>191</v>
      </c>
      <c r="I10">
        <v>36.158603999999997</v>
      </c>
      <c r="J10">
        <v>43.328099999999999</v>
      </c>
      <c r="L10" t="s">
        <v>192</v>
      </c>
      <c r="M10" t="str">
        <f>CONCATENATE("https://www.google.com/maps/?q=",I10,",",J10)</f>
        <v>https://www.google.com/maps/?q=36.158604,43.3281</v>
      </c>
      <c r="N10" t="str">
        <f>CONCATENATE("https://www.bing.com/maps/?q=",I10,",",J10)</f>
        <v>https://www.bing.com/maps/?q=36.158604,43.3281</v>
      </c>
    </row>
    <row r="11" spans="1:14" ht="15.75" customHeight="1" x14ac:dyDescent="0.2">
      <c r="A11" s="3">
        <v>42915</v>
      </c>
      <c r="B11" t="s">
        <v>77</v>
      </c>
      <c r="C11" t="s">
        <v>45</v>
      </c>
      <c r="D11" t="s">
        <v>45</v>
      </c>
      <c r="E11" t="s">
        <v>200</v>
      </c>
      <c r="F11">
        <v>1202011</v>
      </c>
      <c r="G11" t="s">
        <v>89</v>
      </c>
      <c r="H11" t="s">
        <v>201</v>
      </c>
      <c r="I11">
        <v>36.294339999999998</v>
      </c>
      <c r="J11">
        <v>43.991990000000001</v>
      </c>
      <c r="L11" t="s">
        <v>202</v>
      </c>
    </row>
    <row r="12" spans="1:14" ht="15.75" customHeight="1" x14ac:dyDescent="0.2">
      <c r="A12" s="3">
        <v>42675</v>
      </c>
      <c r="B12" t="s">
        <v>77</v>
      </c>
      <c r="C12" t="s">
        <v>95</v>
      </c>
      <c r="D12" t="s">
        <v>96</v>
      </c>
      <c r="E12" t="s">
        <v>97</v>
      </c>
      <c r="F12">
        <v>2105080</v>
      </c>
      <c r="G12" t="s">
        <v>89</v>
      </c>
      <c r="H12" t="s">
        <v>98</v>
      </c>
      <c r="I12">
        <v>33.134210000000003</v>
      </c>
      <c r="J12">
        <v>44.004910000000002</v>
      </c>
      <c r="L12" t="s">
        <v>99</v>
      </c>
      <c r="M12" t="str">
        <f>CONCATENATE("https://www.google.com/maps/?q=",I12,",",J12)</f>
        <v>https://www.google.com/maps/?q=33.13421,44.00491</v>
      </c>
      <c r="N12" t="str">
        <f>CONCATENATE("https://www.bing.com/maps/?q=",I12,",",J12)</f>
        <v>https://www.bing.com/maps/?q=33.13421,44.00491</v>
      </c>
    </row>
    <row r="13" spans="1:14" ht="15.75" customHeight="1" x14ac:dyDescent="0.2">
      <c r="A13" s="3">
        <v>42915</v>
      </c>
      <c r="B13" t="s">
        <v>77</v>
      </c>
      <c r="C13" t="s">
        <v>18</v>
      </c>
      <c r="D13" t="s">
        <v>25</v>
      </c>
      <c r="E13" t="s">
        <v>30</v>
      </c>
      <c r="G13" t="s">
        <v>89</v>
      </c>
      <c r="H13" t="s">
        <v>178</v>
      </c>
      <c r="I13">
        <v>36.250129000000001</v>
      </c>
      <c r="J13">
        <v>43.524338999999998</v>
      </c>
      <c r="L13" t="s">
        <v>179</v>
      </c>
      <c r="M13" t="str">
        <f>CONCATENATE("https://www.google.com/maps/?q=",I13,",",J13)</f>
        <v>https://www.google.com/maps/?q=36.250129,43.524339</v>
      </c>
      <c r="N13" t="str">
        <f>CONCATENATE("https://www.bing.com/maps/?q=",I13,",",J13)</f>
        <v>https://www.bing.com/maps/?q=36.250129,43.524339</v>
      </c>
    </row>
    <row r="14" spans="1:14" ht="15.75" customHeight="1" x14ac:dyDescent="0.2">
      <c r="A14" s="3">
        <v>42915</v>
      </c>
      <c r="B14" t="s">
        <v>77</v>
      </c>
      <c r="C14" t="s">
        <v>45</v>
      </c>
      <c r="D14" t="s">
        <v>46</v>
      </c>
      <c r="E14" t="s">
        <v>83</v>
      </c>
      <c r="F14">
        <v>1204028</v>
      </c>
      <c r="G14" t="s">
        <v>89</v>
      </c>
      <c r="H14" t="s">
        <v>197</v>
      </c>
      <c r="I14">
        <v>35.878900000000002</v>
      </c>
      <c r="J14">
        <v>43.802999999999997</v>
      </c>
      <c r="L14" t="s">
        <v>198</v>
      </c>
      <c r="M14" t="s">
        <v>199</v>
      </c>
      <c r="N14" t="str">
        <f>CONCATENATE("https://www.bing.com/maps/?q=",I14,",",J14)</f>
        <v>https://www.bing.com/maps/?q=35.8789,43.803</v>
      </c>
    </row>
    <row r="15" spans="1:14" ht="15.75" customHeight="1" x14ac:dyDescent="0.2">
      <c r="A15" s="3">
        <v>42789</v>
      </c>
      <c r="B15" t="s">
        <v>77</v>
      </c>
      <c r="C15" t="s">
        <v>45</v>
      </c>
      <c r="D15" t="s">
        <v>46</v>
      </c>
      <c r="E15" t="s">
        <v>83</v>
      </c>
      <c r="F15">
        <v>1204015</v>
      </c>
      <c r="G15" t="s">
        <v>89</v>
      </c>
      <c r="H15" t="s">
        <v>148</v>
      </c>
      <c r="I15">
        <v>35.882770000000001</v>
      </c>
      <c r="J15">
        <v>43.808610000000002</v>
      </c>
      <c r="L15" t="s">
        <v>149</v>
      </c>
      <c r="M15" t="str">
        <f>CONCATENATE("https://www.google.com/maps/?q=",I15,",",J15)</f>
        <v>https://www.google.com/maps/?q=35.88277,43.80861</v>
      </c>
      <c r="N15" t="str">
        <f>CONCATENATE("https://www.bing.com/maps/?q=",I15,",",J15)</f>
        <v>https://www.bing.com/maps/?q=35.88277,43.80861</v>
      </c>
    </row>
    <row r="16" spans="1:14" ht="15.75" customHeight="1" x14ac:dyDescent="0.2">
      <c r="A16" s="3">
        <v>42789</v>
      </c>
      <c r="B16" t="s">
        <v>77</v>
      </c>
      <c r="C16" t="s">
        <v>118</v>
      </c>
      <c r="D16" t="s">
        <v>119</v>
      </c>
      <c r="E16" t="s">
        <v>150</v>
      </c>
      <c r="F16">
        <v>2307104</v>
      </c>
      <c r="G16" t="s">
        <v>89</v>
      </c>
      <c r="H16" t="s">
        <v>206</v>
      </c>
      <c r="I16">
        <v>33.241079630000002</v>
      </c>
      <c r="J16">
        <v>44.407775170000001</v>
      </c>
      <c r="M16" t="str">
        <f>CONCATENATE("https://www.google.com/maps/?q=",I16,",",J16)</f>
        <v>https://www.google.com/maps/?q=33.24107963,44.40777517</v>
      </c>
      <c r="N16" t="str">
        <f>CONCATENATE("https://www.bing.com/maps/?q=",I16,",",J16)</f>
        <v>https://www.bing.com/maps/?q=33.24107963,44.40777517</v>
      </c>
    </row>
    <row r="17" spans="1:14" ht="15.75" customHeight="1" x14ac:dyDescent="0.2">
      <c r="A17" s="3">
        <v>42789</v>
      </c>
      <c r="B17" t="s">
        <v>77</v>
      </c>
      <c r="C17" t="s">
        <v>118</v>
      </c>
      <c r="D17" t="s">
        <v>119</v>
      </c>
      <c r="E17" t="s">
        <v>120</v>
      </c>
      <c r="F17">
        <v>2307144</v>
      </c>
      <c r="G17" t="s">
        <v>89</v>
      </c>
      <c r="H17" t="s">
        <v>170</v>
      </c>
      <c r="I17">
        <v>33.33100932</v>
      </c>
      <c r="J17">
        <v>44.292915219999998</v>
      </c>
      <c r="M17" t="str">
        <f>CONCATENATE("https://www.google.com/maps/?q=",I17,",",J17)</f>
        <v>https://www.google.com/maps/?q=33.33100932,44.29291522</v>
      </c>
      <c r="N17" t="str">
        <f>CONCATENATE("https://www.bing.com/maps/?q=",I17,",",J17)</f>
        <v>https://www.bing.com/maps/?q=33.33100932,44.29291522</v>
      </c>
    </row>
    <row r="18" spans="1:14" ht="15.75" customHeight="1" x14ac:dyDescent="0.2">
      <c r="A18" s="3">
        <v>42915</v>
      </c>
      <c r="B18" t="s">
        <v>77</v>
      </c>
      <c r="C18" t="s">
        <v>18</v>
      </c>
      <c r="D18" t="s">
        <v>19</v>
      </c>
      <c r="E18" t="s">
        <v>53</v>
      </c>
      <c r="G18" t="s">
        <v>89</v>
      </c>
      <c r="H18" t="s">
        <v>187</v>
      </c>
      <c r="I18">
        <v>36.1616</v>
      </c>
      <c r="J18">
        <v>43.231499999999997</v>
      </c>
      <c r="L18" t="s">
        <v>188</v>
      </c>
      <c r="M18" t="str">
        <f>CONCATENATE("https://www.google.com/maps/?q=",I18,",",J18)</f>
        <v>https://www.google.com/maps/?q=36.1616,43.2315</v>
      </c>
      <c r="N18" t="str">
        <f>CONCATENATE("https://www.bing.com/maps/?q=",I18,",",J18)</f>
        <v>https://www.bing.com/maps/?q=36.1616,43.2315</v>
      </c>
    </row>
    <row r="19" spans="1:14" ht="15.75" customHeight="1" x14ac:dyDescent="0.2">
      <c r="A19" s="3">
        <v>42789</v>
      </c>
      <c r="B19" t="s">
        <v>77</v>
      </c>
      <c r="C19" t="s">
        <v>18</v>
      </c>
      <c r="D19" t="s">
        <v>25</v>
      </c>
      <c r="E19" t="s">
        <v>30</v>
      </c>
      <c r="G19" t="s">
        <v>89</v>
      </c>
      <c r="H19" t="s">
        <v>138</v>
      </c>
      <c r="I19">
        <v>36.335090000000001</v>
      </c>
      <c r="J19">
        <v>43.547687000000003</v>
      </c>
      <c r="L19" t="s">
        <v>139</v>
      </c>
      <c r="M19" t="str">
        <f>CONCATENATE("https://www.google.com/maps/?q=",I19,",",J19)</f>
        <v>https://www.google.com/maps/?q=36.33509,43.547687</v>
      </c>
      <c r="N19" t="str">
        <f>CONCATENATE("https://www.bing.com/maps/?q=",I19,",",J19)</f>
        <v>https://www.bing.com/maps/?q=36.33509,43.547687</v>
      </c>
    </row>
    <row r="20" spans="1:14" ht="15.75" customHeight="1" x14ac:dyDescent="0.2">
      <c r="A20" s="3">
        <v>42915</v>
      </c>
      <c r="B20" t="s">
        <v>77</v>
      </c>
      <c r="C20" t="s">
        <v>18</v>
      </c>
      <c r="D20" t="s">
        <v>25</v>
      </c>
      <c r="E20" t="s">
        <v>30</v>
      </c>
      <c r="G20" t="s">
        <v>89</v>
      </c>
      <c r="H20" t="s">
        <v>189</v>
      </c>
      <c r="I20">
        <v>36.308950000000003</v>
      </c>
      <c r="J20">
        <v>43.526985000000003</v>
      </c>
      <c r="L20" t="s">
        <v>190</v>
      </c>
      <c r="M20" t="str">
        <f>CONCATENATE("https://www.google.com/maps/?q=",I20,",",J20)</f>
        <v>https://www.google.com/maps/?q=36.30895,43.526985</v>
      </c>
      <c r="N20" t="str">
        <f>CONCATENATE("https://www.bing.com/maps/?q=",I20,",",J20)</f>
        <v>https://www.bing.com/maps/?q=36.30895,43.526985</v>
      </c>
    </row>
    <row r="21" spans="1:14" ht="15.75" customHeight="1" x14ac:dyDescent="0.2">
      <c r="A21" s="3">
        <v>42789</v>
      </c>
      <c r="B21" t="s">
        <v>77</v>
      </c>
      <c r="C21" t="s">
        <v>18</v>
      </c>
      <c r="D21" t="s">
        <v>25</v>
      </c>
      <c r="E21" t="s">
        <v>30</v>
      </c>
      <c r="F21">
        <v>2703020</v>
      </c>
      <c r="G21" t="s">
        <v>89</v>
      </c>
      <c r="H21" t="s">
        <v>134</v>
      </c>
      <c r="I21">
        <v>36.323039999999999</v>
      </c>
      <c r="J21">
        <v>43.539499999999997</v>
      </c>
      <c r="L21" t="s">
        <v>135</v>
      </c>
      <c r="M21" t="str">
        <f>CONCATENATE("https://www.google.com/maps/?q=",I21,",",J21)</f>
        <v>https://www.google.com/maps/?q=36.32304,43.5395</v>
      </c>
      <c r="N21" t="str">
        <f>CONCATENATE("https://www.bing.com/maps/?q=",I21,",",J21)</f>
        <v>https://www.bing.com/maps/?q=36.32304,43.5395</v>
      </c>
    </row>
    <row r="22" spans="1:14" ht="15.75" customHeight="1" x14ac:dyDescent="0.2">
      <c r="A22" s="3">
        <v>42789</v>
      </c>
      <c r="B22" t="s">
        <v>77</v>
      </c>
      <c r="C22" t="s">
        <v>118</v>
      </c>
      <c r="D22" t="s">
        <v>119</v>
      </c>
      <c r="E22" t="s">
        <v>120</v>
      </c>
      <c r="F22">
        <v>2307084</v>
      </c>
      <c r="G22" t="s">
        <v>89</v>
      </c>
      <c r="H22" t="s">
        <v>121</v>
      </c>
      <c r="I22">
        <v>33.317383450000001</v>
      </c>
      <c r="J22">
        <v>44.291053179999999</v>
      </c>
      <c r="L22" t="s">
        <v>122</v>
      </c>
      <c r="M22" t="str">
        <f>CONCATENATE("https://www.google.com/maps/?q=",I22,",",J22)</f>
        <v>https://www.google.com/maps/?q=33.31738345,44.29105318</v>
      </c>
      <c r="N22" t="str">
        <f>CONCATENATE("https://www.bing.com/maps/?q=",I22,",",J22)</f>
        <v>https://www.bing.com/maps/?q=33.31738345,44.29105318</v>
      </c>
    </row>
    <row r="23" spans="1:14" ht="15.75" customHeight="1" x14ac:dyDescent="0.2">
      <c r="A23" s="3">
        <v>42675</v>
      </c>
      <c r="B23" t="s">
        <v>77</v>
      </c>
      <c r="C23" t="s">
        <v>18</v>
      </c>
      <c r="D23" t="s">
        <v>25</v>
      </c>
      <c r="E23" t="s">
        <v>30</v>
      </c>
      <c r="F23">
        <v>2703019</v>
      </c>
      <c r="G23" t="s">
        <v>89</v>
      </c>
      <c r="H23" t="s">
        <v>100</v>
      </c>
      <c r="I23">
        <v>36.308070000000001</v>
      </c>
      <c r="J23">
        <v>43.543709999999997</v>
      </c>
      <c r="L23" s="5" t="s">
        <v>101</v>
      </c>
      <c r="M23" t="str">
        <f>CONCATENATE("https://www.google.com/maps/?q=",I23,",",J23)</f>
        <v>https://www.google.com/maps/?q=36.30807,43.54371</v>
      </c>
      <c r="N23" t="str">
        <f>CONCATENATE("https://www.bing.com/maps/?q=",I23,",",J23)</f>
        <v>https://www.bing.com/maps/?q=36.30807,43.54371</v>
      </c>
    </row>
    <row r="24" spans="1:14" ht="15.75" customHeight="1" x14ac:dyDescent="0.2">
      <c r="A24" s="3">
        <v>42789</v>
      </c>
      <c r="B24" t="s">
        <v>77</v>
      </c>
      <c r="C24" t="s">
        <v>95</v>
      </c>
      <c r="D24" t="s">
        <v>151</v>
      </c>
      <c r="E24" t="s">
        <v>152</v>
      </c>
      <c r="F24">
        <v>2108044</v>
      </c>
      <c r="G24" t="s">
        <v>89</v>
      </c>
      <c r="H24" t="s">
        <v>153</v>
      </c>
      <c r="I24">
        <v>33.400599460000002</v>
      </c>
      <c r="J24">
        <v>43.134930539999999</v>
      </c>
      <c r="L24" t="s">
        <v>154</v>
      </c>
      <c r="M24" t="str">
        <f>CONCATENATE("https://www.google.com/maps/?q=",I24,",",J24)</f>
        <v>https://www.google.com/maps/?q=33.40059946,43.13493054</v>
      </c>
      <c r="N24" t="str">
        <f>CONCATENATE("https://www.bing.com/maps/?q=",I24,",",J24)</f>
        <v>https://www.bing.com/maps/?q=33.40059946,43.13493054</v>
      </c>
    </row>
    <row r="25" spans="1:14" ht="15.75" customHeight="1" x14ac:dyDescent="0.2">
      <c r="A25" s="3">
        <v>42915</v>
      </c>
      <c r="B25" t="s">
        <v>77</v>
      </c>
      <c r="C25" t="s">
        <v>95</v>
      </c>
      <c r="D25" t="s">
        <v>151</v>
      </c>
      <c r="E25" t="s">
        <v>185</v>
      </c>
      <c r="F25">
        <v>2108047</v>
      </c>
      <c r="G25" t="s">
        <v>89</v>
      </c>
      <c r="H25" t="s">
        <v>186</v>
      </c>
      <c r="I25">
        <v>33.340912000000003</v>
      </c>
      <c r="J25">
        <v>42.785190999999998</v>
      </c>
      <c r="M25" t="str">
        <f>CONCATENATE("https://www.google.com/maps/?q=",I25,",",J25)</f>
        <v>https://www.google.com/maps/?q=33.340912,42.785191</v>
      </c>
      <c r="N25" t="str">
        <f>CONCATENATE("https://www.bing.com/maps/?q=",I25,",",J25)</f>
        <v>https://www.bing.com/maps/?q=33.340912,42.785191</v>
      </c>
    </row>
    <row r="26" spans="1:14" ht="15.75" customHeight="1" x14ac:dyDescent="0.2">
      <c r="A26" s="3">
        <v>42789</v>
      </c>
      <c r="B26" t="s">
        <v>77</v>
      </c>
      <c r="C26" t="s">
        <v>18</v>
      </c>
      <c r="D26" t="s">
        <v>140</v>
      </c>
      <c r="E26" t="s">
        <v>141</v>
      </c>
      <c r="F26">
        <v>2701015</v>
      </c>
      <c r="G26" t="s">
        <v>89</v>
      </c>
      <c r="H26" t="s">
        <v>142</v>
      </c>
      <c r="I26">
        <v>36.689183</v>
      </c>
      <c r="J26">
        <v>43.799536000000003</v>
      </c>
      <c r="L26" t="s">
        <v>143</v>
      </c>
      <c r="M26" t="str">
        <f>CONCATENATE("https://www.google.com/maps/?q=",I26,",",J26)</f>
        <v>https://www.google.com/maps/?q=36.689183,43.799536</v>
      </c>
      <c r="N26" t="str">
        <f>CONCATENATE("https://www.bing.com/maps/?q=",I26,",",J26)</f>
        <v>https://www.bing.com/maps/?q=36.689183,43.799536</v>
      </c>
    </row>
    <row r="27" spans="1:14" ht="15.75" customHeight="1" x14ac:dyDescent="0.2">
      <c r="A27" s="3">
        <v>42915</v>
      </c>
      <c r="B27" t="s">
        <v>77</v>
      </c>
      <c r="C27" t="s">
        <v>18</v>
      </c>
      <c r="D27" t="s">
        <v>140</v>
      </c>
      <c r="E27" t="s">
        <v>141</v>
      </c>
      <c r="F27">
        <v>2701015</v>
      </c>
      <c r="G27" t="s">
        <v>89</v>
      </c>
      <c r="H27" t="s">
        <v>142</v>
      </c>
      <c r="I27">
        <v>36.689183</v>
      </c>
      <c r="J27">
        <v>43.799536000000003</v>
      </c>
      <c r="L27" t="s">
        <v>172</v>
      </c>
      <c r="M27" t="str">
        <f>CONCATENATE("https://www.google.com/maps/?q=",I27,",",J27)</f>
        <v>https://www.google.com/maps/?q=36.689183,43.799536</v>
      </c>
      <c r="N27" t="str">
        <f>CONCATENATE("https://www.bing.com/maps/?q=",I27,",",J27)</f>
        <v>https://www.bing.com/maps/?q=36.689183,43.799536</v>
      </c>
    </row>
    <row r="28" spans="1:14" ht="15.75" customHeight="1" x14ac:dyDescent="0.2">
      <c r="A28" s="3">
        <v>42789</v>
      </c>
      <c r="B28" t="s">
        <v>77</v>
      </c>
      <c r="C28" t="s">
        <v>18</v>
      </c>
      <c r="D28" t="s">
        <v>41</v>
      </c>
      <c r="E28" t="s">
        <v>42</v>
      </c>
      <c r="F28">
        <v>2704034</v>
      </c>
      <c r="G28" t="s">
        <v>89</v>
      </c>
      <c r="H28" t="s">
        <v>158</v>
      </c>
      <c r="I28">
        <v>36.618779000000004</v>
      </c>
      <c r="J28">
        <v>43.305425999999997</v>
      </c>
      <c r="L28" t="s">
        <v>159</v>
      </c>
      <c r="M28" t="str">
        <f>CONCATENATE("https://www.google.com/maps/?q=",I28,",",J28)</f>
        <v>https://www.google.com/maps/?q=36.618779,43.305426</v>
      </c>
      <c r="N28" t="str">
        <f>CONCATENATE("https://www.bing.com/maps/?q=",I28,",",J28)</f>
        <v>https://www.bing.com/maps/?q=36.618779,43.305426</v>
      </c>
    </row>
    <row r="29" spans="1:14" ht="15.75" customHeight="1" x14ac:dyDescent="0.2">
      <c r="A29" s="3">
        <v>42915</v>
      </c>
      <c r="B29" t="s">
        <v>77</v>
      </c>
      <c r="C29" t="s">
        <v>18</v>
      </c>
      <c r="D29" t="s">
        <v>41</v>
      </c>
      <c r="E29" t="s">
        <v>42</v>
      </c>
      <c r="F29">
        <v>2704035</v>
      </c>
      <c r="G29" t="s">
        <v>89</v>
      </c>
      <c r="H29" t="s">
        <v>180</v>
      </c>
      <c r="I29">
        <v>36.623407999999998</v>
      </c>
      <c r="J29">
        <v>43.304554000000003</v>
      </c>
      <c r="L29" t="s">
        <v>159</v>
      </c>
      <c r="M29" t="str">
        <f>CONCATENATE("https://www.google.com/maps/?q=",I29,",",J29)</f>
        <v>https://www.google.com/maps/?q=36.623408,43.304554</v>
      </c>
      <c r="N29" t="str">
        <f>CONCATENATE("https://www.bing.com/maps/?q=",I29,",",J29)</f>
        <v>https://www.bing.com/maps/?q=36.623408,43.304554</v>
      </c>
    </row>
    <row r="30" spans="1:14" ht="15.75" customHeight="1" x14ac:dyDescent="0.2">
      <c r="A30" s="3">
        <v>42789</v>
      </c>
      <c r="B30" t="s">
        <v>77</v>
      </c>
      <c r="C30" t="s">
        <v>18</v>
      </c>
      <c r="D30" t="s">
        <v>25</v>
      </c>
      <c r="E30" t="s">
        <v>30</v>
      </c>
      <c r="F30">
        <v>2703016</v>
      </c>
      <c r="G30" t="s">
        <v>89</v>
      </c>
      <c r="H30" t="s">
        <v>110</v>
      </c>
      <c r="I30">
        <v>36.490310000000001</v>
      </c>
      <c r="J30">
        <v>43.507689999999997</v>
      </c>
      <c r="L30" t="s">
        <v>111</v>
      </c>
      <c r="M30" t="str">
        <f>CONCATENATE("https://www.google.com/maps/?q=",I30,",",J30)</f>
        <v>https://www.google.com/maps/?q=36.49031,43.50769</v>
      </c>
      <c r="N30" t="str">
        <f>CONCATENATE("https://www.bing.com/maps/?q=",I30,",",J30)</f>
        <v>https://www.bing.com/maps/?q=36.49031,43.50769</v>
      </c>
    </row>
    <row r="31" spans="1:14" ht="15.75" customHeight="1" x14ac:dyDescent="0.2">
      <c r="A31" s="3">
        <v>42789</v>
      </c>
      <c r="B31" t="s">
        <v>77</v>
      </c>
      <c r="C31" t="s">
        <v>18</v>
      </c>
      <c r="D31" t="s">
        <v>19</v>
      </c>
      <c r="E31" t="s">
        <v>22</v>
      </c>
      <c r="F31">
        <v>2706121</v>
      </c>
      <c r="G31" t="s">
        <v>89</v>
      </c>
      <c r="H31" t="s">
        <v>144</v>
      </c>
      <c r="I31">
        <v>35.745247999999997</v>
      </c>
      <c r="J31">
        <v>43.265157000000002</v>
      </c>
      <c r="L31" t="s">
        <v>94</v>
      </c>
      <c r="M31" t="str">
        <f>CONCATENATE("https://www.google.com/maps/?q=",I31,",",J31)</f>
        <v>https://www.google.com/maps/?q=35.745248,43.265157</v>
      </c>
      <c r="N31" t="str">
        <f>CONCATENATE("https://www.bing.com/maps/?q=",I31,",",J31)</f>
        <v>https://www.bing.com/maps/?q=35.745248,43.265157</v>
      </c>
    </row>
    <row r="32" spans="1:14" ht="15.75" customHeight="1" x14ac:dyDescent="0.2">
      <c r="A32" s="3">
        <v>42789</v>
      </c>
      <c r="B32" t="s">
        <v>77</v>
      </c>
      <c r="C32" t="s">
        <v>18</v>
      </c>
      <c r="D32" t="s">
        <v>19</v>
      </c>
      <c r="E32" t="s">
        <v>22</v>
      </c>
      <c r="F32">
        <v>2706123</v>
      </c>
      <c r="G32" t="s">
        <v>89</v>
      </c>
      <c r="H32" t="s">
        <v>145</v>
      </c>
      <c r="I32">
        <v>35.751703999999997</v>
      </c>
      <c r="J32">
        <v>43.266148999999999</v>
      </c>
      <c r="L32" t="s">
        <v>94</v>
      </c>
      <c r="M32" t="str">
        <f>CONCATENATE("https://www.google.com/maps/?q=",I32,",",J32)</f>
        <v>https://www.google.com/maps/?q=35.751704,43.266149</v>
      </c>
      <c r="N32" t="str">
        <f>CONCATENATE("https://www.bing.com/maps/?q=",I32,",",J32)</f>
        <v>https://www.bing.com/maps/?q=35.751704,43.266149</v>
      </c>
    </row>
    <row r="33" spans="1:14" ht="15.75" customHeight="1" x14ac:dyDescent="0.2">
      <c r="A33" s="3">
        <v>42915</v>
      </c>
      <c r="B33" t="s">
        <v>77</v>
      </c>
      <c r="C33" t="s">
        <v>18</v>
      </c>
      <c r="D33" t="s">
        <v>19</v>
      </c>
      <c r="E33" t="s">
        <v>22</v>
      </c>
      <c r="F33">
        <v>2706140</v>
      </c>
      <c r="G33" t="s">
        <v>89</v>
      </c>
      <c r="H33" t="s">
        <v>175</v>
      </c>
      <c r="I33">
        <v>35.739972000000002</v>
      </c>
      <c r="J33">
        <v>43.267453000000003</v>
      </c>
      <c r="L33" t="s">
        <v>176</v>
      </c>
      <c r="M33" t="str">
        <f>CONCATENATE("https://www.google.com/maps/?q=",I33,",",J33)</f>
        <v>https://www.google.com/maps/?q=35.739972,43.267453</v>
      </c>
      <c r="N33" t="str">
        <f>CONCATENATE("https://www.bing.com/maps/?q=",I33,",",J33)</f>
        <v>https://www.bing.com/maps/?q=35.739972,43.267453</v>
      </c>
    </row>
    <row r="34" spans="1:14" ht="15.75" customHeight="1" x14ac:dyDescent="0.2">
      <c r="A34" s="3">
        <v>42915</v>
      </c>
      <c r="B34" t="s">
        <v>77</v>
      </c>
      <c r="C34" t="s">
        <v>18</v>
      </c>
      <c r="D34" t="s">
        <v>19</v>
      </c>
      <c r="E34" t="s">
        <v>22</v>
      </c>
      <c r="F34">
        <v>2706154</v>
      </c>
      <c r="G34" t="s">
        <v>89</v>
      </c>
      <c r="H34" t="s">
        <v>181</v>
      </c>
      <c r="I34">
        <v>35.759045999999998</v>
      </c>
      <c r="J34">
        <v>43.267291999999998</v>
      </c>
      <c r="L34" t="s">
        <v>182</v>
      </c>
      <c r="M34" t="str">
        <f>CONCATENATE("https://www.google.com/maps/?q=",I34,",",J34)</f>
        <v>https://www.google.com/maps/?q=35.759046,43.267292</v>
      </c>
      <c r="N34" t="str">
        <f>CONCATENATE("https://www.bing.com/maps/?q=",I34,",",J34)</f>
        <v>https://www.bing.com/maps/?q=35.759046,43.267292</v>
      </c>
    </row>
    <row r="35" spans="1:14" ht="15.75" customHeight="1" x14ac:dyDescent="0.2">
      <c r="A35" s="3">
        <v>42915</v>
      </c>
      <c r="B35" t="s">
        <v>77</v>
      </c>
      <c r="C35" t="s">
        <v>18</v>
      </c>
      <c r="D35" t="s">
        <v>19</v>
      </c>
      <c r="E35" t="s">
        <v>22</v>
      </c>
      <c r="G35" t="s">
        <v>89</v>
      </c>
      <c r="H35" t="s">
        <v>195</v>
      </c>
      <c r="I35">
        <v>35.760978000000001</v>
      </c>
      <c r="J35">
        <v>43.267733</v>
      </c>
      <c r="L35" t="s">
        <v>196</v>
      </c>
      <c r="M35" t="str">
        <f>CONCATENATE("https://www.google.com/maps/?q=",I35,",",J35)</f>
        <v>https://www.google.com/maps/?q=35.760978,43.267733</v>
      </c>
      <c r="N35" t="str">
        <f>CONCATENATE("https://www.bing.com/maps/?q=",I35,",",J35)</f>
        <v>https://www.bing.com/maps/?q=35.760978,43.267733</v>
      </c>
    </row>
    <row r="36" spans="1:14" ht="15.75" customHeight="1" x14ac:dyDescent="0.2">
      <c r="A36" s="3">
        <v>42675</v>
      </c>
      <c r="B36" t="s">
        <v>77</v>
      </c>
      <c r="C36" t="s">
        <v>18</v>
      </c>
      <c r="D36" t="s">
        <v>19</v>
      </c>
      <c r="E36" t="s">
        <v>22</v>
      </c>
      <c r="F36">
        <v>2706108</v>
      </c>
      <c r="G36" t="s">
        <v>89</v>
      </c>
      <c r="H36" t="s">
        <v>93</v>
      </c>
      <c r="I36">
        <v>35.744711000000002</v>
      </c>
      <c r="J36">
        <v>43.267578</v>
      </c>
      <c r="L36" t="s">
        <v>94</v>
      </c>
      <c r="M36" t="str">
        <f>CONCATENATE("https://www.google.com/maps/?q=",I36,",",J36)</f>
        <v>https://www.google.com/maps/?q=35.744711,43.267578</v>
      </c>
      <c r="N36" t="str">
        <f>CONCATENATE("https://www.bing.com/maps/?q=",I36,",",J36)</f>
        <v>https://www.bing.com/maps/?q=35.744711,43.267578</v>
      </c>
    </row>
    <row r="37" spans="1:14" ht="15.75" customHeight="1" x14ac:dyDescent="0.2">
      <c r="A37" s="3">
        <v>42789</v>
      </c>
      <c r="B37" t="s">
        <v>77</v>
      </c>
      <c r="C37" t="s">
        <v>136</v>
      </c>
      <c r="D37" t="s">
        <v>137</v>
      </c>
      <c r="E37" t="s">
        <v>155</v>
      </c>
      <c r="F37">
        <v>2808063</v>
      </c>
      <c r="G37" t="s">
        <v>89</v>
      </c>
      <c r="H37" t="s">
        <v>156</v>
      </c>
      <c r="I37">
        <v>34.82091767</v>
      </c>
      <c r="J37">
        <v>43.578059060000001</v>
      </c>
      <c r="M37" t="str">
        <f>CONCATENATE("https://www.google.com/maps/?q=",I37,",",J37)</f>
        <v>https://www.google.com/maps/?q=34.82091767,43.57805906</v>
      </c>
      <c r="N37" t="str">
        <f>CONCATENATE("https://www.bing.com/maps/?q=",I37,",",J37)</f>
        <v>https://www.bing.com/maps/?q=34.82091767,43.57805906</v>
      </c>
    </row>
    <row r="38" spans="1:14" ht="15.75" customHeight="1" x14ac:dyDescent="0.2">
      <c r="A38" s="3">
        <v>42915</v>
      </c>
      <c r="B38" t="s">
        <v>77</v>
      </c>
      <c r="C38" t="s">
        <v>136</v>
      </c>
      <c r="D38" t="s">
        <v>137</v>
      </c>
      <c r="E38" t="s">
        <v>155</v>
      </c>
      <c r="F38">
        <v>2808063</v>
      </c>
      <c r="G38" t="s">
        <v>89</v>
      </c>
      <c r="H38" t="s">
        <v>156</v>
      </c>
      <c r="I38">
        <v>34.82091767</v>
      </c>
      <c r="J38">
        <v>43.578059060000001</v>
      </c>
      <c r="M38" t="str">
        <f>CONCATENATE("https://www.google.com/maps/?q=",I38,",",J38)</f>
        <v>https://www.google.com/maps/?q=34.82091767,43.57805906</v>
      </c>
      <c r="N38" t="str">
        <f>CONCATENATE("https://www.bing.com/maps/?q=",I38,",",J38)</f>
        <v>https://www.bing.com/maps/?q=34.82091767,43.57805906</v>
      </c>
    </row>
    <row r="39" spans="1:14" ht="15.75" customHeight="1" x14ac:dyDescent="0.2">
      <c r="A39" s="3">
        <v>42789</v>
      </c>
      <c r="B39" t="s">
        <v>77</v>
      </c>
      <c r="C39" t="s">
        <v>161</v>
      </c>
      <c r="D39" t="s">
        <v>162</v>
      </c>
      <c r="E39" t="s">
        <v>163</v>
      </c>
      <c r="F39">
        <v>1305022</v>
      </c>
      <c r="G39" t="s">
        <v>89</v>
      </c>
      <c r="H39" t="s">
        <v>164</v>
      </c>
      <c r="I39">
        <v>34.705441540000002</v>
      </c>
      <c r="J39">
        <v>45.449105850000002</v>
      </c>
      <c r="L39" t="s">
        <v>165</v>
      </c>
      <c r="M39" t="str">
        <f>CONCATENATE("https://www.google.com/maps/?q=",I39,",",J39)</f>
        <v>https://www.google.com/maps/?q=34.70544154,45.44910585</v>
      </c>
      <c r="N39" t="str">
        <f>CONCATENATE("https://www.bing.com/maps/?q=",I39,",",J39)</f>
        <v>https://www.bing.com/maps/?q=34.70544154,45.44910585</v>
      </c>
    </row>
    <row r="40" spans="1:14" ht="15.75" customHeight="1" x14ac:dyDescent="0.2">
      <c r="A40" s="3">
        <v>42915</v>
      </c>
      <c r="B40" t="s">
        <v>77</v>
      </c>
      <c r="C40" t="s">
        <v>161</v>
      </c>
      <c r="D40" t="s">
        <v>162</v>
      </c>
      <c r="E40" t="s">
        <v>163</v>
      </c>
      <c r="F40">
        <v>1305022</v>
      </c>
      <c r="G40" t="s">
        <v>89</v>
      </c>
      <c r="H40" t="s">
        <v>164</v>
      </c>
      <c r="I40">
        <v>34.705441540000002</v>
      </c>
      <c r="J40">
        <v>45.449105850000002</v>
      </c>
      <c r="L40" t="s">
        <v>165</v>
      </c>
      <c r="M40" t="str">
        <f>CONCATENATE("https://www.google.com/maps/?q=",I40,",",J40)</f>
        <v>https://www.google.com/maps/?q=34.70544154,45.44910585</v>
      </c>
      <c r="N40" t="str">
        <f>CONCATENATE("https://www.bing.com/maps/?q=",I40,",",J40)</f>
        <v>https://www.bing.com/maps/?q=34.70544154,45.44910585</v>
      </c>
    </row>
    <row r="41" spans="1:14" ht="15.75" customHeight="1" x14ac:dyDescent="0.2">
      <c r="A41" s="3">
        <v>42789</v>
      </c>
      <c r="B41" t="s">
        <v>77</v>
      </c>
      <c r="C41" t="s">
        <v>118</v>
      </c>
      <c r="D41" t="s">
        <v>119</v>
      </c>
      <c r="E41" t="s">
        <v>150</v>
      </c>
      <c r="F41">
        <v>2307143</v>
      </c>
      <c r="G41" t="s">
        <v>89</v>
      </c>
      <c r="H41" t="s">
        <v>171</v>
      </c>
      <c r="I41">
        <v>33.171678810000003</v>
      </c>
      <c r="J41">
        <v>44.363831570000002</v>
      </c>
      <c r="M41" t="str">
        <f>CONCATENATE("https://www.google.com/maps/?q=",I41,",",J41)</f>
        <v>https://www.google.com/maps/?q=33.17167881,44.36383157</v>
      </c>
      <c r="N41" t="str">
        <f>CONCATENATE("https://www.bing.com/maps/?q=",I41,",",J41)</f>
        <v>https://www.bing.com/maps/?q=33.17167881,44.36383157</v>
      </c>
    </row>
    <row r="42" spans="1:14" ht="15.75" customHeight="1" x14ac:dyDescent="0.2">
      <c r="A42" s="3">
        <v>42915</v>
      </c>
      <c r="B42" t="s">
        <v>77</v>
      </c>
      <c r="C42" t="s">
        <v>118</v>
      </c>
      <c r="D42" t="s">
        <v>119</v>
      </c>
      <c r="E42" t="s">
        <v>150</v>
      </c>
      <c r="F42">
        <v>2307143</v>
      </c>
      <c r="G42" t="s">
        <v>89</v>
      </c>
      <c r="H42" t="s">
        <v>171</v>
      </c>
      <c r="I42">
        <v>33.171678810000003</v>
      </c>
      <c r="J42">
        <v>44.363831570000002</v>
      </c>
      <c r="L42" t="s">
        <v>174</v>
      </c>
      <c r="M42" t="str">
        <f>CONCATENATE("https://www.google.com/maps/?q=",I42,",",J42)</f>
        <v>https://www.google.com/maps/?q=33.17167881,44.36383157</v>
      </c>
      <c r="N42" t="str">
        <f>CONCATENATE("https://www.bing.com/maps/?q=",I42,",",J42)</f>
        <v>https://www.bing.com/maps/?q=33.17167881,44.36383157</v>
      </c>
    </row>
    <row r="43" spans="1:14" ht="15.75" customHeight="1" x14ac:dyDescent="0.2">
      <c r="A43" s="3">
        <v>42675</v>
      </c>
      <c r="B43" t="s">
        <v>77</v>
      </c>
      <c r="C43" t="s">
        <v>18</v>
      </c>
      <c r="D43" t="s">
        <v>25</v>
      </c>
      <c r="E43" t="s">
        <v>30</v>
      </c>
      <c r="G43" t="s">
        <v>89</v>
      </c>
      <c r="H43" t="s">
        <v>103</v>
      </c>
      <c r="I43">
        <v>36.490310000000001</v>
      </c>
      <c r="J43">
        <v>43.507689999999997</v>
      </c>
      <c r="M43" t="str">
        <f>CONCATENATE("https://www.google.com/maps/?q=",I43,",",J43)</f>
        <v>https://www.google.com/maps/?q=36.49031,43.50769</v>
      </c>
      <c r="N43" t="str">
        <f>CONCATENATE("https://www.bing.com/maps/?q=",I43,",",J43)</f>
        <v>https://www.bing.com/maps/?q=36.49031,43.50769</v>
      </c>
    </row>
    <row r="44" spans="1:14" ht="15.75" customHeight="1" x14ac:dyDescent="0.2">
      <c r="A44" s="3">
        <v>42675</v>
      </c>
      <c r="B44" t="s">
        <v>77</v>
      </c>
      <c r="C44" t="s">
        <v>18</v>
      </c>
      <c r="D44" t="s">
        <v>25</v>
      </c>
      <c r="E44" t="s">
        <v>30</v>
      </c>
      <c r="G44" t="s">
        <v>89</v>
      </c>
      <c r="H44" t="s">
        <v>90</v>
      </c>
      <c r="I44">
        <v>36.490310000000001</v>
      </c>
      <c r="J44">
        <v>43.507689999999997</v>
      </c>
      <c r="M44" t="str">
        <f>CONCATENATE("https://www.google.com/maps/?q=",I44,",",J44)</f>
        <v>https://www.google.com/maps/?q=36.49031,43.50769</v>
      </c>
      <c r="N44" t="str">
        <f>CONCATENATE("https://www.bing.com/maps/?q=",I44,",",J44)</f>
        <v>https://www.bing.com/maps/?q=36.49031,43.50769</v>
      </c>
    </row>
    <row r="45" spans="1:14" ht="15.75" customHeight="1" x14ac:dyDescent="0.2">
      <c r="A45" s="3"/>
    </row>
    <row r="46" spans="1:14" ht="15.75" customHeight="1" x14ac:dyDescent="0.2">
      <c r="A46" s="3"/>
    </row>
    <row r="47" spans="1:14" ht="15.75" customHeight="1" x14ac:dyDescent="0.2">
      <c r="A47" s="3"/>
    </row>
    <row r="48" spans="1:14" ht="15.75" customHeight="1" x14ac:dyDescent="0.2">
      <c r="A48" s="3"/>
    </row>
    <row r="49" spans="1:1" ht="15.75" customHeight="1" x14ac:dyDescent="0.2">
      <c r="A49" s="3"/>
    </row>
    <row r="50" spans="1:1" ht="15.75" customHeight="1" x14ac:dyDescent="0.2">
      <c r="A50" s="3"/>
    </row>
    <row r="51" spans="1:1" ht="15.75" customHeight="1" x14ac:dyDescent="0.2">
      <c r="A51" s="3"/>
    </row>
    <row r="52" spans="1:1" ht="15.75" customHeight="1" x14ac:dyDescent="0.2">
      <c r="A52" s="3"/>
    </row>
    <row r="53" spans="1:1" ht="15.75" customHeight="1" x14ac:dyDescent="0.2">
      <c r="A53" s="3"/>
    </row>
    <row r="54" spans="1:1" ht="15.75" customHeight="1" x14ac:dyDescent="0.2">
      <c r="A54" s="3"/>
    </row>
    <row r="55" spans="1:1" ht="15.75" customHeight="1" x14ac:dyDescent="0.2">
      <c r="A55" s="3"/>
    </row>
    <row r="56" spans="1:1" ht="15.75" customHeight="1" x14ac:dyDescent="0.2">
      <c r="A56" s="3"/>
    </row>
    <row r="57" spans="1:1" ht="15.75" customHeight="1" x14ac:dyDescent="0.2">
      <c r="A57" s="3"/>
    </row>
    <row r="58" spans="1:1" ht="15.75" customHeight="1" x14ac:dyDescent="0.2">
      <c r="A58" s="3"/>
    </row>
    <row r="59" spans="1:1" ht="15.75" customHeight="1" x14ac:dyDescent="0.2">
      <c r="A59" s="3"/>
    </row>
    <row r="60" spans="1:1" ht="15.75" customHeight="1" x14ac:dyDescent="0.2">
      <c r="A60" s="3"/>
    </row>
    <row r="61" spans="1:1" ht="15.75" customHeight="1" x14ac:dyDescent="0.2">
      <c r="A61" s="3"/>
    </row>
    <row r="62" spans="1:1" ht="15.75" customHeight="1" x14ac:dyDescent="0.2">
      <c r="A62" s="3"/>
    </row>
    <row r="63" spans="1:1" ht="15.75" customHeight="1" x14ac:dyDescent="0.2">
      <c r="A63" s="3"/>
    </row>
    <row r="64" spans="1:1" ht="15.75" customHeight="1" x14ac:dyDescent="0.2">
      <c r="A64" s="3"/>
    </row>
    <row r="65" spans="1:1" ht="15.75" customHeight="1" x14ac:dyDescent="0.2">
      <c r="A65" s="3"/>
    </row>
    <row r="66" spans="1:1" ht="15.75" customHeight="1" x14ac:dyDescent="0.2">
      <c r="A66" s="3"/>
    </row>
    <row r="67" spans="1:1" ht="15.75" customHeight="1" x14ac:dyDescent="0.2">
      <c r="A67" s="3"/>
    </row>
    <row r="68" spans="1:1" ht="15.75" customHeight="1" x14ac:dyDescent="0.2">
      <c r="A68" s="3"/>
    </row>
    <row r="69" spans="1:1" ht="15.75" customHeight="1" x14ac:dyDescent="0.2">
      <c r="A69" s="3"/>
    </row>
    <row r="70" spans="1:1" ht="15.75" customHeight="1" x14ac:dyDescent="0.2">
      <c r="A70" s="3"/>
    </row>
    <row r="71" spans="1:1" ht="15.75" customHeight="1" x14ac:dyDescent="0.2">
      <c r="A71" s="3"/>
    </row>
    <row r="72" spans="1:1" ht="15.75" customHeight="1" x14ac:dyDescent="0.2">
      <c r="A72" s="3"/>
    </row>
    <row r="73" spans="1:1" ht="15.75" customHeight="1" x14ac:dyDescent="0.2">
      <c r="A73" s="3"/>
    </row>
    <row r="74" spans="1:1" ht="15.75" customHeight="1" x14ac:dyDescent="0.2">
      <c r="A74" s="3"/>
    </row>
    <row r="75" spans="1:1" ht="15.75" customHeight="1" x14ac:dyDescent="0.2">
      <c r="A75" s="3"/>
    </row>
    <row r="76" spans="1:1" ht="15.75" customHeight="1" x14ac:dyDescent="0.2">
      <c r="A76" s="3"/>
    </row>
    <row r="77" spans="1:1" ht="15.75" customHeight="1" x14ac:dyDescent="0.2">
      <c r="A77" s="3"/>
    </row>
    <row r="78" spans="1:1" ht="15.75" customHeight="1" x14ac:dyDescent="0.2">
      <c r="A78" s="3"/>
    </row>
    <row r="79" spans="1:1" ht="15.75" customHeight="1" x14ac:dyDescent="0.2">
      <c r="A79" s="3"/>
    </row>
    <row r="80" spans="1:1" ht="15.75" customHeight="1" x14ac:dyDescent="0.2">
      <c r="A80" s="3"/>
    </row>
    <row r="81" spans="1:1" ht="15.75" customHeight="1" x14ac:dyDescent="0.2">
      <c r="A81" s="3"/>
    </row>
    <row r="82" spans="1:1" ht="15.75" customHeight="1" x14ac:dyDescent="0.2">
      <c r="A82" s="3"/>
    </row>
    <row r="83" spans="1:1" ht="15.75" customHeight="1" x14ac:dyDescent="0.2">
      <c r="A83" s="3"/>
    </row>
    <row r="84" spans="1:1" ht="15.75" customHeight="1" x14ac:dyDescent="0.2">
      <c r="A84" s="3"/>
    </row>
    <row r="85" spans="1:1" ht="15.75" customHeight="1" x14ac:dyDescent="0.2">
      <c r="A85" s="3"/>
    </row>
    <row r="86" spans="1:1" ht="15.75" customHeight="1" x14ac:dyDescent="0.2">
      <c r="A86" s="3"/>
    </row>
    <row r="87" spans="1:1" ht="15.75" customHeight="1" x14ac:dyDescent="0.2">
      <c r="A87" s="3"/>
    </row>
    <row r="88" spans="1:1" ht="15.75" customHeight="1" x14ac:dyDescent="0.2">
      <c r="A88" s="3"/>
    </row>
    <row r="89" spans="1:1" ht="15.75" customHeight="1" x14ac:dyDescent="0.2">
      <c r="A89" s="3"/>
    </row>
    <row r="90" spans="1:1" ht="15.75" customHeight="1" x14ac:dyDescent="0.2">
      <c r="A90" s="3"/>
    </row>
    <row r="91" spans="1:1" ht="15.75" customHeight="1" x14ac:dyDescent="0.2">
      <c r="A91" s="3"/>
    </row>
    <row r="92" spans="1:1" ht="15.75" customHeight="1" x14ac:dyDescent="0.2">
      <c r="A92" s="3"/>
    </row>
    <row r="93" spans="1:1" ht="15.75" customHeight="1" x14ac:dyDescent="0.2">
      <c r="A93" s="3"/>
    </row>
    <row r="94" spans="1:1" ht="15.75" customHeight="1" x14ac:dyDescent="0.2">
      <c r="A94" s="3"/>
    </row>
    <row r="95" spans="1:1" ht="15.75" customHeight="1" x14ac:dyDescent="0.2">
      <c r="A95" s="3"/>
    </row>
    <row r="96" spans="1:1" ht="15.75" customHeight="1" x14ac:dyDescent="0.2">
      <c r="A96" s="3"/>
    </row>
    <row r="97" spans="1:1" ht="15.75" customHeight="1" x14ac:dyDescent="0.2">
      <c r="A97" s="3"/>
    </row>
    <row r="98" spans="1:1" ht="15.75" customHeight="1" x14ac:dyDescent="0.2">
      <c r="A98" s="3"/>
    </row>
    <row r="99" spans="1:1" ht="15.75" customHeight="1" x14ac:dyDescent="0.2">
      <c r="A99" s="3"/>
    </row>
    <row r="100" spans="1:1" ht="15.75" customHeight="1" x14ac:dyDescent="0.2">
      <c r="A100" s="3"/>
    </row>
    <row r="101" spans="1:1" ht="15.75" customHeight="1" x14ac:dyDescent="0.2">
      <c r="A101" s="3"/>
    </row>
    <row r="102" spans="1:1" ht="15.75" customHeight="1" x14ac:dyDescent="0.2">
      <c r="A102" s="3"/>
    </row>
    <row r="103" spans="1:1" ht="15.75" customHeight="1" x14ac:dyDescent="0.2">
      <c r="A103" s="3"/>
    </row>
    <row r="104" spans="1:1" ht="15.75" customHeight="1" x14ac:dyDescent="0.2">
      <c r="A104" s="3"/>
    </row>
    <row r="105" spans="1:1" ht="15.75" customHeight="1" x14ac:dyDescent="0.2">
      <c r="A105" s="3"/>
    </row>
    <row r="106" spans="1:1" ht="15.75" customHeight="1" x14ac:dyDescent="0.2">
      <c r="A106" s="3"/>
    </row>
    <row r="107" spans="1:1" ht="15.75" customHeight="1" x14ac:dyDescent="0.2">
      <c r="A107" s="3"/>
    </row>
    <row r="108" spans="1:1" ht="15.75" customHeight="1" x14ac:dyDescent="0.2">
      <c r="A108" s="3"/>
    </row>
    <row r="109" spans="1:1" ht="15.75" customHeight="1" x14ac:dyDescent="0.2">
      <c r="A109" s="3"/>
    </row>
    <row r="110" spans="1:1" ht="15.75" customHeight="1" x14ac:dyDescent="0.2">
      <c r="A110" s="3"/>
    </row>
    <row r="111" spans="1:1" ht="15.75" customHeight="1" x14ac:dyDescent="0.2">
      <c r="A111" s="3"/>
    </row>
    <row r="112" spans="1:1" ht="15.75" customHeight="1" x14ac:dyDescent="0.2">
      <c r="A112" s="3"/>
    </row>
    <row r="113" spans="1:1" ht="15.75" customHeight="1" x14ac:dyDescent="0.2">
      <c r="A113" s="3"/>
    </row>
    <row r="114" spans="1:1" ht="15.75" customHeight="1" x14ac:dyDescent="0.2">
      <c r="A114" s="3"/>
    </row>
    <row r="115" spans="1:1" ht="15.75" customHeight="1" x14ac:dyDescent="0.2">
      <c r="A115" s="3"/>
    </row>
    <row r="116" spans="1:1" ht="15.75" customHeight="1" x14ac:dyDescent="0.2">
      <c r="A116" s="3"/>
    </row>
    <row r="117" spans="1:1" ht="15.75" customHeight="1" x14ac:dyDescent="0.2">
      <c r="A117" s="3"/>
    </row>
    <row r="118" spans="1:1" ht="15.75" customHeight="1" x14ac:dyDescent="0.2">
      <c r="A118" s="3"/>
    </row>
    <row r="119" spans="1:1" ht="15.75" customHeight="1" x14ac:dyDescent="0.2">
      <c r="A119" s="3"/>
    </row>
    <row r="120" spans="1:1" ht="15.75" customHeight="1" x14ac:dyDescent="0.2">
      <c r="A120" s="3"/>
    </row>
    <row r="121" spans="1:1" ht="15.75" customHeight="1" x14ac:dyDescent="0.2">
      <c r="A121" s="3"/>
    </row>
    <row r="122" spans="1:1" ht="15.75" customHeight="1" x14ac:dyDescent="0.2">
      <c r="A122" s="3"/>
    </row>
    <row r="123" spans="1:1" ht="15.75" customHeight="1" x14ac:dyDescent="0.2">
      <c r="A123" s="3"/>
    </row>
    <row r="124" spans="1:1" ht="15.75" customHeight="1" x14ac:dyDescent="0.2">
      <c r="A124" s="3"/>
    </row>
    <row r="125" spans="1:1" ht="15.75" customHeight="1" x14ac:dyDescent="0.2">
      <c r="A125" s="3"/>
    </row>
    <row r="126" spans="1:1" ht="15.75" customHeight="1" x14ac:dyDescent="0.2">
      <c r="A126" s="3"/>
    </row>
    <row r="127" spans="1:1" ht="15.75" customHeight="1" x14ac:dyDescent="0.2">
      <c r="A127" s="3"/>
    </row>
    <row r="128" spans="1:1" ht="15.75" customHeight="1" x14ac:dyDescent="0.2">
      <c r="A128" s="3"/>
    </row>
    <row r="129" spans="1:1" ht="15.75" customHeight="1" x14ac:dyDescent="0.2">
      <c r="A129" s="3"/>
    </row>
    <row r="130" spans="1:1" ht="15.75" customHeight="1" x14ac:dyDescent="0.2">
      <c r="A130" s="3"/>
    </row>
    <row r="131" spans="1:1" ht="15.75" customHeight="1" x14ac:dyDescent="0.2">
      <c r="A131" s="3"/>
    </row>
    <row r="132" spans="1:1" ht="15.75" customHeight="1" x14ac:dyDescent="0.2">
      <c r="A132" s="3"/>
    </row>
    <row r="133" spans="1:1" ht="15.75" customHeight="1" x14ac:dyDescent="0.2">
      <c r="A133" s="3"/>
    </row>
    <row r="134" spans="1:1" ht="15.75" customHeight="1" x14ac:dyDescent="0.2">
      <c r="A134" s="3"/>
    </row>
    <row r="135" spans="1:1" ht="15.75" customHeight="1" x14ac:dyDescent="0.2">
      <c r="A135" s="3"/>
    </row>
    <row r="136" spans="1:1" ht="15.75" customHeight="1" x14ac:dyDescent="0.2">
      <c r="A136" s="3"/>
    </row>
    <row r="137" spans="1:1" ht="15.75" customHeight="1" x14ac:dyDescent="0.2">
      <c r="A137" s="3"/>
    </row>
    <row r="138" spans="1:1" ht="15.75" customHeight="1" x14ac:dyDescent="0.2">
      <c r="A138" s="3"/>
    </row>
    <row r="139" spans="1:1" ht="15.75" customHeight="1" x14ac:dyDescent="0.2">
      <c r="A139" s="3"/>
    </row>
    <row r="140" spans="1:1" ht="15.75" customHeight="1" x14ac:dyDescent="0.2">
      <c r="A140" s="3"/>
    </row>
    <row r="141" spans="1:1" ht="15.75" customHeight="1" x14ac:dyDescent="0.2">
      <c r="A141" s="3"/>
    </row>
    <row r="142" spans="1:1" ht="15.75" customHeight="1" x14ac:dyDescent="0.2">
      <c r="A142" s="3"/>
    </row>
    <row r="143" spans="1:1" ht="15.75" customHeight="1" x14ac:dyDescent="0.2">
      <c r="A143" s="3"/>
    </row>
    <row r="144" spans="1:1" ht="15.75" customHeight="1" x14ac:dyDescent="0.2">
      <c r="A144" s="3"/>
    </row>
    <row r="145" spans="1:1" ht="15.75" customHeight="1" x14ac:dyDescent="0.2">
      <c r="A145" s="3"/>
    </row>
    <row r="146" spans="1:1" ht="15.75" customHeight="1" x14ac:dyDescent="0.2">
      <c r="A146" s="3"/>
    </row>
    <row r="147" spans="1:1" ht="15.75" customHeight="1" x14ac:dyDescent="0.2">
      <c r="A147" s="3"/>
    </row>
    <row r="148" spans="1:1" ht="15.75" customHeight="1" x14ac:dyDescent="0.2">
      <c r="A148" s="3"/>
    </row>
    <row r="149" spans="1:1" ht="15.75" customHeight="1" x14ac:dyDescent="0.2">
      <c r="A149" s="3"/>
    </row>
    <row r="150" spans="1:1" ht="15.75" customHeight="1" x14ac:dyDescent="0.2">
      <c r="A150" s="3"/>
    </row>
    <row r="151" spans="1:1" ht="15.75" customHeight="1" x14ac:dyDescent="0.2">
      <c r="A151" s="3"/>
    </row>
    <row r="152" spans="1:1" ht="15.75" customHeight="1" x14ac:dyDescent="0.2">
      <c r="A152" s="3"/>
    </row>
    <row r="153" spans="1:1" ht="15.75" customHeight="1" x14ac:dyDescent="0.2">
      <c r="A153" s="3"/>
    </row>
    <row r="154" spans="1:1" ht="15.75" customHeight="1" x14ac:dyDescent="0.2">
      <c r="A154" s="3"/>
    </row>
    <row r="155" spans="1:1" ht="15.75" customHeight="1" x14ac:dyDescent="0.2">
      <c r="A155" s="3"/>
    </row>
    <row r="156" spans="1:1" ht="15.75" customHeight="1" x14ac:dyDescent="0.2">
      <c r="A156" s="3"/>
    </row>
    <row r="157" spans="1:1" ht="15.75" customHeight="1" x14ac:dyDescent="0.2">
      <c r="A157" s="3"/>
    </row>
    <row r="158" spans="1:1" ht="15.75" customHeight="1" x14ac:dyDescent="0.2">
      <c r="A158" s="3"/>
    </row>
    <row r="159" spans="1:1" ht="15.75" customHeight="1" x14ac:dyDescent="0.2">
      <c r="A159" s="3"/>
    </row>
    <row r="160" spans="1:1" ht="15.75" customHeight="1" x14ac:dyDescent="0.2">
      <c r="A160" s="3"/>
    </row>
    <row r="161" spans="1:1" ht="15.75" customHeight="1" x14ac:dyDescent="0.2">
      <c r="A161" s="3"/>
    </row>
    <row r="162" spans="1:1" ht="15.75" customHeight="1" x14ac:dyDescent="0.2">
      <c r="A162" s="3"/>
    </row>
    <row r="163" spans="1:1" ht="15.75" customHeight="1" x14ac:dyDescent="0.2">
      <c r="A163" s="3"/>
    </row>
    <row r="164" spans="1:1" ht="15.75" customHeight="1" x14ac:dyDescent="0.2">
      <c r="A164" s="3"/>
    </row>
    <row r="165" spans="1:1" ht="15.75" customHeight="1" x14ac:dyDescent="0.2">
      <c r="A165" s="3"/>
    </row>
    <row r="166" spans="1:1" ht="15.75" customHeight="1" x14ac:dyDescent="0.2">
      <c r="A166" s="3"/>
    </row>
    <row r="167" spans="1:1" ht="15.75" customHeight="1" x14ac:dyDescent="0.2">
      <c r="A167" s="3"/>
    </row>
    <row r="168" spans="1:1" ht="15.75" customHeight="1" x14ac:dyDescent="0.2">
      <c r="A168" s="3"/>
    </row>
    <row r="169" spans="1:1" ht="15.75" customHeight="1" x14ac:dyDescent="0.2">
      <c r="A169" s="3"/>
    </row>
    <row r="170" spans="1:1" ht="15.75" customHeight="1" x14ac:dyDescent="0.2">
      <c r="A170" s="3"/>
    </row>
    <row r="171" spans="1:1" ht="15.75" customHeight="1" x14ac:dyDescent="0.2">
      <c r="A171" s="3"/>
    </row>
    <row r="172" spans="1:1" ht="15.75" customHeight="1" x14ac:dyDescent="0.2">
      <c r="A172" s="3"/>
    </row>
    <row r="173" spans="1:1" ht="15.75" customHeight="1" x14ac:dyDescent="0.2">
      <c r="A173" s="3"/>
    </row>
    <row r="174" spans="1:1" ht="15.75" customHeight="1" x14ac:dyDescent="0.2">
      <c r="A174" s="3"/>
    </row>
    <row r="175" spans="1:1" ht="15.75" customHeight="1" x14ac:dyDescent="0.2">
      <c r="A175" s="3"/>
    </row>
    <row r="176" spans="1:1" ht="15.75" customHeight="1" x14ac:dyDescent="0.2">
      <c r="A176" s="3"/>
    </row>
    <row r="177" spans="1:1" ht="15.75" customHeight="1" x14ac:dyDescent="0.2">
      <c r="A177" s="3"/>
    </row>
    <row r="178" spans="1:1" ht="15.75" customHeight="1" x14ac:dyDescent="0.2">
      <c r="A178" s="3"/>
    </row>
    <row r="179" spans="1:1" ht="15.75" customHeight="1" x14ac:dyDescent="0.2">
      <c r="A179" s="3"/>
    </row>
    <row r="180" spans="1:1" ht="15.75" customHeight="1" x14ac:dyDescent="0.2">
      <c r="A180" s="3"/>
    </row>
    <row r="181" spans="1:1" ht="15.75" customHeight="1" x14ac:dyDescent="0.2">
      <c r="A181" s="3"/>
    </row>
    <row r="182" spans="1:1" ht="15.75" customHeight="1" x14ac:dyDescent="0.2">
      <c r="A182" s="3"/>
    </row>
    <row r="183" spans="1:1" ht="15.75" customHeight="1" x14ac:dyDescent="0.2">
      <c r="A183" s="3"/>
    </row>
    <row r="184" spans="1:1" ht="15.75" customHeight="1" x14ac:dyDescent="0.2">
      <c r="A184" s="3"/>
    </row>
    <row r="185" spans="1:1" ht="15.75" customHeight="1" x14ac:dyDescent="0.2">
      <c r="A185" s="3"/>
    </row>
    <row r="186" spans="1:1" ht="15.75" customHeight="1" x14ac:dyDescent="0.2">
      <c r="A186" s="3"/>
    </row>
    <row r="187" spans="1:1" ht="15.75" customHeight="1" x14ac:dyDescent="0.2">
      <c r="A187" s="3"/>
    </row>
    <row r="188" spans="1:1" ht="15.75" customHeight="1" x14ac:dyDescent="0.2">
      <c r="A188" s="3"/>
    </row>
    <row r="189" spans="1:1" ht="15.75" customHeight="1" x14ac:dyDescent="0.2">
      <c r="A189" s="3"/>
    </row>
    <row r="190" spans="1:1" ht="15.75" customHeight="1" x14ac:dyDescent="0.2">
      <c r="A190" s="3"/>
    </row>
    <row r="191" spans="1:1" ht="15.75" customHeight="1" x14ac:dyDescent="0.2">
      <c r="A191" s="3"/>
    </row>
    <row r="192" spans="1:1" ht="15.75" customHeight="1" x14ac:dyDescent="0.2">
      <c r="A192" s="3"/>
    </row>
    <row r="193" spans="1:1" ht="15.75" customHeight="1" x14ac:dyDescent="0.2">
      <c r="A193" s="3"/>
    </row>
    <row r="194" spans="1:1" ht="15.75" customHeight="1" x14ac:dyDescent="0.2">
      <c r="A194" s="3"/>
    </row>
    <row r="195" spans="1:1" ht="15.75" customHeight="1" x14ac:dyDescent="0.2">
      <c r="A195" s="3"/>
    </row>
    <row r="196" spans="1:1" ht="15.75" customHeight="1" x14ac:dyDescent="0.2">
      <c r="A196" s="3"/>
    </row>
    <row r="197" spans="1:1" ht="15.75" customHeight="1" x14ac:dyDescent="0.2">
      <c r="A197" s="3"/>
    </row>
    <row r="198" spans="1:1" ht="15.75" customHeight="1" x14ac:dyDescent="0.2">
      <c r="A198" s="3"/>
    </row>
    <row r="199" spans="1:1" ht="15.75" customHeight="1" x14ac:dyDescent="0.2">
      <c r="A199" s="3"/>
    </row>
  </sheetData>
  <autoFilter ref="A1:N199" xr:uid="{C6E1CD23-D941-A642-BC74-01B24424C89B}">
    <sortState ref="A2:N199">
      <sortCondition ref="H1:H199"/>
    </sortState>
  </autoFilter>
  <hyperlinks>
    <hyperlink ref="L23" r:id="rId1" xr:uid="{B4E54216-649C-DB43-A0A3-4214078B7DA3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504D"/>
  </sheetPr>
  <dimension ref="A1:R1000"/>
  <sheetViews>
    <sheetView workbookViewId="0"/>
  </sheetViews>
  <sheetFormatPr baseColWidth="10" defaultColWidth="14.5" defaultRowHeight="15" customHeight="1" x14ac:dyDescent="0.2"/>
  <cols>
    <col min="1" max="1" width="14" customWidth="1"/>
    <col min="2" max="26" width="8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>
        <v>42915</v>
      </c>
      <c r="B2" t="s">
        <v>18</v>
      </c>
      <c r="C2" t="s">
        <v>19</v>
      </c>
      <c r="D2" t="s">
        <v>20</v>
      </c>
      <c r="F2" t="s">
        <v>21</v>
      </c>
      <c r="G2">
        <v>35.935200000000002</v>
      </c>
      <c r="H2">
        <v>43.270099999999999</v>
      </c>
      <c r="I2">
        <v>150</v>
      </c>
      <c r="J2" t="s">
        <v>18</v>
      </c>
      <c r="K2" t="s">
        <v>19</v>
      </c>
      <c r="L2" t="s">
        <v>22</v>
      </c>
      <c r="M2">
        <v>150</v>
      </c>
    </row>
    <row r="3" spans="1:18" x14ac:dyDescent="0.2">
      <c r="A3">
        <v>42915</v>
      </c>
      <c r="B3" t="s">
        <v>18</v>
      </c>
      <c r="C3" t="s">
        <v>19</v>
      </c>
      <c r="D3" t="s">
        <v>22</v>
      </c>
      <c r="F3" t="s">
        <v>23</v>
      </c>
      <c r="G3">
        <v>35.9086</v>
      </c>
      <c r="H3">
        <v>43.31803</v>
      </c>
      <c r="I3">
        <v>100</v>
      </c>
      <c r="J3" t="s">
        <v>18</v>
      </c>
      <c r="K3" t="s">
        <v>19</v>
      </c>
      <c r="L3" t="s">
        <v>22</v>
      </c>
      <c r="M3">
        <v>100</v>
      </c>
    </row>
    <row r="4" spans="1:18" x14ac:dyDescent="0.2">
      <c r="A4">
        <v>42915</v>
      </c>
      <c r="B4" t="s">
        <v>18</v>
      </c>
      <c r="C4" t="s">
        <v>19</v>
      </c>
      <c r="D4" t="s">
        <v>22</v>
      </c>
      <c r="F4" t="s">
        <v>24</v>
      </c>
      <c r="G4">
        <v>35.878999999999998</v>
      </c>
      <c r="H4">
        <v>43.341500000000003</v>
      </c>
      <c r="I4">
        <v>100</v>
      </c>
      <c r="J4" t="s">
        <v>18</v>
      </c>
      <c r="K4" t="s">
        <v>19</v>
      </c>
      <c r="L4" t="s">
        <v>22</v>
      </c>
      <c r="M4">
        <v>100</v>
      </c>
    </row>
    <row r="5" spans="1:18" x14ac:dyDescent="0.2">
      <c r="A5">
        <v>42915</v>
      </c>
      <c r="B5" t="s">
        <v>18</v>
      </c>
      <c r="C5" t="s">
        <v>25</v>
      </c>
      <c r="D5" t="s">
        <v>26</v>
      </c>
      <c r="F5" t="s">
        <v>27</v>
      </c>
      <c r="G5">
        <v>36.043146999999998</v>
      </c>
      <c r="H5">
        <v>43.339419999999997</v>
      </c>
      <c r="I5">
        <v>200</v>
      </c>
      <c r="J5" t="s">
        <v>18</v>
      </c>
      <c r="K5" t="s">
        <v>19</v>
      </c>
      <c r="L5" t="s">
        <v>20</v>
      </c>
      <c r="M5">
        <v>200</v>
      </c>
    </row>
    <row r="6" spans="1:18" x14ac:dyDescent="0.2">
      <c r="A6">
        <v>42915</v>
      </c>
      <c r="B6" t="s">
        <v>18</v>
      </c>
      <c r="C6" t="s">
        <v>19</v>
      </c>
      <c r="D6" t="s">
        <v>28</v>
      </c>
      <c r="F6" t="s">
        <v>29</v>
      </c>
      <c r="G6">
        <v>36.386099999999999</v>
      </c>
      <c r="H6">
        <v>43.352200000000003</v>
      </c>
      <c r="I6">
        <v>170</v>
      </c>
      <c r="J6" t="s">
        <v>18</v>
      </c>
      <c r="K6" t="s">
        <v>25</v>
      </c>
      <c r="L6" t="s">
        <v>30</v>
      </c>
      <c r="M6">
        <v>170</v>
      </c>
    </row>
    <row r="7" spans="1:18" x14ac:dyDescent="0.2">
      <c r="A7">
        <v>42915</v>
      </c>
      <c r="B7" t="s">
        <v>18</v>
      </c>
      <c r="C7" t="s">
        <v>19</v>
      </c>
      <c r="D7" t="s">
        <v>28</v>
      </c>
      <c r="F7" t="s">
        <v>31</v>
      </c>
      <c r="G7">
        <v>36.34928</v>
      </c>
      <c r="H7">
        <v>43.282122999999999</v>
      </c>
      <c r="I7">
        <v>2003</v>
      </c>
      <c r="J7" t="s">
        <v>18</v>
      </c>
      <c r="K7" t="s">
        <v>25</v>
      </c>
      <c r="L7" t="s">
        <v>30</v>
      </c>
      <c r="M7">
        <v>2003</v>
      </c>
    </row>
    <row r="8" spans="1:18" x14ac:dyDescent="0.2">
      <c r="A8">
        <v>42915</v>
      </c>
      <c r="B8" t="s">
        <v>18</v>
      </c>
      <c r="C8" t="s">
        <v>25</v>
      </c>
      <c r="D8" t="s">
        <v>26</v>
      </c>
      <c r="F8" t="s">
        <v>32</v>
      </c>
      <c r="G8">
        <v>36.193098999999997</v>
      </c>
      <c r="H8">
        <v>43.341918999999997</v>
      </c>
      <c r="I8">
        <v>95</v>
      </c>
      <c r="J8" t="s">
        <v>18</v>
      </c>
      <c r="K8" t="s">
        <v>25</v>
      </c>
      <c r="L8" t="s">
        <v>30</v>
      </c>
      <c r="M8">
        <v>95</v>
      </c>
    </row>
    <row r="9" spans="1:18" x14ac:dyDescent="0.2">
      <c r="A9">
        <v>42915</v>
      </c>
      <c r="B9" t="s">
        <v>18</v>
      </c>
      <c r="C9" t="s">
        <v>19</v>
      </c>
      <c r="D9" t="s">
        <v>33</v>
      </c>
      <c r="F9" t="s">
        <v>34</v>
      </c>
      <c r="G9">
        <v>36.388500000000001</v>
      </c>
      <c r="H9">
        <v>43.168500000000002</v>
      </c>
      <c r="I9">
        <v>33</v>
      </c>
      <c r="J9" t="s">
        <v>18</v>
      </c>
      <c r="K9" t="s">
        <v>25</v>
      </c>
      <c r="L9" t="s">
        <v>30</v>
      </c>
      <c r="M9">
        <v>33</v>
      </c>
    </row>
    <row r="10" spans="1:18" x14ac:dyDescent="0.2">
      <c r="A10">
        <v>42915</v>
      </c>
      <c r="B10" t="s">
        <v>18</v>
      </c>
      <c r="C10" t="s">
        <v>19</v>
      </c>
      <c r="D10" t="s">
        <v>33</v>
      </c>
      <c r="F10" t="s">
        <v>35</v>
      </c>
      <c r="G10">
        <v>36.368899999999996</v>
      </c>
      <c r="H10">
        <v>43.201999999999998</v>
      </c>
      <c r="I10">
        <v>127</v>
      </c>
      <c r="J10" t="s">
        <v>18</v>
      </c>
      <c r="K10" t="s">
        <v>25</v>
      </c>
      <c r="L10" t="s">
        <v>30</v>
      </c>
      <c r="M10">
        <v>127</v>
      </c>
    </row>
    <row r="11" spans="1:18" x14ac:dyDescent="0.2">
      <c r="A11">
        <v>42915</v>
      </c>
      <c r="B11" t="s">
        <v>18</v>
      </c>
      <c r="C11" t="s">
        <v>19</v>
      </c>
      <c r="D11" t="s">
        <v>28</v>
      </c>
      <c r="F11" t="s">
        <v>36</v>
      </c>
      <c r="G11">
        <v>36.446199999999997</v>
      </c>
      <c r="H11">
        <v>43.254100000000001</v>
      </c>
      <c r="I11">
        <v>35</v>
      </c>
      <c r="J11" t="s">
        <v>18</v>
      </c>
      <c r="K11" t="s">
        <v>19</v>
      </c>
      <c r="L11" t="s">
        <v>28</v>
      </c>
      <c r="M11">
        <v>35</v>
      </c>
    </row>
    <row r="12" spans="1:18" x14ac:dyDescent="0.2">
      <c r="A12">
        <v>42915</v>
      </c>
      <c r="B12" t="s">
        <v>18</v>
      </c>
      <c r="C12" t="s">
        <v>19</v>
      </c>
      <c r="D12" t="s">
        <v>33</v>
      </c>
      <c r="I12">
        <v>327</v>
      </c>
      <c r="J12" t="s">
        <v>18</v>
      </c>
      <c r="K12" t="s">
        <v>25</v>
      </c>
      <c r="L12" t="s">
        <v>30</v>
      </c>
      <c r="Q12">
        <v>327</v>
      </c>
    </row>
    <row r="13" spans="1:18" x14ac:dyDescent="0.2">
      <c r="A13">
        <v>42915</v>
      </c>
      <c r="B13" t="s">
        <v>18</v>
      </c>
      <c r="C13" t="s">
        <v>19</v>
      </c>
      <c r="D13" t="s">
        <v>22</v>
      </c>
      <c r="I13">
        <v>12</v>
      </c>
      <c r="J13" t="s">
        <v>18</v>
      </c>
      <c r="K13" t="s">
        <v>25</v>
      </c>
      <c r="L13" t="s">
        <v>30</v>
      </c>
      <c r="Q13">
        <v>12</v>
      </c>
    </row>
    <row r="14" spans="1:18" x14ac:dyDescent="0.2">
      <c r="A14">
        <v>42915</v>
      </c>
      <c r="B14" t="s">
        <v>18</v>
      </c>
      <c r="C14" t="s">
        <v>19</v>
      </c>
      <c r="D14" t="s">
        <v>28</v>
      </c>
      <c r="F14" t="s">
        <v>37</v>
      </c>
      <c r="G14">
        <v>36.533510999999997</v>
      </c>
      <c r="H14">
        <v>43.239021000000001</v>
      </c>
      <c r="I14">
        <v>33</v>
      </c>
      <c r="J14" t="s">
        <v>18</v>
      </c>
      <c r="K14" t="s">
        <v>25</v>
      </c>
      <c r="L14" t="s">
        <v>30</v>
      </c>
      <c r="M14">
        <v>33</v>
      </c>
    </row>
    <row r="15" spans="1:18" x14ac:dyDescent="0.2">
      <c r="A15">
        <v>42915</v>
      </c>
      <c r="B15" t="s">
        <v>18</v>
      </c>
      <c r="C15" t="s">
        <v>38</v>
      </c>
      <c r="D15" t="s">
        <v>39</v>
      </c>
      <c r="F15" t="s">
        <v>40</v>
      </c>
      <c r="G15">
        <v>36.489660000000001</v>
      </c>
      <c r="H15">
        <v>43.119173000000004</v>
      </c>
      <c r="I15">
        <v>195</v>
      </c>
      <c r="J15" t="s">
        <v>18</v>
      </c>
      <c r="K15" t="s">
        <v>41</v>
      </c>
      <c r="L15" t="s">
        <v>42</v>
      </c>
      <c r="M15">
        <v>195</v>
      </c>
    </row>
    <row r="16" spans="1:18" x14ac:dyDescent="0.2">
      <c r="A16">
        <v>42915</v>
      </c>
      <c r="B16" t="s">
        <v>18</v>
      </c>
      <c r="C16" t="s">
        <v>25</v>
      </c>
      <c r="D16" t="s">
        <v>26</v>
      </c>
      <c r="F16" t="s">
        <v>32</v>
      </c>
      <c r="G16">
        <v>36.193098999999997</v>
      </c>
      <c r="H16">
        <v>43.341918999999997</v>
      </c>
      <c r="I16">
        <v>35</v>
      </c>
      <c r="J16" t="s">
        <v>18</v>
      </c>
      <c r="K16" t="s">
        <v>19</v>
      </c>
      <c r="L16" t="s">
        <v>33</v>
      </c>
      <c r="M16">
        <v>35</v>
      </c>
    </row>
    <row r="17" spans="1:17" x14ac:dyDescent="0.2">
      <c r="A17">
        <v>42915</v>
      </c>
      <c r="B17" t="s">
        <v>18</v>
      </c>
      <c r="C17" t="s">
        <v>38</v>
      </c>
      <c r="D17" t="s">
        <v>39</v>
      </c>
      <c r="I17">
        <v>84</v>
      </c>
      <c r="J17" t="s">
        <v>18</v>
      </c>
      <c r="K17" t="s">
        <v>19</v>
      </c>
      <c r="L17" t="s">
        <v>28</v>
      </c>
      <c r="Q17">
        <v>84</v>
      </c>
    </row>
    <row r="18" spans="1:17" x14ac:dyDescent="0.2">
      <c r="A18">
        <v>42915</v>
      </c>
      <c r="B18" t="s">
        <v>18</v>
      </c>
      <c r="C18" t="s">
        <v>38</v>
      </c>
      <c r="D18" t="s">
        <v>39</v>
      </c>
      <c r="F18" t="s">
        <v>40</v>
      </c>
      <c r="G18">
        <v>36.489660000000001</v>
      </c>
      <c r="H18">
        <v>43.119173000000004</v>
      </c>
      <c r="I18">
        <v>84</v>
      </c>
      <c r="J18" t="s">
        <v>18</v>
      </c>
      <c r="K18" t="s">
        <v>19</v>
      </c>
      <c r="L18" t="s">
        <v>28</v>
      </c>
      <c r="M18">
        <v>84</v>
      </c>
    </row>
    <row r="19" spans="1:17" x14ac:dyDescent="0.2">
      <c r="A19">
        <v>42915</v>
      </c>
      <c r="B19" t="s">
        <v>18</v>
      </c>
      <c r="C19" t="s">
        <v>19</v>
      </c>
      <c r="D19" t="s">
        <v>22</v>
      </c>
      <c r="F19" t="s">
        <v>43</v>
      </c>
      <c r="G19">
        <v>35.866677000000003</v>
      </c>
      <c r="H19">
        <v>43.300576</v>
      </c>
      <c r="I19">
        <v>51</v>
      </c>
      <c r="J19" t="s">
        <v>18</v>
      </c>
      <c r="K19" t="s">
        <v>19</v>
      </c>
      <c r="L19" t="s">
        <v>22</v>
      </c>
      <c r="M19">
        <v>51</v>
      </c>
    </row>
    <row r="20" spans="1:17" x14ac:dyDescent="0.2">
      <c r="A20">
        <v>42915</v>
      </c>
      <c r="B20" t="s">
        <v>18</v>
      </c>
      <c r="C20" t="s">
        <v>19</v>
      </c>
      <c r="D20" t="s">
        <v>22</v>
      </c>
      <c r="F20" t="s">
        <v>44</v>
      </c>
      <c r="G20">
        <v>35.791555000000002</v>
      </c>
      <c r="H20">
        <v>43.216227000000003</v>
      </c>
      <c r="I20">
        <v>73</v>
      </c>
      <c r="J20" t="s">
        <v>18</v>
      </c>
      <c r="K20" t="s">
        <v>19</v>
      </c>
      <c r="L20" t="s">
        <v>22</v>
      </c>
      <c r="M20">
        <v>73</v>
      </c>
    </row>
    <row r="21" spans="1:17" ht="15.75" customHeight="1" x14ac:dyDescent="0.2">
      <c r="A21">
        <v>42915</v>
      </c>
      <c r="B21" t="s">
        <v>18</v>
      </c>
      <c r="C21" t="s">
        <v>19</v>
      </c>
      <c r="D21" t="s">
        <v>22</v>
      </c>
      <c r="F21" t="s">
        <v>44</v>
      </c>
      <c r="G21">
        <v>35.791555000000002</v>
      </c>
      <c r="H21">
        <v>43.216227000000003</v>
      </c>
      <c r="I21">
        <v>25</v>
      </c>
      <c r="J21" t="s">
        <v>45</v>
      </c>
      <c r="K21" t="s">
        <v>46</v>
      </c>
      <c r="L21" t="s">
        <v>47</v>
      </c>
      <c r="M21">
        <v>25</v>
      </c>
    </row>
    <row r="22" spans="1:17" ht="15.75" customHeight="1" x14ac:dyDescent="0.2">
      <c r="A22">
        <v>42915</v>
      </c>
      <c r="B22" t="s">
        <v>18</v>
      </c>
      <c r="C22" t="s">
        <v>25</v>
      </c>
      <c r="D22" t="s">
        <v>48</v>
      </c>
      <c r="F22" t="s">
        <v>49</v>
      </c>
      <c r="G22">
        <v>36.288058999999997</v>
      </c>
      <c r="H22">
        <v>43.242710000000002</v>
      </c>
      <c r="I22">
        <v>250</v>
      </c>
      <c r="J22" t="s">
        <v>18</v>
      </c>
      <c r="K22" t="s">
        <v>25</v>
      </c>
      <c r="L22" t="s">
        <v>30</v>
      </c>
      <c r="M22">
        <v>250</v>
      </c>
    </row>
    <row r="23" spans="1:17" ht="15.75" customHeight="1" x14ac:dyDescent="0.2">
      <c r="A23">
        <v>42915</v>
      </c>
      <c r="B23" t="s">
        <v>18</v>
      </c>
      <c r="C23" t="s">
        <v>25</v>
      </c>
      <c r="D23" t="s">
        <v>48</v>
      </c>
      <c r="F23" t="s">
        <v>50</v>
      </c>
      <c r="G23">
        <v>36.323174999999999</v>
      </c>
      <c r="H23">
        <v>43.241056999999998</v>
      </c>
      <c r="I23">
        <v>90</v>
      </c>
      <c r="J23" t="s">
        <v>18</v>
      </c>
      <c r="K23" t="s">
        <v>25</v>
      </c>
      <c r="L23" t="s">
        <v>30</v>
      </c>
      <c r="M23">
        <v>90</v>
      </c>
    </row>
    <row r="24" spans="1:17" ht="15.75" customHeight="1" x14ac:dyDescent="0.2">
      <c r="A24">
        <v>42915</v>
      </c>
      <c r="B24" t="s">
        <v>18</v>
      </c>
      <c r="C24" t="s">
        <v>25</v>
      </c>
      <c r="D24" t="s">
        <v>48</v>
      </c>
      <c r="F24" t="s">
        <v>51</v>
      </c>
      <c r="G24">
        <v>36.299300000000002</v>
      </c>
      <c r="H24">
        <v>43.263061999999998</v>
      </c>
      <c r="I24">
        <v>30</v>
      </c>
      <c r="J24" t="s">
        <v>18</v>
      </c>
      <c r="K24" t="s">
        <v>25</v>
      </c>
      <c r="L24" t="s">
        <v>30</v>
      </c>
      <c r="M24">
        <v>30</v>
      </c>
    </row>
    <row r="25" spans="1:17" ht="15.75" customHeight="1" x14ac:dyDescent="0.2">
      <c r="A25">
        <v>42915</v>
      </c>
      <c r="B25" t="s">
        <v>18</v>
      </c>
      <c r="C25" t="s">
        <v>19</v>
      </c>
      <c r="D25" t="s">
        <v>33</v>
      </c>
      <c r="F25" t="s">
        <v>52</v>
      </c>
      <c r="G25">
        <v>36.325966999999999</v>
      </c>
      <c r="H25">
        <v>43.128039000000001</v>
      </c>
      <c r="I25">
        <v>751</v>
      </c>
      <c r="J25" t="s">
        <v>18</v>
      </c>
      <c r="K25" t="s">
        <v>19</v>
      </c>
      <c r="L25" t="s">
        <v>53</v>
      </c>
      <c r="M25">
        <v>751</v>
      </c>
    </row>
    <row r="26" spans="1:17" ht="15.75" customHeight="1" x14ac:dyDescent="0.2">
      <c r="A26">
        <v>42915</v>
      </c>
      <c r="B26" t="s">
        <v>18</v>
      </c>
      <c r="C26" t="s">
        <v>19</v>
      </c>
      <c r="D26" t="s">
        <v>53</v>
      </c>
      <c r="F26" t="s">
        <v>54</v>
      </c>
      <c r="G26">
        <v>36.211329999999997</v>
      </c>
      <c r="H26">
        <v>43.21302</v>
      </c>
      <c r="I26">
        <v>130</v>
      </c>
      <c r="J26" t="s">
        <v>18</v>
      </c>
      <c r="K26" t="s">
        <v>19</v>
      </c>
      <c r="L26" t="s">
        <v>33</v>
      </c>
      <c r="M26">
        <v>130</v>
      </c>
    </row>
    <row r="27" spans="1:17" ht="15.75" customHeight="1" x14ac:dyDescent="0.2">
      <c r="A27">
        <v>42915</v>
      </c>
      <c r="B27" t="s">
        <v>18</v>
      </c>
      <c r="C27" t="s">
        <v>19</v>
      </c>
      <c r="D27" t="s">
        <v>53</v>
      </c>
      <c r="F27" t="s">
        <v>55</v>
      </c>
      <c r="G27">
        <v>36.131765999999999</v>
      </c>
      <c r="H27">
        <v>43.206007</v>
      </c>
      <c r="I27">
        <v>20</v>
      </c>
      <c r="J27" t="s">
        <v>18</v>
      </c>
      <c r="K27" t="s">
        <v>19</v>
      </c>
      <c r="L27" t="s">
        <v>33</v>
      </c>
      <c r="M27">
        <v>20</v>
      </c>
    </row>
    <row r="28" spans="1:17" ht="15.75" customHeight="1" x14ac:dyDescent="0.2">
      <c r="A28">
        <v>42915</v>
      </c>
      <c r="B28" t="s">
        <v>18</v>
      </c>
      <c r="C28" t="s">
        <v>19</v>
      </c>
      <c r="D28" t="s">
        <v>53</v>
      </c>
      <c r="F28" t="s">
        <v>56</v>
      </c>
      <c r="G28">
        <v>36.147499000000003</v>
      </c>
      <c r="H28">
        <v>43.221722</v>
      </c>
      <c r="I28">
        <v>75</v>
      </c>
      <c r="J28" t="s">
        <v>18</v>
      </c>
      <c r="K28" t="s">
        <v>19</v>
      </c>
      <c r="L28" t="s">
        <v>33</v>
      </c>
      <c r="M28">
        <v>75</v>
      </c>
    </row>
    <row r="29" spans="1:17" ht="15.75" customHeight="1" x14ac:dyDescent="0.2">
      <c r="A29">
        <v>42915</v>
      </c>
      <c r="B29" t="s">
        <v>18</v>
      </c>
      <c r="C29" t="s">
        <v>19</v>
      </c>
      <c r="D29" t="s">
        <v>53</v>
      </c>
      <c r="F29" t="s">
        <v>57</v>
      </c>
      <c r="G29">
        <v>36.122709999999998</v>
      </c>
      <c r="H29">
        <v>43.190440000000002</v>
      </c>
      <c r="I29">
        <v>100</v>
      </c>
      <c r="J29" t="s">
        <v>18</v>
      </c>
      <c r="K29" t="s">
        <v>19</v>
      </c>
      <c r="L29" t="s">
        <v>33</v>
      </c>
      <c r="M29">
        <v>100</v>
      </c>
    </row>
    <row r="30" spans="1:17" ht="15.75" customHeight="1" x14ac:dyDescent="0.2">
      <c r="A30">
        <v>42915</v>
      </c>
      <c r="B30" t="s">
        <v>18</v>
      </c>
      <c r="C30" t="s">
        <v>19</v>
      </c>
      <c r="D30" t="s">
        <v>53</v>
      </c>
      <c r="F30" t="s">
        <v>58</v>
      </c>
      <c r="G30">
        <v>36.169798</v>
      </c>
      <c r="H30">
        <v>43.213689000000002</v>
      </c>
      <c r="I30">
        <v>50</v>
      </c>
      <c r="J30" t="s">
        <v>18</v>
      </c>
      <c r="K30" t="s">
        <v>19</v>
      </c>
      <c r="L30" t="s">
        <v>33</v>
      </c>
      <c r="M30">
        <v>50</v>
      </c>
    </row>
    <row r="31" spans="1:17" ht="15.75" customHeight="1" x14ac:dyDescent="0.2">
      <c r="A31">
        <v>42915</v>
      </c>
      <c r="B31" t="s">
        <v>18</v>
      </c>
      <c r="C31" t="s">
        <v>19</v>
      </c>
      <c r="D31" t="s">
        <v>53</v>
      </c>
      <c r="F31" t="s">
        <v>59</v>
      </c>
      <c r="G31">
        <v>36.225879999999997</v>
      </c>
      <c r="H31">
        <v>43.199080000000002</v>
      </c>
      <c r="I31">
        <v>20</v>
      </c>
      <c r="J31" t="s">
        <v>18</v>
      </c>
      <c r="K31" t="s">
        <v>19</v>
      </c>
      <c r="L31" t="s">
        <v>33</v>
      </c>
      <c r="M31">
        <v>20</v>
      </c>
    </row>
    <row r="32" spans="1:17" ht="15.75" customHeight="1" x14ac:dyDescent="0.2">
      <c r="A32">
        <v>42915</v>
      </c>
      <c r="B32" t="s">
        <v>18</v>
      </c>
      <c r="C32" t="s">
        <v>19</v>
      </c>
      <c r="D32" t="s">
        <v>53</v>
      </c>
      <c r="F32" t="s">
        <v>60</v>
      </c>
      <c r="G32">
        <v>36.245513000000003</v>
      </c>
      <c r="H32">
        <v>43.151176</v>
      </c>
      <c r="I32">
        <v>18</v>
      </c>
      <c r="J32" t="s">
        <v>18</v>
      </c>
      <c r="K32" t="s">
        <v>19</v>
      </c>
      <c r="L32" t="s">
        <v>33</v>
      </c>
      <c r="M32">
        <v>18</v>
      </c>
    </row>
    <row r="33" spans="1:13" ht="15.75" customHeight="1" x14ac:dyDescent="0.2">
      <c r="A33">
        <v>42915</v>
      </c>
      <c r="B33" t="s">
        <v>18</v>
      </c>
      <c r="C33" t="s">
        <v>19</v>
      </c>
      <c r="D33" t="s">
        <v>53</v>
      </c>
      <c r="F33" t="s">
        <v>61</v>
      </c>
      <c r="G33">
        <v>36.244750000000003</v>
      </c>
      <c r="H33">
        <v>43.149439999999998</v>
      </c>
      <c r="I33">
        <v>15</v>
      </c>
      <c r="J33" t="s">
        <v>18</v>
      </c>
      <c r="K33" t="s">
        <v>19</v>
      </c>
      <c r="L33" t="s">
        <v>33</v>
      </c>
      <c r="M33">
        <v>15</v>
      </c>
    </row>
    <row r="34" spans="1:13" ht="15.75" customHeight="1" x14ac:dyDescent="0.2">
      <c r="A34">
        <v>42915</v>
      </c>
      <c r="B34" t="s">
        <v>18</v>
      </c>
      <c r="C34" t="s">
        <v>19</v>
      </c>
      <c r="D34" t="s">
        <v>53</v>
      </c>
      <c r="F34" t="s">
        <v>62</v>
      </c>
      <c r="G34">
        <v>36.182980000000001</v>
      </c>
      <c r="H34">
        <v>43.232729999999997</v>
      </c>
      <c r="I34">
        <v>2500</v>
      </c>
      <c r="J34" t="s">
        <v>18</v>
      </c>
      <c r="K34" t="s">
        <v>19</v>
      </c>
      <c r="L34" t="s">
        <v>33</v>
      </c>
      <c r="M34">
        <v>2500</v>
      </c>
    </row>
    <row r="35" spans="1:13" ht="15.75" customHeight="1" x14ac:dyDescent="0.2">
      <c r="A35">
        <v>42915</v>
      </c>
      <c r="B35" t="s">
        <v>18</v>
      </c>
      <c r="C35" t="s">
        <v>19</v>
      </c>
      <c r="D35" t="s">
        <v>22</v>
      </c>
      <c r="F35" t="s">
        <v>63</v>
      </c>
      <c r="G35">
        <v>35.892490000000002</v>
      </c>
      <c r="H35">
        <v>43.215530000000001</v>
      </c>
      <c r="I35">
        <v>20</v>
      </c>
      <c r="J35" t="s">
        <v>18</v>
      </c>
      <c r="K35" t="s">
        <v>19</v>
      </c>
      <c r="L35" t="s">
        <v>33</v>
      </c>
      <c r="M35">
        <v>20</v>
      </c>
    </row>
    <row r="36" spans="1:13" ht="15.75" customHeight="1" x14ac:dyDescent="0.2">
      <c r="A36">
        <v>42915</v>
      </c>
      <c r="B36" t="s">
        <v>18</v>
      </c>
      <c r="C36" t="s">
        <v>19</v>
      </c>
      <c r="D36" t="s">
        <v>22</v>
      </c>
      <c r="F36" t="s">
        <v>64</v>
      </c>
      <c r="G36">
        <v>35.903919999999999</v>
      </c>
      <c r="H36">
        <v>43.218530000000001</v>
      </c>
      <c r="I36">
        <v>30</v>
      </c>
      <c r="J36" t="s">
        <v>18</v>
      </c>
      <c r="K36" t="s">
        <v>19</v>
      </c>
      <c r="L36" t="s">
        <v>33</v>
      </c>
      <c r="M36">
        <v>30</v>
      </c>
    </row>
    <row r="37" spans="1:13" ht="15.75" customHeight="1" x14ac:dyDescent="0.2">
      <c r="A37">
        <v>42915</v>
      </c>
      <c r="B37" t="s">
        <v>18</v>
      </c>
      <c r="C37" t="s">
        <v>19</v>
      </c>
      <c r="D37" t="s">
        <v>33</v>
      </c>
      <c r="F37" t="s">
        <v>52</v>
      </c>
      <c r="G37">
        <v>36.325966999999999</v>
      </c>
      <c r="H37">
        <v>43.128039000000001</v>
      </c>
      <c r="I37">
        <v>450</v>
      </c>
      <c r="J37" t="s">
        <v>18</v>
      </c>
      <c r="K37" t="s">
        <v>19</v>
      </c>
      <c r="L37" t="s">
        <v>22</v>
      </c>
      <c r="M37">
        <v>450</v>
      </c>
    </row>
    <row r="38" spans="1:13" ht="15.75" customHeight="1" x14ac:dyDescent="0.2">
      <c r="A38">
        <v>42915</v>
      </c>
      <c r="B38" t="s">
        <v>18</v>
      </c>
      <c r="C38" t="s">
        <v>25</v>
      </c>
      <c r="D38" t="s">
        <v>26</v>
      </c>
      <c r="E38">
        <v>2703017</v>
      </c>
      <c r="F38" t="s">
        <v>65</v>
      </c>
      <c r="G38">
        <v>36.025100000000002</v>
      </c>
      <c r="H38">
        <v>43.404400000000003</v>
      </c>
      <c r="I38">
        <v>148</v>
      </c>
      <c r="J38" t="s">
        <v>18</v>
      </c>
      <c r="K38" t="s">
        <v>25</v>
      </c>
      <c r="L38" t="s">
        <v>26</v>
      </c>
      <c r="M38">
        <v>148</v>
      </c>
    </row>
    <row r="39" spans="1:13" ht="15.75" customHeight="1" x14ac:dyDescent="0.2">
      <c r="A39">
        <v>42915</v>
      </c>
      <c r="B39" t="s">
        <v>18</v>
      </c>
      <c r="C39" t="s">
        <v>25</v>
      </c>
      <c r="D39" t="s">
        <v>26</v>
      </c>
      <c r="E39">
        <v>2703017</v>
      </c>
      <c r="F39" t="s">
        <v>65</v>
      </c>
      <c r="G39">
        <v>36.025100000000002</v>
      </c>
      <c r="H39">
        <v>43.404400000000003</v>
      </c>
      <c r="I39">
        <v>100</v>
      </c>
      <c r="J39" t="s">
        <v>18</v>
      </c>
      <c r="K39" t="s">
        <v>19</v>
      </c>
      <c r="L39" t="s">
        <v>33</v>
      </c>
      <c r="M39">
        <v>100</v>
      </c>
    </row>
    <row r="40" spans="1:13" ht="15.75" customHeight="1" x14ac:dyDescent="0.2">
      <c r="A40">
        <v>42915</v>
      </c>
      <c r="B40" t="s">
        <v>18</v>
      </c>
      <c r="C40" t="s">
        <v>25</v>
      </c>
      <c r="D40" t="s">
        <v>26</v>
      </c>
      <c r="E40">
        <v>2703018</v>
      </c>
      <c r="F40" t="s">
        <v>71</v>
      </c>
      <c r="G40">
        <v>36.033499999999997</v>
      </c>
      <c r="H40">
        <v>43.435499999999998</v>
      </c>
      <c r="I40">
        <v>188</v>
      </c>
      <c r="J40" t="s">
        <v>18</v>
      </c>
      <c r="K40" t="s">
        <v>25</v>
      </c>
      <c r="L40" t="s">
        <v>26</v>
      </c>
      <c r="M40">
        <v>188</v>
      </c>
    </row>
    <row r="41" spans="1:13" ht="15.75" customHeight="1" x14ac:dyDescent="0.2">
      <c r="A41">
        <v>42915</v>
      </c>
      <c r="B41" t="s">
        <v>18</v>
      </c>
      <c r="C41" t="s">
        <v>25</v>
      </c>
      <c r="D41" t="s">
        <v>26</v>
      </c>
      <c r="E41">
        <v>2703022</v>
      </c>
      <c r="F41" t="s">
        <v>73</v>
      </c>
      <c r="G41">
        <v>36.013193999999999</v>
      </c>
      <c r="H41">
        <v>43.377346000000003</v>
      </c>
      <c r="I41">
        <v>100</v>
      </c>
      <c r="J41" t="s">
        <v>18</v>
      </c>
      <c r="K41" t="s">
        <v>25</v>
      </c>
      <c r="L41" t="s">
        <v>26</v>
      </c>
      <c r="M41">
        <v>100</v>
      </c>
    </row>
    <row r="42" spans="1:13" ht="15.75" customHeight="1" x14ac:dyDescent="0.2">
      <c r="A42">
        <v>42915</v>
      </c>
      <c r="B42" t="s">
        <v>18</v>
      </c>
      <c r="C42" t="s">
        <v>25</v>
      </c>
      <c r="D42" t="s">
        <v>26</v>
      </c>
      <c r="E42">
        <v>2703022</v>
      </c>
      <c r="F42" t="s">
        <v>73</v>
      </c>
      <c r="G42">
        <v>36.013193999999999</v>
      </c>
      <c r="H42">
        <v>43.377346000000003</v>
      </c>
      <c r="I42">
        <v>116</v>
      </c>
      <c r="J42" t="s">
        <v>18</v>
      </c>
      <c r="K42" t="s">
        <v>19</v>
      </c>
      <c r="L42" t="s">
        <v>33</v>
      </c>
      <c r="M42">
        <v>116</v>
      </c>
    </row>
    <row r="43" spans="1:13" ht="15.75" customHeight="1" x14ac:dyDescent="0.2">
      <c r="A43">
        <v>42915</v>
      </c>
      <c r="B43" t="s">
        <v>18</v>
      </c>
      <c r="C43" t="s">
        <v>19</v>
      </c>
      <c r="D43" t="s">
        <v>33</v>
      </c>
      <c r="E43">
        <v>2706006</v>
      </c>
      <c r="F43" t="s">
        <v>74</v>
      </c>
      <c r="G43">
        <v>36.404899999999998</v>
      </c>
      <c r="H43">
        <v>43.0914</v>
      </c>
      <c r="I43">
        <v>4</v>
      </c>
      <c r="J43" t="s">
        <v>18</v>
      </c>
      <c r="K43" t="s">
        <v>25</v>
      </c>
      <c r="L43" t="s">
        <v>30</v>
      </c>
      <c r="M43">
        <v>4</v>
      </c>
    </row>
    <row r="44" spans="1:13" ht="15.75" customHeight="1" x14ac:dyDescent="0.2">
      <c r="A44">
        <v>42915</v>
      </c>
      <c r="B44" t="s">
        <v>18</v>
      </c>
      <c r="C44" t="s">
        <v>19</v>
      </c>
      <c r="D44" t="s">
        <v>33</v>
      </c>
      <c r="E44">
        <v>2706010</v>
      </c>
      <c r="F44" t="s">
        <v>75</v>
      </c>
      <c r="G44">
        <v>36.392499999999998</v>
      </c>
      <c r="H44">
        <v>43.199167000000003</v>
      </c>
      <c r="I44">
        <v>207</v>
      </c>
      <c r="J44" t="s">
        <v>18</v>
      </c>
      <c r="K44" t="s">
        <v>25</v>
      </c>
      <c r="L44" t="s">
        <v>30</v>
      </c>
      <c r="M44">
        <v>207</v>
      </c>
    </row>
    <row r="45" spans="1:13" ht="15.75" customHeight="1" x14ac:dyDescent="0.2">
      <c r="A45">
        <v>42915</v>
      </c>
      <c r="B45" t="s">
        <v>18</v>
      </c>
      <c r="C45" t="s">
        <v>19</v>
      </c>
      <c r="D45" t="s">
        <v>33</v>
      </c>
      <c r="E45">
        <v>2706013</v>
      </c>
      <c r="F45" t="s">
        <v>76</v>
      </c>
      <c r="G45">
        <v>36.387934000000001</v>
      </c>
      <c r="H45">
        <v>43.178249000000001</v>
      </c>
      <c r="I45">
        <v>2</v>
      </c>
      <c r="J45" t="s">
        <v>18</v>
      </c>
      <c r="K45" t="s">
        <v>25</v>
      </c>
      <c r="L45" t="s">
        <v>30</v>
      </c>
      <c r="M45">
        <v>2</v>
      </c>
    </row>
    <row r="46" spans="1:13" ht="15.75" customHeight="1" x14ac:dyDescent="0.2">
      <c r="A46">
        <v>42915</v>
      </c>
      <c r="B46" t="s">
        <v>18</v>
      </c>
      <c r="C46" t="s">
        <v>19</v>
      </c>
      <c r="D46" t="s">
        <v>33</v>
      </c>
      <c r="E46">
        <v>2706015</v>
      </c>
      <c r="F46" t="s">
        <v>78</v>
      </c>
      <c r="G46">
        <v>36.3934</v>
      </c>
      <c r="H46">
        <v>43.150300000000001</v>
      </c>
      <c r="I46">
        <v>22</v>
      </c>
      <c r="J46" t="s">
        <v>18</v>
      </c>
      <c r="K46" t="s">
        <v>25</v>
      </c>
      <c r="L46" t="s">
        <v>30</v>
      </c>
      <c r="M46">
        <v>22</v>
      </c>
    </row>
    <row r="47" spans="1:13" ht="15.75" customHeight="1" x14ac:dyDescent="0.2">
      <c r="A47">
        <v>42915</v>
      </c>
      <c r="B47" t="s">
        <v>18</v>
      </c>
      <c r="C47" t="s">
        <v>19</v>
      </c>
      <c r="D47" t="s">
        <v>33</v>
      </c>
      <c r="E47">
        <v>2706017</v>
      </c>
      <c r="F47" t="s">
        <v>80</v>
      </c>
      <c r="G47">
        <v>36.348815999999999</v>
      </c>
      <c r="H47">
        <v>43.223954999999997</v>
      </c>
      <c r="I47">
        <v>206</v>
      </c>
      <c r="J47" t="s">
        <v>18</v>
      </c>
      <c r="K47" t="s">
        <v>25</v>
      </c>
      <c r="L47" t="s">
        <v>30</v>
      </c>
      <c r="M47">
        <v>206</v>
      </c>
    </row>
    <row r="48" spans="1:13" ht="15.75" customHeight="1" x14ac:dyDescent="0.2">
      <c r="A48">
        <v>42915</v>
      </c>
      <c r="B48" t="s">
        <v>18</v>
      </c>
      <c r="C48" t="s">
        <v>19</v>
      </c>
      <c r="D48" t="s">
        <v>33</v>
      </c>
      <c r="E48">
        <v>2706018</v>
      </c>
      <c r="F48" t="s">
        <v>81</v>
      </c>
      <c r="G48">
        <v>36.397115999999997</v>
      </c>
      <c r="H48">
        <v>43.119337000000002</v>
      </c>
      <c r="I48">
        <v>520</v>
      </c>
      <c r="J48" t="s">
        <v>18</v>
      </c>
      <c r="K48" t="s">
        <v>25</v>
      </c>
      <c r="L48" t="s">
        <v>30</v>
      </c>
      <c r="M48">
        <v>520</v>
      </c>
    </row>
    <row r="49" spans="1:17" ht="15.75" customHeight="1" x14ac:dyDescent="0.2">
      <c r="A49">
        <v>42915</v>
      </c>
      <c r="B49" t="s">
        <v>18</v>
      </c>
      <c r="C49" t="s">
        <v>19</v>
      </c>
      <c r="D49" t="s">
        <v>33</v>
      </c>
      <c r="E49">
        <v>2706028</v>
      </c>
      <c r="F49" t="s">
        <v>82</v>
      </c>
      <c r="G49">
        <v>36.396299999999997</v>
      </c>
      <c r="H49">
        <v>43.192599999999999</v>
      </c>
      <c r="I49">
        <v>25</v>
      </c>
      <c r="J49" t="s">
        <v>18</v>
      </c>
      <c r="K49" t="s">
        <v>25</v>
      </c>
      <c r="L49" t="s">
        <v>30</v>
      </c>
      <c r="M49">
        <v>25</v>
      </c>
    </row>
    <row r="50" spans="1:17" ht="15.75" customHeight="1" x14ac:dyDescent="0.2">
      <c r="A50">
        <v>42915</v>
      </c>
      <c r="B50" t="s">
        <v>18</v>
      </c>
      <c r="C50" t="s">
        <v>19</v>
      </c>
      <c r="D50" t="s">
        <v>33</v>
      </c>
      <c r="E50">
        <v>2706041</v>
      </c>
      <c r="F50" t="s">
        <v>84</v>
      </c>
      <c r="G50">
        <v>36.402900000000002</v>
      </c>
      <c r="H50">
        <v>43.121600000000001</v>
      </c>
      <c r="I50">
        <v>5</v>
      </c>
      <c r="J50" t="s">
        <v>18</v>
      </c>
      <c r="K50" t="s">
        <v>25</v>
      </c>
      <c r="L50" t="s">
        <v>30</v>
      </c>
      <c r="M50">
        <v>5</v>
      </c>
    </row>
    <row r="51" spans="1:17" ht="15.75" customHeight="1" x14ac:dyDescent="0.2">
      <c r="A51">
        <v>42915</v>
      </c>
      <c r="B51" t="s">
        <v>18</v>
      </c>
      <c r="C51" t="s">
        <v>19</v>
      </c>
      <c r="D51" t="s">
        <v>33</v>
      </c>
      <c r="E51">
        <v>2706043</v>
      </c>
      <c r="F51" t="s">
        <v>85</v>
      </c>
      <c r="G51">
        <v>36.325499999999998</v>
      </c>
      <c r="H51">
        <v>43.216700000000003</v>
      </c>
      <c r="I51">
        <v>273</v>
      </c>
      <c r="J51" t="s">
        <v>18</v>
      </c>
      <c r="K51" t="s">
        <v>25</v>
      </c>
      <c r="L51" t="s">
        <v>30</v>
      </c>
      <c r="M51">
        <v>273</v>
      </c>
    </row>
    <row r="52" spans="1:17" ht="15.75" customHeight="1" x14ac:dyDescent="0.2">
      <c r="A52">
        <v>42915</v>
      </c>
      <c r="B52" t="s">
        <v>18</v>
      </c>
      <c r="C52" t="s">
        <v>19</v>
      </c>
      <c r="D52" t="s">
        <v>33</v>
      </c>
      <c r="E52">
        <v>2706047</v>
      </c>
      <c r="F52" t="s">
        <v>86</v>
      </c>
      <c r="G52">
        <v>36.363736000000003</v>
      </c>
      <c r="H52">
        <v>43.218418999999997</v>
      </c>
      <c r="I52">
        <v>604</v>
      </c>
      <c r="J52" t="s">
        <v>18</v>
      </c>
      <c r="K52" t="s">
        <v>25</v>
      </c>
      <c r="L52" t="s">
        <v>30</v>
      </c>
      <c r="M52">
        <v>604</v>
      </c>
    </row>
    <row r="53" spans="1:17" ht="15.75" customHeight="1" x14ac:dyDescent="0.2">
      <c r="A53">
        <v>42915</v>
      </c>
      <c r="B53" t="s">
        <v>18</v>
      </c>
      <c r="C53" t="s">
        <v>19</v>
      </c>
      <c r="D53" t="s">
        <v>33</v>
      </c>
      <c r="E53">
        <v>2706050</v>
      </c>
      <c r="F53" t="s">
        <v>87</v>
      </c>
      <c r="G53">
        <v>36.385599999999997</v>
      </c>
      <c r="H53">
        <v>43.211199999999998</v>
      </c>
      <c r="I53">
        <v>588</v>
      </c>
      <c r="J53" t="s">
        <v>18</v>
      </c>
      <c r="K53" t="s">
        <v>25</v>
      </c>
      <c r="L53" t="s">
        <v>30</v>
      </c>
      <c r="M53">
        <v>588</v>
      </c>
    </row>
    <row r="54" spans="1:17" ht="15.75" customHeight="1" x14ac:dyDescent="0.2">
      <c r="A54">
        <v>42915</v>
      </c>
      <c r="B54" t="s">
        <v>18</v>
      </c>
      <c r="C54" t="s">
        <v>19</v>
      </c>
      <c r="D54" t="s">
        <v>33</v>
      </c>
      <c r="E54">
        <v>2706051</v>
      </c>
      <c r="F54" t="s">
        <v>88</v>
      </c>
      <c r="G54">
        <v>36.366667</v>
      </c>
      <c r="H54">
        <v>43.200277999999997</v>
      </c>
      <c r="I54">
        <v>421</v>
      </c>
      <c r="J54" t="s">
        <v>18</v>
      </c>
      <c r="K54" t="s">
        <v>25</v>
      </c>
      <c r="L54" t="s">
        <v>30</v>
      </c>
      <c r="M54">
        <v>421</v>
      </c>
    </row>
    <row r="55" spans="1:17" ht="15.75" customHeight="1" x14ac:dyDescent="0.2">
      <c r="A55">
        <v>42915</v>
      </c>
      <c r="B55" t="s">
        <v>18</v>
      </c>
      <c r="C55" t="s">
        <v>19</v>
      </c>
      <c r="D55" t="s">
        <v>33</v>
      </c>
      <c r="E55">
        <v>2706054</v>
      </c>
      <c r="F55" t="s">
        <v>91</v>
      </c>
      <c r="G55">
        <v>36.3215</v>
      </c>
      <c r="H55">
        <v>43.125999999999998</v>
      </c>
      <c r="I55">
        <v>187</v>
      </c>
      <c r="J55" t="s">
        <v>18</v>
      </c>
      <c r="K55" t="s">
        <v>25</v>
      </c>
      <c r="L55" t="s">
        <v>30</v>
      </c>
      <c r="M55">
        <v>187</v>
      </c>
    </row>
    <row r="56" spans="1:17" ht="15.75" customHeight="1" x14ac:dyDescent="0.2">
      <c r="A56">
        <v>42915</v>
      </c>
      <c r="B56" t="s">
        <v>18</v>
      </c>
      <c r="C56" t="s">
        <v>19</v>
      </c>
      <c r="D56" t="s">
        <v>28</v>
      </c>
      <c r="E56">
        <v>2706056</v>
      </c>
      <c r="F56" t="s">
        <v>92</v>
      </c>
      <c r="G56">
        <v>36.487084000000003</v>
      </c>
      <c r="H56">
        <v>43.234304000000002</v>
      </c>
      <c r="I56">
        <v>22</v>
      </c>
      <c r="J56" t="s">
        <v>18</v>
      </c>
      <c r="K56" t="s">
        <v>25</v>
      </c>
      <c r="L56" t="s">
        <v>30</v>
      </c>
      <c r="M56">
        <v>22</v>
      </c>
    </row>
    <row r="57" spans="1:17" ht="15.75" customHeight="1" x14ac:dyDescent="0.2">
      <c r="A57">
        <v>42915</v>
      </c>
      <c r="B57" t="s">
        <v>18</v>
      </c>
      <c r="C57" t="s">
        <v>19</v>
      </c>
      <c r="D57" t="s">
        <v>33</v>
      </c>
      <c r="E57">
        <v>2706057</v>
      </c>
      <c r="F57" t="s">
        <v>19</v>
      </c>
      <c r="G57">
        <v>36.340054000000002</v>
      </c>
      <c r="H57">
        <v>43.130054999999999</v>
      </c>
      <c r="I57">
        <v>11466</v>
      </c>
      <c r="J57" t="s">
        <v>18</v>
      </c>
      <c r="K57" t="s">
        <v>25</v>
      </c>
      <c r="L57" t="s">
        <v>30</v>
      </c>
      <c r="Q57">
        <v>11466</v>
      </c>
    </row>
    <row r="58" spans="1:17" ht="15.75" customHeight="1" x14ac:dyDescent="0.2">
      <c r="A58">
        <v>42915</v>
      </c>
      <c r="B58" t="s">
        <v>18</v>
      </c>
      <c r="C58" t="s">
        <v>19</v>
      </c>
      <c r="D58" t="s">
        <v>33</v>
      </c>
      <c r="E58">
        <v>2706057</v>
      </c>
      <c r="F58" t="s">
        <v>19</v>
      </c>
      <c r="G58">
        <v>36.340054000000002</v>
      </c>
      <c r="H58">
        <v>43.130054999999999</v>
      </c>
      <c r="I58">
        <v>63</v>
      </c>
      <c r="J58" t="s">
        <v>18</v>
      </c>
      <c r="K58" t="s">
        <v>19</v>
      </c>
      <c r="L58" t="s">
        <v>28</v>
      </c>
      <c r="Q58">
        <v>63</v>
      </c>
    </row>
    <row r="59" spans="1:17" ht="15.75" customHeight="1" x14ac:dyDescent="0.2">
      <c r="A59">
        <v>42915</v>
      </c>
      <c r="B59" t="s">
        <v>18</v>
      </c>
      <c r="C59" t="s">
        <v>19</v>
      </c>
      <c r="D59" t="s">
        <v>33</v>
      </c>
      <c r="E59">
        <v>2706057</v>
      </c>
      <c r="F59" t="s">
        <v>19</v>
      </c>
      <c r="G59">
        <v>36.340054000000002</v>
      </c>
      <c r="H59">
        <v>43.130054999999999</v>
      </c>
      <c r="I59">
        <v>63</v>
      </c>
      <c r="J59" t="s">
        <v>18</v>
      </c>
      <c r="K59" t="s">
        <v>19</v>
      </c>
      <c r="L59" t="s">
        <v>28</v>
      </c>
      <c r="M59">
        <v>63</v>
      </c>
    </row>
    <row r="60" spans="1:17" ht="15.75" customHeight="1" x14ac:dyDescent="0.2">
      <c r="A60">
        <v>42915</v>
      </c>
      <c r="B60" t="s">
        <v>18</v>
      </c>
      <c r="C60" t="s">
        <v>19</v>
      </c>
      <c r="D60" t="s">
        <v>33</v>
      </c>
      <c r="E60">
        <v>2706057</v>
      </c>
      <c r="F60" t="s">
        <v>19</v>
      </c>
      <c r="G60">
        <v>36.340054000000002</v>
      </c>
      <c r="H60">
        <v>43.130054999999999</v>
      </c>
      <c r="I60">
        <v>290</v>
      </c>
      <c r="J60" t="s">
        <v>18</v>
      </c>
      <c r="K60" t="s">
        <v>25</v>
      </c>
      <c r="L60" t="s">
        <v>26</v>
      </c>
      <c r="M60">
        <v>290</v>
      </c>
    </row>
    <row r="61" spans="1:17" ht="15.75" customHeight="1" x14ac:dyDescent="0.2">
      <c r="A61">
        <v>42915</v>
      </c>
      <c r="B61" t="s">
        <v>18</v>
      </c>
      <c r="C61" t="s">
        <v>19</v>
      </c>
      <c r="D61" t="s">
        <v>33</v>
      </c>
      <c r="E61">
        <v>2706057</v>
      </c>
      <c r="F61" t="s">
        <v>19</v>
      </c>
      <c r="G61">
        <v>36.340054000000002</v>
      </c>
      <c r="H61">
        <v>43.130054999999999</v>
      </c>
      <c r="I61">
        <v>940</v>
      </c>
      <c r="J61" t="s">
        <v>18</v>
      </c>
      <c r="K61" t="s">
        <v>19</v>
      </c>
      <c r="L61" t="s">
        <v>22</v>
      </c>
      <c r="M61">
        <v>940</v>
      </c>
    </row>
    <row r="62" spans="1:17" ht="15.75" customHeight="1" x14ac:dyDescent="0.2">
      <c r="A62">
        <v>42915</v>
      </c>
      <c r="B62" t="s">
        <v>18</v>
      </c>
      <c r="C62" t="s">
        <v>19</v>
      </c>
      <c r="D62" t="s">
        <v>33</v>
      </c>
      <c r="E62">
        <v>2706057</v>
      </c>
      <c r="F62" t="s">
        <v>19</v>
      </c>
      <c r="G62">
        <v>36.340054000000002</v>
      </c>
      <c r="H62">
        <v>43.130054999999999</v>
      </c>
      <c r="I62">
        <v>1486</v>
      </c>
      <c r="J62" t="s">
        <v>18</v>
      </c>
      <c r="K62" t="s">
        <v>41</v>
      </c>
      <c r="L62" t="s">
        <v>42</v>
      </c>
      <c r="M62">
        <v>1486</v>
      </c>
    </row>
    <row r="63" spans="1:17" ht="15.75" customHeight="1" x14ac:dyDescent="0.2">
      <c r="A63">
        <v>42915</v>
      </c>
      <c r="B63" t="s">
        <v>18</v>
      </c>
      <c r="C63" t="s">
        <v>19</v>
      </c>
      <c r="D63" t="s">
        <v>28</v>
      </c>
      <c r="E63">
        <v>2706067</v>
      </c>
      <c r="F63" t="s">
        <v>102</v>
      </c>
      <c r="G63">
        <v>36.4788</v>
      </c>
      <c r="H63">
        <v>43.2742</v>
      </c>
      <c r="I63">
        <v>104</v>
      </c>
      <c r="J63" t="s">
        <v>18</v>
      </c>
      <c r="K63" t="s">
        <v>19</v>
      </c>
      <c r="L63" t="s">
        <v>28</v>
      </c>
      <c r="M63">
        <v>104</v>
      </c>
    </row>
    <row r="64" spans="1:17" ht="15.75" customHeight="1" x14ac:dyDescent="0.2">
      <c r="A64">
        <v>42915</v>
      </c>
      <c r="B64" t="s">
        <v>18</v>
      </c>
      <c r="C64" t="s">
        <v>19</v>
      </c>
      <c r="D64" t="s">
        <v>28</v>
      </c>
      <c r="E64">
        <v>2706067</v>
      </c>
      <c r="F64" t="s">
        <v>102</v>
      </c>
      <c r="G64">
        <v>36.4788</v>
      </c>
      <c r="H64">
        <v>43.2742</v>
      </c>
      <c r="I64">
        <v>52</v>
      </c>
      <c r="J64" t="s">
        <v>18</v>
      </c>
      <c r="K64" t="s">
        <v>25</v>
      </c>
      <c r="L64" t="s">
        <v>30</v>
      </c>
      <c r="M64">
        <v>52</v>
      </c>
    </row>
    <row r="65" spans="1:16" ht="15.75" customHeight="1" x14ac:dyDescent="0.2">
      <c r="A65">
        <v>42915</v>
      </c>
      <c r="B65" t="s">
        <v>18</v>
      </c>
      <c r="C65" t="s">
        <v>19</v>
      </c>
      <c r="D65" t="s">
        <v>28</v>
      </c>
      <c r="E65">
        <v>2706071</v>
      </c>
      <c r="F65" t="s">
        <v>104</v>
      </c>
      <c r="G65">
        <v>36.461762</v>
      </c>
      <c r="H65">
        <v>43.217936999999999</v>
      </c>
      <c r="I65">
        <v>20</v>
      </c>
      <c r="J65" t="s">
        <v>18</v>
      </c>
      <c r="K65" t="s">
        <v>19</v>
      </c>
      <c r="L65" t="s">
        <v>33</v>
      </c>
      <c r="M65">
        <v>20</v>
      </c>
    </row>
    <row r="66" spans="1:16" ht="15.75" customHeight="1" x14ac:dyDescent="0.2">
      <c r="A66">
        <v>42915</v>
      </c>
      <c r="B66" t="s">
        <v>18</v>
      </c>
      <c r="C66" t="s">
        <v>19</v>
      </c>
      <c r="D66" t="s">
        <v>28</v>
      </c>
      <c r="E66">
        <v>2706071</v>
      </c>
      <c r="F66" t="s">
        <v>104</v>
      </c>
      <c r="G66">
        <v>36.461762</v>
      </c>
      <c r="H66">
        <v>43.217936999999999</v>
      </c>
      <c r="I66">
        <v>4</v>
      </c>
      <c r="J66" t="s">
        <v>18</v>
      </c>
      <c r="K66" t="s">
        <v>25</v>
      </c>
      <c r="L66" t="s">
        <v>30</v>
      </c>
      <c r="M66">
        <v>4</v>
      </c>
    </row>
    <row r="67" spans="1:16" ht="15.75" customHeight="1" x14ac:dyDescent="0.2">
      <c r="A67">
        <v>42915</v>
      </c>
      <c r="B67" t="s">
        <v>18</v>
      </c>
      <c r="C67" t="s">
        <v>19</v>
      </c>
      <c r="D67" t="s">
        <v>28</v>
      </c>
      <c r="E67">
        <v>2706071</v>
      </c>
      <c r="F67" t="s">
        <v>104</v>
      </c>
      <c r="G67">
        <v>36.461762</v>
      </c>
      <c r="H67">
        <v>43.217936999999999</v>
      </c>
      <c r="I67">
        <v>15</v>
      </c>
      <c r="J67" t="s">
        <v>18</v>
      </c>
      <c r="K67" t="s">
        <v>38</v>
      </c>
      <c r="L67" t="s">
        <v>39</v>
      </c>
      <c r="M67">
        <v>15</v>
      </c>
    </row>
    <row r="68" spans="1:16" ht="15.75" customHeight="1" x14ac:dyDescent="0.2">
      <c r="A68">
        <v>42915</v>
      </c>
      <c r="B68" t="s">
        <v>18</v>
      </c>
      <c r="C68" t="s">
        <v>19</v>
      </c>
      <c r="D68" t="s">
        <v>53</v>
      </c>
      <c r="E68">
        <v>2706087</v>
      </c>
      <c r="F68" t="s">
        <v>105</v>
      </c>
      <c r="G68">
        <v>36.167099999999998</v>
      </c>
      <c r="H68">
        <v>43.257899999999999</v>
      </c>
      <c r="I68">
        <v>149</v>
      </c>
      <c r="J68" t="s">
        <v>18</v>
      </c>
      <c r="K68" t="s">
        <v>19</v>
      </c>
      <c r="L68" t="s">
        <v>22</v>
      </c>
      <c r="M68">
        <v>149</v>
      </c>
    </row>
    <row r="69" spans="1:16" ht="15.75" customHeight="1" x14ac:dyDescent="0.2">
      <c r="A69">
        <v>42915</v>
      </c>
      <c r="B69" t="s">
        <v>18</v>
      </c>
      <c r="C69" t="s">
        <v>19</v>
      </c>
      <c r="D69" t="s">
        <v>22</v>
      </c>
      <c r="E69">
        <v>2706090</v>
      </c>
      <c r="F69" t="s">
        <v>79</v>
      </c>
      <c r="G69">
        <v>35.797600000000003</v>
      </c>
      <c r="H69">
        <v>43.293199999999999</v>
      </c>
      <c r="I69">
        <v>260</v>
      </c>
      <c r="J69" t="s">
        <v>18</v>
      </c>
      <c r="K69" t="s">
        <v>25</v>
      </c>
      <c r="L69" t="s">
        <v>30</v>
      </c>
      <c r="M69">
        <v>260</v>
      </c>
      <c r="P69">
        <v>0</v>
      </c>
    </row>
    <row r="70" spans="1:16" ht="15.75" customHeight="1" x14ac:dyDescent="0.2">
      <c r="A70">
        <v>42915</v>
      </c>
      <c r="B70" t="s">
        <v>18</v>
      </c>
      <c r="C70" t="s">
        <v>19</v>
      </c>
      <c r="D70" t="s">
        <v>33</v>
      </c>
      <c r="E70">
        <v>2706091</v>
      </c>
      <c r="F70" t="s">
        <v>106</v>
      </c>
      <c r="G70">
        <v>36.346417000000002</v>
      </c>
      <c r="H70">
        <v>43.164434</v>
      </c>
      <c r="I70">
        <v>204</v>
      </c>
      <c r="J70" t="s">
        <v>18</v>
      </c>
      <c r="K70" t="s">
        <v>25</v>
      </c>
      <c r="L70" t="s">
        <v>30</v>
      </c>
      <c r="M70">
        <v>204</v>
      </c>
    </row>
    <row r="71" spans="1:16" ht="15.75" customHeight="1" x14ac:dyDescent="0.2">
      <c r="A71">
        <v>42915</v>
      </c>
      <c r="B71" t="s">
        <v>18</v>
      </c>
      <c r="C71" t="s">
        <v>19</v>
      </c>
      <c r="D71" t="s">
        <v>33</v>
      </c>
      <c r="E71">
        <v>2706093</v>
      </c>
      <c r="F71" t="s">
        <v>107</v>
      </c>
      <c r="G71">
        <v>36.353959000000003</v>
      </c>
      <c r="H71">
        <v>43.211905000000002</v>
      </c>
      <c r="I71">
        <v>42</v>
      </c>
      <c r="J71" t="s">
        <v>18</v>
      </c>
      <c r="K71" t="s">
        <v>25</v>
      </c>
      <c r="L71" t="s">
        <v>30</v>
      </c>
      <c r="M71">
        <v>42</v>
      </c>
    </row>
    <row r="72" spans="1:16" ht="15.75" customHeight="1" x14ac:dyDescent="0.2">
      <c r="A72">
        <v>42915</v>
      </c>
      <c r="B72" t="s">
        <v>18</v>
      </c>
      <c r="C72" t="s">
        <v>19</v>
      </c>
      <c r="D72" t="s">
        <v>33</v>
      </c>
      <c r="E72">
        <v>2706095</v>
      </c>
      <c r="F72" t="s">
        <v>108</v>
      </c>
      <c r="G72">
        <v>36.376466000000001</v>
      </c>
      <c r="H72">
        <v>43.182335000000002</v>
      </c>
      <c r="I72">
        <v>86</v>
      </c>
      <c r="J72" t="s">
        <v>18</v>
      </c>
      <c r="K72" t="s">
        <v>25</v>
      </c>
      <c r="L72" t="s">
        <v>30</v>
      </c>
      <c r="M72">
        <v>86</v>
      </c>
    </row>
    <row r="73" spans="1:16" ht="15.75" customHeight="1" x14ac:dyDescent="0.2">
      <c r="A73">
        <v>42915</v>
      </c>
      <c r="B73" t="s">
        <v>18</v>
      </c>
      <c r="C73" t="s">
        <v>19</v>
      </c>
      <c r="D73" t="s">
        <v>20</v>
      </c>
      <c r="E73">
        <v>2706100</v>
      </c>
      <c r="F73" t="s">
        <v>109</v>
      </c>
      <c r="G73">
        <v>35.992576</v>
      </c>
      <c r="H73">
        <v>43.220658999999998</v>
      </c>
      <c r="I73">
        <v>630</v>
      </c>
      <c r="J73" t="s">
        <v>18</v>
      </c>
      <c r="K73" t="s">
        <v>19</v>
      </c>
      <c r="L73" t="s">
        <v>22</v>
      </c>
      <c r="M73">
        <v>630</v>
      </c>
    </row>
    <row r="74" spans="1:16" ht="15.75" customHeight="1" x14ac:dyDescent="0.2">
      <c r="A74">
        <v>42691</v>
      </c>
      <c r="B74" t="s">
        <v>18</v>
      </c>
      <c r="C74" t="s">
        <v>19</v>
      </c>
      <c r="D74" t="s">
        <v>20</v>
      </c>
      <c r="E74">
        <v>2706100</v>
      </c>
      <c r="F74" t="s">
        <v>109</v>
      </c>
      <c r="G74">
        <v>35.992576</v>
      </c>
      <c r="H74">
        <v>43.220658999999998</v>
      </c>
      <c r="I74">
        <v>120</v>
      </c>
      <c r="J74" t="s">
        <v>18</v>
      </c>
      <c r="K74" t="s">
        <v>19</v>
      </c>
      <c r="L74" t="s">
        <v>22</v>
      </c>
      <c r="M74">
        <v>120</v>
      </c>
    </row>
    <row r="75" spans="1:16" ht="15.75" customHeight="1" x14ac:dyDescent="0.2">
      <c r="A75">
        <v>42915</v>
      </c>
      <c r="B75" t="s">
        <v>18</v>
      </c>
      <c r="C75" t="s">
        <v>19</v>
      </c>
      <c r="D75" t="s">
        <v>20</v>
      </c>
      <c r="E75">
        <v>2706117</v>
      </c>
      <c r="F75" t="s">
        <v>112</v>
      </c>
      <c r="G75">
        <v>35.943519000000002</v>
      </c>
      <c r="H75">
        <v>43.318930999999999</v>
      </c>
      <c r="I75">
        <v>3</v>
      </c>
      <c r="J75" t="s">
        <v>45</v>
      </c>
      <c r="K75" t="s">
        <v>45</v>
      </c>
      <c r="L75" t="s">
        <v>113</v>
      </c>
      <c r="M75">
        <v>3</v>
      </c>
    </row>
    <row r="76" spans="1:16" ht="15.75" customHeight="1" x14ac:dyDescent="0.2">
      <c r="A76">
        <v>42915</v>
      </c>
      <c r="B76" t="s">
        <v>18</v>
      </c>
      <c r="C76" t="s">
        <v>19</v>
      </c>
      <c r="D76" t="s">
        <v>20</v>
      </c>
      <c r="E76">
        <v>2706117</v>
      </c>
      <c r="F76" t="s">
        <v>112</v>
      </c>
      <c r="G76">
        <v>35.943519000000002</v>
      </c>
      <c r="H76">
        <v>43.318930999999999</v>
      </c>
      <c r="I76">
        <v>2</v>
      </c>
      <c r="J76" t="s">
        <v>114</v>
      </c>
      <c r="K76" t="s">
        <v>114</v>
      </c>
      <c r="L76" t="s">
        <v>115</v>
      </c>
      <c r="M76">
        <v>2</v>
      </c>
    </row>
    <row r="77" spans="1:16" ht="15.75" customHeight="1" x14ac:dyDescent="0.2">
      <c r="A77">
        <v>42915</v>
      </c>
      <c r="B77" t="s">
        <v>18</v>
      </c>
      <c r="C77" t="s">
        <v>19</v>
      </c>
      <c r="D77" t="s">
        <v>20</v>
      </c>
      <c r="E77">
        <v>2706117</v>
      </c>
      <c r="F77" t="s">
        <v>112</v>
      </c>
      <c r="G77">
        <v>35.943519000000002</v>
      </c>
      <c r="H77">
        <v>43.318930999999999</v>
      </c>
      <c r="I77">
        <v>200</v>
      </c>
      <c r="J77" t="s">
        <v>18</v>
      </c>
      <c r="K77" t="s">
        <v>19</v>
      </c>
      <c r="L77" t="s">
        <v>22</v>
      </c>
      <c r="M77">
        <v>200</v>
      </c>
    </row>
    <row r="78" spans="1:16" ht="15.75" customHeight="1" x14ac:dyDescent="0.2">
      <c r="A78">
        <v>42915</v>
      </c>
      <c r="B78" t="s">
        <v>18</v>
      </c>
      <c r="C78" t="s">
        <v>19</v>
      </c>
      <c r="D78" t="s">
        <v>28</v>
      </c>
      <c r="E78">
        <v>2706124</v>
      </c>
      <c r="F78" t="s">
        <v>116</v>
      </c>
      <c r="G78">
        <v>36.491095999999999</v>
      </c>
      <c r="H78">
        <v>43.215800999999999</v>
      </c>
      <c r="I78">
        <v>56</v>
      </c>
      <c r="J78" t="s">
        <v>18</v>
      </c>
      <c r="K78" t="s">
        <v>25</v>
      </c>
      <c r="L78" t="s">
        <v>30</v>
      </c>
      <c r="M78">
        <v>56</v>
      </c>
    </row>
    <row r="79" spans="1:16" ht="15.75" customHeight="1" x14ac:dyDescent="0.2">
      <c r="A79">
        <v>42915</v>
      </c>
      <c r="B79" t="s">
        <v>18</v>
      </c>
      <c r="C79" t="s">
        <v>19</v>
      </c>
      <c r="D79" t="s">
        <v>28</v>
      </c>
      <c r="E79">
        <v>2706125</v>
      </c>
      <c r="F79" t="s">
        <v>117</v>
      </c>
      <c r="G79">
        <v>36.469630000000002</v>
      </c>
      <c r="H79">
        <v>43.226260000000003</v>
      </c>
      <c r="I79">
        <v>8</v>
      </c>
      <c r="J79" t="s">
        <v>18</v>
      </c>
      <c r="K79" t="s">
        <v>38</v>
      </c>
      <c r="L79" t="s">
        <v>39</v>
      </c>
      <c r="M79">
        <v>8</v>
      </c>
    </row>
    <row r="80" spans="1:16" ht="15.75" customHeight="1" x14ac:dyDescent="0.2">
      <c r="A80">
        <v>42915</v>
      </c>
      <c r="B80" t="s">
        <v>18</v>
      </c>
      <c r="C80" t="s">
        <v>19</v>
      </c>
      <c r="D80" t="s">
        <v>28</v>
      </c>
      <c r="E80">
        <v>2706125</v>
      </c>
      <c r="F80" t="s">
        <v>117</v>
      </c>
      <c r="G80">
        <v>36.469630000000002</v>
      </c>
      <c r="H80">
        <v>43.226260000000003</v>
      </c>
      <c r="I80">
        <v>4</v>
      </c>
      <c r="J80" t="s">
        <v>18</v>
      </c>
      <c r="K80" t="s">
        <v>19</v>
      </c>
      <c r="L80" t="s">
        <v>33</v>
      </c>
      <c r="M80">
        <v>4</v>
      </c>
    </row>
    <row r="81" spans="1:13" ht="15.75" customHeight="1" x14ac:dyDescent="0.2">
      <c r="A81">
        <v>42915</v>
      </c>
      <c r="B81" t="s">
        <v>18</v>
      </c>
      <c r="C81" t="s">
        <v>19</v>
      </c>
      <c r="D81" t="s">
        <v>28</v>
      </c>
      <c r="E81">
        <v>2706127</v>
      </c>
      <c r="F81" t="s">
        <v>123</v>
      </c>
      <c r="G81">
        <v>36.411999999999999</v>
      </c>
      <c r="H81">
        <v>43.317500000000003</v>
      </c>
      <c r="I81">
        <v>360</v>
      </c>
      <c r="J81" t="s">
        <v>18</v>
      </c>
      <c r="K81" t="s">
        <v>25</v>
      </c>
      <c r="L81" t="s">
        <v>30</v>
      </c>
      <c r="M81">
        <v>360</v>
      </c>
    </row>
    <row r="82" spans="1:13" ht="15.75" customHeight="1" x14ac:dyDescent="0.2">
      <c r="A82">
        <v>42915</v>
      </c>
      <c r="B82" t="s">
        <v>18</v>
      </c>
      <c r="C82" t="s">
        <v>19</v>
      </c>
      <c r="D82" t="s">
        <v>53</v>
      </c>
      <c r="E82">
        <v>2706156</v>
      </c>
      <c r="F82" t="s">
        <v>126</v>
      </c>
      <c r="G82">
        <v>36.238390000000003</v>
      </c>
      <c r="H82">
        <v>43.178159999999998</v>
      </c>
      <c r="I82">
        <v>290</v>
      </c>
      <c r="J82" t="s">
        <v>18</v>
      </c>
      <c r="K82" t="s">
        <v>19</v>
      </c>
      <c r="L82" t="s">
        <v>33</v>
      </c>
      <c r="M82">
        <v>290</v>
      </c>
    </row>
    <row r="83" spans="1:13" ht="15.75" customHeight="1" x14ac:dyDescent="0.2">
      <c r="A83">
        <v>42915</v>
      </c>
      <c r="B83" t="s">
        <v>18</v>
      </c>
      <c r="C83" t="s">
        <v>19</v>
      </c>
      <c r="D83" t="s">
        <v>53</v>
      </c>
      <c r="E83">
        <v>2706157</v>
      </c>
      <c r="F83" t="s">
        <v>127</v>
      </c>
      <c r="G83">
        <v>36.230620000000002</v>
      </c>
      <c r="H83">
        <v>43.190820000000002</v>
      </c>
      <c r="I83">
        <v>30</v>
      </c>
      <c r="J83" t="s">
        <v>18</v>
      </c>
      <c r="K83" t="s">
        <v>19</v>
      </c>
      <c r="L83" t="s">
        <v>33</v>
      </c>
      <c r="M83">
        <v>30</v>
      </c>
    </row>
    <row r="84" spans="1:13" ht="15.75" customHeight="1" x14ac:dyDescent="0.2">
      <c r="A84">
        <v>42915</v>
      </c>
      <c r="B84" t="s">
        <v>18</v>
      </c>
      <c r="C84" t="s">
        <v>19</v>
      </c>
      <c r="D84" t="s">
        <v>53</v>
      </c>
      <c r="E84">
        <v>2706158</v>
      </c>
      <c r="F84" t="s">
        <v>128</v>
      </c>
      <c r="G84">
        <v>36.152119999999996</v>
      </c>
      <c r="H84">
        <v>43.253869999999999</v>
      </c>
      <c r="I84">
        <v>650</v>
      </c>
      <c r="J84" t="s">
        <v>18</v>
      </c>
      <c r="K84" t="s">
        <v>19</v>
      </c>
      <c r="L84" t="s">
        <v>33</v>
      </c>
      <c r="M84">
        <v>650</v>
      </c>
    </row>
    <row r="85" spans="1:13" ht="15.75" customHeight="1" x14ac:dyDescent="0.2">
      <c r="A85">
        <v>42915</v>
      </c>
      <c r="B85" t="s">
        <v>18</v>
      </c>
      <c r="C85" t="s">
        <v>19</v>
      </c>
      <c r="D85" t="s">
        <v>53</v>
      </c>
      <c r="E85">
        <v>2706159</v>
      </c>
      <c r="F85" t="s">
        <v>129</v>
      </c>
      <c r="G85">
        <v>36.189129999999999</v>
      </c>
      <c r="H85">
        <v>43.206940000000003</v>
      </c>
      <c r="I85">
        <v>3000</v>
      </c>
      <c r="J85" t="s">
        <v>18</v>
      </c>
      <c r="K85" t="s">
        <v>19</v>
      </c>
      <c r="L85" t="s">
        <v>33</v>
      </c>
      <c r="M85">
        <v>3000</v>
      </c>
    </row>
    <row r="86" spans="1:13" ht="15.75" customHeight="1" x14ac:dyDescent="0.2">
      <c r="A86">
        <v>42915</v>
      </c>
      <c r="B86" t="s">
        <v>18</v>
      </c>
      <c r="C86" t="s">
        <v>38</v>
      </c>
      <c r="D86" t="s">
        <v>39</v>
      </c>
      <c r="E86">
        <v>2709003</v>
      </c>
      <c r="F86" t="s">
        <v>130</v>
      </c>
      <c r="G86">
        <v>36.446542000000001</v>
      </c>
      <c r="H86">
        <v>43.102502999999999</v>
      </c>
      <c r="I86">
        <v>101</v>
      </c>
      <c r="J86" t="s">
        <v>18</v>
      </c>
      <c r="K86" t="s">
        <v>25</v>
      </c>
      <c r="L86" t="s">
        <v>30</v>
      </c>
      <c r="M86">
        <v>101</v>
      </c>
    </row>
    <row r="87" spans="1:13" ht="15.75" customHeight="1" x14ac:dyDescent="0.2">
      <c r="A87">
        <v>42915</v>
      </c>
      <c r="B87" t="s">
        <v>18</v>
      </c>
      <c r="C87" t="s">
        <v>38</v>
      </c>
      <c r="D87" t="s">
        <v>39</v>
      </c>
      <c r="E87">
        <v>2709010</v>
      </c>
      <c r="F87" t="s">
        <v>131</v>
      </c>
      <c r="G87">
        <v>36.430374999999998</v>
      </c>
      <c r="H87">
        <v>43.157958999999998</v>
      </c>
      <c r="I87">
        <v>360</v>
      </c>
      <c r="J87" t="s">
        <v>18</v>
      </c>
      <c r="K87" t="s">
        <v>25</v>
      </c>
      <c r="L87" t="s">
        <v>30</v>
      </c>
      <c r="M87">
        <v>360</v>
      </c>
    </row>
    <row r="88" spans="1:13" ht="15.75" customHeight="1" x14ac:dyDescent="0.2">
      <c r="A88">
        <v>42915</v>
      </c>
      <c r="B88" t="s">
        <v>18</v>
      </c>
      <c r="C88" t="s">
        <v>38</v>
      </c>
      <c r="D88" t="s">
        <v>39</v>
      </c>
      <c r="E88">
        <v>2709010</v>
      </c>
      <c r="F88" t="s">
        <v>131</v>
      </c>
      <c r="G88">
        <v>36.430374999999998</v>
      </c>
      <c r="H88">
        <v>43.157958999999998</v>
      </c>
      <c r="I88">
        <v>500</v>
      </c>
      <c r="J88" t="s">
        <v>18</v>
      </c>
      <c r="K88" t="s">
        <v>19</v>
      </c>
      <c r="L88" t="s">
        <v>28</v>
      </c>
      <c r="M88">
        <v>500</v>
      </c>
    </row>
    <row r="89" spans="1:13" ht="15.75" customHeight="1" x14ac:dyDescent="0.2"/>
    <row r="90" spans="1:13" ht="15.75" customHeight="1" x14ac:dyDescent="0.2"/>
    <row r="91" spans="1:13" ht="15.75" customHeight="1" x14ac:dyDescent="0.2"/>
    <row r="92" spans="1:13" ht="15.75" customHeight="1" x14ac:dyDescent="0.2"/>
    <row r="93" spans="1:13" ht="15.75" customHeight="1" x14ac:dyDescent="0.2"/>
    <row r="94" spans="1:13" ht="15.75" customHeight="1" x14ac:dyDescent="0.2"/>
    <row r="95" spans="1:13" ht="15.75" customHeight="1" x14ac:dyDescent="0.2"/>
    <row r="96" spans="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IDPs</vt:lpstr>
      <vt:lpstr>Sheet1</vt:lpstr>
      <vt:lpstr>Returnees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Boucher</cp:lastModifiedBy>
  <dcterms:modified xsi:type="dcterms:W3CDTF">2018-04-18T22:50:29Z</dcterms:modified>
</cp:coreProperties>
</file>