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4400" yWindow="0" windowWidth="14400" windowHeight="17460"/>
  </bookViews>
  <sheets>
    <sheet name="Fe &amp; proton age LL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" l="1"/>
  <c r="G24" i="1"/>
  <c r="N24" i="1"/>
  <c r="M24" i="1"/>
  <c r="L24" i="1"/>
  <c r="K24" i="1"/>
  <c r="J24" i="1"/>
  <c r="I24" i="1"/>
  <c r="H24" i="1"/>
  <c r="F53" i="1"/>
  <c r="E53" i="1"/>
  <c r="D53" i="1"/>
  <c r="F52" i="1"/>
  <c r="E52" i="1"/>
  <c r="D52" i="1"/>
  <c r="F25" i="1"/>
  <c r="E25" i="1"/>
  <c r="D25" i="1"/>
  <c r="F24" i="1"/>
  <c r="E24" i="1"/>
  <c r="O53" i="1"/>
  <c r="N53" i="1"/>
  <c r="M53" i="1"/>
  <c r="L53" i="1"/>
  <c r="K53" i="1"/>
  <c r="J53" i="1"/>
  <c r="I53" i="1"/>
  <c r="H53" i="1"/>
  <c r="O52" i="1"/>
  <c r="N52" i="1"/>
  <c r="M52" i="1"/>
  <c r="L52" i="1"/>
  <c r="K52" i="1"/>
  <c r="J52" i="1"/>
  <c r="I52" i="1"/>
  <c r="H52" i="1"/>
  <c r="G53" i="1"/>
  <c r="G52" i="1"/>
  <c r="N25" i="1"/>
  <c r="M25" i="1"/>
  <c r="L25" i="1"/>
  <c r="K25" i="1"/>
  <c r="J25" i="1"/>
  <c r="I25" i="1"/>
  <c r="H25" i="1"/>
  <c r="G25" i="1"/>
</calcChain>
</file>

<file path=xl/sharedStrings.xml><?xml version="1.0" encoding="utf-8"?>
<sst xmlns="http://schemas.openxmlformats.org/spreadsheetml/2006/main" count="15" uniqueCount="9">
  <si>
    <t>INJ DATE</t>
  </si>
  <si>
    <t>Group Name</t>
  </si>
  <si>
    <t>Group</t>
  </si>
  <si>
    <t>Ear Tag</t>
  </si>
  <si>
    <t>Cage #</t>
  </si>
  <si>
    <t>avg</t>
  </si>
  <si>
    <t>sem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</si>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</sst>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sqref="A1:O25"/>
    </sheetView>
  </sheetViews>
  <sheetFormatPr baseColWidth="10" defaultColWidth="8.83203125" defaultRowHeight="14" x14ac:dyDescent="0"/>
  <cols>
    <col min="1" max="1" width="26" customWidth="1"/>
    <col min="2" max="2" width="21.1640625" customWidth="1"/>
    <col min="3" max="3" width="14.6640625" customWidth="1"/>
    <col min="4" max="20" width="10.5" customWidth="1"/>
    <col min="207" max="207" width="38.33203125" customWidth="1"/>
    <col min="208" max="208" width="21.1640625" customWidth="1"/>
    <col min="209" max="209" width="14.6640625" customWidth="1"/>
    <col min="210" max="276" width="10.5" customWidth="1"/>
    <col min="463" max="463" width="38.33203125" customWidth="1"/>
    <col min="464" max="464" width="21.1640625" customWidth="1"/>
    <col min="465" max="465" width="14.6640625" customWidth="1"/>
    <col min="466" max="532" width="10.5" customWidth="1"/>
    <col min="719" max="719" width="38.33203125" customWidth="1"/>
    <col min="720" max="720" width="21.1640625" customWidth="1"/>
    <col min="721" max="721" width="14.6640625" customWidth="1"/>
    <col min="722" max="788" width="10.5" customWidth="1"/>
    <col min="975" max="975" width="38.33203125" customWidth="1"/>
    <col min="976" max="976" width="21.1640625" customWidth="1"/>
    <col min="977" max="977" width="14.6640625" customWidth="1"/>
    <col min="978" max="1044" width="10.5" customWidth="1"/>
    <col min="1231" max="1231" width="38.33203125" customWidth="1"/>
    <col min="1232" max="1232" width="21.1640625" customWidth="1"/>
    <col min="1233" max="1233" width="14.6640625" customWidth="1"/>
    <col min="1234" max="1300" width="10.5" customWidth="1"/>
    <col min="1487" max="1487" width="38.33203125" customWidth="1"/>
    <col min="1488" max="1488" width="21.1640625" customWidth="1"/>
    <col min="1489" max="1489" width="14.6640625" customWidth="1"/>
    <col min="1490" max="1556" width="10.5" customWidth="1"/>
    <col min="1743" max="1743" width="38.33203125" customWidth="1"/>
    <col min="1744" max="1744" width="21.1640625" customWidth="1"/>
    <col min="1745" max="1745" width="14.6640625" customWidth="1"/>
    <col min="1746" max="1812" width="10.5" customWidth="1"/>
    <col min="1999" max="1999" width="38.33203125" customWidth="1"/>
    <col min="2000" max="2000" width="21.1640625" customWidth="1"/>
    <col min="2001" max="2001" width="14.6640625" customWidth="1"/>
    <col min="2002" max="2068" width="10.5" customWidth="1"/>
    <col min="2255" max="2255" width="38.33203125" customWidth="1"/>
    <col min="2256" max="2256" width="21.1640625" customWidth="1"/>
    <col min="2257" max="2257" width="14.6640625" customWidth="1"/>
    <col min="2258" max="2324" width="10.5" customWidth="1"/>
    <col min="2511" max="2511" width="38.33203125" customWidth="1"/>
    <col min="2512" max="2512" width="21.1640625" customWidth="1"/>
    <col min="2513" max="2513" width="14.6640625" customWidth="1"/>
    <col min="2514" max="2580" width="10.5" customWidth="1"/>
    <col min="2767" max="2767" width="38.33203125" customWidth="1"/>
    <col min="2768" max="2768" width="21.1640625" customWidth="1"/>
    <col min="2769" max="2769" width="14.6640625" customWidth="1"/>
    <col min="2770" max="2836" width="10.5" customWidth="1"/>
    <col min="3023" max="3023" width="38.33203125" customWidth="1"/>
    <col min="3024" max="3024" width="21.1640625" customWidth="1"/>
    <col min="3025" max="3025" width="14.6640625" customWidth="1"/>
    <col min="3026" max="3092" width="10.5" customWidth="1"/>
    <col min="3279" max="3279" width="38.33203125" customWidth="1"/>
    <col min="3280" max="3280" width="21.1640625" customWidth="1"/>
    <col min="3281" max="3281" width="14.6640625" customWidth="1"/>
    <col min="3282" max="3348" width="10.5" customWidth="1"/>
    <col min="3535" max="3535" width="38.33203125" customWidth="1"/>
    <col min="3536" max="3536" width="21.1640625" customWidth="1"/>
    <col min="3537" max="3537" width="14.6640625" customWidth="1"/>
    <col min="3538" max="3604" width="10.5" customWidth="1"/>
    <col min="3791" max="3791" width="38.33203125" customWidth="1"/>
    <col min="3792" max="3792" width="21.1640625" customWidth="1"/>
    <col min="3793" max="3793" width="14.6640625" customWidth="1"/>
    <col min="3794" max="3860" width="10.5" customWidth="1"/>
    <col min="4047" max="4047" width="38.33203125" customWidth="1"/>
    <col min="4048" max="4048" width="21.1640625" customWidth="1"/>
    <col min="4049" max="4049" width="14.6640625" customWidth="1"/>
    <col min="4050" max="4116" width="10.5" customWidth="1"/>
    <col min="4303" max="4303" width="38.33203125" customWidth="1"/>
    <col min="4304" max="4304" width="21.1640625" customWidth="1"/>
    <col min="4305" max="4305" width="14.6640625" customWidth="1"/>
    <col min="4306" max="4372" width="10.5" customWidth="1"/>
    <col min="4559" max="4559" width="38.33203125" customWidth="1"/>
    <col min="4560" max="4560" width="21.1640625" customWidth="1"/>
    <col min="4561" max="4561" width="14.6640625" customWidth="1"/>
    <col min="4562" max="4628" width="10.5" customWidth="1"/>
    <col min="4815" max="4815" width="38.33203125" customWidth="1"/>
    <col min="4816" max="4816" width="21.1640625" customWidth="1"/>
    <col min="4817" max="4817" width="14.6640625" customWidth="1"/>
    <col min="4818" max="4884" width="10.5" customWidth="1"/>
    <col min="5071" max="5071" width="38.33203125" customWidth="1"/>
    <col min="5072" max="5072" width="21.1640625" customWidth="1"/>
    <col min="5073" max="5073" width="14.6640625" customWidth="1"/>
    <col min="5074" max="5140" width="10.5" customWidth="1"/>
    <col min="5327" max="5327" width="38.33203125" customWidth="1"/>
    <col min="5328" max="5328" width="21.1640625" customWidth="1"/>
    <col min="5329" max="5329" width="14.6640625" customWidth="1"/>
    <col min="5330" max="5396" width="10.5" customWidth="1"/>
    <col min="5583" max="5583" width="38.33203125" customWidth="1"/>
    <col min="5584" max="5584" width="21.1640625" customWidth="1"/>
    <col min="5585" max="5585" width="14.6640625" customWidth="1"/>
    <col min="5586" max="5652" width="10.5" customWidth="1"/>
    <col min="5839" max="5839" width="38.33203125" customWidth="1"/>
    <col min="5840" max="5840" width="21.1640625" customWidth="1"/>
    <col min="5841" max="5841" width="14.6640625" customWidth="1"/>
    <col min="5842" max="5908" width="10.5" customWidth="1"/>
    <col min="6095" max="6095" width="38.33203125" customWidth="1"/>
    <col min="6096" max="6096" width="21.1640625" customWidth="1"/>
    <col min="6097" max="6097" width="14.6640625" customWidth="1"/>
    <col min="6098" max="6164" width="10.5" customWidth="1"/>
    <col min="6351" max="6351" width="38.33203125" customWidth="1"/>
    <col min="6352" max="6352" width="21.1640625" customWidth="1"/>
    <col min="6353" max="6353" width="14.6640625" customWidth="1"/>
    <col min="6354" max="6420" width="10.5" customWidth="1"/>
    <col min="6607" max="6607" width="38.33203125" customWidth="1"/>
    <col min="6608" max="6608" width="21.1640625" customWidth="1"/>
    <col min="6609" max="6609" width="14.6640625" customWidth="1"/>
    <col min="6610" max="6676" width="10.5" customWidth="1"/>
    <col min="6863" max="6863" width="38.33203125" customWidth="1"/>
    <col min="6864" max="6864" width="21.1640625" customWidth="1"/>
    <col min="6865" max="6865" width="14.6640625" customWidth="1"/>
    <col min="6866" max="6932" width="10.5" customWidth="1"/>
    <col min="7119" max="7119" width="38.33203125" customWidth="1"/>
    <col min="7120" max="7120" width="21.1640625" customWidth="1"/>
    <col min="7121" max="7121" width="14.6640625" customWidth="1"/>
    <col min="7122" max="7188" width="10.5" customWidth="1"/>
    <col min="7375" max="7375" width="38.33203125" customWidth="1"/>
    <col min="7376" max="7376" width="21.1640625" customWidth="1"/>
    <col min="7377" max="7377" width="14.6640625" customWidth="1"/>
    <col min="7378" max="7444" width="10.5" customWidth="1"/>
    <col min="7631" max="7631" width="38.33203125" customWidth="1"/>
    <col min="7632" max="7632" width="21.1640625" customWidth="1"/>
    <col min="7633" max="7633" width="14.6640625" customWidth="1"/>
    <col min="7634" max="7700" width="10.5" customWidth="1"/>
    <col min="7887" max="7887" width="38.33203125" customWidth="1"/>
    <col min="7888" max="7888" width="21.1640625" customWidth="1"/>
    <col min="7889" max="7889" width="14.6640625" customWidth="1"/>
    <col min="7890" max="7956" width="10.5" customWidth="1"/>
    <col min="8143" max="8143" width="38.33203125" customWidth="1"/>
    <col min="8144" max="8144" width="21.1640625" customWidth="1"/>
    <col min="8145" max="8145" width="14.6640625" customWidth="1"/>
    <col min="8146" max="8212" width="10.5" customWidth="1"/>
    <col min="8399" max="8399" width="38.33203125" customWidth="1"/>
    <col min="8400" max="8400" width="21.1640625" customWidth="1"/>
    <col min="8401" max="8401" width="14.6640625" customWidth="1"/>
    <col min="8402" max="8468" width="10.5" customWidth="1"/>
    <col min="8655" max="8655" width="38.33203125" customWidth="1"/>
    <col min="8656" max="8656" width="21.1640625" customWidth="1"/>
    <col min="8657" max="8657" width="14.6640625" customWidth="1"/>
    <col min="8658" max="8724" width="10.5" customWidth="1"/>
    <col min="8911" max="8911" width="38.33203125" customWidth="1"/>
    <col min="8912" max="8912" width="21.1640625" customWidth="1"/>
    <col min="8913" max="8913" width="14.6640625" customWidth="1"/>
    <col min="8914" max="8980" width="10.5" customWidth="1"/>
    <col min="9167" max="9167" width="38.33203125" customWidth="1"/>
    <col min="9168" max="9168" width="21.1640625" customWidth="1"/>
    <col min="9169" max="9169" width="14.6640625" customWidth="1"/>
    <col min="9170" max="9236" width="10.5" customWidth="1"/>
    <col min="9423" max="9423" width="38.33203125" customWidth="1"/>
    <col min="9424" max="9424" width="21.1640625" customWidth="1"/>
    <col min="9425" max="9425" width="14.6640625" customWidth="1"/>
    <col min="9426" max="9492" width="10.5" customWidth="1"/>
    <col min="9679" max="9679" width="38.33203125" customWidth="1"/>
    <col min="9680" max="9680" width="21.1640625" customWidth="1"/>
    <col min="9681" max="9681" width="14.6640625" customWidth="1"/>
    <col min="9682" max="9748" width="10.5" customWidth="1"/>
    <col min="9935" max="9935" width="38.33203125" customWidth="1"/>
    <col min="9936" max="9936" width="21.1640625" customWidth="1"/>
    <col min="9937" max="9937" width="14.6640625" customWidth="1"/>
    <col min="9938" max="10004" width="10.5" customWidth="1"/>
    <col min="10191" max="10191" width="38.33203125" customWidth="1"/>
    <col min="10192" max="10192" width="21.1640625" customWidth="1"/>
    <col min="10193" max="10193" width="14.6640625" customWidth="1"/>
    <col min="10194" max="10260" width="10.5" customWidth="1"/>
    <col min="10447" max="10447" width="38.33203125" customWidth="1"/>
    <col min="10448" max="10448" width="21.1640625" customWidth="1"/>
    <col min="10449" max="10449" width="14.6640625" customWidth="1"/>
    <col min="10450" max="10516" width="10.5" customWidth="1"/>
    <col min="10703" max="10703" width="38.33203125" customWidth="1"/>
    <col min="10704" max="10704" width="21.1640625" customWidth="1"/>
    <col min="10705" max="10705" width="14.6640625" customWidth="1"/>
    <col min="10706" max="10772" width="10.5" customWidth="1"/>
    <col min="10959" max="10959" width="38.33203125" customWidth="1"/>
    <col min="10960" max="10960" width="21.1640625" customWidth="1"/>
    <col min="10961" max="10961" width="14.6640625" customWidth="1"/>
    <col min="10962" max="11028" width="10.5" customWidth="1"/>
    <col min="11215" max="11215" width="38.33203125" customWidth="1"/>
    <col min="11216" max="11216" width="21.1640625" customWidth="1"/>
    <col min="11217" max="11217" width="14.6640625" customWidth="1"/>
    <col min="11218" max="11284" width="10.5" customWidth="1"/>
    <col min="11471" max="11471" width="38.33203125" customWidth="1"/>
    <col min="11472" max="11472" width="21.1640625" customWidth="1"/>
    <col min="11473" max="11473" width="14.6640625" customWidth="1"/>
    <col min="11474" max="11540" width="10.5" customWidth="1"/>
    <col min="11727" max="11727" width="38.33203125" customWidth="1"/>
    <col min="11728" max="11728" width="21.1640625" customWidth="1"/>
    <col min="11729" max="11729" width="14.6640625" customWidth="1"/>
    <col min="11730" max="11796" width="10.5" customWidth="1"/>
    <col min="11983" max="11983" width="38.33203125" customWidth="1"/>
    <col min="11984" max="11984" width="21.1640625" customWidth="1"/>
    <col min="11985" max="11985" width="14.6640625" customWidth="1"/>
    <col min="11986" max="12052" width="10.5" customWidth="1"/>
    <col min="12239" max="12239" width="38.33203125" customWidth="1"/>
    <col min="12240" max="12240" width="21.1640625" customWidth="1"/>
    <col min="12241" max="12241" width="14.6640625" customWidth="1"/>
    <col min="12242" max="12308" width="10.5" customWidth="1"/>
    <col min="12495" max="12495" width="38.33203125" customWidth="1"/>
    <col min="12496" max="12496" width="21.1640625" customWidth="1"/>
    <col min="12497" max="12497" width="14.6640625" customWidth="1"/>
    <col min="12498" max="12564" width="10.5" customWidth="1"/>
    <col min="12751" max="12751" width="38.33203125" customWidth="1"/>
    <col min="12752" max="12752" width="21.1640625" customWidth="1"/>
    <col min="12753" max="12753" width="14.6640625" customWidth="1"/>
    <col min="12754" max="12820" width="10.5" customWidth="1"/>
    <col min="13007" max="13007" width="38.33203125" customWidth="1"/>
    <col min="13008" max="13008" width="21.1640625" customWidth="1"/>
    <col min="13009" max="13009" width="14.6640625" customWidth="1"/>
    <col min="13010" max="13076" width="10.5" customWidth="1"/>
    <col min="13263" max="13263" width="38.33203125" customWidth="1"/>
    <col min="13264" max="13264" width="21.1640625" customWidth="1"/>
    <col min="13265" max="13265" width="14.6640625" customWidth="1"/>
    <col min="13266" max="13332" width="10.5" customWidth="1"/>
    <col min="13519" max="13519" width="38.33203125" customWidth="1"/>
    <col min="13520" max="13520" width="21.1640625" customWidth="1"/>
    <col min="13521" max="13521" width="14.6640625" customWidth="1"/>
    <col min="13522" max="13588" width="10.5" customWidth="1"/>
    <col min="13775" max="13775" width="38.33203125" customWidth="1"/>
    <col min="13776" max="13776" width="21.1640625" customWidth="1"/>
    <col min="13777" max="13777" width="14.6640625" customWidth="1"/>
    <col min="13778" max="13844" width="10.5" customWidth="1"/>
    <col min="14031" max="14031" width="38.33203125" customWidth="1"/>
    <col min="14032" max="14032" width="21.1640625" customWidth="1"/>
    <col min="14033" max="14033" width="14.6640625" customWidth="1"/>
    <col min="14034" max="14100" width="10.5" customWidth="1"/>
    <col min="14287" max="14287" width="38.33203125" customWidth="1"/>
    <col min="14288" max="14288" width="21.1640625" customWidth="1"/>
    <col min="14289" max="14289" width="14.6640625" customWidth="1"/>
    <col min="14290" max="14356" width="10.5" customWidth="1"/>
    <col min="14543" max="14543" width="38.33203125" customWidth="1"/>
    <col min="14544" max="14544" width="21.1640625" customWidth="1"/>
    <col min="14545" max="14545" width="14.6640625" customWidth="1"/>
    <col min="14546" max="14612" width="10.5" customWidth="1"/>
    <col min="14799" max="14799" width="38.33203125" customWidth="1"/>
    <col min="14800" max="14800" width="21.1640625" customWidth="1"/>
    <col min="14801" max="14801" width="14.6640625" customWidth="1"/>
    <col min="14802" max="14868" width="10.5" customWidth="1"/>
    <col min="15055" max="15055" width="38.33203125" customWidth="1"/>
    <col min="15056" max="15056" width="21.1640625" customWidth="1"/>
    <col min="15057" max="15057" width="14.6640625" customWidth="1"/>
    <col min="15058" max="15124" width="10.5" customWidth="1"/>
    <col min="15311" max="15311" width="38.33203125" customWidth="1"/>
    <col min="15312" max="15312" width="21.1640625" customWidth="1"/>
    <col min="15313" max="15313" width="14.6640625" customWidth="1"/>
    <col min="15314" max="15380" width="10.5" customWidth="1"/>
    <col min="15567" max="15567" width="38.33203125" customWidth="1"/>
    <col min="15568" max="15568" width="21.1640625" customWidth="1"/>
    <col min="15569" max="15569" width="14.6640625" customWidth="1"/>
    <col min="15570" max="15636" width="10.5" customWidth="1"/>
    <col min="15823" max="15823" width="38.33203125" customWidth="1"/>
    <col min="15824" max="15824" width="21.1640625" customWidth="1"/>
    <col min="15825" max="15825" width="14.6640625" customWidth="1"/>
    <col min="15826" max="15892" width="10.5" customWidth="1"/>
    <col min="16079" max="16079" width="38.33203125" customWidth="1"/>
    <col min="16080" max="16080" width="21.1640625" customWidth="1"/>
    <col min="16081" max="16081" width="14.6640625" customWidth="1"/>
    <col min="16082" max="16148" width="10.5" customWidth="1"/>
  </cols>
  <sheetData>
    <row r="1" spans="1:15">
      <c r="A1" s="2" t="s">
        <v>1</v>
      </c>
      <c r="B1" s="3" t="s">
        <v>7</v>
      </c>
      <c r="C1" s="3"/>
      <c r="G1" s="11">
        <v>40630</v>
      </c>
      <c r="H1" s="11">
        <v>40632</v>
      </c>
      <c r="I1" s="11">
        <v>40634</v>
      </c>
      <c r="J1" s="11">
        <v>40637</v>
      </c>
      <c r="K1" s="11">
        <v>40638</v>
      </c>
      <c r="L1" s="11">
        <v>40639</v>
      </c>
      <c r="M1" s="11">
        <v>40640</v>
      </c>
      <c r="N1" s="11">
        <v>40641</v>
      </c>
      <c r="O1" s="11">
        <v>40644</v>
      </c>
    </row>
    <row r="2" spans="1:15">
      <c r="A2" s="5" t="s">
        <v>2</v>
      </c>
      <c r="B2" s="5" t="s">
        <v>3</v>
      </c>
      <c r="C2" s="5" t="s">
        <v>4</v>
      </c>
      <c r="D2" s="6">
        <v>4</v>
      </c>
      <c r="E2" s="6">
        <v>5</v>
      </c>
      <c r="F2" s="6">
        <v>6</v>
      </c>
      <c r="G2" s="6">
        <v>7</v>
      </c>
      <c r="H2" s="6">
        <v>9</v>
      </c>
      <c r="I2" s="6">
        <v>11</v>
      </c>
      <c r="J2" s="6">
        <v>14</v>
      </c>
      <c r="K2" s="6">
        <v>15</v>
      </c>
      <c r="L2" s="6">
        <v>16</v>
      </c>
      <c r="M2" s="6">
        <v>17</v>
      </c>
      <c r="N2" s="6">
        <v>18</v>
      </c>
      <c r="O2" s="6">
        <v>21</v>
      </c>
    </row>
    <row r="3" spans="1:15">
      <c r="A3" s="7">
        <v>1</v>
      </c>
      <c r="B3" s="7">
        <v>134</v>
      </c>
      <c r="C3" s="7">
        <v>21</v>
      </c>
      <c r="D3" s="8">
        <v>0</v>
      </c>
      <c r="E3" s="8">
        <v>0</v>
      </c>
      <c r="F3" s="8">
        <v>0</v>
      </c>
      <c r="G3" s="8">
        <v>835.77867841148884</v>
      </c>
      <c r="H3" s="8">
        <v>1148.4960532734351</v>
      </c>
      <c r="I3" s="8">
        <v>1564.8699777184784</v>
      </c>
      <c r="J3" s="8"/>
      <c r="K3" s="8"/>
      <c r="L3" s="8"/>
      <c r="M3" s="8"/>
      <c r="N3" s="8"/>
      <c r="O3" s="8"/>
    </row>
    <row r="4" spans="1:15">
      <c r="A4" s="7">
        <v>1</v>
      </c>
      <c r="B4" s="7">
        <v>135</v>
      </c>
      <c r="C4" s="7">
        <v>21</v>
      </c>
      <c r="D4" s="8">
        <v>0</v>
      </c>
      <c r="E4" s="8">
        <v>0</v>
      </c>
      <c r="F4" s="8">
        <v>0</v>
      </c>
      <c r="G4" s="8">
        <v>306.54675910273033</v>
      </c>
      <c r="H4" s="8">
        <v>650.32910899645208</v>
      </c>
      <c r="I4" s="8">
        <v>958.5135342728064</v>
      </c>
      <c r="J4" s="8">
        <v>1651.4424679115375</v>
      </c>
      <c r="K4" s="8"/>
      <c r="L4" s="8"/>
      <c r="M4" s="8"/>
      <c r="N4" s="8"/>
      <c r="O4" s="8"/>
    </row>
    <row r="5" spans="1:15">
      <c r="A5" s="7">
        <v>1</v>
      </c>
      <c r="B5" s="7">
        <v>136</v>
      </c>
      <c r="C5" s="7">
        <v>21</v>
      </c>
      <c r="D5" s="8">
        <v>0</v>
      </c>
      <c r="E5" s="8">
        <v>0</v>
      </c>
      <c r="F5" s="8">
        <v>0</v>
      </c>
      <c r="G5" s="8">
        <v>671.88825507139029</v>
      </c>
      <c r="H5" s="8">
        <v>747.40328945559122</v>
      </c>
      <c r="I5" s="8">
        <v>1101.1888421134734</v>
      </c>
      <c r="J5" s="8">
        <v>2060.598162785142</v>
      </c>
      <c r="K5" s="8"/>
      <c r="L5" s="8"/>
      <c r="M5" s="8"/>
      <c r="N5" s="8"/>
      <c r="O5" s="8"/>
    </row>
    <row r="6" spans="1:15">
      <c r="A6" s="7">
        <v>1</v>
      </c>
      <c r="B6" s="7">
        <v>137</v>
      </c>
      <c r="C6" s="7">
        <v>21</v>
      </c>
      <c r="D6" s="8">
        <v>0</v>
      </c>
      <c r="E6" s="8">
        <v>0</v>
      </c>
      <c r="F6" s="8">
        <v>0</v>
      </c>
      <c r="G6" s="8">
        <v>496.80734046912823</v>
      </c>
      <c r="H6" s="8">
        <v>660.64371742001083</v>
      </c>
      <c r="I6" s="8">
        <v>983.89908993433482</v>
      </c>
      <c r="J6" s="8">
        <v>1416.1303467644368</v>
      </c>
      <c r="K6" s="8">
        <v>1629.6113646325539</v>
      </c>
      <c r="L6" s="8"/>
      <c r="M6" s="8"/>
      <c r="N6" s="8"/>
      <c r="O6" s="8"/>
    </row>
    <row r="7" spans="1:15">
      <c r="A7" s="7">
        <v>1</v>
      </c>
      <c r="B7" s="7">
        <v>138</v>
      </c>
      <c r="C7" s="7">
        <v>21</v>
      </c>
      <c r="D7" s="8">
        <v>0</v>
      </c>
      <c r="E7" s="8">
        <v>0</v>
      </c>
      <c r="F7" s="8">
        <v>0</v>
      </c>
      <c r="G7" s="8">
        <v>230.4753004884914</v>
      </c>
      <c r="H7" s="8">
        <v>357.15426046917793</v>
      </c>
      <c r="I7" s="8">
        <v>508.30485120374681</v>
      </c>
      <c r="J7" s="8">
        <v>997.53525452865006</v>
      </c>
      <c r="K7" s="8">
        <v>1218.6726682731826</v>
      </c>
      <c r="L7" s="8">
        <v>1442.3980501239203</v>
      </c>
      <c r="M7" s="8">
        <v>1619.4061396584086</v>
      </c>
      <c r="N7" s="8"/>
      <c r="O7" s="8"/>
    </row>
    <row r="8" spans="1:15">
      <c r="A8" s="7">
        <v>1</v>
      </c>
      <c r="B8" s="7">
        <v>139</v>
      </c>
      <c r="C8" s="7">
        <v>22</v>
      </c>
      <c r="D8" s="8">
        <v>0</v>
      </c>
      <c r="E8" s="8">
        <v>0</v>
      </c>
      <c r="F8" s="8">
        <v>0</v>
      </c>
      <c r="G8" s="8">
        <v>467.50693467542271</v>
      </c>
      <c r="H8" s="8">
        <v>539.32779643820606</v>
      </c>
      <c r="I8" s="8">
        <v>816.15042848527526</v>
      </c>
      <c r="J8" s="8">
        <v>1576.3363814498389</v>
      </c>
      <c r="K8" s="8">
        <v>1429.911252386285</v>
      </c>
      <c r="L8" s="8"/>
      <c r="M8" s="8"/>
      <c r="N8" s="8"/>
      <c r="O8" s="8"/>
    </row>
    <row r="9" spans="1:15">
      <c r="A9" s="7">
        <v>1</v>
      </c>
      <c r="B9" s="7">
        <v>140</v>
      </c>
      <c r="C9" s="7">
        <v>22</v>
      </c>
      <c r="D9" s="8">
        <v>0</v>
      </c>
      <c r="E9" s="8">
        <v>0</v>
      </c>
      <c r="F9" s="8">
        <v>0</v>
      </c>
      <c r="G9" s="8">
        <v>605.54224316082662</v>
      </c>
      <c r="H9" s="8">
        <v>902.00918076696416</v>
      </c>
      <c r="I9" s="8">
        <v>1030.7291738044278</v>
      </c>
      <c r="J9" s="8">
        <v>1640.0153173331869</v>
      </c>
      <c r="K9" s="8"/>
      <c r="L9" s="8"/>
      <c r="M9" s="8"/>
      <c r="N9" s="8"/>
      <c r="O9" s="8"/>
    </row>
    <row r="10" spans="1:15">
      <c r="A10" s="7">
        <v>1</v>
      </c>
      <c r="B10" s="7">
        <v>141</v>
      </c>
      <c r="C10" s="7">
        <v>22</v>
      </c>
      <c r="D10" s="8">
        <v>0</v>
      </c>
      <c r="E10" s="8">
        <v>0</v>
      </c>
      <c r="F10" s="8">
        <v>0</v>
      </c>
      <c r="G10" s="8">
        <v>372.25728284454198</v>
      </c>
      <c r="H10" s="8">
        <v>502.31841236104498</v>
      </c>
      <c r="I10" s="8">
        <v>665.89169296996101</v>
      </c>
      <c r="J10" s="8">
        <v>1338.8363096183184</v>
      </c>
      <c r="K10" s="8">
        <v>1712.5887732724775</v>
      </c>
      <c r="L10" s="8"/>
      <c r="M10" s="8"/>
      <c r="N10" s="8"/>
      <c r="O10" s="8"/>
    </row>
    <row r="11" spans="1:15">
      <c r="A11" s="7">
        <v>1</v>
      </c>
      <c r="B11" s="7">
        <v>142</v>
      </c>
      <c r="C11" s="7">
        <v>22</v>
      </c>
      <c r="D11" s="8">
        <v>0</v>
      </c>
      <c r="E11" s="8">
        <v>0</v>
      </c>
      <c r="F11" s="8">
        <v>0</v>
      </c>
      <c r="G11" s="8">
        <v>335.83995127610456</v>
      </c>
      <c r="H11" s="8">
        <v>481.89961781906879</v>
      </c>
      <c r="I11" s="8">
        <v>522.85534387676569</v>
      </c>
      <c r="J11" s="8">
        <v>814.8746397514243</v>
      </c>
      <c r="K11" s="8">
        <v>931.81651080966037</v>
      </c>
      <c r="L11" s="8">
        <v>1245.0681716218139</v>
      </c>
      <c r="M11" s="8">
        <v>1271.7871061229225</v>
      </c>
      <c r="N11" s="8">
        <v>1960.8704633182847</v>
      </c>
      <c r="O11" s="8"/>
    </row>
    <row r="12" spans="1:15">
      <c r="A12" s="7">
        <v>1</v>
      </c>
      <c r="B12" s="7">
        <v>143</v>
      </c>
      <c r="C12" s="7">
        <v>22</v>
      </c>
      <c r="D12" s="8">
        <v>0</v>
      </c>
      <c r="E12" s="8">
        <v>0</v>
      </c>
      <c r="F12" s="8">
        <v>0</v>
      </c>
      <c r="G12" s="8">
        <v>332.04068714443684</v>
      </c>
      <c r="H12" s="8">
        <v>365.7210213051647</v>
      </c>
      <c r="I12" s="8">
        <v>867.78158011878349</v>
      </c>
      <c r="J12" s="8">
        <v>1472.9588880229874</v>
      </c>
      <c r="K12" s="8">
        <v>1552.4844104737222</v>
      </c>
      <c r="L12" s="8"/>
      <c r="M12" s="8"/>
      <c r="N12" s="8"/>
      <c r="O12" s="8"/>
    </row>
    <row r="13" spans="1:15">
      <c r="A13" s="7">
        <v>1</v>
      </c>
      <c r="B13" s="7">
        <v>155</v>
      </c>
      <c r="C13" s="7">
        <v>25</v>
      </c>
      <c r="D13" s="8">
        <v>0</v>
      </c>
      <c r="E13" s="8">
        <v>0</v>
      </c>
      <c r="F13" s="8">
        <v>0</v>
      </c>
      <c r="G13" s="8">
        <v>309.92530324062449</v>
      </c>
      <c r="H13" s="8">
        <v>406.43857327541616</v>
      </c>
      <c r="I13" s="8">
        <v>488.48304147096047</v>
      </c>
      <c r="J13" s="8">
        <v>996.05168556907984</v>
      </c>
      <c r="K13" s="8">
        <v>1221.5986691309201</v>
      </c>
      <c r="L13" s="8">
        <v>1328.9902021948008</v>
      </c>
      <c r="M13" s="8">
        <v>1616.7783036942324</v>
      </c>
      <c r="N13" s="8"/>
      <c r="O13" s="8"/>
    </row>
    <row r="14" spans="1:15">
      <c r="A14" s="7">
        <v>1</v>
      </c>
      <c r="B14" s="7">
        <v>156</v>
      </c>
      <c r="C14" s="7">
        <v>25</v>
      </c>
      <c r="D14" s="8">
        <v>0</v>
      </c>
      <c r="E14" s="8">
        <v>0</v>
      </c>
      <c r="F14" s="8">
        <v>0</v>
      </c>
      <c r="G14" s="8">
        <v>411.52354467254116</v>
      </c>
      <c r="H14" s="8">
        <v>634.26463151098835</v>
      </c>
      <c r="I14" s="8">
        <v>860.24909651060671</v>
      </c>
      <c r="J14" s="8">
        <v>1523.1482763939648</v>
      </c>
      <c r="K14" s="8">
        <v>1646.1726834253864</v>
      </c>
      <c r="L14" s="8"/>
      <c r="M14" s="8"/>
      <c r="N14" s="8"/>
      <c r="O14" s="8"/>
    </row>
    <row r="15" spans="1:15">
      <c r="A15" s="7">
        <v>1</v>
      </c>
      <c r="B15" s="7">
        <v>157</v>
      </c>
      <c r="C15" s="7">
        <v>25</v>
      </c>
      <c r="D15" s="8">
        <v>0</v>
      </c>
      <c r="E15" s="8">
        <v>0</v>
      </c>
      <c r="F15" s="8">
        <v>0</v>
      </c>
      <c r="G15" s="8">
        <v>441.26438657191557</v>
      </c>
      <c r="H15" s="8">
        <v>696.85082460364401</v>
      </c>
      <c r="I15" s="8">
        <v>901.44826877182049</v>
      </c>
      <c r="J15" s="8">
        <v>1852.6224462268353</v>
      </c>
      <c r="K15" s="8"/>
      <c r="L15" s="8"/>
      <c r="M15" s="8"/>
      <c r="N15" s="8"/>
      <c r="O15" s="8"/>
    </row>
    <row r="16" spans="1:15">
      <c r="A16" s="7">
        <v>1</v>
      </c>
      <c r="B16" s="7">
        <v>158</v>
      </c>
      <c r="C16" s="7">
        <v>25</v>
      </c>
      <c r="D16" s="8">
        <v>0</v>
      </c>
      <c r="E16" s="8">
        <v>0</v>
      </c>
      <c r="F16" s="8">
        <v>0</v>
      </c>
      <c r="G16" s="8">
        <v>411.18933995165719</v>
      </c>
      <c r="H16" s="8">
        <v>602.86588686891173</v>
      </c>
      <c r="I16" s="8">
        <v>1129.1104159814879</v>
      </c>
      <c r="J16" s="8">
        <v>1982.0943323420461</v>
      </c>
      <c r="K16" s="8"/>
      <c r="L16" s="8"/>
      <c r="M16" s="8"/>
      <c r="N16" s="8"/>
      <c r="O16" s="8"/>
    </row>
    <row r="17" spans="1:15">
      <c r="A17" s="7">
        <v>1</v>
      </c>
      <c r="B17" s="7">
        <v>159</v>
      </c>
      <c r="C17" s="7">
        <v>25</v>
      </c>
      <c r="D17" s="8">
        <v>0</v>
      </c>
      <c r="E17" s="8">
        <v>0</v>
      </c>
      <c r="F17" s="8">
        <v>0</v>
      </c>
      <c r="G17" s="8">
        <v>330.65100782291154</v>
      </c>
      <c r="H17" s="8">
        <v>322.81509977147317</v>
      </c>
      <c r="I17" s="8">
        <v>603.39500123401228</v>
      </c>
      <c r="J17" s="8">
        <v>1166.525960864868</v>
      </c>
      <c r="K17" s="8">
        <v>1347.9205033307221</v>
      </c>
      <c r="L17" s="8">
        <v>1545.8992050151971</v>
      </c>
      <c r="M17" s="8"/>
      <c r="N17" s="8"/>
      <c r="O17" s="8"/>
    </row>
    <row r="18" spans="1:15">
      <c r="A18" s="7">
        <v>1</v>
      </c>
      <c r="B18" s="7">
        <v>160</v>
      </c>
      <c r="C18" s="7">
        <v>26</v>
      </c>
      <c r="D18" s="8">
        <v>0</v>
      </c>
      <c r="E18" s="8">
        <v>0</v>
      </c>
      <c r="F18" s="8">
        <v>0</v>
      </c>
      <c r="G18" s="8">
        <v>268.06443564474228</v>
      </c>
      <c r="H18" s="8">
        <v>447.89795475494759</v>
      </c>
      <c r="I18" s="8">
        <v>558.05243792344902</v>
      </c>
      <c r="J18" s="8">
        <v>1076.8254753548231</v>
      </c>
      <c r="K18" s="8">
        <v>1202.0746949480645</v>
      </c>
      <c r="L18" s="8">
        <v>1515.7462725534701</v>
      </c>
      <c r="M18" s="8"/>
      <c r="N18" s="8"/>
      <c r="O18" s="8"/>
    </row>
    <row r="19" spans="1:15">
      <c r="A19" s="7">
        <v>1</v>
      </c>
      <c r="B19" s="7">
        <v>161</v>
      </c>
      <c r="C19" s="7">
        <v>26</v>
      </c>
      <c r="D19" s="8">
        <v>0</v>
      </c>
      <c r="E19" s="8">
        <v>0</v>
      </c>
      <c r="F19" s="8">
        <v>0</v>
      </c>
      <c r="G19" s="8">
        <v>643.5237302527878</v>
      </c>
      <c r="H19" s="8">
        <v>709.77439901510559</v>
      </c>
      <c r="I19" s="8">
        <v>922.72692036467686</v>
      </c>
      <c r="J19" s="8">
        <v>1341.3646591971376</v>
      </c>
      <c r="K19" s="8">
        <v>1820.0878048301795</v>
      </c>
      <c r="L19" s="8"/>
      <c r="M19" s="8"/>
      <c r="N19" s="8"/>
      <c r="O19" s="8"/>
    </row>
    <row r="20" spans="1:15">
      <c r="A20" s="7">
        <v>1</v>
      </c>
      <c r="B20" s="7">
        <v>162</v>
      </c>
      <c r="C20" s="7">
        <v>26</v>
      </c>
      <c r="D20" s="8">
        <v>0</v>
      </c>
      <c r="E20" s="8">
        <v>0</v>
      </c>
      <c r="F20" s="8">
        <v>0</v>
      </c>
      <c r="G20" s="8">
        <v>375.09189372478863</v>
      </c>
      <c r="H20" s="8">
        <v>652.6385167944519</v>
      </c>
      <c r="I20" s="8">
        <v>821.02026361748256</v>
      </c>
      <c r="J20" s="8">
        <v>1098.1365911189641</v>
      </c>
      <c r="K20" s="8">
        <v>1143.979548878187</v>
      </c>
      <c r="L20" s="8">
        <v>1677.8516052486868</v>
      </c>
      <c r="M20" s="8"/>
      <c r="N20" s="8"/>
      <c r="O20" s="8"/>
    </row>
    <row r="21" spans="1:15">
      <c r="A21" s="7">
        <v>1</v>
      </c>
      <c r="B21" s="7">
        <v>163</v>
      </c>
      <c r="C21" s="7">
        <v>26</v>
      </c>
      <c r="D21" s="8">
        <v>0</v>
      </c>
      <c r="E21" s="8">
        <v>0</v>
      </c>
      <c r="F21" s="8">
        <v>0</v>
      </c>
      <c r="G21" s="8">
        <v>391.86417674749498</v>
      </c>
      <c r="H21" s="8">
        <v>604.22366017544721</v>
      </c>
      <c r="I21" s="8">
        <v>786.32713182151588</v>
      </c>
      <c r="J21" s="8">
        <v>1225.8424790950462</v>
      </c>
      <c r="K21" s="8">
        <v>1673.8738080717071</v>
      </c>
      <c r="L21" s="8"/>
      <c r="M21" s="8"/>
      <c r="N21" s="8"/>
      <c r="O21" s="8"/>
    </row>
    <row r="22" spans="1:15">
      <c r="A22" s="7">
        <v>1</v>
      </c>
      <c r="B22" s="7">
        <v>164</v>
      </c>
      <c r="C22" s="7">
        <v>26</v>
      </c>
      <c r="D22" s="8">
        <v>0</v>
      </c>
      <c r="E22" s="8">
        <v>0</v>
      </c>
      <c r="F22" s="8">
        <v>0</v>
      </c>
      <c r="G22" s="8">
        <v>639.3686430539891</v>
      </c>
      <c r="H22" s="8">
        <v>1605.6647327573953</v>
      </c>
      <c r="I22" s="8">
        <v>2450.5958465569092</v>
      </c>
      <c r="J22" s="8"/>
      <c r="K22" s="8"/>
      <c r="L22" s="8"/>
      <c r="M22" s="8"/>
      <c r="N22" s="8"/>
      <c r="O22" s="8"/>
    </row>
    <row r="23" spans="1:15">
      <c r="A23" t="s">
        <v>0</v>
      </c>
      <c r="B23" s="1">
        <v>40623</v>
      </c>
    </row>
    <row r="24" spans="1:15">
      <c r="A24" s="9"/>
      <c r="B24" s="9" t="s">
        <v>5</v>
      </c>
      <c r="C24" s="9"/>
      <c r="D24" s="10">
        <f>AVERAGE(D3:D22)</f>
        <v>0</v>
      </c>
      <c r="E24" s="10">
        <f t="shared" ref="E24:F24" si="0">AVERAGE(E3:E22)</f>
        <v>0</v>
      </c>
      <c r="F24" s="10">
        <f t="shared" si="0"/>
        <v>0</v>
      </c>
      <c r="G24" s="10">
        <f>AVERAGE(G3:G22)</f>
        <v>443.85749471640065</v>
      </c>
      <c r="H24" s="10">
        <f t="shared" ref="H24:O24" si="1">AVERAGE(H3:H22)</f>
        <v>651.93683689164482</v>
      </c>
      <c r="I24" s="10">
        <f t="shared" si="1"/>
        <v>927.07964693754877</v>
      </c>
      <c r="J24" s="10">
        <f t="shared" si="1"/>
        <v>1401.7410930182384</v>
      </c>
      <c r="K24" s="10">
        <f t="shared" si="1"/>
        <v>1425.445591727927</v>
      </c>
      <c r="L24" s="10">
        <f t="shared" si="1"/>
        <v>1459.3255844596481</v>
      </c>
      <c r="M24" s="10">
        <f t="shared" si="1"/>
        <v>1502.6571831585213</v>
      </c>
      <c r="N24" s="10">
        <f t="shared" si="1"/>
        <v>1960.8704633182847</v>
      </c>
      <c r="O24" s="10"/>
    </row>
    <row r="25" spans="1:15">
      <c r="B25" s="9" t="s">
        <v>6</v>
      </c>
      <c r="C25" s="9"/>
      <c r="D25" s="10">
        <f t="shared" ref="D25:F25" si="2">(STDEV(D3:D22))/SQRT((COUNTA(D3:D22)))</f>
        <v>0</v>
      </c>
      <c r="E25" s="10">
        <f t="shared" si="2"/>
        <v>0</v>
      </c>
      <c r="F25" s="10">
        <f t="shared" si="2"/>
        <v>0</v>
      </c>
      <c r="G25" s="10">
        <f>(STDEV(G3:G22))/SQRT((COUNTA(G3:G22)))</f>
        <v>35.470081691431673</v>
      </c>
      <c r="H25" s="10">
        <f t="shared" ref="H25:O25" si="3">(STDEV(H3:H22))/SQRT((COUNTA(H3:H22)))</f>
        <v>66.516200845180109</v>
      </c>
      <c r="I25" s="10">
        <f t="shared" si="3"/>
        <v>98.75941729661487</v>
      </c>
      <c r="J25" s="10">
        <f t="shared" si="3"/>
        <v>82.995733600675962</v>
      </c>
      <c r="K25" s="10">
        <f t="shared" si="3"/>
        <v>74.660740660205136</v>
      </c>
      <c r="L25" s="10">
        <f t="shared" si="3"/>
        <v>63.668935342059655</v>
      </c>
      <c r="M25" s="10">
        <f t="shared" si="3"/>
        <v>115.43753106230338</v>
      </c>
      <c r="N25" s="10" t="e">
        <f t="shared" si="3"/>
        <v>#DIV/0!</v>
      </c>
      <c r="O25" s="10"/>
    </row>
    <row r="27" spans="1:15">
      <c r="B27" s="9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9" spans="1:15">
      <c r="A29" s="2" t="s">
        <v>1</v>
      </c>
      <c r="B29" s="3" t="s">
        <v>8</v>
      </c>
      <c r="C29" s="3"/>
      <c r="G29" s="4">
        <v>40630</v>
      </c>
      <c r="H29" s="4">
        <v>40632</v>
      </c>
      <c r="I29" s="4">
        <v>40634</v>
      </c>
      <c r="J29" s="4">
        <v>40637</v>
      </c>
      <c r="K29" s="4">
        <v>40638</v>
      </c>
      <c r="L29" s="4">
        <v>40639</v>
      </c>
      <c r="M29" s="4">
        <v>40640</v>
      </c>
      <c r="N29" s="4">
        <v>40641</v>
      </c>
      <c r="O29" s="4">
        <v>40644</v>
      </c>
    </row>
    <row r="30" spans="1:15">
      <c r="A30" s="5" t="s">
        <v>2</v>
      </c>
      <c r="B30" s="5" t="s">
        <v>3</v>
      </c>
      <c r="C30" s="5" t="s">
        <v>4</v>
      </c>
      <c r="D30" s="6">
        <v>4</v>
      </c>
      <c r="E30" s="6">
        <v>5</v>
      </c>
      <c r="F30" s="6">
        <v>6</v>
      </c>
      <c r="G30" s="6">
        <v>7</v>
      </c>
      <c r="H30" s="6">
        <v>9</v>
      </c>
      <c r="I30" s="6">
        <v>11</v>
      </c>
      <c r="J30" s="6">
        <v>14</v>
      </c>
      <c r="K30" s="6">
        <v>15</v>
      </c>
      <c r="L30" s="6">
        <v>16</v>
      </c>
      <c r="M30" s="6">
        <v>17</v>
      </c>
      <c r="N30" s="6">
        <v>18</v>
      </c>
      <c r="O30" s="6">
        <v>21</v>
      </c>
    </row>
    <row r="31" spans="1:15">
      <c r="A31" s="7">
        <v>2</v>
      </c>
      <c r="B31" s="7">
        <v>72</v>
      </c>
      <c r="C31" s="7">
        <v>8</v>
      </c>
      <c r="D31" s="8">
        <v>0</v>
      </c>
      <c r="E31" s="8">
        <v>0</v>
      </c>
      <c r="F31" s="8">
        <v>0</v>
      </c>
      <c r="G31" s="8">
        <v>404.5583285014464</v>
      </c>
      <c r="H31" s="8">
        <v>373.00793499319076</v>
      </c>
      <c r="I31" s="8">
        <v>771.33388140585748</v>
      </c>
      <c r="J31" s="8">
        <v>1274.9970064255792</v>
      </c>
      <c r="K31" s="8">
        <v>1602.0243442022079</v>
      </c>
      <c r="L31" s="8"/>
      <c r="M31" s="8"/>
      <c r="N31" s="8"/>
      <c r="O31" s="8"/>
    </row>
    <row r="32" spans="1:15">
      <c r="A32" s="7">
        <v>2</v>
      </c>
      <c r="B32" s="7">
        <v>73</v>
      </c>
      <c r="C32" s="7">
        <v>8</v>
      </c>
      <c r="D32" s="8">
        <v>0</v>
      </c>
      <c r="E32" s="8">
        <v>0</v>
      </c>
      <c r="F32" s="8">
        <v>0</v>
      </c>
      <c r="G32" s="8">
        <v>343.20793899854419</v>
      </c>
      <c r="H32" s="8">
        <v>453.42199618853579</v>
      </c>
      <c r="I32" s="8">
        <v>485.63816124792788</v>
      </c>
      <c r="J32" s="8">
        <v>1088.1707261834911</v>
      </c>
      <c r="K32" s="8">
        <v>1012.0427843513348</v>
      </c>
      <c r="L32" s="8">
        <v>1683.0443076174897</v>
      </c>
      <c r="M32" s="8"/>
      <c r="N32" s="8"/>
      <c r="O32" s="8"/>
    </row>
    <row r="33" spans="1:15">
      <c r="A33" s="7">
        <v>2</v>
      </c>
      <c r="B33" s="7">
        <v>91</v>
      </c>
      <c r="C33" s="7">
        <v>8</v>
      </c>
      <c r="D33" s="8">
        <v>0</v>
      </c>
      <c r="E33" s="8">
        <v>0</v>
      </c>
      <c r="F33" s="8">
        <v>0</v>
      </c>
      <c r="G33" s="8">
        <v>481.14681367945212</v>
      </c>
      <c r="H33" s="8">
        <v>595.45194026394381</v>
      </c>
      <c r="I33" s="8">
        <v>1125.4074144375165</v>
      </c>
      <c r="J33" s="8">
        <v>1623.5674147475374</v>
      </c>
      <c r="K33" s="8"/>
      <c r="L33" s="8"/>
      <c r="M33" s="8"/>
      <c r="N33" s="8"/>
      <c r="O33" s="8"/>
    </row>
    <row r="34" spans="1:15">
      <c r="A34" s="7">
        <v>2</v>
      </c>
      <c r="B34" s="7">
        <v>92</v>
      </c>
      <c r="C34" s="7">
        <v>9</v>
      </c>
      <c r="D34" s="8">
        <v>0</v>
      </c>
      <c r="E34" s="8">
        <v>0</v>
      </c>
      <c r="F34" s="8">
        <v>0</v>
      </c>
      <c r="G34" s="8">
        <v>374.61689434034378</v>
      </c>
      <c r="H34" s="8">
        <v>470.52214367455252</v>
      </c>
      <c r="I34" s="8">
        <v>654.46713734714183</v>
      </c>
      <c r="J34" s="8">
        <v>1356.5309490597542</v>
      </c>
      <c r="K34" s="8">
        <v>1494.9468698727212</v>
      </c>
      <c r="L34" s="8">
        <v>1598.544213524267</v>
      </c>
      <c r="M34" s="8"/>
      <c r="N34" s="8"/>
      <c r="O34" s="8"/>
    </row>
    <row r="35" spans="1:15">
      <c r="A35" s="7">
        <v>2</v>
      </c>
      <c r="B35" s="7">
        <v>93</v>
      </c>
      <c r="C35" s="7">
        <v>9</v>
      </c>
      <c r="D35" s="8">
        <v>0</v>
      </c>
      <c r="E35" s="8">
        <v>0</v>
      </c>
      <c r="F35" s="8">
        <v>0</v>
      </c>
      <c r="G35" s="8">
        <v>404.51813810662895</v>
      </c>
      <c r="H35" s="8">
        <v>315.15956730943822</v>
      </c>
      <c r="I35" s="8">
        <v>628.85459952199665</v>
      </c>
      <c r="J35" s="8">
        <v>1059.3942024323214</v>
      </c>
      <c r="K35" s="8">
        <v>1415.9183222470422</v>
      </c>
      <c r="L35" s="8">
        <v>1336.9357424050716</v>
      </c>
      <c r="M35" s="8">
        <v>1687.3106428009423</v>
      </c>
      <c r="N35" s="8"/>
      <c r="O35" s="8"/>
    </row>
    <row r="36" spans="1:15">
      <c r="A36" s="7">
        <v>2</v>
      </c>
      <c r="B36" s="7">
        <v>94</v>
      </c>
      <c r="C36" s="7">
        <v>9</v>
      </c>
      <c r="D36" s="8">
        <v>0</v>
      </c>
      <c r="E36" s="8">
        <v>0</v>
      </c>
      <c r="F36" s="8">
        <v>0</v>
      </c>
      <c r="G36" s="8">
        <v>260.66430733506132</v>
      </c>
      <c r="H36" s="8">
        <v>337.70683433291993</v>
      </c>
      <c r="I36" s="8">
        <v>407.20505695664389</v>
      </c>
      <c r="J36" s="8">
        <v>557.91909459406384</v>
      </c>
      <c r="K36" s="8">
        <v>570.92347862255701</v>
      </c>
      <c r="L36" s="8">
        <v>690.68365202997632</v>
      </c>
      <c r="M36" s="8">
        <v>994.95828304393046</v>
      </c>
      <c r="N36" s="8">
        <v>1065.0302699183439</v>
      </c>
      <c r="O36" s="8">
        <v>1276.1976131820386</v>
      </c>
    </row>
    <row r="37" spans="1:15">
      <c r="A37" s="7">
        <v>2</v>
      </c>
      <c r="B37" s="7">
        <v>95</v>
      </c>
      <c r="C37" s="7">
        <v>10</v>
      </c>
      <c r="D37" s="8">
        <v>0</v>
      </c>
      <c r="E37" s="8">
        <v>0</v>
      </c>
      <c r="F37" s="8">
        <v>0</v>
      </c>
      <c r="G37" s="8">
        <v>203.5068921147614</v>
      </c>
      <c r="H37" s="8">
        <v>258.72483882718234</v>
      </c>
      <c r="I37" s="8">
        <v>273.49915008001585</v>
      </c>
      <c r="J37" s="8">
        <v>639.94661232644569</v>
      </c>
      <c r="K37" s="8">
        <v>666.82336054571704</v>
      </c>
      <c r="L37" s="8">
        <v>847.60197649307474</v>
      </c>
      <c r="M37" s="8"/>
      <c r="N37" s="8"/>
      <c r="O37" s="8"/>
    </row>
    <row r="38" spans="1:15">
      <c r="A38" s="7">
        <v>2</v>
      </c>
      <c r="B38" s="7">
        <v>96</v>
      </c>
      <c r="C38" s="7">
        <v>10</v>
      </c>
      <c r="D38" s="8">
        <v>0</v>
      </c>
      <c r="E38" s="8">
        <v>0</v>
      </c>
      <c r="F38" s="8">
        <v>0</v>
      </c>
      <c r="G38" s="8">
        <v>321.28341627321544</v>
      </c>
      <c r="H38" s="8">
        <v>354.20409971673718</v>
      </c>
      <c r="I38" s="8">
        <v>546.39215132507127</v>
      </c>
      <c r="J38" s="8">
        <v>1291.1121138182482</v>
      </c>
      <c r="K38" s="8">
        <v>1060.4040275973109</v>
      </c>
      <c r="L38" s="8">
        <v>1560.698613404543</v>
      </c>
      <c r="M38" s="8"/>
      <c r="N38" s="8"/>
      <c r="O38" s="8"/>
    </row>
    <row r="39" spans="1:15">
      <c r="A39" s="7">
        <v>2</v>
      </c>
      <c r="B39" s="7">
        <v>97</v>
      </c>
      <c r="C39" s="7">
        <v>10</v>
      </c>
      <c r="D39" s="8">
        <v>0</v>
      </c>
      <c r="E39" s="8">
        <v>0</v>
      </c>
      <c r="F39" s="8">
        <v>0</v>
      </c>
      <c r="G39" s="8">
        <v>357.1240409658443</v>
      </c>
      <c r="H39" s="8">
        <v>353.26713803376117</v>
      </c>
      <c r="I39" s="8">
        <v>616.31026403850956</v>
      </c>
      <c r="J39" s="8">
        <v>810.42106198062652</v>
      </c>
      <c r="K39" s="8">
        <v>951.09037494738197</v>
      </c>
      <c r="L39" s="8">
        <v>1053.6196032766461</v>
      </c>
      <c r="M39" s="8">
        <v>1309.9916719496284</v>
      </c>
      <c r="N39" s="8">
        <v>1654.9457709768913</v>
      </c>
      <c r="O39" s="8"/>
    </row>
    <row r="40" spans="1:15">
      <c r="A40" s="7">
        <v>2</v>
      </c>
      <c r="B40" s="7">
        <v>98</v>
      </c>
      <c r="C40" s="7">
        <v>10</v>
      </c>
      <c r="D40" s="8">
        <v>0</v>
      </c>
      <c r="E40" s="8">
        <v>0</v>
      </c>
      <c r="F40" s="8">
        <v>0</v>
      </c>
      <c r="G40" s="8">
        <v>415.74935331076222</v>
      </c>
      <c r="H40" s="8">
        <v>562.75893746480585</v>
      </c>
      <c r="I40" s="8">
        <v>636.05091334308452</v>
      </c>
      <c r="J40" s="8">
        <v>1216.9370943645092</v>
      </c>
      <c r="K40" s="8">
        <v>1152.8824035794403</v>
      </c>
      <c r="L40" s="8">
        <v>1486.7351613664678</v>
      </c>
      <c r="M40" s="8">
        <v>2204.5679251324109</v>
      </c>
      <c r="N40" s="8"/>
      <c r="O40" s="8"/>
    </row>
    <row r="41" spans="1:15">
      <c r="A41" s="7">
        <v>2</v>
      </c>
      <c r="B41" s="7">
        <v>106</v>
      </c>
      <c r="C41" s="7">
        <v>13</v>
      </c>
      <c r="D41" s="8">
        <v>0</v>
      </c>
      <c r="E41" s="8">
        <v>0</v>
      </c>
      <c r="F41" s="8">
        <v>0</v>
      </c>
      <c r="G41" s="8">
        <v>322.67892115471801</v>
      </c>
      <c r="H41" s="8">
        <v>335.12240941962955</v>
      </c>
      <c r="I41" s="8">
        <v>729.77779070887414</v>
      </c>
      <c r="J41" s="8">
        <v>1054.367817549396</v>
      </c>
      <c r="K41" s="8">
        <v>1384.0772848180388</v>
      </c>
      <c r="L41" s="8">
        <v>1403.6880564935236</v>
      </c>
      <c r="M41" s="8">
        <v>1784.12226779565</v>
      </c>
      <c r="N41" s="8"/>
      <c r="O41" s="8"/>
    </row>
    <row r="42" spans="1:15">
      <c r="A42" s="7">
        <v>2</v>
      </c>
      <c r="B42" s="7">
        <v>107</v>
      </c>
      <c r="C42" s="7">
        <v>13</v>
      </c>
      <c r="D42" s="8">
        <v>0</v>
      </c>
      <c r="E42" s="8">
        <v>0</v>
      </c>
      <c r="F42" s="8">
        <v>0</v>
      </c>
      <c r="G42" s="8">
        <v>501.33669554912586</v>
      </c>
      <c r="H42" s="8">
        <v>604.88900185198884</v>
      </c>
      <c r="I42" s="8">
        <v>584.7733636707012</v>
      </c>
      <c r="J42" s="8">
        <v>801.69102838564254</v>
      </c>
      <c r="K42" s="8">
        <v>967.96785420009394</v>
      </c>
      <c r="L42" s="8">
        <v>1373.6659252891261</v>
      </c>
      <c r="M42" s="8">
        <v>1365.0643409457723</v>
      </c>
      <c r="N42" s="8"/>
      <c r="O42" s="8"/>
    </row>
    <row r="43" spans="1:15">
      <c r="A43" s="7">
        <v>2</v>
      </c>
      <c r="B43" s="7">
        <v>108</v>
      </c>
      <c r="C43" s="7">
        <v>13</v>
      </c>
      <c r="D43" s="8">
        <v>0</v>
      </c>
      <c r="E43" s="8">
        <v>0</v>
      </c>
      <c r="F43" s="8">
        <v>0</v>
      </c>
      <c r="G43" s="8">
        <v>935.0780777450982</v>
      </c>
      <c r="H43" s="8">
        <v>1164.4799237745933</v>
      </c>
      <c r="I43" s="8">
        <v>1493.078073062381</v>
      </c>
      <c r="J43" s="8">
        <v>2069.9866029908844</v>
      </c>
      <c r="K43" s="8"/>
      <c r="L43" s="8"/>
      <c r="M43" s="8"/>
      <c r="N43" s="8"/>
      <c r="O43" s="8"/>
    </row>
    <row r="44" spans="1:15">
      <c r="A44" s="7">
        <v>2</v>
      </c>
      <c r="B44" s="7">
        <v>109</v>
      </c>
      <c r="C44" s="7">
        <v>14</v>
      </c>
      <c r="D44" s="8">
        <v>0</v>
      </c>
      <c r="E44" s="8">
        <v>0</v>
      </c>
      <c r="F44" s="8">
        <v>0</v>
      </c>
      <c r="G44" s="8">
        <v>377.4509889521978</v>
      </c>
      <c r="H44" s="8">
        <v>283.44271860882714</v>
      </c>
      <c r="I44" s="8">
        <v>510.49049700635612</v>
      </c>
      <c r="J44" s="8">
        <v>666.32675852298848</v>
      </c>
      <c r="K44" s="8">
        <v>803.59426804704026</v>
      </c>
      <c r="L44" s="8">
        <v>1106.0908811883737</v>
      </c>
      <c r="M44" s="8">
        <v>1334.5966256125439</v>
      </c>
      <c r="N44" s="8">
        <v>1977.0579493405005</v>
      </c>
      <c r="O44" s="8"/>
    </row>
    <row r="45" spans="1:15">
      <c r="A45" s="7">
        <v>2</v>
      </c>
      <c r="B45" s="7">
        <v>110</v>
      </c>
      <c r="C45" s="7">
        <v>14</v>
      </c>
      <c r="D45" s="8">
        <v>0</v>
      </c>
      <c r="E45" s="8">
        <v>0</v>
      </c>
      <c r="F45" s="8">
        <v>0</v>
      </c>
      <c r="G45" s="8">
        <v>604.03891410706387</v>
      </c>
      <c r="H45" s="8">
        <v>591.1368784548356</v>
      </c>
      <c r="I45" s="8">
        <v>784.39367684557476</v>
      </c>
      <c r="J45" s="8">
        <v>1102.1142662974289</v>
      </c>
      <c r="K45" s="8">
        <v>1301.9768983676558</v>
      </c>
      <c r="L45" s="8">
        <v>1339.8837328405871</v>
      </c>
      <c r="M45" s="8">
        <v>1942.3261005566708</v>
      </c>
      <c r="N45" s="8"/>
      <c r="O45" s="8"/>
    </row>
    <row r="46" spans="1:15">
      <c r="A46" s="7">
        <v>2</v>
      </c>
      <c r="B46" s="7">
        <v>111</v>
      </c>
      <c r="C46" s="7">
        <v>14</v>
      </c>
      <c r="D46" s="8">
        <v>0</v>
      </c>
      <c r="E46" s="8">
        <v>0</v>
      </c>
      <c r="F46" s="8">
        <v>0</v>
      </c>
      <c r="G46" s="8">
        <v>627.10483922809726</v>
      </c>
      <c r="H46" s="8">
        <v>1040.8986495485697</v>
      </c>
      <c r="I46" s="8">
        <v>906.77486529592079</v>
      </c>
      <c r="J46" s="8">
        <v>1566.1965670527354</v>
      </c>
      <c r="K46" s="8">
        <v>1469.3576065367499</v>
      </c>
      <c r="L46" s="8">
        <v>1594.5787350556807</v>
      </c>
      <c r="M46" s="8"/>
      <c r="N46" s="8"/>
      <c r="O46" s="8"/>
    </row>
    <row r="47" spans="1:15">
      <c r="A47" s="7">
        <v>2</v>
      </c>
      <c r="B47" s="7">
        <v>112</v>
      </c>
      <c r="C47" s="7">
        <v>15</v>
      </c>
      <c r="D47" s="8">
        <v>0</v>
      </c>
      <c r="E47" s="8">
        <v>0</v>
      </c>
      <c r="F47" s="8">
        <v>0</v>
      </c>
      <c r="G47" s="8">
        <v>697.58222507251173</v>
      </c>
      <c r="H47" s="8">
        <v>732.26457021010219</v>
      </c>
      <c r="I47" s="8">
        <v>1015.0925482516602</v>
      </c>
      <c r="J47" s="8">
        <v>1020.2914772571024</v>
      </c>
      <c r="K47" s="8">
        <v>1220.0881746279131</v>
      </c>
      <c r="L47" s="8">
        <v>1315.4331868857996</v>
      </c>
      <c r="M47" s="8">
        <v>1354.7959013678505</v>
      </c>
      <c r="N47" s="8">
        <v>1538.2224783219235</v>
      </c>
      <c r="O47" s="8"/>
    </row>
    <row r="48" spans="1:15">
      <c r="A48" s="7">
        <v>2</v>
      </c>
      <c r="B48" s="7">
        <v>113</v>
      </c>
      <c r="C48" s="7">
        <v>15</v>
      </c>
      <c r="D48" s="8">
        <v>0</v>
      </c>
      <c r="E48" s="8">
        <v>0</v>
      </c>
      <c r="F48" s="8">
        <v>0</v>
      </c>
      <c r="G48" s="8">
        <v>615.76820264648495</v>
      </c>
      <c r="H48" s="8">
        <v>683.14345895342751</v>
      </c>
      <c r="I48" s="8">
        <v>754.58066418536691</v>
      </c>
      <c r="J48" s="8">
        <v>1359.4111423550096</v>
      </c>
      <c r="K48" s="8">
        <v>1418.2533041800389</v>
      </c>
      <c r="L48" s="8">
        <v>1546.2643586125093</v>
      </c>
      <c r="M48" s="8"/>
      <c r="N48" s="8"/>
      <c r="O48" s="8"/>
    </row>
    <row r="49" spans="1:20">
      <c r="A49" s="7">
        <v>2</v>
      </c>
      <c r="B49" s="7">
        <v>114</v>
      </c>
      <c r="C49" s="7">
        <v>15</v>
      </c>
      <c r="D49" s="8">
        <v>0</v>
      </c>
      <c r="E49" s="8">
        <v>0</v>
      </c>
      <c r="F49" s="8">
        <v>0</v>
      </c>
      <c r="G49" s="8">
        <v>1052.0093160829981</v>
      </c>
      <c r="H49" s="8">
        <v>892.92847945839389</v>
      </c>
      <c r="I49" s="8">
        <v>1104.3775131037735</v>
      </c>
      <c r="J49" s="8">
        <v>1810.8620718967566</v>
      </c>
      <c r="K49" s="8"/>
      <c r="L49" s="8"/>
      <c r="M49" s="8"/>
      <c r="N49" s="8"/>
      <c r="O49" s="8"/>
    </row>
    <row r="50" spans="1:20">
      <c r="A50" s="7">
        <v>2</v>
      </c>
      <c r="B50" s="7">
        <v>115</v>
      </c>
      <c r="C50" s="7">
        <v>15</v>
      </c>
      <c r="D50" s="8">
        <v>0</v>
      </c>
      <c r="E50" s="8">
        <v>0</v>
      </c>
      <c r="F50" s="8">
        <v>0</v>
      </c>
      <c r="G50" s="8">
        <v>438.10472347738227</v>
      </c>
      <c r="H50" s="8">
        <v>520.29597473568401</v>
      </c>
      <c r="I50" s="8">
        <v>638.59894028748897</v>
      </c>
      <c r="J50" s="8">
        <v>1158.844620742783</v>
      </c>
      <c r="K50" s="8">
        <v>1194.5290108911561</v>
      </c>
      <c r="L50" s="8">
        <v>1631.2693380610904</v>
      </c>
      <c r="M50" s="8"/>
      <c r="N50" s="8"/>
      <c r="O50" s="8"/>
    </row>
    <row r="52" spans="1:20">
      <c r="A52" s="9"/>
      <c r="B52" s="9" t="s">
        <v>5</v>
      </c>
      <c r="C52" s="9"/>
      <c r="D52" s="10">
        <f t="shared" ref="D52:F52" si="4">AVERAGE(D31:D50)</f>
        <v>0</v>
      </c>
      <c r="E52" s="10">
        <f t="shared" si="4"/>
        <v>0</v>
      </c>
      <c r="F52" s="10">
        <f t="shared" si="4"/>
        <v>0</v>
      </c>
      <c r="G52" s="10">
        <f>AVERAGE(G31:G50)</f>
        <v>486.87645138208688</v>
      </c>
      <c r="H52" s="10">
        <f t="shared" ref="H52:O52" si="5">AVERAGE(H31:H50)</f>
        <v>546.14137479105591</v>
      </c>
      <c r="I52" s="10">
        <f t="shared" si="5"/>
        <v>733.35483310609311</v>
      </c>
      <c r="J52" s="10">
        <f t="shared" si="5"/>
        <v>1176.4544314491654</v>
      </c>
      <c r="K52" s="10">
        <f t="shared" si="5"/>
        <v>1158.0529628020238</v>
      </c>
      <c r="L52" s="10">
        <f t="shared" si="5"/>
        <v>1348.0460927840143</v>
      </c>
      <c r="M52" s="10">
        <f t="shared" si="5"/>
        <v>1553.0815288006002</v>
      </c>
      <c r="N52" s="10">
        <f t="shared" si="5"/>
        <v>1558.8141171394147</v>
      </c>
      <c r="O52" s="10">
        <f t="shared" si="5"/>
        <v>1276.1976131820386</v>
      </c>
    </row>
    <row r="53" spans="1:20">
      <c r="B53" s="9" t="s">
        <v>6</v>
      </c>
      <c r="C53" s="9"/>
      <c r="D53" s="10">
        <f t="shared" ref="D53:F53" si="6">(STDEV(D31:D50))/SQRT((COUNTA(D31:D50)))</f>
        <v>0</v>
      </c>
      <c r="E53" s="10">
        <f t="shared" si="6"/>
        <v>0</v>
      </c>
      <c r="F53" s="10">
        <f t="shared" si="6"/>
        <v>0</v>
      </c>
      <c r="G53" s="10">
        <f>(STDEV(G31:G50))/SQRT((COUNTA(G31:G50)))</f>
        <v>48.226557807090416</v>
      </c>
      <c r="H53" s="10">
        <f t="shared" ref="H53:O53" si="7">(STDEV(H31:H50))/SQRT((COUNTA(H31:H50)))</f>
        <v>56.683045499653211</v>
      </c>
      <c r="I53" s="10">
        <f t="shared" si="7"/>
        <v>63.197643671446528</v>
      </c>
      <c r="J53" s="10">
        <f t="shared" si="7"/>
        <v>87.581374098654763</v>
      </c>
      <c r="K53" s="10">
        <f t="shared" si="7"/>
        <v>72.766063515839434</v>
      </c>
      <c r="L53" s="10">
        <f t="shared" si="7"/>
        <v>72.241439508750105</v>
      </c>
      <c r="M53" s="10">
        <f t="shared" si="7"/>
        <v>125.84937432092885</v>
      </c>
      <c r="N53" s="10">
        <f t="shared" si="7"/>
        <v>188.947898773139</v>
      </c>
      <c r="O53" s="10" t="e">
        <f t="shared" si="7"/>
        <v>#DIV/0!</v>
      </c>
    </row>
    <row r="54" spans="1:20">
      <c r="B54" s="9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20">
      <c r="B55" s="9"/>
      <c r="C55" s="9"/>
      <c r="D55" s="10"/>
      <c r="E55" s="10"/>
      <c r="F55" s="10"/>
      <c r="G55" s="10"/>
      <c r="H55" s="10"/>
      <c r="I55" s="10"/>
      <c r="J55" s="10"/>
      <c r="K55" s="10"/>
      <c r="L55" s="10"/>
    </row>
    <row r="56" spans="1:20">
      <c r="B56" s="12"/>
    </row>
    <row r="57" spans="1:20" s="14" customFormat="1">
      <c r="A57"/>
      <c r="B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s="14" customFormat="1">
      <c r="A58"/>
      <c r="B58" s="1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s="14" customFormat="1">
      <c r="A59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s="14" customFormat="1">
      <c r="A60"/>
      <c r="B60" s="1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 &amp; proton age LLC</vt:lpstr>
    </vt:vector>
  </TitlesOfParts>
  <Company>poo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Beheshti</dc:creator>
  <cp:lastModifiedBy>Sébastien</cp:lastModifiedBy>
  <dcterms:created xsi:type="dcterms:W3CDTF">2012-04-11T16:01:43Z</dcterms:created>
  <dcterms:modified xsi:type="dcterms:W3CDTF">2015-07-02T12:40:18Z</dcterms:modified>
</cp:coreProperties>
</file>