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대학원 자료\실습수업자료\기통실1\"/>
    </mc:Choice>
  </mc:AlternateContent>
  <bookViews>
    <workbookView xWindow="420" yWindow="75" windowWidth="14160" windowHeight="9120" tabRatio="800" activeTab="1"/>
  </bookViews>
  <sheets>
    <sheet name="RANK" sheetId="7" r:id="rId1"/>
    <sheet name="COUNTIF" sheetId="8" r:id="rId2"/>
    <sheet name="SUMIF" sheetId="9" r:id="rId3"/>
    <sheet name="IF,AND" sheetId="6" r:id="rId4"/>
  </sheets>
  <definedNames>
    <definedName name="_xlnm._FilterDatabase" localSheetId="1" hidden="1">COUNTIF!$F$16:$F$22</definedName>
    <definedName name="_xlnm.Criteria" localSheetId="1">COUNTIF!$H$17</definedName>
  </definedNames>
  <calcPr calcId="152511"/>
</workbook>
</file>

<file path=xl/calcChain.xml><?xml version="1.0" encoding="utf-8"?>
<calcChain xmlns="http://schemas.openxmlformats.org/spreadsheetml/2006/main">
  <c r="I4" i="6" l="1"/>
  <c r="F24" i="6"/>
  <c r="F25" i="6"/>
  <c r="F26" i="6"/>
  <c r="F27" i="6"/>
  <c r="F28" i="6"/>
  <c r="F29" i="6"/>
  <c r="F30" i="6"/>
  <c r="F31" i="6"/>
  <c r="F32" i="6"/>
  <c r="F23" i="6"/>
  <c r="E4" i="6"/>
  <c r="E5" i="6"/>
  <c r="E6" i="6"/>
  <c r="E7" i="6"/>
  <c r="E8" i="6"/>
  <c r="E9" i="6"/>
  <c r="E3" i="6"/>
  <c r="H4" i="9"/>
  <c r="H5" i="9"/>
  <c r="H6" i="9"/>
  <c r="H9" i="9" s="1"/>
  <c r="H7" i="9"/>
  <c r="H8" i="9"/>
  <c r="B13" i="7"/>
  <c r="C13" i="7"/>
  <c r="E32" i="6"/>
  <c r="E31" i="6"/>
  <c r="E30" i="6"/>
  <c r="E29" i="6"/>
  <c r="E28" i="6"/>
  <c r="E27" i="6"/>
  <c r="E26" i="6"/>
  <c r="E25" i="6"/>
  <c r="E24" i="6"/>
  <c r="E23" i="6"/>
  <c r="E19" i="6"/>
  <c r="E18" i="6"/>
  <c r="E17" i="6"/>
  <c r="E16" i="6"/>
  <c r="E15" i="6"/>
  <c r="E14" i="6"/>
  <c r="E13" i="6"/>
</calcChain>
</file>

<file path=xl/sharedStrings.xml><?xml version="1.0" encoding="utf-8"?>
<sst xmlns="http://schemas.openxmlformats.org/spreadsheetml/2006/main" count="132" uniqueCount="101">
  <si>
    <t>국어</t>
    <phoneticPr fontId="7" type="noConversion"/>
  </si>
  <si>
    <t>영어</t>
    <phoneticPr fontId="7" type="noConversion"/>
  </si>
  <si>
    <t>수학</t>
    <phoneticPr fontId="7" type="noConversion"/>
  </si>
  <si>
    <t>평균</t>
    <phoneticPr fontId="7" type="noConversion"/>
  </si>
  <si>
    <t>평가</t>
    <phoneticPr fontId="7" type="noConversion"/>
  </si>
  <si>
    <t>박경근</t>
    <phoneticPr fontId="7" type="noConversion"/>
  </si>
  <si>
    <t>조경수</t>
    <phoneticPr fontId="7" type="noConversion"/>
  </si>
  <si>
    <t>박유진</t>
    <phoneticPr fontId="7" type="noConversion"/>
  </si>
  <si>
    <t>주정은</t>
    <phoneticPr fontId="7" type="noConversion"/>
  </si>
  <si>
    <t>이혜인</t>
    <phoneticPr fontId="7" type="noConversion"/>
  </si>
  <si>
    <t>김동준</t>
    <phoneticPr fontId="7" type="noConversion"/>
  </si>
  <si>
    <t>하준기</t>
    <phoneticPr fontId="7" type="noConversion"/>
  </si>
  <si>
    <t>조경수</t>
    <phoneticPr fontId="7" type="noConversion"/>
  </si>
  <si>
    <t>박유진</t>
    <phoneticPr fontId="7" type="noConversion"/>
  </si>
  <si>
    <t>주정은</t>
    <phoneticPr fontId="7" type="noConversion"/>
  </si>
  <si>
    <t>이혜인</t>
    <phoneticPr fontId="7" type="noConversion"/>
  </si>
  <si>
    <t>김동준</t>
    <phoneticPr fontId="7" type="noConversion"/>
  </si>
  <si>
    <t>하준기</t>
    <phoneticPr fontId="7" type="noConversion"/>
  </si>
  <si>
    <t>이름</t>
    <phoneticPr fontId="7" type="noConversion"/>
  </si>
  <si>
    <t>총점</t>
    <phoneticPr fontId="7" type="noConversion"/>
  </si>
  <si>
    <t>등급</t>
    <phoneticPr fontId="7" type="noConversion"/>
  </si>
  <si>
    <t>최지혜</t>
    <phoneticPr fontId="7" type="noConversion"/>
  </si>
  <si>
    <t>박유진</t>
    <phoneticPr fontId="7" type="noConversion"/>
  </si>
  <si>
    <t>김경묵</t>
    <phoneticPr fontId="7" type="noConversion"/>
  </si>
  <si>
    <t>조성모</t>
    <phoneticPr fontId="7" type="noConversion"/>
  </si>
  <si>
    <t>권현욱</t>
    <phoneticPr fontId="7" type="noConversion"/>
  </si>
  <si>
    <t>주정민</t>
    <phoneticPr fontId="7" type="noConversion"/>
  </si>
  <si>
    <t>권예지</t>
    <phoneticPr fontId="7" type="noConversion"/>
  </si>
  <si>
    <t>박경근</t>
    <phoneticPr fontId="7" type="noConversion"/>
  </si>
  <si>
    <t>최지웅</t>
    <phoneticPr fontId="7" type="noConversion"/>
  </si>
  <si>
    <t>한근태</t>
    <phoneticPr fontId="7" type="noConversion"/>
  </si>
  <si>
    <t>거래처명</t>
    <phoneticPr fontId="7" type="noConversion"/>
  </si>
  <si>
    <t>신서울</t>
    <phoneticPr fontId="7" type="noConversion"/>
  </si>
  <si>
    <t>영등포</t>
    <phoneticPr fontId="7" type="noConversion"/>
  </si>
  <si>
    <t>종로</t>
    <phoneticPr fontId="7" type="noConversion"/>
  </si>
  <si>
    <t>마포</t>
    <phoneticPr fontId="7" type="noConversion"/>
  </si>
  <si>
    <t>서대문</t>
    <phoneticPr fontId="7" type="noConversion"/>
  </si>
  <si>
    <t>동대문</t>
    <phoneticPr fontId="7" type="noConversion"/>
  </si>
  <si>
    <t>동인천</t>
    <phoneticPr fontId="7" type="noConversion"/>
  </si>
  <si>
    <t>남서울</t>
    <phoneticPr fontId="7" type="noConversion"/>
  </si>
  <si>
    <t>서인천</t>
    <phoneticPr fontId="7" type="noConversion"/>
  </si>
  <si>
    <t>중앙</t>
    <phoneticPr fontId="7" type="noConversion"/>
  </si>
  <si>
    <t>남부</t>
    <phoneticPr fontId="4" type="noConversion"/>
  </si>
  <si>
    <t>합계</t>
    <phoneticPr fontId="4" type="noConversion"/>
  </si>
  <si>
    <t>목표</t>
    <phoneticPr fontId="7" type="noConversion"/>
  </si>
  <si>
    <t>판매</t>
    <phoneticPr fontId="7" type="noConversion"/>
  </si>
  <si>
    <t>달성율</t>
    <phoneticPr fontId="7" type="noConversion"/>
  </si>
  <si>
    <t>순위</t>
    <phoneticPr fontId="7" type="noConversion"/>
  </si>
  <si>
    <t>본문</t>
  </si>
  <si>
    <t>부속</t>
  </si>
  <si>
    <t>제본</t>
  </si>
  <si>
    <t>본문인쇄비</t>
  </si>
  <si>
    <t>부속인쇄비</t>
  </si>
  <si>
    <t>제본비</t>
  </si>
  <si>
    <t>컴퓨터</t>
  </si>
  <si>
    <t>교학</t>
  </si>
  <si>
    <t>아동전집</t>
  </si>
  <si>
    <t>두산</t>
  </si>
  <si>
    <t>식물백과</t>
  </si>
  <si>
    <t>인쇄소</t>
  </si>
  <si>
    <t>계</t>
  </si>
  <si>
    <t>도서별 인쇄비</t>
    <phoneticPr fontId="4" type="noConversion"/>
  </si>
  <si>
    <t>(단위:천원)</t>
    <phoneticPr fontId="4" type="noConversion"/>
  </si>
  <si>
    <t>도서명</t>
    <phoneticPr fontId="4" type="noConversion"/>
  </si>
  <si>
    <t>계</t>
    <phoneticPr fontId="4" type="noConversion"/>
  </si>
  <si>
    <t>길벗</t>
    <phoneticPr fontId="4" type="noConversion"/>
  </si>
  <si>
    <t>두산</t>
    <phoneticPr fontId="4" type="noConversion"/>
  </si>
  <si>
    <t>재테크</t>
    <phoneticPr fontId="4" type="noConversion"/>
  </si>
  <si>
    <t>교학</t>
    <phoneticPr fontId="4" type="noConversion"/>
  </si>
  <si>
    <t>영어정복</t>
    <phoneticPr fontId="4" type="noConversion"/>
  </si>
  <si>
    <t>인쇄소별 인쇄비</t>
    <phoneticPr fontId="4" type="noConversion"/>
  </si>
  <si>
    <t>제본비</t>
    <phoneticPr fontId="4" type="noConversion"/>
  </si>
  <si>
    <t>이름</t>
    <phoneticPr fontId="4" type="noConversion"/>
  </si>
  <si>
    <t>직업</t>
    <phoneticPr fontId="4" type="noConversion"/>
  </si>
  <si>
    <t>월수입</t>
    <phoneticPr fontId="4" type="noConversion"/>
  </si>
  <si>
    <t>가수</t>
    <phoneticPr fontId="4" type="noConversion"/>
  </si>
  <si>
    <t>2. 직업이 백수인 사람은 몇 명?</t>
    <phoneticPr fontId="4" type="noConversion"/>
  </si>
  <si>
    <t>백수</t>
    <phoneticPr fontId="4" type="noConversion"/>
  </si>
  <si>
    <t>회사원</t>
    <phoneticPr fontId="4" type="noConversion"/>
  </si>
  <si>
    <t>4. 월수입이 1000원 이상인 사람은 몇 명?</t>
    <phoneticPr fontId="4" type="noConversion"/>
  </si>
  <si>
    <t>개그맨</t>
    <phoneticPr fontId="4" type="noConversion"/>
  </si>
  <si>
    <t>5. 월수입이 0원이 아닌 사람은?</t>
    <phoneticPr fontId="4" type="noConversion"/>
  </si>
  <si>
    <t>주부</t>
    <phoneticPr fontId="4" type="noConversion"/>
  </si>
  <si>
    <t>1. 평균이 80점 이상이면 합격, 아니면 불합격</t>
    <phoneticPr fontId="4" type="noConversion"/>
  </si>
  <si>
    <t>2. 3과목 모두 70점 이상이면 통과, 아니면 과락</t>
    <phoneticPr fontId="4" type="noConversion"/>
  </si>
  <si>
    <t>3. 평균이 90점 이상이면 수, 80점 이상이면 우, 70점 이상이면 미, 60점 이상이면 양,아래는 가</t>
    <phoneticPr fontId="4" type="noConversion"/>
  </si>
  <si>
    <t>정준하</t>
    <phoneticPr fontId="4" type="noConversion"/>
  </si>
  <si>
    <t>박명수</t>
    <phoneticPr fontId="4" type="noConversion"/>
  </si>
  <si>
    <t>유재석</t>
    <phoneticPr fontId="4" type="noConversion"/>
  </si>
  <si>
    <t>공유</t>
    <phoneticPr fontId="4" type="noConversion"/>
  </si>
  <si>
    <t>배우</t>
    <phoneticPr fontId="4" type="noConversion"/>
  </si>
  <si>
    <t>현빈</t>
    <phoneticPr fontId="4" type="noConversion"/>
  </si>
  <si>
    <t>고영욱</t>
    <phoneticPr fontId="4" type="noConversion"/>
  </si>
  <si>
    <t>김수현</t>
    <phoneticPr fontId="4" type="noConversion"/>
  </si>
  <si>
    <t>신민아</t>
    <phoneticPr fontId="4" type="noConversion"/>
  </si>
  <si>
    <t>전지현</t>
    <phoneticPr fontId="4" type="noConversion"/>
  </si>
  <si>
    <t>유아인</t>
    <phoneticPr fontId="4" type="noConversion"/>
  </si>
  <si>
    <t>백지영</t>
    <phoneticPr fontId="4" type="noConversion"/>
  </si>
  <si>
    <t>성시경</t>
    <phoneticPr fontId="4" type="noConversion"/>
  </si>
  <si>
    <t>3. 성이 유씨인 사람은 몇 명?</t>
    <phoneticPr fontId="4" type="noConversion"/>
  </si>
  <si>
    <t>1. 직업이 배우인 사람은 몇 명?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</si>
</sst>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%"/>
    <numFmt numFmtId="177" formatCode="General&quot;원&quot;"/>
    <numFmt numFmtId="178" formatCode="yy&quot;/&quot;m&quot;/&quot;d;@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굴림"/>
      <family val="3"/>
      <charset val="129"/>
    </font>
    <font>
      <sz val="11"/>
      <color indexed="9"/>
      <name val="Tahoma"/>
      <family val="2"/>
    </font>
    <font>
      <sz val="8"/>
      <name val="돋움"/>
      <family val="3"/>
      <charset val="129"/>
    </font>
    <font>
      <sz val="11"/>
      <name val="Tahoma"/>
      <family val="2"/>
    </font>
    <font>
      <sz val="11"/>
      <name val="굴림"/>
      <family val="3"/>
      <charset val="129"/>
    </font>
    <font>
      <sz val="8"/>
      <name val="바탕"/>
      <family val="1"/>
      <charset val="129"/>
    </font>
    <font>
      <b/>
      <sz val="12"/>
      <color indexed="12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2"/>
      <color indexed="16"/>
      <name val="돋움"/>
      <family val="3"/>
      <charset val="129"/>
    </font>
    <font>
      <sz val="12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1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1" applyNumberFormat="0" applyFont="0" applyFill="0" applyProtection="0">
      <alignment horizontal="center" vertical="center" wrapText="1"/>
    </xf>
  </cellStyleXfs>
  <cellXfs count="48">
    <xf numFmtId="0" fontId="0" fillId="0" borderId="0" xfId="0">
      <alignment vertical="center"/>
    </xf>
    <xf numFmtId="41" fontId="3" fillId="2" borderId="2" xfId="2" applyFont="1" applyFill="1" applyBorder="1" applyAlignment="1">
      <alignment horizontal="center" vertical="center"/>
    </xf>
    <xf numFmtId="41" fontId="2" fillId="2" borderId="2" xfId="2" applyFont="1" applyFill="1" applyBorder="1" applyAlignment="1">
      <alignment horizontal="center" vertical="center"/>
    </xf>
    <xf numFmtId="41" fontId="6" fillId="0" borderId="2" xfId="2" applyFont="1" applyFill="1" applyBorder="1" applyAlignment="1">
      <alignment horizontal="center" vertical="center"/>
    </xf>
    <xf numFmtId="41" fontId="5" fillId="0" borderId="2" xfId="2" applyFont="1" applyFill="1" applyBorder="1" applyAlignment="1">
      <alignment horizontal="center" vertical="center"/>
    </xf>
    <xf numFmtId="41" fontId="5" fillId="3" borderId="2" xfId="2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1" fontId="5" fillId="3" borderId="2" xfId="2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41" fontId="0" fillId="4" borderId="2" xfId="0" applyNumberFormat="1" applyFill="1" applyBorder="1">
      <alignment vertical="center"/>
    </xf>
    <xf numFmtId="176" fontId="5" fillId="4" borderId="2" xfId="2" applyNumberFormat="1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>
      <alignment vertical="center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 wrapText="1"/>
    </xf>
    <xf numFmtId="41" fontId="9" fillId="3" borderId="1" xfId="2" applyFont="1" applyFill="1" applyBorder="1" applyAlignment="1">
      <alignment vertical="top" wrapText="1"/>
    </xf>
    <xf numFmtId="41" fontId="0" fillId="4" borderId="1" xfId="0" applyNumberFormat="1" applyFill="1" applyBorder="1">
      <alignment vertical="center"/>
    </xf>
    <xf numFmtId="0" fontId="11" fillId="0" borderId="0" xfId="0" applyFont="1">
      <alignment vertical="center"/>
    </xf>
    <xf numFmtId="0" fontId="9" fillId="6" borderId="1" xfId="0" applyFont="1" applyFill="1" applyBorder="1" applyAlignment="1">
      <alignment horizontal="center" vertical="top" wrapText="1"/>
    </xf>
    <xf numFmtId="0" fontId="9" fillId="7" borderId="1" xfId="0" applyNumberFormat="1" applyFont="1" applyFill="1" applyBorder="1" applyAlignment="1">
      <alignment vertical="top" wrapText="1"/>
    </xf>
    <xf numFmtId="0" fontId="9" fillId="3" borderId="1" xfId="2" applyNumberFormat="1" applyFont="1" applyFill="1" applyBorder="1" applyAlignment="1">
      <alignment vertical="top" wrapText="1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0" fillId="0" borderId="15" xfId="0" applyNumberFormat="1" applyBorder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4">
    <cellStyle name="백분율" xfId="1" builtinId="5"/>
    <cellStyle name="쉼표 [0]" xfId="2" builtinId="6"/>
    <cellStyle name="표준" xfId="0" builtinId="0"/>
    <cellStyle name="회색테두리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85725</xdr:rowOff>
    </xdr:from>
    <xdr:to>
      <xdr:col>4</xdr:col>
      <xdr:colOff>704850</xdr:colOff>
      <xdr:row>14</xdr:row>
      <xdr:rowOff>85725</xdr:rowOff>
    </xdr:to>
    <xdr:sp macro="" textlink="">
      <xdr:nvSpPr>
        <xdr:cNvPr id="4139" name="Line 2"/>
        <xdr:cNvSpPr>
          <a:spLocks noChangeShapeType="1"/>
        </xdr:cNvSpPr>
      </xdr:nvSpPr>
      <xdr:spPr bwMode="auto">
        <a:xfrm>
          <a:off x="790575" y="2581275"/>
          <a:ext cx="2962275" cy="0"/>
        </a:xfrm>
        <a:prstGeom prst="line">
          <a:avLst/>
        </a:prstGeom>
        <a:noFill/>
        <a:ln w="12700">
          <a:solidFill>
            <a:srgbClr val="339966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1</xdr:row>
      <xdr:rowOff>57150</xdr:rowOff>
    </xdr:from>
    <xdr:to>
      <xdr:col>5</xdr:col>
      <xdr:colOff>0</xdr:colOff>
      <xdr:row>9</xdr:row>
      <xdr:rowOff>114300</xdr:rowOff>
    </xdr:to>
    <xdr:sp macro="" textlink="">
      <xdr:nvSpPr>
        <xdr:cNvPr id="4140" name="AutoShape 14"/>
        <xdr:cNvSpPr>
          <a:spLocks/>
        </xdr:cNvSpPr>
      </xdr:nvSpPr>
      <xdr:spPr bwMode="auto">
        <a:xfrm>
          <a:off x="3648075" y="238125"/>
          <a:ext cx="161925" cy="1504950"/>
        </a:xfrm>
        <a:prstGeom prst="leftBrace">
          <a:avLst>
            <a:gd name="adj1" fmla="val 96556"/>
            <a:gd name="adj2" fmla="val 50759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14</xdr:row>
      <xdr:rowOff>85725</xdr:rowOff>
    </xdr:from>
    <xdr:to>
      <xdr:col>4</xdr:col>
      <xdr:colOff>704850</xdr:colOff>
      <xdr:row>14</xdr:row>
      <xdr:rowOff>85725</xdr:rowOff>
    </xdr:to>
    <xdr:sp macro="" textlink="">
      <xdr:nvSpPr>
        <xdr:cNvPr id="4141" name="Line 15"/>
        <xdr:cNvSpPr>
          <a:spLocks noChangeShapeType="1"/>
        </xdr:cNvSpPr>
      </xdr:nvSpPr>
      <xdr:spPr bwMode="auto">
        <a:xfrm>
          <a:off x="790575" y="2581275"/>
          <a:ext cx="2962275" cy="0"/>
        </a:xfrm>
        <a:prstGeom prst="line">
          <a:avLst/>
        </a:prstGeom>
        <a:noFill/>
        <a:ln w="12700">
          <a:solidFill>
            <a:srgbClr val="339966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3.5" x14ac:dyDescent="0.15"/>
  <sheetData>
    <row r="1" spans="1:5" x14ac:dyDescent="0.15">
      <c r="A1" s="6" t="s">
        <v>31</v>
      </c>
      <c r="B1" s="6" t="s">
        <v>44</v>
      </c>
      <c r="C1" s="6" t="s">
        <v>45</v>
      </c>
      <c r="D1" s="6" t="s">
        <v>46</v>
      </c>
      <c r="E1" s="6" t="s">
        <v>47</v>
      </c>
    </row>
    <row r="2" spans="1:5" ht="14.25" x14ac:dyDescent="0.15">
      <c r="A2" s="7" t="s">
        <v>32</v>
      </c>
      <c r="B2" s="5">
        <v>1000</v>
      </c>
      <c r="C2" s="5">
        <v>950</v>
      </c>
      <c r="D2" s="10">
        <v>0.95</v>
      </c>
      <c r="E2" s="5"/>
    </row>
    <row r="3" spans="1:5" ht="14.25" x14ac:dyDescent="0.15">
      <c r="A3" s="7" t="s">
        <v>33</v>
      </c>
      <c r="B3" s="5">
        <v>1200</v>
      </c>
      <c r="C3" s="5">
        <v>1250</v>
      </c>
      <c r="D3" s="10">
        <v>1.042</v>
      </c>
      <c r="E3" s="5"/>
    </row>
    <row r="4" spans="1:5" ht="14.25" x14ac:dyDescent="0.15">
      <c r="A4" s="7" t="s">
        <v>34</v>
      </c>
      <c r="B4" s="5">
        <v>900</v>
      </c>
      <c r="C4" s="5">
        <v>880</v>
      </c>
      <c r="D4" s="10">
        <v>0.97799999999999998</v>
      </c>
      <c r="E4" s="5"/>
    </row>
    <row r="5" spans="1:5" ht="14.25" x14ac:dyDescent="0.15">
      <c r="A5" s="7" t="s">
        <v>35</v>
      </c>
      <c r="B5" s="5">
        <v>1000</v>
      </c>
      <c r="C5" s="5">
        <v>760</v>
      </c>
      <c r="D5" s="10">
        <v>0.76</v>
      </c>
      <c r="E5" s="5"/>
    </row>
    <row r="6" spans="1:5" ht="14.25" x14ac:dyDescent="0.15">
      <c r="A6" s="7" t="s">
        <v>36</v>
      </c>
      <c r="B6" s="5">
        <v>1300</v>
      </c>
      <c r="C6" s="5">
        <v>1500</v>
      </c>
      <c r="D6" s="10">
        <v>1.1539999999999999</v>
      </c>
      <c r="E6" s="5"/>
    </row>
    <row r="7" spans="1:5" ht="14.25" x14ac:dyDescent="0.15">
      <c r="A7" s="7" t="s">
        <v>37</v>
      </c>
      <c r="B7" s="5">
        <v>1000</v>
      </c>
      <c r="C7" s="5">
        <v>1000</v>
      </c>
      <c r="D7" s="10">
        <v>1</v>
      </c>
      <c r="E7" s="5"/>
    </row>
    <row r="8" spans="1:5" ht="14.25" x14ac:dyDescent="0.15">
      <c r="A8" s="7" t="s">
        <v>38</v>
      </c>
      <c r="B8" s="5">
        <v>1000</v>
      </c>
      <c r="C8" s="5">
        <v>980</v>
      </c>
      <c r="D8" s="10">
        <v>0.98</v>
      </c>
      <c r="E8" s="5"/>
    </row>
    <row r="9" spans="1:5" ht="14.25" x14ac:dyDescent="0.15">
      <c r="A9" s="7" t="s">
        <v>39</v>
      </c>
      <c r="B9" s="5">
        <v>900</v>
      </c>
      <c r="C9" s="5">
        <v>750</v>
      </c>
      <c r="D9" s="10">
        <v>0.83299999999999996</v>
      </c>
      <c r="E9" s="5"/>
    </row>
    <row r="10" spans="1:5" ht="14.25" x14ac:dyDescent="0.15">
      <c r="A10" s="7" t="s">
        <v>40</v>
      </c>
      <c r="B10" s="5">
        <v>800</v>
      </c>
      <c r="C10" s="5">
        <v>660</v>
      </c>
      <c r="D10" s="10">
        <v>0.82499999999999996</v>
      </c>
      <c r="E10" s="5"/>
    </row>
    <row r="11" spans="1:5" ht="14.25" x14ac:dyDescent="0.15">
      <c r="A11" s="7" t="s">
        <v>41</v>
      </c>
      <c r="B11" s="5">
        <v>600</v>
      </c>
      <c r="C11" s="5">
        <v>530</v>
      </c>
      <c r="D11" s="10">
        <v>0.88300000000000001</v>
      </c>
      <c r="E11" s="5"/>
    </row>
    <row r="12" spans="1:5" ht="14.25" x14ac:dyDescent="0.15">
      <c r="A12" s="7" t="s">
        <v>42</v>
      </c>
      <c r="B12" s="5">
        <v>1000</v>
      </c>
      <c r="C12" s="5">
        <v>960</v>
      </c>
      <c r="D12" s="10">
        <v>0.96</v>
      </c>
      <c r="E12" s="5"/>
    </row>
    <row r="13" spans="1:5" ht="14.25" x14ac:dyDescent="0.15">
      <c r="A13" s="11" t="s">
        <v>43</v>
      </c>
      <c r="B13" s="12">
        <f>SUM(B2:B12)</f>
        <v>10700</v>
      </c>
      <c r="C13" s="12">
        <f>SUM(C2:C12)</f>
        <v>10220</v>
      </c>
      <c r="D13" s="13">
        <v>0.95499999999999996</v>
      </c>
      <c r="E13" s="14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K17" sqref="K17"/>
    </sheetView>
  </sheetViews>
  <sheetFormatPr defaultRowHeight="13.5" x14ac:dyDescent="0.15"/>
  <cols>
    <col min="7" max="7" width="12.21875" bestFit="1" customWidth="1"/>
  </cols>
  <sheetData>
    <row r="1" spans="2:10" ht="14.25" thickBot="1" x14ac:dyDescent="0.2"/>
    <row r="2" spans="2:10" ht="14.25" thickBot="1" x14ac:dyDescent="0.2">
      <c r="B2" s="26" t="s">
        <v>72</v>
      </c>
      <c r="C2" s="27" t="s">
        <v>73</v>
      </c>
      <c r="D2" s="28" t="s">
        <v>74</v>
      </c>
      <c r="E2" s="29"/>
      <c r="F2" s="29" t="s">
        <v>100</v>
      </c>
      <c r="G2" s="29"/>
      <c r="H2" s="29"/>
      <c r="I2" s="29"/>
      <c r="J2" s="30"/>
    </row>
    <row r="3" spans="2:10" ht="14.25" thickBot="1" x14ac:dyDescent="0.2">
      <c r="B3" s="31" t="s">
        <v>89</v>
      </c>
      <c r="C3" s="32" t="s">
        <v>90</v>
      </c>
      <c r="D3" s="33">
        <v>5000</v>
      </c>
      <c r="E3" s="29"/>
      <c r="F3" s="15"/>
      <c r="G3" s="29"/>
      <c r="H3" s="29"/>
      <c r="I3" s="29"/>
      <c r="J3" s="29"/>
    </row>
    <row r="4" spans="2:10" ht="14.25" thickBot="1" x14ac:dyDescent="0.2">
      <c r="B4" s="34" t="s">
        <v>98</v>
      </c>
      <c r="C4" s="35" t="s">
        <v>75</v>
      </c>
      <c r="D4" s="36">
        <v>2500</v>
      </c>
      <c r="E4" s="29"/>
      <c r="F4" s="15" t="s">
        <v>76</v>
      </c>
      <c r="G4" s="29"/>
      <c r="H4" s="29"/>
      <c r="I4" s="29"/>
      <c r="J4" s="30"/>
    </row>
    <row r="5" spans="2:10" ht="14.25" thickBot="1" x14ac:dyDescent="0.2">
      <c r="B5" s="34" t="s">
        <v>93</v>
      </c>
      <c r="C5" s="35" t="s">
        <v>90</v>
      </c>
      <c r="D5" s="36">
        <v>3400</v>
      </c>
      <c r="E5" s="29"/>
      <c r="F5" s="15"/>
      <c r="G5" s="29"/>
      <c r="H5" s="29"/>
      <c r="I5" s="29"/>
      <c r="J5" s="29"/>
    </row>
    <row r="6" spans="2:10" ht="14.25" thickBot="1" x14ac:dyDescent="0.2">
      <c r="B6" s="34" t="s">
        <v>86</v>
      </c>
      <c r="C6" s="35" t="s">
        <v>77</v>
      </c>
      <c r="D6" s="36">
        <v>0</v>
      </c>
      <c r="E6" s="29"/>
      <c r="F6" s="29" t="s">
        <v>99</v>
      </c>
      <c r="G6" s="29"/>
      <c r="H6" s="29"/>
      <c r="I6" s="29"/>
      <c r="J6" s="30"/>
    </row>
    <row r="7" spans="2:10" ht="14.25" thickBot="1" x14ac:dyDescent="0.2">
      <c r="B7" s="34" t="s">
        <v>94</v>
      </c>
      <c r="C7" s="35" t="s">
        <v>78</v>
      </c>
      <c r="D7" s="36">
        <v>125</v>
      </c>
      <c r="E7" s="29"/>
      <c r="F7" s="15"/>
      <c r="G7" s="29"/>
      <c r="H7" s="29"/>
      <c r="I7" s="29"/>
      <c r="J7" s="29"/>
    </row>
    <row r="8" spans="2:10" ht="14.25" thickBot="1" x14ac:dyDescent="0.2">
      <c r="B8" s="34" t="s">
        <v>91</v>
      </c>
      <c r="C8" s="35" t="s">
        <v>90</v>
      </c>
      <c r="D8" s="36">
        <v>1000</v>
      </c>
      <c r="E8" s="29"/>
      <c r="F8" s="15" t="s">
        <v>79</v>
      </c>
      <c r="G8" s="29"/>
      <c r="H8" s="29"/>
      <c r="I8" s="29"/>
      <c r="J8" s="30"/>
    </row>
    <row r="9" spans="2:10" ht="14.25" thickBot="1" x14ac:dyDescent="0.2">
      <c r="B9" s="34" t="s">
        <v>97</v>
      </c>
      <c r="C9" s="35" t="s">
        <v>75</v>
      </c>
      <c r="D9" s="36">
        <v>6150</v>
      </c>
      <c r="E9" s="29"/>
      <c r="F9" s="15"/>
      <c r="G9" s="29"/>
      <c r="H9" s="29"/>
      <c r="I9" s="29"/>
      <c r="J9" s="29"/>
    </row>
    <row r="10" spans="2:10" ht="14.25" thickBot="1" x14ac:dyDescent="0.2">
      <c r="B10" s="34" t="s">
        <v>88</v>
      </c>
      <c r="C10" s="35" t="s">
        <v>80</v>
      </c>
      <c r="D10" s="36">
        <v>780</v>
      </c>
      <c r="E10" s="29"/>
      <c r="F10" s="15" t="s">
        <v>81</v>
      </c>
      <c r="G10" s="29"/>
      <c r="H10" s="29"/>
      <c r="I10" s="29"/>
      <c r="J10" s="30"/>
    </row>
    <row r="11" spans="2:10" x14ac:dyDescent="0.15">
      <c r="B11" s="34" t="s">
        <v>87</v>
      </c>
      <c r="C11" s="35" t="s">
        <v>80</v>
      </c>
      <c r="D11" s="36">
        <v>2400</v>
      </c>
      <c r="E11" s="29"/>
      <c r="F11" s="15"/>
      <c r="G11" s="29"/>
      <c r="H11" s="29"/>
      <c r="I11" s="29"/>
      <c r="J11" s="29"/>
    </row>
    <row r="12" spans="2:10" x14ac:dyDescent="0.15">
      <c r="B12" s="34" t="s">
        <v>92</v>
      </c>
      <c r="C12" s="35" t="s">
        <v>77</v>
      </c>
      <c r="D12" s="36">
        <v>0</v>
      </c>
      <c r="E12" s="29"/>
      <c r="F12" s="15"/>
      <c r="G12" s="29"/>
      <c r="H12" s="29"/>
      <c r="I12" s="29"/>
      <c r="J12" s="29"/>
    </row>
    <row r="13" spans="2:10" x14ac:dyDescent="0.15">
      <c r="B13" s="34" t="s">
        <v>96</v>
      </c>
      <c r="C13" s="35" t="s">
        <v>78</v>
      </c>
      <c r="D13" s="36">
        <v>150</v>
      </c>
      <c r="E13" s="29"/>
      <c r="F13" s="29"/>
      <c r="G13" s="29"/>
      <c r="H13" s="29"/>
      <c r="I13" s="29"/>
      <c r="J13" s="29"/>
    </row>
    <row r="14" spans="2:10" x14ac:dyDescent="0.15">
      <c r="B14" s="37" t="s">
        <v>95</v>
      </c>
      <c r="C14" s="38" t="s">
        <v>82</v>
      </c>
      <c r="D14" s="39">
        <v>123</v>
      </c>
      <c r="E14" s="29"/>
    </row>
    <row r="15" spans="2:10" x14ac:dyDescent="0.15">
      <c r="B15" s="29"/>
      <c r="C15" s="29"/>
      <c r="D15" s="29"/>
      <c r="E15" s="29"/>
    </row>
    <row r="18" spans="2:3" x14ac:dyDescent="0.15">
      <c r="B18" s="16"/>
      <c r="C18" s="16"/>
    </row>
    <row r="19" spans="2:3" x14ac:dyDescent="0.15">
      <c r="B19" s="16"/>
      <c r="C19" s="40"/>
    </row>
    <row r="20" spans="2:3" x14ac:dyDescent="0.15">
      <c r="B20" s="16"/>
      <c r="C20" s="42"/>
    </row>
    <row r="21" spans="2:3" x14ac:dyDescent="0.15">
      <c r="B21" s="16"/>
      <c r="C21" s="40"/>
    </row>
    <row r="22" spans="2:3" x14ac:dyDescent="0.15">
      <c r="C22" s="41"/>
    </row>
    <row r="23" spans="2:3" x14ac:dyDescent="0.15">
      <c r="C23" s="41"/>
    </row>
    <row r="24" spans="2:3" x14ac:dyDescent="0.15">
      <c r="C24" s="41"/>
    </row>
    <row r="25" spans="2:3" x14ac:dyDescent="0.15">
      <c r="C25" s="41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B14" sqref="B14"/>
    </sheetView>
  </sheetViews>
  <sheetFormatPr defaultRowHeight="13.5" x14ac:dyDescent="0.15"/>
  <cols>
    <col min="8" max="8" width="9.88671875" bestFit="1" customWidth="1"/>
  </cols>
  <sheetData>
    <row r="1" spans="1:8" ht="14.25" x14ac:dyDescent="0.15">
      <c r="A1" s="43" t="s">
        <v>61</v>
      </c>
      <c r="B1" s="43"/>
      <c r="C1" s="43"/>
      <c r="D1" s="43"/>
      <c r="E1" s="43"/>
      <c r="F1" s="43"/>
      <c r="G1" s="43"/>
      <c r="H1" s="43"/>
    </row>
    <row r="2" spans="1:8" x14ac:dyDescent="0.15">
      <c r="H2" t="s">
        <v>62</v>
      </c>
    </row>
    <row r="3" spans="1:8" x14ac:dyDescent="0.15">
      <c r="A3" s="17" t="s">
        <v>63</v>
      </c>
      <c r="B3" s="17" t="s">
        <v>48</v>
      </c>
      <c r="C3" s="17" t="s">
        <v>49</v>
      </c>
      <c r="D3" s="17" t="s">
        <v>50</v>
      </c>
      <c r="E3" s="17" t="s">
        <v>51</v>
      </c>
      <c r="F3" s="17" t="s">
        <v>52</v>
      </c>
      <c r="G3" s="17" t="s">
        <v>53</v>
      </c>
      <c r="H3" s="17" t="s">
        <v>64</v>
      </c>
    </row>
    <row r="4" spans="1:8" x14ac:dyDescent="0.15">
      <c r="A4" s="18" t="s">
        <v>54</v>
      </c>
      <c r="B4" s="19" t="s">
        <v>65</v>
      </c>
      <c r="C4" s="19" t="s">
        <v>65</v>
      </c>
      <c r="D4" s="19" t="s">
        <v>55</v>
      </c>
      <c r="E4" s="20">
        <v>1000</v>
      </c>
      <c r="F4" s="20">
        <v>1500</v>
      </c>
      <c r="G4" s="20">
        <v>500</v>
      </c>
      <c r="H4" s="20">
        <f>SUM(E4:G4)</f>
        <v>3000</v>
      </c>
    </row>
    <row r="5" spans="1:8" x14ac:dyDescent="0.15">
      <c r="A5" s="18" t="s">
        <v>56</v>
      </c>
      <c r="B5" s="19" t="s">
        <v>57</v>
      </c>
      <c r="C5" s="19" t="s">
        <v>57</v>
      </c>
      <c r="D5" s="19" t="s">
        <v>55</v>
      </c>
      <c r="E5" s="20">
        <v>2000</v>
      </c>
      <c r="F5" s="20">
        <v>3000</v>
      </c>
      <c r="G5" s="20">
        <v>1500</v>
      </c>
      <c r="H5" s="20">
        <f>SUM(E5:G5)</f>
        <v>6500</v>
      </c>
    </row>
    <row r="6" spans="1:8" x14ac:dyDescent="0.15">
      <c r="A6" s="18" t="s">
        <v>58</v>
      </c>
      <c r="B6" s="19" t="s">
        <v>65</v>
      </c>
      <c r="C6" s="19" t="s">
        <v>55</v>
      </c>
      <c r="D6" s="19" t="s">
        <v>66</v>
      </c>
      <c r="E6" s="20">
        <v>5000</v>
      </c>
      <c r="F6" s="20">
        <v>8000</v>
      </c>
      <c r="G6" s="20">
        <v>2000</v>
      </c>
      <c r="H6" s="20">
        <f>SUM(E6:G6)</f>
        <v>15000</v>
      </c>
    </row>
    <row r="7" spans="1:8" x14ac:dyDescent="0.15">
      <c r="A7" s="18" t="s">
        <v>67</v>
      </c>
      <c r="B7" s="19" t="s">
        <v>68</v>
      </c>
      <c r="C7" s="19" t="s">
        <v>55</v>
      </c>
      <c r="D7" s="19" t="s">
        <v>66</v>
      </c>
      <c r="E7" s="20">
        <v>5000</v>
      </c>
      <c r="F7" s="20">
        <v>8000</v>
      </c>
      <c r="G7" s="20">
        <v>2000</v>
      </c>
      <c r="H7" s="20">
        <f>SUM(E7:G7)</f>
        <v>15000</v>
      </c>
    </row>
    <row r="8" spans="1:8" x14ac:dyDescent="0.15">
      <c r="A8" s="18" t="s">
        <v>69</v>
      </c>
      <c r="B8" s="19" t="s">
        <v>65</v>
      </c>
      <c r="C8" s="19" t="s">
        <v>66</v>
      </c>
      <c r="D8" s="19" t="s">
        <v>65</v>
      </c>
      <c r="E8" s="20">
        <v>2000</v>
      </c>
      <c r="F8" s="20">
        <v>3000</v>
      </c>
      <c r="G8" s="20">
        <v>500</v>
      </c>
      <c r="H8" s="20">
        <f>SUM(E8:G8)</f>
        <v>5500</v>
      </c>
    </row>
    <row r="9" spans="1:8" x14ac:dyDescent="0.15">
      <c r="H9" s="21">
        <f>SUM(H4:H8)</f>
        <v>45000</v>
      </c>
    </row>
    <row r="11" spans="1:8" s="22" customFormat="1" ht="14.25" x14ac:dyDescent="0.15">
      <c r="A11" s="44" t="s">
        <v>70</v>
      </c>
      <c r="B11" s="44"/>
      <c r="C11" s="44"/>
      <c r="D11" s="44"/>
      <c r="E11" s="44"/>
      <c r="F11" s="44"/>
      <c r="G11" s="44"/>
      <c r="H11" s="44"/>
    </row>
    <row r="13" spans="1:8" x14ac:dyDescent="0.15">
      <c r="A13" s="23" t="s">
        <v>59</v>
      </c>
      <c r="B13" s="23" t="s">
        <v>51</v>
      </c>
      <c r="C13" s="23" t="s">
        <v>52</v>
      </c>
      <c r="D13" s="23" t="s">
        <v>71</v>
      </c>
      <c r="E13" s="23" t="s">
        <v>60</v>
      </c>
    </row>
    <row r="14" spans="1:8" x14ac:dyDescent="0.15">
      <c r="A14" s="23" t="s">
        <v>65</v>
      </c>
      <c r="B14" s="24"/>
      <c r="C14" s="24"/>
      <c r="D14" s="24"/>
      <c r="E14" s="25"/>
    </row>
    <row r="15" spans="1:8" x14ac:dyDescent="0.15">
      <c r="A15" s="23" t="s">
        <v>68</v>
      </c>
      <c r="B15" s="24"/>
      <c r="C15" s="24"/>
      <c r="D15" s="24"/>
      <c r="E15" s="25"/>
    </row>
    <row r="16" spans="1:8" x14ac:dyDescent="0.15">
      <c r="A16" s="23" t="s">
        <v>66</v>
      </c>
      <c r="B16" s="24"/>
      <c r="C16" s="24"/>
      <c r="D16" s="24"/>
      <c r="E16" s="25"/>
    </row>
    <row r="17" spans="5:5" x14ac:dyDescent="0.15">
      <c r="E17" s="21"/>
    </row>
  </sheetData>
  <mergeCells count="2">
    <mergeCell ref="A1:H1"/>
    <mergeCell ref="A11:H11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3" sqref="F3"/>
    </sheetView>
  </sheetViews>
  <sheetFormatPr defaultRowHeight="13.5" x14ac:dyDescent="0.15"/>
  <sheetData>
    <row r="1" spans="1:9" x14ac:dyDescent="0.15">
      <c r="A1" s="45" t="s">
        <v>83</v>
      </c>
      <c r="B1" s="45"/>
      <c r="C1" s="45"/>
      <c r="D1" s="45"/>
      <c r="E1" s="45"/>
      <c r="F1" s="45"/>
    </row>
    <row r="2" spans="1:9" ht="14.25" x14ac:dyDescent="0.1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9" ht="14.25" x14ac:dyDescent="0.15">
      <c r="A3" s="3" t="s">
        <v>5</v>
      </c>
      <c r="B3" s="4">
        <v>85</v>
      </c>
      <c r="C3" s="4">
        <v>90</v>
      </c>
      <c r="D3" s="4">
        <v>95</v>
      </c>
      <c r="E3" s="5">
        <f>AVERAGE(B3:D3)</f>
        <v>90</v>
      </c>
      <c r="F3" s="5"/>
    </row>
    <row r="4" spans="1:9" ht="14.25" x14ac:dyDescent="0.15">
      <c r="A4" s="3" t="s">
        <v>6</v>
      </c>
      <c r="B4" s="4">
        <v>80</v>
      </c>
      <c r="C4" s="4">
        <v>75</v>
      </c>
      <c r="D4" s="4">
        <v>73</v>
      </c>
      <c r="E4" s="5">
        <f t="shared" ref="E4:E9" si="0">AVERAGE(B4:D4)</f>
        <v>76</v>
      </c>
      <c r="F4" s="5"/>
      <c r="I4">
        <f>ROUND(25.6,-1)</f>
        <v>30</v>
      </c>
    </row>
    <row r="5" spans="1:9" ht="14.25" x14ac:dyDescent="0.15">
      <c r="A5" s="3" t="s">
        <v>7</v>
      </c>
      <c r="B5" s="4">
        <v>88</v>
      </c>
      <c r="C5" s="4">
        <v>90</v>
      </c>
      <c r="D5" s="4">
        <v>93</v>
      </c>
      <c r="E5" s="5">
        <f t="shared" si="0"/>
        <v>90.333333333333329</v>
      </c>
      <c r="F5" s="5"/>
    </row>
    <row r="6" spans="1:9" ht="14.25" x14ac:dyDescent="0.15">
      <c r="A6" s="3" t="s">
        <v>8</v>
      </c>
      <c r="B6" s="4">
        <v>90</v>
      </c>
      <c r="C6" s="4">
        <v>80</v>
      </c>
      <c r="D6" s="4">
        <v>85</v>
      </c>
      <c r="E6" s="5">
        <f t="shared" si="0"/>
        <v>85</v>
      </c>
      <c r="F6" s="5"/>
    </row>
    <row r="7" spans="1:9" ht="14.25" x14ac:dyDescent="0.15">
      <c r="A7" s="3" t="s">
        <v>9</v>
      </c>
      <c r="B7" s="4">
        <v>78</v>
      </c>
      <c r="C7" s="4">
        <v>90</v>
      </c>
      <c r="D7" s="4">
        <v>75</v>
      </c>
      <c r="E7" s="5">
        <f t="shared" si="0"/>
        <v>81</v>
      </c>
      <c r="F7" s="5"/>
    </row>
    <row r="8" spans="1:9" ht="14.25" x14ac:dyDescent="0.15">
      <c r="A8" s="3" t="s">
        <v>10</v>
      </c>
      <c r="B8" s="4">
        <v>60</v>
      </c>
      <c r="C8" s="4">
        <v>70</v>
      </c>
      <c r="D8" s="4">
        <v>80</v>
      </c>
      <c r="E8" s="5">
        <f t="shared" si="0"/>
        <v>70</v>
      </c>
      <c r="F8" s="5"/>
    </row>
    <row r="9" spans="1:9" ht="14.25" x14ac:dyDescent="0.15">
      <c r="A9" s="3" t="s">
        <v>11</v>
      </c>
      <c r="B9" s="4">
        <v>100</v>
      </c>
      <c r="C9" s="4">
        <v>80</v>
      </c>
      <c r="D9" s="4">
        <v>73</v>
      </c>
      <c r="E9" s="5">
        <f t="shared" si="0"/>
        <v>84.333333333333329</v>
      </c>
      <c r="F9" s="5"/>
    </row>
    <row r="11" spans="1:9" x14ac:dyDescent="0.15">
      <c r="A11" s="45" t="s">
        <v>84</v>
      </c>
      <c r="B11" s="45"/>
      <c r="C11" s="45"/>
      <c r="D11" s="45"/>
      <c r="E11" s="45"/>
      <c r="F11" s="45"/>
    </row>
    <row r="12" spans="1:9" ht="14.25" x14ac:dyDescent="0.15">
      <c r="A12" s="1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</row>
    <row r="13" spans="1:9" ht="14.25" x14ac:dyDescent="0.15">
      <c r="A13" s="3" t="s">
        <v>5</v>
      </c>
      <c r="B13" s="4">
        <v>85</v>
      </c>
      <c r="C13" s="4">
        <v>90</v>
      </c>
      <c r="D13" s="4">
        <v>95</v>
      </c>
      <c r="E13" s="5">
        <f>AVERAGE(B13:D13)</f>
        <v>90</v>
      </c>
      <c r="F13" s="5"/>
    </row>
    <row r="14" spans="1:9" ht="14.25" x14ac:dyDescent="0.15">
      <c r="A14" s="3" t="s">
        <v>12</v>
      </c>
      <c r="B14" s="4">
        <v>80</v>
      </c>
      <c r="C14" s="4">
        <v>95</v>
      </c>
      <c r="D14" s="4">
        <v>65</v>
      </c>
      <c r="E14" s="5">
        <f t="shared" ref="E14:E19" si="1">AVERAGE(B14:D14)</f>
        <v>80</v>
      </c>
      <c r="F14" s="5"/>
    </row>
    <row r="15" spans="1:9" ht="14.25" x14ac:dyDescent="0.15">
      <c r="A15" s="3" t="s">
        <v>13</v>
      </c>
      <c r="B15" s="4">
        <v>88</v>
      </c>
      <c r="C15" s="4">
        <v>90</v>
      </c>
      <c r="D15" s="4">
        <v>93</v>
      </c>
      <c r="E15" s="5">
        <f t="shared" si="1"/>
        <v>90.333333333333329</v>
      </c>
      <c r="F15" s="5"/>
    </row>
    <row r="16" spans="1:9" ht="14.25" x14ac:dyDescent="0.15">
      <c r="A16" s="3" t="s">
        <v>14</v>
      </c>
      <c r="B16" s="4">
        <v>90</v>
      </c>
      <c r="C16" s="4">
        <v>80</v>
      </c>
      <c r="D16" s="4">
        <v>85</v>
      </c>
      <c r="E16" s="5">
        <f t="shared" si="1"/>
        <v>85</v>
      </c>
      <c r="F16" s="5"/>
    </row>
    <row r="17" spans="1:9" ht="14.25" x14ac:dyDescent="0.15">
      <c r="A17" s="3" t="s">
        <v>15</v>
      </c>
      <c r="B17" s="4">
        <v>55</v>
      </c>
      <c r="C17" s="4">
        <v>90</v>
      </c>
      <c r="D17" s="4">
        <v>75</v>
      </c>
      <c r="E17" s="5">
        <f t="shared" si="1"/>
        <v>73.333333333333329</v>
      </c>
      <c r="F17" s="5"/>
    </row>
    <row r="18" spans="1:9" ht="14.25" x14ac:dyDescent="0.15">
      <c r="A18" s="3" t="s">
        <v>16</v>
      </c>
      <c r="B18" s="4">
        <v>60</v>
      </c>
      <c r="C18" s="4">
        <v>70</v>
      </c>
      <c r="D18" s="4">
        <v>80</v>
      </c>
      <c r="E18" s="5">
        <f t="shared" si="1"/>
        <v>70</v>
      </c>
      <c r="F18" s="5"/>
    </row>
    <row r="19" spans="1:9" ht="14.25" x14ac:dyDescent="0.15">
      <c r="A19" s="3" t="s">
        <v>17</v>
      </c>
      <c r="B19" s="4">
        <v>100</v>
      </c>
      <c r="C19" s="4">
        <v>80</v>
      </c>
      <c r="D19" s="4">
        <v>50</v>
      </c>
      <c r="E19" s="5">
        <f t="shared" si="1"/>
        <v>76.666666666666671</v>
      </c>
      <c r="F19" s="5"/>
    </row>
    <row r="21" spans="1:9" x14ac:dyDescent="0.15">
      <c r="A21" s="46" t="s">
        <v>85</v>
      </c>
      <c r="B21" s="47"/>
      <c r="C21" s="47"/>
      <c r="D21" s="47"/>
      <c r="E21" s="47"/>
      <c r="F21" s="47"/>
      <c r="G21" s="47"/>
      <c r="H21" s="47"/>
      <c r="I21" s="47"/>
    </row>
    <row r="22" spans="1:9" x14ac:dyDescent="0.15">
      <c r="A22" s="6" t="s">
        <v>18</v>
      </c>
      <c r="B22" s="6" t="s">
        <v>0</v>
      </c>
      <c r="C22" s="6" t="s">
        <v>1</v>
      </c>
      <c r="D22" s="6" t="s">
        <v>2</v>
      </c>
      <c r="E22" s="6" t="s">
        <v>19</v>
      </c>
      <c r="F22" s="6" t="s">
        <v>3</v>
      </c>
      <c r="G22" s="6" t="s">
        <v>20</v>
      </c>
    </row>
    <row r="23" spans="1:9" ht="14.25" x14ac:dyDescent="0.15">
      <c r="A23" s="7" t="s">
        <v>21</v>
      </c>
      <c r="B23" s="5">
        <v>82</v>
      </c>
      <c r="C23" s="5">
        <v>95</v>
      </c>
      <c r="D23" s="5">
        <v>85</v>
      </c>
      <c r="E23" s="5">
        <f>SUM(B23:D23)</f>
        <v>262</v>
      </c>
      <c r="F23" s="8">
        <f>AVERAGE(B23:D23)</f>
        <v>87.333333333333329</v>
      </c>
      <c r="G23" s="9"/>
    </row>
    <row r="24" spans="1:9" ht="14.25" x14ac:dyDescent="0.15">
      <c r="A24" s="7" t="s">
        <v>22</v>
      </c>
      <c r="B24" s="5">
        <v>85</v>
      </c>
      <c r="C24" s="5">
        <v>70</v>
      </c>
      <c r="D24" s="5">
        <v>85</v>
      </c>
      <c r="E24" s="5">
        <f t="shared" ref="E24:E32" si="2">SUM(B24:D24)</f>
        <v>240</v>
      </c>
      <c r="F24" s="8">
        <f t="shared" ref="F24:F32" si="3">AVERAGE(B24:D24)</f>
        <v>80</v>
      </c>
      <c r="G24" s="9"/>
    </row>
    <row r="25" spans="1:9" ht="14.25" x14ac:dyDescent="0.15">
      <c r="A25" s="7" t="s">
        <v>23</v>
      </c>
      <c r="B25" s="5">
        <v>70</v>
      </c>
      <c r="C25" s="5">
        <v>75</v>
      </c>
      <c r="D25" s="5">
        <v>60</v>
      </c>
      <c r="E25" s="5">
        <f t="shared" si="2"/>
        <v>205</v>
      </c>
      <c r="F25" s="8">
        <f t="shared" si="3"/>
        <v>68.333333333333329</v>
      </c>
      <c r="G25" s="9"/>
    </row>
    <row r="26" spans="1:9" ht="14.25" x14ac:dyDescent="0.15">
      <c r="A26" s="7" t="s">
        <v>24</v>
      </c>
      <c r="B26" s="5">
        <v>65</v>
      </c>
      <c r="C26" s="5">
        <v>80</v>
      </c>
      <c r="D26" s="5">
        <v>79</v>
      </c>
      <c r="E26" s="5">
        <f t="shared" si="2"/>
        <v>224</v>
      </c>
      <c r="F26" s="8">
        <f t="shared" si="3"/>
        <v>74.666666666666671</v>
      </c>
      <c r="G26" s="9"/>
    </row>
    <row r="27" spans="1:9" ht="14.25" x14ac:dyDescent="0.15">
      <c r="A27" s="7" t="s">
        <v>25</v>
      </c>
      <c r="B27" s="5">
        <v>90</v>
      </c>
      <c r="C27" s="5">
        <v>71</v>
      </c>
      <c r="D27" s="5">
        <v>82</v>
      </c>
      <c r="E27" s="5">
        <f t="shared" si="2"/>
        <v>243</v>
      </c>
      <c r="F27" s="8">
        <f t="shared" si="3"/>
        <v>81</v>
      </c>
      <c r="G27" s="9"/>
    </row>
    <row r="28" spans="1:9" ht="14.25" x14ac:dyDescent="0.15">
      <c r="A28" s="7" t="s">
        <v>26</v>
      </c>
      <c r="B28" s="5">
        <v>90</v>
      </c>
      <c r="C28" s="5">
        <v>88</v>
      </c>
      <c r="D28" s="5">
        <v>96</v>
      </c>
      <c r="E28" s="5">
        <f t="shared" si="2"/>
        <v>274</v>
      </c>
      <c r="F28" s="8">
        <f t="shared" si="3"/>
        <v>91.333333333333329</v>
      </c>
      <c r="G28" s="9"/>
    </row>
    <row r="29" spans="1:9" ht="14.25" x14ac:dyDescent="0.15">
      <c r="A29" s="7" t="s">
        <v>27</v>
      </c>
      <c r="B29" s="5">
        <v>70</v>
      </c>
      <c r="C29" s="5">
        <v>65</v>
      </c>
      <c r="D29" s="5">
        <v>100</v>
      </c>
      <c r="E29" s="5">
        <f t="shared" si="2"/>
        <v>235</v>
      </c>
      <c r="F29" s="8">
        <f t="shared" si="3"/>
        <v>78.333333333333329</v>
      </c>
      <c r="G29" s="9"/>
    </row>
    <row r="30" spans="1:9" ht="14.25" x14ac:dyDescent="0.15">
      <c r="A30" s="7" t="s">
        <v>28</v>
      </c>
      <c r="B30" s="5">
        <v>69</v>
      </c>
      <c r="C30" s="5">
        <v>80</v>
      </c>
      <c r="D30" s="5">
        <v>50</v>
      </c>
      <c r="E30" s="5">
        <f t="shared" si="2"/>
        <v>199</v>
      </c>
      <c r="F30" s="8">
        <f t="shared" si="3"/>
        <v>66.333333333333329</v>
      </c>
      <c r="G30" s="9"/>
    </row>
    <row r="31" spans="1:9" ht="14.25" x14ac:dyDescent="0.15">
      <c r="A31" s="7" t="s">
        <v>29</v>
      </c>
      <c r="B31" s="5">
        <v>100</v>
      </c>
      <c r="C31" s="5">
        <v>90</v>
      </c>
      <c r="D31" s="5">
        <v>90</v>
      </c>
      <c r="E31" s="5">
        <f t="shared" si="2"/>
        <v>280</v>
      </c>
      <c r="F31" s="8">
        <f t="shared" si="3"/>
        <v>93.333333333333329</v>
      </c>
      <c r="G31" s="9"/>
    </row>
    <row r="32" spans="1:9" ht="14.25" x14ac:dyDescent="0.15">
      <c r="A32" s="7" t="s">
        <v>30</v>
      </c>
      <c r="B32" s="5">
        <v>70</v>
      </c>
      <c r="C32" s="5">
        <v>50</v>
      </c>
      <c r="D32" s="5">
        <v>50</v>
      </c>
      <c r="E32" s="5">
        <f t="shared" si="2"/>
        <v>170</v>
      </c>
      <c r="F32" s="8">
        <f t="shared" si="3"/>
        <v>56.666666666666664</v>
      </c>
      <c r="G32" s="9"/>
    </row>
  </sheetData>
  <mergeCells count="3">
    <mergeCell ref="A1:F1"/>
    <mergeCell ref="A11:F11"/>
    <mergeCell ref="A21:I21"/>
  </mergeCells>
  <phoneticPr fontId="4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RANK</vt:lpstr>
      <vt:lpstr>COUNTIF</vt:lpstr>
      <vt:lpstr>SUMIF</vt:lpstr>
      <vt:lpstr>IF,AND</vt:lpstr>
      <vt:lpstr>COUNTIF!Criteria</vt:lpstr>
    </vt:vector>
  </TitlesOfParts>
  <Company>통계학과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김광일</dc:creator>
  <cp:lastModifiedBy>Beom</cp:lastModifiedBy>
  <dcterms:created xsi:type="dcterms:W3CDTF">2004-04-14T07:14:19Z</dcterms:created>
  <dcterms:modified xsi:type="dcterms:W3CDTF">2015-04-30T06:09:04Z</dcterms:modified>
</cp:coreProperties>
</file>