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355" windowHeight="5955"/>
  </bookViews>
  <sheets>
    <sheet name="rencana pendapan juli-des 2019" sheetId="1" r:id="rId1"/>
    <sheet name="Rencana Pengeluaran rutin 2020" sheetId="2" r:id="rId2"/>
  </sheets>
  <calcPr calcId="144525"/>
</workbook>
</file>

<file path=xl/calcChain.xml><?xml version="1.0" encoding="utf-8"?>
<calcChain xmlns="http://schemas.openxmlformats.org/spreadsheetml/2006/main">
  <c r="D34" i="2" l="1"/>
  <c r="E7" i="2"/>
  <c r="D7" i="2"/>
  <c r="C34" i="1"/>
</calcChain>
</file>

<file path=xl/sharedStrings.xml><?xml version="1.0" encoding="utf-8"?>
<sst xmlns="http://schemas.openxmlformats.org/spreadsheetml/2006/main" count="94" uniqueCount="85">
  <si>
    <t>No.</t>
  </si>
  <si>
    <t>Jenis Pendapatan</t>
  </si>
  <si>
    <t>Total</t>
  </si>
  <si>
    <t>Kolekte Kebaktian Utama</t>
  </si>
  <si>
    <t>Kolekte Kebaktian HRG</t>
  </si>
  <si>
    <t>Kolekte Ibadah Rumah Tangga</t>
  </si>
  <si>
    <t>Kolekte Ibadah Syukur</t>
  </si>
  <si>
    <t>Kolekte &amp; Nazar Perjamuan Kudus</t>
  </si>
  <si>
    <t>Kolekte &amp; Nazar Pernikahan Kudus</t>
  </si>
  <si>
    <t>Kolekte &amp; Nazar Baptisan Kudus</t>
  </si>
  <si>
    <t>Kolekte Kebaktian Penggembalaan</t>
  </si>
  <si>
    <t>Persembahan Natura/Lelang</t>
  </si>
  <si>
    <t>Kolekte PAR</t>
  </si>
  <si>
    <t>Kolekte Pemuda</t>
  </si>
  <si>
    <t>Kolekte Kaum Bapak</t>
  </si>
  <si>
    <t>Kolekte Kaum Ibu</t>
  </si>
  <si>
    <t>Kolekte Persekutuan  Doa</t>
  </si>
  <si>
    <t>Kolekte Penebasan Lahan</t>
  </si>
  <si>
    <t>Kolekte Syukur Tanam</t>
  </si>
  <si>
    <t>Kolekte Ibadah Panen</t>
  </si>
  <si>
    <t>Nazar</t>
  </si>
  <si>
    <t>Perpuluhan</t>
  </si>
  <si>
    <t>Kolekte Bulan Keluarga</t>
  </si>
  <si>
    <t>Syukur Ternak Dalam Kompleks</t>
  </si>
  <si>
    <t>Syukur Ternak Padang Gembala</t>
  </si>
  <si>
    <t>Hasil fotocopy dan print</t>
  </si>
  <si>
    <t>lain-lain</t>
  </si>
  <si>
    <t>T O T A L</t>
  </si>
  <si>
    <t>Ketua,</t>
  </si>
  <si>
    <t>Pdt. Rahelita F. S. Modokh</t>
  </si>
  <si>
    <t>Pnt. Orpa Tanone-Sakan</t>
  </si>
  <si>
    <t>RENCANA PENDAPATAN JEMAAT SONHALAN OELBEBA</t>
  </si>
  <si>
    <t>TAHUN PELAYANAN 2020</t>
  </si>
  <si>
    <t>TAHUN PELAYANAN 2020-2023</t>
  </si>
  <si>
    <t>Tahun</t>
  </si>
  <si>
    <t>Syukur Ulang Tahun PAR</t>
  </si>
  <si>
    <t>Syukur Ulang Tahun Jemaat</t>
  </si>
  <si>
    <t>RENCANA BELANJA RUTIN JEMAAT SONHALAN OELBEBA</t>
  </si>
  <si>
    <t>TAHUN</t>
  </si>
  <si>
    <t>Kontribusi Gaji Pokok Pendeta (SGP)</t>
  </si>
  <si>
    <t>10% Pendapatan Murni</t>
  </si>
  <si>
    <t>2% Pendapatan Murni</t>
  </si>
  <si>
    <t>Diakonia Duka Karyawan GMIT</t>
  </si>
  <si>
    <t>Dana 1000 GMIT</t>
  </si>
  <si>
    <t>Amplop Diakonia</t>
  </si>
  <si>
    <t>Diakonia Bencana Alam</t>
  </si>
  <si>
    <t>Liturgi Khusus dari MS</t>
  </si>
  <si>
    <t>Honor Anggota MK</t>
  </si>
  <si>
    <t>Dana BPP-UPP</t>
  </si>
  <si>
    <t>Kontribusi Rapat Rutin Klasis</t>
  </si>
  <si>
    <t>Pembiayaan Program Klasis</t>
  </si>
  <si>
    <t>Lain-lain Kebersamaan Klasis</t>
  </si>
  <si>
    <t>A. SETORAN DANA KE SINODE</t>
  </si>
  <si>
    <t>B. DANA KEBERSAMAAN KLASIS</t>
  </si>
  <si>
    <t>C. BELANJA JEMAAT</t>
  </si>
  <si>
    <t>Tunjangan Ketua Majelis Jemaat</t>
  </si>
  <si>
    <t>Tunjangan Kesejahteraan Pendeta</t>
  </si>
  <si>
    <t>Honor Wakil Ketua</t>
  </si>
  <si>
    <t>Honor Sekretaris I &amp; II</t>
  </si>
  <si>
    <t xml:space="preserve">Honor Bendahara </t>
  </si>
  <si>
    <t>Honor Koster</t>
  </si>
  <si>
    <t>Honor Pengajar Sekolah Minggu</t>
  </si>
  <si>
    <t>Transport Rapat Rutin Klasis</t>
  </si>
  <si>
    <t>Transport Perjalanan Program Klasis</t>
  </si>
  <si>
    <t>Program PAR</t>
  </si>
  <si>
    <t>Program Pemuda</t>
  </si>
  <si>
    <t>Program Kaum Ibu</t>
  </si>
  <si>
    <t>Program Kaum Bapak</t>
  </si>
  <si>
    <t>Pelayanan Diakonia</t>
  </si>
  <si>
    <t>Biaya Rapat-rapat</t>
  </si>
  <si>
    <t>Biaya Sidang</t>
  </si>
  <si>
    <t>ATK</t>
  </si>
  <si>
    <t>Lain-lain pembiayaan Jemaat</t>
  </si>
  <si>
    <t>Transport Perjalanan Program Jemaat</t>
  </si>
  <si>
    <t xml:space="preserve">Insentif Semester bagi Majelis Jemaat </t>
  </si>
  <si>
    <t>Bendahara,</t>
  </si>
  <si>
    <t>Oelbeba,</t>
  </si>
  <si>
    <t>Majelis Jemaat Sonhalan Oelbeba</t>
  </si>
  <si>
    <t>Hari Raya Gerejawi</t>
  </si>
  <si>
    <t>a. Biaya Paskah</t>
  </si>
  <si>
    <t>b. Biaya Adven, Natal, Tahun Baru</t>
  </si>
  <si>
    <t>Kunjungan Majelis Klasis</t>
  </si>
  <si>
    <t>BPPPJ</t>
  </si>
  <si>
    <t>Sidang MK</t>
  </si>
  <si>
    <t>JENIS BELANJA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</si>
</sst>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[$Rp-421]* #,##0_);_([$Rp-421]* \(#,##0\);_([$Rp-421]* &quot;-&quot;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color theme="1"/>
      <name val="Gill Sans MT"/>
      <family val="2"/>
    </font>
    <font>
      <sz val="12"/>
      <color theme="1"/>
      <name val="Gill Sans MT"/>
      <family val="2"/>
    </font>
    <font>
      <sz val="12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41" fontId="4" fillId="0" borderId="1" xfId="0" applyNumberFormat="1" applyFont="1" applyBorder="1"/>
    <xf numFmtId="0" fontId="3" fillId="0" borderId="1" xfId="0" applyFont="1" applyBorder="1" applyAlignment="1">
      <alignment wrapText="1"/>
    </xf>
    <xf numFmtId="41" fontId="4" fillId="0" borderId="1" xfId="0" applyNumberFormat="1" applyFont="1" applyBorder="1" applyAlignment="1">
      <alignment horizontal="left" vertical="center"/>
    </xf>
    <xf numFmtId="164" fontId="4" fillId="0" borderId="1" xfId="0" applyNumberFormat="1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164" fontId="4" fillId="0" borderId="0" xfId="0" applyNumberFormat="1" applyFont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164" fontId="4" fillId="0" borderId="0" xfId="0" applyNumberFormat="1" applyFont="1"/>
    <xf numFmtId="164" fontId="5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1" fontId="3" fillId="0" borderId="1" xfId="0" applyNumberFormat="1" applyFont="1" applyBorder="1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41" fontId="6" fillId="0" borderId="0" xfId="0" applyNumberFormat="1" applyFont="1"/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/>
    <xf numFmtId="0" fontId="6" fillId="0" borderId="1" xfId="0" applyFont="1" applyBorder="1" applyAlignment="1">
      <alignment horizontal="left" vertical="center"/>
    </xf>
    <xf numFmtId="41" fontId="6" fillId="0" borderId="1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41" fontId="6" fillId="0" borderId="7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/>
    <xf numFmtId="0" fontId="1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41" fontId="6" fillId="0" borderId="8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view="pageLayout" zoomScale="90" zoomScaleNormal="100" zoomScalePageLayoutView="90" workbookViewId="0">
      <selection activeCell="D9" sqref="D9"/>
    </sheetView>
  </sheetViews>
  <sheetFormatPr defaultRowHeight="15.75" x14ac:dyDescent="0.25"/>
  <cols>
    <col min="1" max="1" width="4.5703125" customWidth="1"/>
    <col min="2" max="2" width="27.140625" customWidth="1"/>
    <col min="3" max="7" width="19.28515625" style="17" customWidth="1"/>
    <col min="8" max="8" width="19.28515625" customWidth="1"/>
  </cols>
  <sheetData>
    <row r="1" spans="1:12" ht="17.25" customHeight="1" x14ac:dyDescent="0.25">
      <c r="A1" s="57" t="s">
        <v>31</v>
      </c>
      <c r="B1" s="57"/>
      <c r="C1" s="57"/>
      <c r="D1" s="57"/>
      <c r="E1" s="57"/>
      <c r="F1" s="57"/>
      <c r="G1" s="57"/>
      <c r="H1" s="57"/>
      <c r="I1" s="1"/>
      <c r="J1" s="1"/>
      <c r="K1" s="1"/>
      <c r="L1" s="1"/>
    </row>
    <row r="2" spans="1:12" ht="17.25" customHeight="1" x14ac:dyDescent="0.25">
      <c r="A2" s="57" t="s">
        <v>33</v>
      </c>
      <c r="B2" s="57"/>
      <c r="C2" s="57"/>
      <c r="D2" s="57"/>
      <c r="E2" s="57"/>
      <c r="F2" s="57"/>
      <c r="G2" s="57"/>
      <c r="H2" s="57"/>
      <c r="I2" s="1"/>
      <c r="J2" s="1"/>
      <c r="K2" s="1"/>
      <c r="L2" s="1"/>
    </row>
    <row r="3" spans="1:12" ht="12" customHeight="1" x14ac:dyDescent="0.25">
      <c r="A3" s="58"/>
      <c r="B3" s="58"/>
      <c r="C3" s="58"/>
      <c r="D3" s="58"/>
      <c r="E3" s="58"/>
      <c r="F3" s="58"/>
      <c r="G3" s="58"/>
      <c r="H3" s="58"/>
    </row>
    <row r="4" spans="1:12" ht="15.75" customHeight="1" x14ac:dyDescent="0.25">
      <c r="A4" s="59" t="s">
        <v>0</v>
      </c>
      <c r="B4" s="59" t="s">
        <v>1</v>
      </c>
      <c r="C4" s="60" t="s">
        <v>34</v>
      </c>
      <c r="D4" s="60"/>
      <c r="E4" s="60"/>
      <c r="F4" s="60"/>
      <c r="G4" s="60"/>
      <c r="H4" s="60" t="s">
        <v>2</v>
      </c>
    </row>
    <row r="5" spans="1:12" ht="19.5" x14ac:dyDescent="0.25">
      <c r="A5" s="59"/>
      <c r="B5" s="59"/>
      <c r="C5" s="2">
        <v>2019</v>
      </c>
      <c r="D5" s="2">
        <v>2020</v>
      </c>
      <c r="E5" s="2">
        <v>2021</v>
      </c>
      <c r="F5" s="2">
        <v>2022</v>
      </c>
      <c r="G5" s="2">
        <v>2023</v>
      </c>
      <c r="H5" s="60"/>
    </row>
    <row r="6" spans="1:12" ht="19.5" x14ac:dyDescent="0.4">
      <c r="A6" s="3">
        <v>1</v>
      </c>
      <c r="B6" s="4" t="s">
        <v>3</v>
      </c>
      <c r="C6" s="5">
        <v>17042000</v>
      </c>
      <c r="D6" s="5"/>
      <c r="E6" s="5"/>
      <c r="F6" s="5"/>
      <c r="G6" s="5"/>
      <c r="H6" s="5"/>
    </row>
    <row r="7" spans="1:12" ht="19.5" x14ac:dyDescent="0.4">
      <c r="A7" s="3">
        <v>2</v>
      </c>
      <c r="B7" s="4" t="s">
        <v>4</v>
      </c>
      <c r="C7" s="5">
        <v>1569500</v>
      </c>
      <c r="D7" s="5"/>
      <c r="E7" s="5"/>
      <c r="F7" s="5"/>
      <c r="G7" s="5"/>
      <c r="H7" s="5"/>
    </row>
    <row r="8" spans="1:12" ht="34.5" x14ac:dyDescent="0.35">
      <c r="A8" s="3">
        <v>3</v>
      </c>
      <c r="B8" s="6" t="s">
        <v>5</v>
      </c>
      <c r="C8" s="7">
        <v>4720000</v>
      </c>
      <c r="D8" s="7"/>
      <c r="E8" s="7"/>
      <c r="F8" s="7"/>
      <c r="G8" s="7"/>
      <c r="H8" s="7"/>
    </row>
    <row r="9" spans="1:12" ht="19.5" x14ac:dyDescent="0.35">
      <c r="A9" s="3">
        <v>4</v>
      </c>
      <c r="B9" s="6" t="s">
        <v>6</v>
      </c>
      <c r="C9" s="7">
        <v>11056500</v>
      </c>
      <c r="D9" s="7"/>
      <c r="E9" s="7"/>
      <c r="F9" s="7"/>
      <c r="G9" s="7"/>
      <c r="H9" s="7"/>
    </row>
    <row r="10" spans="1:12" ht="34.5" x14ac:dyDescent="0.35">
      <c r="A10" s="3">
        <v>5</v>
      </c>
      <c r="B10" s="6" t="s">
        <v>7</v>
      </c>
      <c r="C10" s="7">
        <v>4114000</v>
      </c>
      <c r="D10" s="7"/>
      <c r="E10" s="7"/>
      <c r="F10" s="7"/>
      <c r="G10" s="7"/>
      <c r="H10" s="7"/>
    </row>
    <row r="11" spans="1:12" ht="34.5" x14ac:dyDescent="0.35">
      <c r="A11" s="3">
        <v>6</v>
      </c>
      <c r="B11" s="6" t="s">
        <v>8</v>
      </c>
      <c r="C11" s="7">
        <v>1093000</v>
      </c>
      <c r="D11" s="7"/>
      <c r="E11" s="7"/>
      <c r="F11" s="7"/>
      <c r="G11" s="7"/>
      <c r="H11" s="7"/>
    </row>
    <row r="12" spans="1:12" ht="34.5" x14ac:dyDescent="0.35">
      <c r="A12" s="3">
        <v>7</v>
      </c>
      <c r="B12" s="6" t="s">
        <v>9</v>
      </c>
      <c r="C12" s="7">
        <v>984000</v>
      </c>
      <c r="D12" s="7"/>
      <c r="E12" s="7"/>
      <c r="F12" s="7"/>
      <c r="G12" s="7"/>
      <c r="H12" s="7"/>
    </row>
    <row r="13" spans="1:12" ht="34.5" x14ac:dyDescent="0.35">
      <c r="A13" s="3">
        <v>8</v>
      </c>
      <c r="B13" s="6" t="s">
        <v>10</v>
      </c>
      <c r="C13" s="7">
        <v>1124500</v>
      </c>
      <c r="D13" s="7"/>
      <c r="E13" s="7"/>
      <c r="F13" s="7"/>
      <c r="G13" s="7"/>
      <c r="H13" s="7"/>
    </row>
    <row r="14" spans="1:12" ht="34.5" x14ac:dyDescent="0.35">
      <c r="A14" s="3">
        <v>9</v>
      </c>
      <c r="B14" s="6" t="s">
        <v>11</v>
      </c>
      <c r="C14" s="7">
        <v>20628300</v>
      </c>
      <c r="D14" s="7"/>
      <c r="E14" s="7"/>
      <c r="F14" s="7"/>
      <c r="G14" s="7"/>
      <c r="H14" s="7"/>
    </row>
    <row r="15" spans="1:12" ht="19.5" x14ac:dyDescent="0.4">
      <c r="A15" s="3">
        <v>10</v>
      </c>
      <c r="B15" s="4" t="s">
        <v>12</v>
      </c>
      <c r="C15" s="5">
        <v>1023500</v>
      </c>
      <c r="D15" s="5"/>
      <c r="E15" s="5"/>
      <c r="F15" s="5"/>
      <c r="G15" s="5"/>
      <c r="H15" s="5"/>
    </row>
    <row r="16" spans="1:12" ht="19.5" x14ac:dyDescent="0.4">
      <c r="A16" s="3">
        <v>11</v>
      </c>
      <c r="B16" s="4" t="s">
        <v>13</v>
      </c>
      <c r="C16" s="5">
        <v>545000</v>
      </c>
      <c r="D16" s="5"/>
      <c r="E16" s="5"/>
      <c r="F16" s="5"/>
      <c r="G16" s="5"/>
      <c r="H16" s="5"/>
    </row>
    <row r="17" spans="1:8" ht="19.5" x14ac:dyDescent="0.4">
      <c r="A17" s="3">
        <v>12</v>
      </c>
      <c r="B17" s="4" t="s">
        <v>14</v>
      </c>
      <c r="C17" s="5">
        <v>2486000</v>
      </c>
      <c r="D17" s="5"/>
      <c r="E17" s="5"/>
      <c r="F17" s="5"/>
      <c r="G17" s="5"/>
      <c r="H17" s="5"/>
    </row>
    <row r="18" spans="1:8" ht="19.5" x14ac:dyDescent="0.4">
      <c r="A18" s="3">
        <v>13</v>
      </c>
      <c r="B18" s="4" t="s">
        <v>15</v>
      </c>
      <c r="C18" s="5">
        <v>3067500</v>
      </c>
      <c r="D18" s="5"/>
      <c r="E18" s="5"/>
      <c r="F18" s="5"/>
      <c r="G18" s="5"/>
      <c r="H18" s="5"/>
    </row>
    <row r="19" spans="1:8" ht="19.5" x14ac:dyDescent="0.4">
      <c r="A19" s="3">
        <v>14</v>
      </c>
      <c r="B19" s="4" t="s">
        <v>16</v>
      </c>
      <c r="C19" s="5">
        <v>130000</v>
      </c>
      <c r="D19" s="5"/>
      <c r="E19" s="5"/>
      <c r="F19" s="5"/>
      <c r="G19" s="5"/>
      <c r="H19" s="5"/>
    </row>
    <row r="20" spans="1:8" ht="19.5" x14ac:dyDescent="0.4">
      <c r="A20" s="3">
        <v>15</v>
      </c>
      <c r="B20" s="4" t="s">
        <v>17</v>
      </c>
      <c r="C20" s="5">
        <v>0</v>
      </c>
      <c r="D20" s="5"/>
      <c r="E20" s="5"/>
      <c r="F20" s="5"/>
      <c r="G20" s="5"/>
      <c r="H20" s="5"/>
    </row>
    <row r="21" spans="1:8" ht="19.5" x14ac:dyDescent="0.4">
      <c r="A21" s="3">
        <v>16</v>
      </c>
      <c r="B21" s="4" t="s">
        <v>18</v>
      </c>
      <c r="C21" s="5">
        <v>36000</v>
      </c>
      <c r="D21" s="5"/>
      <c r="E21" s="5"/>
      <c r="F21" s="5"/>
      <c r="G21" s="5"/>
      <c r="H21" s="5"/>
    </row>
    <row r="22" spans="1:8" ht="19.5" x14ac:dyDescent="0.4">
      <c r="A22" s="3">
        <v>17</v>
      </c>
      <c r="B22" s="4" t="s">
        <v>19</v>
      </c>
      <c r="C22" s="5">
        <v>547000</v>
      </c>
      <c r="D22" s="5"/>
      <c r="E22" s="5"/>
      <c r="F22" s="5"/>
      <c r="G22" s="5"/>
      <c r="H22" s="5"/>
    </row>
    <row r="23" spans="1:8" ht="19.5" x14ac:dyDescent="0.4">
      <c r="A23" s="3">
        <v>18</v>
      </c>
      <c r="B23" s="4" t="s">
        <v>20</v>
      </c>
      <c r="C23" s="5">
        <v>14046500</v>
      </c>
      <c r="D23" s="5"/>
      <c r="E23" s="5"/>
      <c r="F23" s="5"/>
      <c r="G23" s="5"/>
      <c r="H23" s="5"/>
    </row>
    <row r="24" spans="1:8" ht="19.5" x14ac:dyDescent="0.4">
      <c r="A24" s="3">
        <v>19</v>
      </c>
      <c r="B24" s="4" t="s">
        <v>21</v>
      </c>
      <c r="C24" s="5">
        <v>37194500</v>
      </c>
      <c r="D24" s="5"/>
      <c r="E24" s="5"/>
      <c r="F24" s="5"/>
      <c r="G24" s="5"/>
      <c r="H24" s="5"/>
    </row>
    <row r="25" spans="1:8" ht="19.5" x14ac:dyDescent="0.4">
      <c r="A25" s="3">
        <v>20</v>
      </c>
      <c r="B25" s="4" t="s">
        <v>22</v>
      </c>
      <c r="C25" s="5">
        <v>3336000</v>
      </c>
      <c r="D25" s="5"/>
      <c r="E25" s="5"/>
      <c r="F25" s="5"/>
      <c r="G25" s="5"/>
      <c r="H25" s="5"/>
    </row>
    <row r="26" spans="1:8" ht="35.25" x14ac:dyDescent="0.4">
      <c r="A26" s="3">
        <v>21</v>
      </c>
      <c r="B26" s="6" t="s">
        <v>23</v>
      </c>
      <c r="C26" s="5">
        <v>377000</v>
      </c>
      <c r="D26" s="5"/>
      <c r="E26" s="5"/>
      <c r="F26" s="5"/>
      <c r="G26" s="5"/>
      <c r="H26" s="5"/>
    </row>
    <row r="27" spans="1:8" ht="35.25" x14ac:dyDescent="0.4">
      <c r="A27" s="3">
        <v>22</v>
      </c>
      <c r="B27" s="6" t="s">
        <v>24</v>
      </c>
      <c r="C27" s="5">
        <v>1063000</v>
      </c>
      <c r="D27" s="5"/>
      <c r="E27" s="5"/>
      <c r="F27" s="5"/>
      <c r="G27" s="5"/>
      <c r="H27" s="5"/>
    </row>
    <row r="28" spans="1:8" ht="19.5" x14ac:dyDescent="0.4">
      <c r="A28" s="3">
        <v>23</v>
      </c>
      <c r="B28" s="6" t="s">
        <v>25</v>
      </c>
      <c r="C28" s="5">
        <v>200000</v>
      </c>
      <c r="D28" s="5"/>
      <c r="E28" s="5"/>
      <c r="F28" s="5"/>
      <c r="G28" s="5"/>
      <c r="H28" s="5"/>
    </row>
    <row r="29" spans="1:8" ht="19.5" x14ac:dyDescent="0.4">
      <c r="A29" s="3">
        <v>24</v>
      </c>
      <c r="B29" s="6" t="s">
        <v>26</v>
      </c>
      <c r="C29" s="5">
        <v>829500</v>
      </c>
      <c r="D29" s="5"/>
      <c r="E29" s="5"/>
      <c r="F29" s="5"/>
      <c r="G29" s="5"/>
      <c r="H29" s="5"/>
    </row>
    <row r="30" spans="1:8" ht="19.5" x14ac:dyDescent="0.4">
      <c r="A30" s="3">
        <v>25</v>
      </c>
      <c r="B30" s="6" t="s">
        <v>35</v>
      </c>
      <c r="C30" s="5"/>
      <c r="D30" s="5"/>
      <c r="E30" s="5"/>
      <c r="F30" s="5"/>
      <c r="G30" s="5"/>
      <c r="H30" s="5"/>
    </row>
    <row r="31" spans="1:8" ht="24" customHeight="1" x14ac:dyDescent="0.4">
      <c r="A31" s="3">
        <v>26</v>
      </c>
      <c r="B31" s="42" t="s">
        <v>36</v>
      </c>
      <c r="C31" s="5"/>
      <c r="D31" s="5"/>
      <c r="E31" s="5"/>
      <c r="F31" s="5"/>
      <c r="G31" s="5"/>
      <c r="H31" s="5"/>
    </row>
    <row r="32" spans="1:8" ht="19.5" x14ac:dyDescent="0.4">
      <c r="A32" s="18"/>
      <c r="B32" s="6"/>
      <c r="C32" s="5"/>
      <c r="D32" s="5"/>
      <c r="E32" s="5"/>
      <c r="F32" s="5"/>
      <c r="G32" s="5"/>
      <c r="H32" s="5"/>
    </row>
    <row r="33" spans="1:8" ht="19.5" x14ac:dyDescent="0.4">
      <c r="A33" s="18"/>
      <c r="B33" s="6"/>
      <c r="C33" s="5"/>
      <c r="D33" s="5"/>
      <c r="E33" s="5"/>
      <c r="F33" s="5"/>
      <c r="G33" s="5"/>
      <c r="H33" s="5"/>
    </row>
    <row r="34" spans="1:8" ht="19.5" x14ac:dyDescent="0.4">
      <c r="A34" s="55" t="s">
        <v>27</v>
      </c>
      <c r="B34" s="56"/>
      <c r="C34" s="20">
        <f>SUM(C6:C31)</f>
        <v>127213300</v>
      </c>
      <c r="D34" s="19"/>
      <c r="E34" s="19"/>
      <c r="F34" s="19"/>
      <c r="G34" s="19"/>
      <c r="H34" s="8"/>
    </row>
    <row r="35" spans="1:8" ht="20.25" customHeight="1" x14ac:dyDescent="0.4">
      <c r="A35" s="9"/>
      <c r="B35" s="10"/>
      <c r="C35" s="11"/>
      <c r="D35" s="11"/>
      <c r="E35" s="11"/>
      <c r="F35" s="11"/>
      <c r="G35" s="11"/>
      <c r="H35" s="11"/>
    </row>
    <row r="36" spans="1:8" ht="20.25" customHeight="1" x14ac:dyDescent="0.4">
      <c r="A36" s="12"/>
      <c r="B36" s="13"/>
      <c r="C36" s="14"/>
      <c r="D36" s="14"/>
      <c r="E36" s="14"/>
      <c r="F36" s="14"/>
      <c r="G36" s="14" t="s">
        <v>76</v>
      </c>
      <c r="H36" s="14"/>
    </row>
    <row r="37" spans="1:8" ht="20.25" customHeight="1" x14ac:dyDescent="0.4">
      <c r="C37" s="15"/>
      <c r="D37" s="15"/>
      <c r="E37" s="15"/>
      <c r="F37" s="15"/>
      <c r="G37" s="15"/>
      <c r="H37" s="14"/>
    </row>
    <row r="38" spans="1:8" ht="20.25" customHeight="1" x14ac:dyDescent="0.25">
      <c r="B38" s="52" t="s">
        <v>28</v>
      </c>
      <c r="C38" s="52"/>
      <c r="D38" s="52"/>
      <c r="E38" s="16"/>
      <c r="F38" s="16" t="s">
        <v>75</v>
      </c>
      <c r="G38" s="16"/>
    </row>
    <row r="42" spans="1:8" ht="19.5" x14ac:dyDescent="0.4">
      <c r="B42" s="53" t="s">
        <v>29</v>
      </c>
      <c r="C42" s="53"/>
      <c r="D42" s="53"/>
      <c r="E42" s="54" t="s">
        <v>30</v>
      </c>
      <c r="F42" s="54"/>
      <c r="G42" s="54"/>
    </row>
  </sheetData>
  <mergeCells count="11">
    <mergeCell ref="B38:D38"/>
    <mergeCell ref="B42:D42"/>
    <mergeCell ref="E42:G42"/>
    <mergeCell ref="A34:B34"/>
    <mergeCell ref="A1:H1"/>
    <mergeCell ref="A2:H2"/>
    <mergeCell ref="A3:H3"/>
    <mergeCell ref="A4:A5"/>
    <mergeCell ref="B4:B5"/>
    <mergeCell ref="C4:G4"/>
    <mergeCell ref="H4:H5"/>
  </mergeCells>
  <pageMargins left="0.71759259259259256" right="0.41666666666666702" top="0.52083333333333304" bottom="0.75" header="0.3" footer="0.3"/>
  <pageSetup paperSize="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5"/>
  <sheetViews>
    <sheetView view="pageLayout" topLeftCell="A64" zoomScale="80" zoomScaleNormal="100" zoomScalePageLayoutView="80" workbookViewId="0">
      <selection activeCell="D35" sqref="D35"/>
    </sheetView>
  </sheetViews>
  <sheetFormatPr defaultRowHeight="14.25" x14ac:dyDescent="0.2"/>
  <cols>
    <col min="1" max="1" width="2.5703125" style="21" customWidth="1"/>
    <col min="2" max="2" width="7.140625" style="21" customWidth="1"/>
    <col min="3" max="3" width="31.140625" style="27" customWidth="1"/>
    <col min="4" max="5" width="25.140625" style="21" customWidth="1"/>
    <col min="6" max="6" width="12.7109375" style="21" bestFit="1" customWidth="1"/>
    <col min="7" max="16384" width="9.140625" style="21"/>
  </cols>
  <sheetData>
    <row r="1" spans="2:5" ht="15.75" customHeight="1" x14ac:dyDescent="0.2">
      <c r="C1" s="57" t="s">
        <v>37</v>
      </c>
      <c r="D1" s="57"/>
      <c r="E1" s="57"/>
    </row>
    <row r="2" spans="2:5" ht="15.75" customHeight="1" x14ac:dyDescent="0.2">
      <c r="C2" s="57" t="s">
        <v>32</v>
      </c>
      <c r="D2" s="57"/>
      <c r="E2" s="57"/>
    </row>
    <row r="4" spans="2:5" ht="15" customHeight="1" x14ac:dyDescent="0.2">
      <c r="B4" s="66" t="s">
        <v>0</v>
      </c>
      <c r="C4" s="68" t="s">
        <v>84</v>
      </c>
      <c r="D4" s="70" t="s">
        <v>38</v>
      </c>
      <c r="E4" s="70"/>
    </row>
    <row r="5" spans="2:5" x14ac:dyDescent="0.2">
      <c r="B5" s="67"/>
      <c r="C5" s="69"/>
      <c r="D5" s="35">
        <v>2019</v>
      </c>
      <c r="E5" s="35">
        <v>2020</v>
      </c>
    </row>
    <row r="6" spans="2:5" ht="15" customHeight="1" x14ac:dyDescent="0.2">
      <c r="B6" s="61" t="s">
        <v>52</v>
      </c>
      <c r="C6" s="62"/>
      <c r="D6" s="28"/>
      <c r="E6" s="28"/>
    </row>
    <row r="7" spans="2:5" ht="26.25" customHeight="1" x14ac:dyDescent="0.2">
      <c r="B7" s="22">
        <v>1</v>
      </c>
      <c r="C7" s="25" t="s">
        <v>39</v>
      </c>
      <c r="D7" s="34">
        <f>1650000*12</f>
        <v>19800000</v>
      </c>
      <c r="E7" s="34">
        <f>2200000*12</f>
        <v>26400000</v>
      </c>
    </row>
    <row r="8" spans="2:5" ht="26.25" customHeight="1" x14ac:dyDescent="0.2">
      <c r="B8" s="22">
        <v>2</v>
      </c>
      <c r="C8" s="25" t="s">
        <v>40</v>
      </c>
      <c r="D8" s="34">
        <v>9360000</v>
      </c>
      <c r="E8" s="34"/>
    </row>
    <row r="9" spans="2:5" ht="26.25" customHeight="1" x14ac:dyDescent="0.2">
      <c r="B9" s="22">
        <v>3</v>
      </c>
      <c r="C9" s="25" t="s">
        <v>41</v>
      </c>
      <c r="D9" s="34">
        <v>1859000</v>
      </c>
      <c r="E9" s="34"/>
    </row>
    <row r="10" spans="2:5" ht="26.25" customHeight="1" x14ac:dyDescent="0.2">
      <c r="B10" s="22">
        <v>4</v>
      </c>
      <c r="C10" s="25" t="s">
        <v>42</v>
      </c>
      <c r="D10" s="34">
        <v>180000</v>
      </c>
      <c r="E10" s="34"/>
    </row>
    <row r="11" spans="2:5" ht="26.25" customHeight="1" x14ac:dyDescent="0.2">
      <c r="B11" s="22">
        <v>5</v>
      </c>
      <c r="C11" s="25" t="s">
        <v>43</v>
      </c>
      <c r="D11" s="34">
        <v>0</v>
      </c>
      <c r="E11" s="34"/>
    </row>
    <row r="12" spans="2:5" ht="26.25" customHeight="1" x14ac:dyDescent="0.2">
      <c r="B12" s="22">
        <v>6</v>
      </c>
      <c r="C12" s="25" t="s">
        <v>44</v>
      </c>
      <c r="D12" s="34"/>
      <c r="E12" s="34"/>
    </row>
    <row r="13" spans="2:5" ht="26.25" customHeight="1" x14ac:dyDescent="0.2">
      <c r="B13" s="22">
        <v>7</v>
      </c>
      <c r="C13" s="25" t="s">
        <v>45</v>
      </c>
      <c r="D13" s="34"/>
      <c r="E13" s="34"/>
    </row>
    <row r="14" spans="2:5" ht="26.25" customHeight="1" x14ac:dyDescent="0.2">
      <c r="B14" s="22">
        <v>8</v>
      </c>
      <c r="C14" s="31" t="s">
        <v>46</v>
      </c>
      <c r="D14" s="34"/>
      <c r="E14" s="34"/>
    </row>
    <row r="15" spans="2:5" ht="14.25" customHeight="1" x14ac:dyDescent="0.2">
      <c r="B15" s="32"/>
      <c r="C15" s="33"/>
      <c r="D15" s="34"/>
      <c r="E15" s="34"/>
    </row>
    <row r="16" spans="2:5" ht="26.25" customHeight="1" x14ac:dyDescent="0.2">
      <c r="B16" s="63" t="s">
        <v>53</v>
      </c>
      <c r="C16" s="64"/>
      <c r="D16" s="34"/>
      <c r="E16" s="34"/>
    </row>
    <row r="17" spans="2:5" ht="26.25" customHeight="1" x14ac:dyDescent="0.2">
      <c r="B17" s="22">
        <v>1</v>
      </c>
      <c r="C17" s="25" t="s">
        <v>47</v>
      </c>
      <c r="D17" s="34">
        <v>252000</v>
      </c>
      <c r="E17" s="34"/>
    </row>
    <row r="18" spans="2:5" ht="26.25" customHeight="1" x14ac:dyDescent="0.2">
      <c r="B18" s="22">
        <v>2</v>
      </c>
      <c r="C18" s="25" t="s">
        <v>48</v>
      </c>
      <c r="D18" s="34"/>
      <c r="E18" s="34"/>
    </row>
    <row r="19" spans="2:5" ht="26.25" customHeight="1" x14ac:dyDescent="0.2">
      <c r="B19" s="22">
        <v>3</v>
      </c>
      <c r="C19" s="25" t="s">
        <v>49</v>
      </c>
      <c r="D19" s="34">
        <v>360000</v>
      </c>
      <c r="E19" s="34"/>
    </row>
    <row r="20" spans="2:5" ht="26.25" customHeight="1" x14ac:dyDescent="0.2">
      <c r="B20" s="22">
        <v>4</v>
      </c>
      <c r="C20" s="25" t="s">
        <v>50</v>
      </c>
      <c r="D20" s="34"/>
      <c r="E20" s="34">
        <v>1155000</v>
      </c>
    </row>
    <row r="21" spans="2:5" ht="26.25" customHeight="1" x14ac:dyDescent="0.2">
      <c r="B21" s="22">
        <v>5</v>
      </c>
      <c r="C21" s="25" t="s">
        <v>81</v>
      </c>
      <c r="D21" s="34"/>
      <c r="E21" s="34"/>
    </row>
    <row r="22" spans="2:5" ht="26.25" customHeight="1" x14ac:dyDescent="0.2">
      <c r="B22" s="22">
        <v>6</v>
      </c>
      <c r="C22" s="25" t="s">
        <v>83</v>
      </c>
      <c r="D22" s="34"/>
      <c r="E22" s="34">
        <v>225000</v>
      </c>
    </row>
    <row r="23" spans="2:5" ht="26.25" customHeight="1" x14ac:dyDescent="0.2">
      <c r="B23" s="22">
        <v>6</v>
      </c>
      <c r="C23" s="25" t="s">
        <v>51</v>
      </c>
      <c r="D23" s="34"/>
      <c r="E23" s="34"/>
    </row>
    <row r="24" spans="2:5" ht="7.5" customHeight="1" x14ac:dyDescent="0.2">
      <c r="B24" s="23"/>
      <c r="C24" s="26"/>
      <c r="D24" s="34"/>
      <c r="E24" s="34"/>
    </row>
    <row r="25" spans="2:5" ht="26.25" customHeight="1" x14ac:dyDescent="0.2">
      <c r="B25" s="63" t="s">
        <v>54</v>
      </c>
      <c r="C25" s="64"/>
      <c r="D25" s="34"/>
      <c r="E25" s="34"/>
    </row>
    <row r="26" spans="2:5" ht="26.25" customHeight="1" x14ac:dyDescent="0.2">
      <c r="B26" s="22">
        <v>1</v>
      </c>
      <c r="C26" s="37" t="s">
        <v>55</v>
      </c>
      <c r="D26" s="34"/>
      <c r="E26" s="34"/>
    </row>
    <row r="27" spans="2:5" ht="26.25" customHeight="1" x14ac:dyDescent="0.2">
      <c r="B27" s="22">
        <v>2</v>
      </c>
      <c r="C27" s="37" t="s">
        <v>56</v>
      </c>
      <c r="D27" s="34"/>
      <c r="E27" s="34"/>
    </row>
    <row r="28" spans="2:5" ht="26.25" customHeight="1" x14ac:dyDescent="0.2">
      <c r="B28" s="22">
        <v>3</v>
      </c>
      <c r="C28" s="37" t="s">
        <v>57</v>
      </c>
      <c r="D28" s="34"/>
      <c r="E28" s="34"/>
    </row>
    <row r="29" spans="2:5" ht="26.25" customHeight="1" x14ac:dyDescent="0.2">
      <c r="B29" s="22">
        <v>4</v>
      </c>
      <c r="C29" s="37" t="s">
        <v>58</v>
      </c>
      <c r="D29" s="34"/>
      <c r="E29" s="34"/>
    </row>
    <row r="30" spans="2:5" ht="26.25" customHeight="1" x14ac:dyDescent="0.2">
      <c r="B30" s="22">
        <v>5</v>
      </c>
      <c r="C30" s="37" t="s">
        <v>59</v>
      </c>
      <c r="D30" s="34"/>
      <c r="E30" s="34"/>
    </row>
    <row r="31" spans="2:5" ht="26.25" customHeight="1" x14ac:dyDescent="0.2">
      <c r="B31" s="22">
        <v>6</v>
      </c>
      <c r="C31" s="37" t="s">
        <v>60</v>
      </c>
      <c r="D31" s="34"/>
      <c r="E31" s="34"/>
    </row>
    <row r="32" spans="2:5" ht="26.25" customHeight="1" x14ac:dyDescent="0.2">
      <c r="B32" s="22">
        <v>7</v>
      </c>
      <c r="C32" s="37" t="s">
        <v>61</v>
      </c>
      <c r="D32" s="34"/>
      <c r="E32" s="34"/>
    </row>
    <row r="33" spans="2:5" ht="26.25" customHeight="1" x14ac:dyDescent="0.2">
      <c r="B33" s="22">
        <v>8</v>
      </c>
      <c r="C33" s="38" t="s">
        <v>74</v>
      </c>
      <c r="D33" s="34"/>
      <c r="E33" s="34"/>
    </row>
    <row r="34" spans="2:5" ht="26.25" customHeight="1" x14ac:dyDescent="0.2">
      <c r="B34" s="22">
        <v>9</v>
      </c>
      <c r="C34" s="37" t="s">
        <v>62</v>
      </c>
      <c r="D34" s="34">
        <f>150000*12</f>
        <v>1800000</v>
      </c>
      <c r="E34" s="34"/>
    </row>
    <row r="35" spans="2:5" ht="26.25" customHeight="1" x14ac:dyDescent="0.2">
      <c r="B35" s="22">
        <v>10</v>
      </c>
      <c r="C35" s="38" t="s">
        <v>63</v>
      </c>
      <c r="D35" s="34"/>
      <c r="E35" s="34"/>
    </row>
    <row r="36" spans="2:5" ht="26.25" customHeight="1" x14ac:dyDescent="0.2">
      <c r="B36" s="22">
        <v>11</v>
      </c>
      <c r="C36" s="38" t="s">
        <v>73</v>
      </c>
      <c r="D36" s="34"/>
      <c r="E36" s="34"/>
    </row>
    <row r="37" spans="2:5" ht="26.25" customHeight="1" x14ac:dyDescent="0.2">
      <c r="B37" s="22">
        <v>12</v>
      </c>
      <c r="C37" s="38" t="s">
        <v>64</v>
      </c>
      <c r="D37" s="34"/>
      <c r="E37" s="34"/>
    </row>
    <row r="38" spans="2:5" ht="36" customHeight="1" x14ac:dyDescent="0.2">
      <c r="B38" s="48"/>
      <c r="C38" s="49"/>
      <c r="D38" s="40"/>
      <c r="E38" s="40"/>
    </row>
    <row r="39" spans="2:5" ht="26.25" customHeight="1" x14ac:dyDescent="0.2">
      <c r="B39" s="45"/>
      <c r="C39" s="50"/>
      <c r="D39" s="51"/>
      <c r="E39" s="51"/>
    </row>
    <row r="40" spans="2:5" s="46" customFormat="1" ht="15" customHeight="1" x14ac:dyDescent="0.2">
      <c r="B40" s="66" t="s">
        <v>0</v>
      </c>
      <c r="C40" s="68" t="s">
        <v>84</v>
      </c>
      <c r="D40" s="70" t="s">
        <v>38</v>
      </c>
      <c r="E40" s="70"/>
    </row>
    <row r="41" spans="2:5" s="46" customFormat="1" x14ac:dyDescent="0.2">
      <c r="B41" s="67"/>
      <c r="C41" s="69"/>
      <c r="D41" s="47">
        <v>2019</v>
      </c>
      <c r="E41" s="47">
        <v>2020</v>
      </c>
    </row>
    <row r="42" spans="2:5" ht="26.25" customHeight="1" x14ac:dyDescent="0.2">
      <c r="B42" s="22">
        <v>13</v>
      </c>
      <c r="C42" s="38" t="s">
        <v>65</v>
      </c>
      <c r="D42" s="34"/>
      <c r="E42" s="34"/>
    </row>
    <row r="43" spans="2:5" ht="26.25" customHeight="1" x14ac:dyDescent="0.2">
      <c r="B43" s="22">
        <v>14</v>
      </c>
      <c r="C43" s="38" t="s">
        <v>66</v>
      </c>
      <c r="D43" s="34"/>
      <c r="E43" s="34"/>
    </row>
    <row r="44" spans="2:5" ht="26.25" customHeight="1" x14ac:dyDescent="0.2">
      <c r="B44" s="22">
        <v>15</v>
      </c>
      <c r="C44" s="38" t="s">
        <v>67</v>
      </c>
      <c r="D44" s="34"/>
      <c r="E44" s="34"/>
    </row>
    <row r="45" spans="2:5" ht="26.25" customHeight="1" x14ac:dyDescent="0.2">
      <c r="B45" s="22">
        <v>16</v>
      </c>
      <c r="C45" s="38" t="s">
        <v>68</v>
      </c>
      <c r="D45" s="34"/>
      <c r="E45" s="34"/>
    </row>
    <row r="46" spans="2:5" ht="26.25" customHeight="1" x14ac:dyDescent="0.2">
      <c r="B46" s="22">
        <v>17</v>
      </c>
      <c r="C46" s="38" t="s">
        <v>69</v>
      </c>
      <c r="D46" s="34"/>
      <c r="E46" s="34"/>
    </row>
    <row r="47" spans="2:5" ht="26.25" customHeight="1" x14ac:dyDescent="0.2">
      <c r="B47" s="22">
        <v>18</v>
      </c>
      <c r="C47" s="38" t="s">
        <v>70</v>
      </c>
      <c r="D47" s="34"/>
      <c r="E47" s="34"/>
    </row>
    <row r="48" spans="2:5" ht="26.25" customHeight="1" x14ac:dyDescent="0.2">
      <c r="B48" s="22">
        <v>19</v>
      </c>
      <c r="C48" s="38" t="s">
        <v>71</v>
      </c>
      <c r="D48" s="34"/>
      <c r="E48" s="34"/>
    </row>
    <row r="49" spans="2:6" ht="26.25" customHeight="1" x14ac:dyDescent="0.2">
      <c r="B49" s="22"/>
      <c r="C49" s="43" t="s">
        <v>78</v>
      </c>
      <c r="D49" s="34"/>
      <c r="E49" s="34"/>
    </row>
    <row r="50" spans="2:6" ht="26.25" customHeight="1" x14ac:dyDescent="0.2">
      <c r="B50" s="22">
        <v>20</v>
      </c>
      <c r="C50" s="38" t="s">
        <v>79</v>
      </c>
      <c r="D50" s="34"/>
      <c r="E50" s="34"/>
    </row>
    <row r="51" spans="2:6" ht="26.25" customHeight="1" x14ac:dyDescent="0.2">
      <c r="B51" s="22">
        <v>21</v>
      </c>
      <c r="C51" s="38" t="s">
        <v>80</v>
      </c>
      <c r="D51" s="34"/>
      <c r="E51" s="34"/>
    </row>
    <row r="52" spans="2:6" ht="26.25" customHeight="1" x14ac:dyDescent="0.2">
      <c r="B52" s="22">
        <v>22</v>
      </c>
      <c r="C52" s="44" t="s">
        <v>82</v>
      </c>
      <c r="D52" s="34"/>
      <c r="E52" s="34"/>
    </row>
    <row r="53" spans="2:6" ht="26.25" customHeight="1" x14ac:dyDescent="0.2">
      <c r="B53" s="41">
        <v>23</v>
      </c>
      <c r="C53" s="25" t="s">
        <v>72</v>
      </c>
      <c r="D53" s="34"/>
      <c r="E53" s="34"/>
    </row>
    <row r="54" spans="2:6" ht="26.25" customHeight="1" x14ac:dyDescent="0.2">
      <c r="B54" s="41"/>
      <c r="C54" s="25"/>
      <c r="D54" s="34"/>
      <c r="E54" s="34"/>
    </row>
    <row r="55" spans="2:6" ht="26.25" customHeight="1" x14ac:dyDescent="0.2">
      <c r="B55" s="41"/>
      <c r="C55" s="25"/>
      <c r="D55" s="34"/>
      <c r="E55" s="34"/>
    </row>
    <row r="56" spans="2:6" x14ac:dyDescent="0.2">
      <c r="B56" s="36"/>
      <c r="C56" s="25"/>
      <c r="D56" s="34"/>
      <c r="E56" s="34"/>
      <c r="F56" s="24"/>
    </row>
    <row r="58" spans="2:6" x14ac:dyDescent="0.2">
      <c r="E58" s="21" t="s">
        <v>76</v>
      </c>
    </row>
    <row r="60" spans="2:6" x14ac:dyDescent="0.2">
      <c r="C60" s="65" t="s">
        <v>77</v>
      </c>
      <c r="D60" s="65"/>
      <c r="E60" s="65"/>
    </row>
    <row r="61" spans="2:6" x14ac:dyDescent="0.2">
      <c r="C61" s="39" t="s">
        <v>28</v>
      </c>
      <c r="E61" s="29" t="s">
        <v>75</v>
      </c>
    </row>
    <row r="65" spans="3:5" x14ac:dyDescent="0.2">
      <c r="C65" s="39" t="s">
        <v>29</v>
      </c>
      <c r="E65" s="30" t="s">
        <v>30</v>
      </c>
    </row>
  </sheetData>
  <mergeCells count="12">
    <mergeCell ref="C1:E1"/>
    <mergeCell ref="C2:E2"/>
    <mergeCell ref="C4:C5"/>
    <mergeCell ref="D4:E4"/>
    <mergeCell ref="B4:B5"/>
    <mergeCell ref="B6:C6"/>
    <mergeCell ref="B16:C16"/>
    <mergeCell ref="B25:C25"/>
    <mergeCell ref="C60:E60"/>
    <mergeCell ref="B40:B41"/>
    <mergeCell ref="C40:C41"/>
    <mergeCell ref="D40:E40"/>
  </mergeCells>
  <pageMargins left="0.375" right="0.625" top="0.52083333333333304" bottom="0.75" header="0.3" footer="0.3"/>
  <pageSetup paperSize="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rencana pendapan juli-des 2019</vt:lpstr>
      <vt:lpstr>Rencana Pengeluaran rutin 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Rahelita</dc:creator>
  <cp:lastModifiedBy>Sonhalan Oelbeba</cp:lastModifiedBy>
  <cp:lastPrinted>2020-02-17T13:43:00Z</cp:lastPrinted>
  <dcterms:created xsi:type="dcterms:W3CDTF">2020-02-17T10:42:29Z</dcterms:created>
  <dcterms:modified xsi:type="dcterms:W3CDTF">2021-12-18T22:54:21Z</dcterms:modified>
</cp:coreProperties>
</file>