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765" windowWidth="16515" windowHeight="10065" activeTab="4"/>
  </bookViews>
  <sheets>
    <sheet name="Supply" sheetId="26" r:id="rId1"/>
    <sheet name="SALE prices" sheetId="12" r:id="rId2"/>
    <sheet name="RENT prices" sheetId="21" r:id="rId3"/>
    <sheet name="REIs" sheetId="20" r:id="rId4"/>
    <sheet name="Sales" sheetId="23" r:id="rId5"/>
  </sheets>
  <externalReferences>
    <externalReference r:id="rId6"/>
  </externalReferences>
  <definedNames>
    <definedName name="_xlnm._FilterDatabase" localSheetId="4" hidden="1">Sales!#REF!</definedName>
  </definedNames>
  <calcPr calcId="145621"/>
</workbook>
</file>

<file path=xl/calcChain.xml><?xml version="1.0" encoding="utf-8"?>
<calcChain xmlns="http://schemas.openxmlformats.org/spreadsheetml/2006/main">
  <c r="P52" i="21" l="1"/>
  <c r="P53" i="21"/>
  <c r="P53" i="12"/>
  <c r="P52" i="12"/>
  <c r="G34" i="26" l="1"/>
  <c r="G35" i="26"/>
  <c r="G36" i="26"/>
  <c r="G37" i="26"/>
  <c r="G38" i="26"/>
  <c r="G39" i="26"/>
  <c r="G40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CG29" i="23" l="1"/>
  <c r="CG4" i="23" s="1"/>
  <c r="CG15" i="23" l="1"/>
  <c r="CG16" i="23" l="1"/>
  <c r="CF29" i="23" l="1"/>
  <c r="CF4" i="23" s="1"/>
  <c r="CF15" i="23" s="1"/>
  <c r="CF16" i="23"/>
  <c r="G6" i="26" l="1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5" i="26"/>
  <c r="CE29" i="23" l="1"/>
  <c r="CE4" i="23" l="1"/>
  <c r="P51" i="21"/>
  <c r="Q51" i="12"/>
  <c r="P51" i="12"/>
  <c r="CE15" i="23" l="1"/>
  <c r="CE16" i="23" l="1"/>
  <c r="CD29" i="23" l="1"/>
  <c r="CD4" i="23" s="1"/>
  <c r="CD15" i="23" s="1"/>
  <c r="CD16" i="23" l="1"/>
  <c r="P50" i="21"/>
  <c r="Q50" i="12"/>
  <c r="R50" i="12"/>
  <c r="P50" i="12"/>
  <c r="CC29" i="23" l="1"/>
  <c r="CC4" i="23" s="1"/>
  <c r="CC15" i="23" s="1"/>
  <c r="CC16" i="23" l="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P34" i="21"/>
  <c r="P33" i="21"/>
  <c r="P32" i="21"/>
  <c r="P31" i="21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P7" i="21"/>
  <c r="R50" i="21"/>
  <c r="S50" i="21"/>
  <c r="T50" i="21"/>
  <c r="U50" i="21"/>
  <c r="V50" i="21"/>
  <c r="W50" i="21"/>
  <c r="X50" i="21"/>
  <c r="Y50" i="21"/>
  <c r="Z50" i="21"/>
  <c r="AA50" i="21"/>
  <c r="AB50" i="21"/>
  <c r="R51" i="21"/>
  <c r="S51" i="21"/>
  <c r="T51" i="21"/>
  <c r="U51" i="21"/>
  <c r="V51" i="21"/>
  <c r="W51" i="21"/>
  <c r="X51" i="21"/>
  <c r="Y51" i="21"/>
  <c r="Z51" i="21"/>
  <c r="AA51" i="21"/>
  <c r="AB51" i="21"/>
  <c r="R52" i="21"/>
  <c r="S52" i="21"/>
  <c r="T52" i="21"/>
  <c r="U52" i="21"/>
  <c r="V52" i="21"/>
  <c r="W52" i="21"/>
  <c r="X52" i="21"/>
  <c r="Y52" i="21"/>
  <c r="Z52" i="21"/>
  <c r="AA52" i="21"/>
  <c r="AB52" i="21"/>
  <c r="R53" i="21"/>
  <c r="S53" i="21"/>
  <c r="T53" i="21"/>
  <c r="U53" i="21"/>
  <c r="V53" i="21"/>
  <c r="W53" i="21"/>
  <c r="X53" i="21"/>
  <c r="Y53" i="21"/>
  <c r="Z53" i="21"/>
  <c r="AA53" i="21"/>
  <c r="AB53" i="21"/>
  <c r="Q53" i="21"/>
  <c r="Q52" i="21"/>
  <c r="Q51" i="21"/>
  <c r="Q50" i="21"/>
  <c r="R49" i="21"/>
  <c r="S49" i="21"/>
  <c r="T49" i="21"/>
  <c r="U49" i="21"/>
  <c r="V49" i="21"/>
  <c r="W49" i="21"/>
  <c r="X49" i="21"/>
  <c r="Y49" i="21"/>
  <c r="Z49" i="21"/>
  <c r="AA49" i="21"/>
  <c r="AB49" i="21"/>
  <c r="Q49" i="21"/>
  <c r="V51" i="12"/>
  <c r="S50" i="12"/>
  <c r="T50" i="12"/>
  <c r="U50" i="12"/>
  <c r="V50" i="12"/>
  <c r="W50" i="12"/>
  <c r="X50" i="12"/>
  <c r="Y50" i="12"/>
  <c r="Z50" i="12"/>
  <c r="AA50" i="12"/>
  <c r="AB50" i="12"/>
  <c r="R51" i="12"/>
  <c r="S51" i="12"/>
  <c r="T51" i="12"/>
  <c r="U51" i="12"/>
  <c r="W51" i="12"/>
  <c r="X51" i="12"/>
  <c r="Y51" i="12"/>
  <c r="Z51" i="12"/>
  <c r="AA51" i="12"/>
  <c r="AB51" i="12"/>
  <c r="R52" i="12"/>
  <c r="S52" i="12"/>
  <c r="T52" i="12"/>
  <c r="U52" i="12"/>
  <c r="V52" i="12"/>
  <c r="W52" i="12"/>
  <c r="X52" i="12"/>
  <c r="Y52" i="12"/>
  <c r="Z52" i="12"/>
  <c r="AA52" i="12"/>
  <c r="AB52" i="12"/>
  <c r="R53" i="12"/>
  <c r="S53" i="12"/>
  <c r="T53" i="12"/>
  <c r="U53" i="12"/>
  <c r="V53" i="12"/>
  <c r="W53" i="12"/>
  <c r="X53" i="12"/>
  <c r="Y53" i="12"/>
  <c r="Z53" i="12"/>
  <c r="AA53" i="12"/>
  <c r="AB53" i="12"/>
  <c r="Q53" i="12"/>
  <c r="Q5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P38" i="12"/>
  <c r="P39" i="12"/>
  <c r="P40" i="12"/>
  <c r="P41" i="12"/>
  <c r="P42" i="12"/>
  <c r="P43" i="12"/>
  <c r="P44" i="12"/>
  <c r="P45" i="12"/>
  <c r="P46" i="12"/>
  <c r="P47" i="12"/>
  <c r="P48" i="12"/>
  <c r="P49" i="12"/>
  <c r="P8" i="12"/>
  <c r="P9" i="12"/>
  <c r="P10" i="12"/>
  <c r="P11" i="12"/>
  <c r="P12" i="12"/>
  <c r="P7" i="12"/>
  <c r="R49" i="12"/>
  <c r="S49" i="12"/>
  <c r="T49" i="12"/>
  <c r="U49" i="12"/>
  <c r="V49" i="12"/>
  <c r="W49" i="12"/>
  <c r="X49" i="12"/>
  <c r="Y49" i="12"/>
  <c r="Z49" i="12"/>
  <c r="AA49" i="12"/>
  <c r="AB49" i="12"/>
  <c r="Q49" i="12"/>
  <c r="CB29" i="23" l="1"/>
  <c r="CB4" i="23" s="1"/>
  <c r="R48" i="21"/>
  <c r="S48" i="21"/>
  <c r="T48" i="21"/>
  <c r="U48" i="21"/>
  <c r="V48" i="21"/>
  <c r="W48" i="21"/>
  <c r="X48" i="21"/>
  <c r="Y48" i="21"/>
  <c r="Z48" i="21"/>
  <c r="AA48" i="21"/>
  <c r="AB48" i="21"/>
  <c r="Q48" i="21"/>
  <c r="CB15" i="23" l="1"/>
  <c r="CB16" i="23" s="1"/>
  <c r="AB48" i="12"/>
  <c r="S48" i="12"/>
  <c r="T48" i="12"/>
  <c r="U48" i="12"/>
  <c r="V48" i="12"/>
  <c r="W48" i="12"/>
  <c r="X48" i="12"/>
  <c r="Y48" i="12"/>
  <c r="Z48" i="12"/>
  <c r="AA48" i="12"/>
  <c r="R48" i="12"/>
  <c r="Q48" i="12"/>
  <c r="R47" i="12" l="1"/>
  <c r="S47" i="12"/>
  <c r="T47" i="12"/>
  <c r="U47" i="12"/>
  <c r="V47" i="12"/>
  <c r="W47" i="12"/>
  <c r="X47" i="12"/>
  <c r="Y47" i="12"/>
  <c r="Z47" i="12"/>
  <c r="AA47" i="12"/>
  <c r="AB47" i="12"/>
  <c r="Q47" i="12"/>
  <c r="Q46" i="12"/>
  <c r="R47" i="21"/>
  <c r="S47" i="21"/>
  <c r="T47" i="21"/>
  <c r="U47" i="21"/>
  <c r="V47" i="21"/>
  <c r="W47" i="21"/>
  <c r="X47" i="21"/>
  <c r="Y47" i="21"/>
  <c r="Z47" i="21"/>
  <c r="AA47" i="21"/>
  <c r="AB47" i="21"/>
  <c r="Q47" i="21"/>
  <c r="Q46" i="21"/>
  <c r="CA29" i="23" l="1"/>
  <c r="CA4" i="23" s="1"/>
  <c r="CA15" i="23" l="1"/>
  <c r="CA16" i="23" l="1"/>
  <c r="BK29" i="23"/>
  <c r="BK4" i="23" s="1"/>
  <c r="BL29" i="23"/>
  <c r="BL4" i="23" s="1"/>
  <c r="BM29" i="23"/>
  <c r="BM4" i="23" s="1"/>
  <c r="BN29" i="23"/>
  <c r="BN4" i="23" s="1"/>
  <c r="BO29" i="23"/>
  <c r="BO4" i="23" s="1"/>
  <c r="BP29" i="23"/>
  <c r="BP4" i="23" s="1"/>
  <c r="BQ29" i="23"/>
  <c r="BR29" i="23"/>
  <c r="BR4" i="23" s="1"/>
  <c r="BS29" i="23"/>
  <c r="BS4" i="23" s="1"/>
  <c r="BT29" i="23"/>
  <c r="BU29" i="23"/>
  <c r="BU4" i="23" s="1"/>
  <c r="BV29" i="23"/>
  <c r="BV4" i="23" s="1"/>
  <c r="BW29" i="23"/>
  <c r="BW4" i="23" s="1"/>
  <c r="BX29" i="23"/>
  <c r="BX4" i="23" s="1"/>
  <c r="BY29" i="23"/>
  <c r="BY4" i="23" s="1"/>
  <c r="BZ29" i="23"/>
  <c r="BZ4" i="23" s="1"/>
  <c r="BJ29" i="23"/>
  <c r="BJ4" i="23" s="1"/>
  <c r="BT4" i="23" l="1"/>
  <c r="BQ4" i="23"/>
  <c r="N35" i="12" l="1"/>
  <c r="C35" i="12"/>
  <c r="BZ14" i="23" l="1"/>
  <c r="BY14" i="23"/>
  <c r="BX14" i="23"/>
  <c r="BW14" i="23"/>
  <c r="BV14" i="23"/>
  <c r="BU14" i="23"/>
  <c r="BT14" i="23"/>
  <c r="BS14" i="23"/>
  <c r="BR14" i="23"/>
  <c r="BQ14" i="23"/>
  <c r="BP14" i="23"/>
  <c r="BO14" i="23"/>
  <c r="BN14" i="23"/>
  <c r="BM14" i="23"/>
  <c r="BL14" i="23"/>
  <c r="BK14" i="23"/>
  <c r="BJ14" i="23"/>
  <c r="BI14" i="23"/>
  <c r="BH14" i="23"/>
  <c r="BG14" i="23"/>
  <c r="BF14" i="23"/>
  <c r="BE14" i="23"/>
  <c r="BD14" i="23"/>
  <c r="BC14" i="23"/>
  <c r="BB14" i="23"/>
  <c r="BA14" i="23"/>
  <c r="AZ14" i="23"/>
  <c r="AY14" i="23"/>
  <c r="AX14" i="23"/>
  <c r="AW14" i="23"/>
  <c r="AV14" i="23"/>
  <c r="AU14" i="23"/>
  <c r="AT14" i="23"/>
  <c r="AS14" i="23"/>
  <c r="AR14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Z14" i="23"/>
  <c r="Y14" i="23"/>
  <c r="X14" i="23"/>
  <c r="W14" i="23"/>
  <c r="V14" i="23"/>
  <c r="U14" i="23"/>
  <c r="T14" i="23"/>
  <c r="S14" i="23"/>
  <c r="R14" i="23"/>
  <c r="Q14" i="23"/>
  <c r="P14" i="23"/>
  <c r="O14" i="23"/>
  <c r="N14" i="23"/>
  <c r="M14" i="23"/>
  <c r="L14" i="23"/>
  <c r="K14" i="23"/>
  <c r="J14" i="23"/>
  <c r="I14" i="23"/>
  <c r="H14" i="23"/>
  <c r="G14" i="23"/>
  <c r="F14" i="23"/>
  <c r="E14" i="23"/>
  <c r="D14" i="23"/>
  <c r="C14" i="23"/>
  <c r="B14" i="23"/>
  <c r="BZ13" i="23"/>
  <c r="BY13" i="23"/>
  <c r="BX13" i="23"/>
  <c r="BW13" i="23"/>
  <c r="BV13" i="23"/>
  <c r="BU13" i="23"/>
  <c r="BT13" i="23"/>
  <c r="BS13" i="23"/>
  <c r="BR13" i="23"/>
  <c r="BQ13" i="23"/>
  <c r="BP13" i="23"/>
  <c r="BO13" i="23"/>
  <c r="BN13" i="23"/>
  <c r="BM13" i="23"/>
  <c r="BL13" i="23"/>
  <c r="BK13" i="23"/>
  <c r="BJ13" i="23"/>
  <c r="BI13" i="23"/>
  <c r="BH13" i="23"/>
  <c r="BG13" i="23"/>
  <c r="BF13" i="23"/>
  <c r="BE13" i="23"/>
  <c r="BD13" i="23"/>
  <c r="BC13" i="23"/>
  <c r="BB13" i="23"/>
  <c r="BA13" i="23"/>
  <c r="AZ13" i="23"/>
  <c r="AY13" i="23"/>
  <c r="AX13" i="23"/>
  <c r="AW13" i="23"/>
  <c r="AV13" i="23"/>
  <c r="AU13" i="23"/>
  <c r="AT13" i="23"/>
  <c r="AS13" i="23"/>
  <c r="AR13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Z13" i="23"/>
  <c r="Y13" i="23"/>
  <c r="X13" i="23"/>
  <c r="W13" i="23"/>
  <c r="V13" i="23"/>
  <c r="U13" i="23"/>
  <c r="T13" i="23"/>
  <c r="S13" i="23"/>
  <c r="R13" i="23"/>
  <c r="Q13" i="23"/>
  <c r="P13" i="23"/>
  <c r="O13" i="23"/>
  <c r="N13" i="23"/>
  <c r="M13" i="23"/>
  <c r="L13" i="23"/>
  <c r="K13" i="23"/>
  <c r="J13" i="23"/>
  <c r="I13" i="23"/>
  <c r="H13" i="23"/>
  <c r="G13" i="23"/>
  <c r="F13" i="23"/>
  <c r="E13" i="23"/>
  <c r="D13" i="23"/>
  <c r="C13" i="23"/>
  <c r="B13" i="23"/>
  <c r="BZ12" i="23"/>
  <c r="BY12" i="23"/>
  <c r="BX12" i="23"/>
  <c r="BW12" i="23"/>
  <c r="BV12" i="23"/>
  <c r="BU12" i="23"/>
  <c r="BT12" i="23"/>
  <c r="BS12" i="23"/>
  <c r="BR12" i="23"/>
  <c r="BQ12" i="23"/>
  <c r="BP12" i="23"/>
  <c r="BO12" i="23"/>
  <c r="BN12" i="23"/>
  <c r="BM12" i="23"/>
  <c r="BL12" i="23"/>
  <c r="BK12" i="23"/>
  <c r="BJ12" i="23"/>
  <c r="BI12" i="23"/>
  <c r="BH12" i="23"/>
  <c r="BG12" i="23"/>
  <c r="BF12" i="23"/>
  <c r="BE12" i="23"/>
  <c r="BD12" i="23"/>
  <c r="BC12" i="23"/>
  <c r="BB12" i="23"/>
  <c r="BA12" i="23"/>
  <c r="AZ12" i="23"/>
  <c r="AY12" i="23"/>
  <c r="AX12" i="23"/>
  <c r="AW12" i="23"/>
  <c r="AV12" i="23"/>
  <c r="AU12" i="23"/>
  <c r="AT12" i="23"/>
  <c r="AS12" i="23"/>
  <c r="AR12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B12" i="23"/>
  <c r="BZ11" i="23"/>
  <c r="BY11" i="23"/>
  <c r="BX11" i="23"/>
  <c r="BW11" i="23"/>
  <c r="BV11" i="23"/>
  <c r="BU11" i="23"/>
  <c r="BT11" i="23"/>
  <c r="BS11" i="23"/>
  <c r="BR11" i="23"/>
  <c r="BQ11" i="23"/>
  <c r="BP11" i="23"/>
  <c r="BO11" i="23"/>
  <c r="BN11" i="23"/>
  <c r="BM11" i="23"/>
  <c r="BL11" i="23"/>
  <c r="BK11" i="23"/>
  <c r="BJ11" i="23"/>
  <c r="BI11" i="23"/>
  <c r="BH11" i="23"/>
  <c r="BG11" i="23"/>
  <c r="BF11" i="23"/>
  <c r="BE11" i="23"/>
  <c r="BD11" i="23"/>
  <c r="BC11" i="23"/>
  <c r="BB11" i="23"/>
  <c r="BA11" i="23"/>
  <c r="AZ11" i="23"/>
  <c r="AY11" i="23"/>
  <c r="AX11" i="23"/>
  <c r="AW11" i="23"/>
  <c r="AV11" i="23"/>
  <c r="AU11" i="23"/>
  <c r="AT11" i="23"/>
  <c r="AS11" i="23"/>
  <c r="AR11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R11" i="23"/>
  <c r="Q11" i="23"/>
  <c r="P11" i="23"/>
  <c r="O11" i="23"/>
  <c r="N11" i="23"/>
  <c r="M11" i="23"/>
  <c r="L11" i="23"/>
  <c r="K11" i="23"/>
  <c r="J11" i="23"/>
  <c r="I11" i="23"/>
  <c r="H11" i="23"/>
  <c r="G11" i="23"/>
  <c r="F11" i="23"/>
  <c r="E11" i="23"/>
  <c r="D11" i="23"/>
  <c r="C11" i="23"/>
  <c r="B11" i="23"/>
  <c r="BZ10" i="23"/>
  <c r="BY10" i="23"/>
  <c r="BX10" i="23"/>
  <c r="BW10" i="23"/>
  <c r="BV10" i="23"/>
  <c r="BU10" i="23"/>
  <c r="BT10" i="23"/>
  <c r="BS10" i="23"/>
  <c r="BR10" i="23"/>
  <c r="BQ10" i="23"/>
  <c r="BP10" i="23"/>
  <c r="BO10" i="23"/>
  <c r="BN10" i="23"/>
  <c r="BM10" i="23"/>
  <c r="BL10" i="23"/>
  <c r="BK10" i="23"/>
  <c r="BJ10" i="23"/>
  <c r="BI10" i="23"/>
  <c r="BH10" i="23"/>
  <c r="BG10" i="23"/>
  <c r="BF10" i="23"/>
  <c r="BE10" i="23"/>
  <c r="BD10" i="23"/>
  <c r="BC10" i="23"/>
  <c r="BB10" i="23"/>
  <c r="BA10" i="23"/>
  <c r="AZ10" i="23"/>
  <c r="AY10" i="23"/>
  <c r="AX10" i="23"/>
  <c r="AW10" i="23"/>
  <c r="AV10" i="23"/>
  <c r="AU10" i="23"/>
  <c r="AT10" i="23"/>
  <c r="AS10" i="23"/>
  <c r="AR10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Z10" i="23"/>
  <c r="Y10" i="23"/>
  <c r="X10" i="23"/>
  <c r="W10" i="23"/>
  <c r="V10" i="23"/>
  <c r="U10" i="23"/>
  <c r="T10" i="23"/>
  <c r="S10" i="23"/>
  <c r="R10" i="23"/>
  <c r="Q10" i="23"/>
  <c r="P10" i="23"/>
  <c r="O10" i="23"/>
  <c r="N10" i="23"/>
  <c r="M10" i="23"/>
  <c r="L10" i="23"/>
  <c r="K10" i="23"/>
  <c r="J10" i="23"/>
  <c r="I10" i="23"/>
  <c r="H10" i="23"/>
  <c r="G10" i="23"/>
  <c r="F10" i="23"/>
  <c r="E10" i="23"/>
  <c r="D10" i="23"/>
  <c r="C10" i="23"/>
  <c r="B10" i="23"/>
  <c r="BZ9" i="23"/>
  <c r="BY9" i="23"/>
  <c r="BX9" i="23"/>
  <c r="BW9" i="23"/>
  <c r="BV9" i="23"/>
  <c r="BU9" i="23"/>
  <c r="BT9" i="23"/>
  <c r="BS9" i="23"/>
  <c r="BR9" i="23"/>
  <c r="BQ9" i="23"/>
  <c r="BP9" i="23"/>
  <c r="BO9" i="23"/>
  <c r="BN9" i="23"/>
  <c r="BM9" i="23"/>
  <c r="BL9" i="23"/>
  <c r="BK9" i="23"/>
  <c r="BJ9" i="23"/>
  <c r="BI9" i="23"/>
  <c r="BH9" i="23"/>
  <c r="BG9" i="23"/>
  <c r="BF9" i="23"/>
  <c r="BE9" i="23"/>
  <c r="BD9" i="23"/>
  <c r="BC9" i="23"/>
  <c r="BB9" i="23"/>
  <c r="BA9" i="23"/>
  <c r="AZ9" i="23"/>
  <c r="AY9" i="23"/>
  <c r="AX9" i="23"/>
  <c r="AW9" i="23"/>
  <c r="AV9" i="23"/>
  <c r="AU9" i="23"/>
  <c r="AT9" i="23"/>
  <c r="AS9" i="23"/>
  <c r="AR9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Z9" i="23"/>
  <c r="Y9" i="23"/>
  <c r="X9" i="23"/>
  <c r="W9" i="23"/>
  <c r="V9" i="23"/>
  <c r="U9" i="23"/>
  <c r="T9" i="23"/>
  <c r="S9" i="23"/>
  <c r="R9" i="23"/>
  <c r="Q9" i="23"/>
  <c r="P9" i="23"/>
  <c r="O9" i="23"/>
  <c r="N9" i="23"/>
  <c r="M9" i="23"/>
  <c r="L9" i="23"/>
  <c r="K9" i="23"/>
  <c r="J9" i="23"/>
  <c r="I9" i="23"/>
  <c r="H9" i="23"/>
  <c r="G9" i="23"/>
  <c r="F9" i="23"/>
  <c r="E9" i="23"/>
  <c r="D9" i="23"/>
  <c r="C9" i="23"/>
  <c r="B9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BZ7" i="23"/>
  <c r="BY7" i="23"/>
  <c r="BX7" i="23"/>
  <c r="BW7" i="23"/>
  <c r="BV7" i="23"/>
  <c r="BU7" i="23"/>
  <c r="BT7" i="23"/>
  <c r="BS7" i="23"/>
  <c r="BR7" i="23"/>
  <c r="BQ7" i="23"/>
  <c r="BP7" i="23"/>
  <c r="BO7" i="23"/>
  <c r="BN7" i="23"/>
  <c r="BM7" i="23"/>
  <c r="BL7" i="23"/>
  <c r="BK7" i="23"/>
  <c r="BJ7" i="23"/>
  <c r="BI7" i="23"/>
  <c r="BH7" i="23"/>
  <c r="BG7" i="23"/>
  <c r="BF7" i="23"/>
  <c r="BE7" i="23"/>
  <c r="BD7" i="23"/>
  <c r="BC7" i="23"/>
  <c r="BB7" i="23"/>
  <c r="BA7" i="23"/>
  <c r="AZ7" i="23"/>
  <c r="AY7" i="23"/>
  <c r="AX7" i="23"/>
  <c r="AW7" i="23"/>
  <c r="AV7" i="23"/>
  <c r="AU7" i="23"/>
  <c r="AT7" i="23"/>
  <c r="AS7" i="23"/>
  <c r="AR7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Z7" i="23"/>
  <c r="Y7" i="23"/>
  <c r="X7" i="23"/>
  <c r="W7" i="23"/>
  <c r="V7" i="23"/>
  <c r="U7" i="23"/>
  <c r="T7" i="23"/>
  <c r="S7" i="23"/>
  <c r="R7" i="23"/>
  <c r="Q7" i="23"/>
  <c r="P7" i="23"/>
  <c r="O7" i="23"/>
  <c r="N7" i="23"/>
  <c r="M7" i="23"/>
  <c r="L7" i="23"/>
  <c r="K7" i="23"/>
  <c r="J7" i="23"/>
  <c r="I7" i="23"/>
  <c r="H7" i="23"/>
  <c r="G7" i="23"/>
  <c r="F7" i="23"/>
  <c r="E7" i="23"/>
  <c r="D7" i="23"/>
  <c r="C7" i="23"/>
  <c r="B7" i="23"/>
  <c r="BZ6" i="23"/>
  <c r="BY6" i="23"/>
  <c r="BX6" i="23"/>
  <c r="BW6" i="23"/>
  <c r="BV6" i="23"/>
  <c r="BU6" i="23"/>
  <c r="BT6" i="23"/>
  <c r="BS6" i="23"/>
  <c r="BR6" i="23"/>
  <c r="BQ6" i="23"/>
  <c r="BP6" i="23"/>
  <c r="BO6" i="23"/>
  <c r="BN6" i="23"/>
  <c r="BM6" i="23"/>
  <c r="BL6" i="23"/>
  <c r="BK6" i="23"/>
  <c r="BJ6" i="23"/>
  <c r="BI6" i="23"/>
  <c r="BH6" i="23"/>
  <c r="BG6" i="23"/>
  <c r="BF6" i="23"/>
  <c r="BE6" i="23"/>
  <c r="BD6" i="23"/>
  <c r="BC6" i="23"/>
  <c r="BB6" i="23"/>
  <c r="BA6" i="23"/>
  <c r="AZ6" i="23"/>
  <c r="AY6" i="23"/>
  <c r="AX6" i="23"/>
  <c r="AW6" i="23"/>
  <c r="AV6" i="23"/>
  <c r="AU6" i="23"/>
  <c r="AT6" i="23"/>
  <c r="AS6" i="23"/>
  <c r="AR6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Z6" i="23"/>
  <c r="Y6" i="23"/>
  <c r="X6" i="23"/>
  <c r="W6" i="23"/>
  <c r="V6" i="23"/>
  <c r="U6" i="23"/>
  <c r="T6" i="23"/>
  <c r="S6" i="23"/>
  <c r="R6" i="23"/>
  <c r="Q6" i="23"/>
  <c r="P6" i="23"/>
  <c r="O6" i="23"/>
  <c r="N6" i="23"/>
  <c r="M6" i="23"/>
  <c r="L6" i="23"/>
  <c r="K6" i="23"/>
  <c r="J6" i="23"/>
  <c r="I6" i="23"/>
  <c r="H6" i="23"/>
  <c r="G6" i="23"/>
  <c r="F6" i="23"/>
  <c r="E6" i="23"/>
  <c r="D6" i="23"/>
  <c r="C6" i="23"/>
  <c r="B6" i="23"/>
  <c r="BZ5" i="23"/>
  <c r="BY5" i="23"/>
  <c r="BX5" i="23"/>
  <c r="BW5" i="23"/>
  <c r="BV5" i="23"/>
  <c r="BU5" i="23"/>
  <c r="BT5" i="23"/>
  <c r="BS5" i="23"/>
  <c r="BR5" i="23"/>
  <c r="BQ5" i="23"/>
  <c r="BP5" i="23"/>
  <c r="BO5" i="23"/>
  <c r="BN5" i="23"/>
  <c r="BM5" i="23"/>
  <c r="BL5" i="23"/>
  <c r="BK5" i="23"/>
  <c r="BJ5" i="23"/>
  <c r="BI5" i="23"/>
  <c r="BH5" i="23"/>
  <c r="BG5" i="23"/>
  <c r="BF5" i="23"/>
  <c r="BE5" i="23"/>
  <c r="BD5" i="23"/>
  <c r="BC5" i="23"/>
  <c r="BB5" i="23"/>
  <c r="BA5" i="23"/>
  <c r="AZ5" i="23"/>
  <c r="AY5" i="23"/>
  <c r="AX5" i="23"/>
  <c r="AW5" i="23"/>
  <c r="AV5" i="23"/>
  <c r="AU5" i="23"/>
  <c r="AT5" i="23"/>
  <c r="AS5" i="23"/>
  <c r="AR5" i="23"/>
  <c r="AQ5" i="23"/>
  <c r="AP5" i="23"/>
  <c r="AO5" i="23"/>
  <c r="AN5" i="23"/>
  <c r="AM5" i="23"/>
  <c r="AL5" i="23"/>
  <c r="AK5" i="23"/>
  <c r="AJ5" i="23"/>
  <c r="AI5" i="23"/>
  <c r="AH5" i="23"/>
  <c r="AG5" i="23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B5" i="23"/>
  <c r="BI4" i="23"/>
  <c r="BH4" i="23"/>
  <c r="BG4" i="23"/>
  <c r="BF4" i="23"/>
  <c r="BE4" i="23"/>
  <c r="BD4" i="23"/>
  <c r="BC4" i="23"/>
  <c r="BB4" i="23"/>
  <c r="BA4" i="23"/>
  <c r="AZ4" i="23"/>
  <c r="AY4" i="23"/>
  <c r="AX4" i="23"/>
  <c r="AW4" i="23"/>
  <c r="AV4" i="23"/>
  <c r="AU4" i="23"/>
  <c r="AT4" i="23"/>
  <c r="AS4" i="23"/>
  <c r="AR4" i="23"/>
  <c r="AQ4" i="23"/>
  <c r="AP4" i="23"/>
  <c r="AO4" i="23"/>
  <c r="AN4" i="23"/>
  <c r="AM4" i="23"/>
  <c r="AL4" i="23"/>
  <c r="AK4" i="23"/>
  <c r="AJ4" i="23"/>
  <c r="AI4" i="23"/>
  <c r="AH4" i="23"/>
  <c r="AG4" i="23"/>
  <c r="AF4" i="23"/>
  <c r="AE4" i="23"/>
  <c r="AD4" i="23"/>
  <c r="AC4" i="23"/>
  <c r="AB4" i="23"/>
  <c r="AA4" i="23"/>
  <c r="Z4" i="23"/>
  <c r="Y4" i="23"/>
  <c r="X4" i="23"/>
  <c r="W4" i="23"/>
  <c r="V4" i="23"/>
  <c r="U4" i="23"/>
  <c r="T4" i="23"/>
  <c r="S4" i="23"/>
  <c r="R4" i="23"/>
  <c r="Q4" i="23"/>
  <c r="P4" i="23"/>
  <c r="O4" i="23"/>
  <c r="N4" i="23"/>
  <c r="M4" i="23"/>
  <c r="L4" i="23"/>
  <c r="K4" i="23"/>
  <c r="J4" i="23"/>
  <c r="I4" i="23"/>
  <c r="H4" i="23"/>
  <c r="G4" i="23"/>
  <c r="F4" i="23"/>
  <c r="E4" i="23"/>
  <c r="D4" i="23"/>
  <c r="C4" i="23"/>
  <c r="B4" i="23"/>
  <c r="BP15" i="23" l="1"/>
  <c r="BP16" i="23" s="1"/>
  <c r="BX15" i="23"/>
  <c r="BQ15" i="23"/>
  <c r="BQ16" i="23" s="1"/>
  <c r="BL15" i="23"/>
  <c r="BL16" i="23" s="1"/>
  <c r="BT15" i="23"/>
  <c r="T15" i="23"/>
  <c r="AZ15" i="23"/>
  <c r="BK15" i="23"/>
  <c r="BK16" i="23" s="1"/>
  <c r="BN15" i="23"/>
  <c r="BN16" i="23" s="1"/>
  <c r="BO15" i="23"/>
  <c r="BO16" i="23" s="1"/>
  <c r="AB15" i="23"/>
  <c r="BH15" i="23"/>
  <c r="D15" i="23"/>
  <c r="AR15" i="23"/>
  <c r="BS15" i="23"/>
  <c r="BM15" i="23"/>
  <c r="BM16" i="23" s="1"/>
  <c r="L15" i="23"/>
  <c r="AJ15" i="23"/>
  <c r="BR15" i="23"/>
  <c r="BU15" i="23"/>
  <c r="E15" i="23"/>
  <c r="M15" i="23"/>
  <c r="U15" i="23"/>
  <c r="AC15" i="23"/>
  <c r="AK15" i="23"/>
  <c r="AS15" i="23"/>
  <c r="BA15" i="23"/>
  <c r="BI15" i="23"/>
  <c r="F15" i="23"/>
  <c r="V15" i="23"/>
  <c r="AD15" i="23"/>
  <c r="AT15" i="23"/>
  <c r="BB15" i="23"/>
  <c r="BZ15" i="23"/>
  <c r="W15" i="23"/>
  <c r="H15" i="23"/>
  <c r="AF15" i="23"/>
  <c r="AV15" i="23"/>
  <c r="I15" i="23"/>
  <c r="Q15" i="23"/>
  <c r="Y15" i="23"/>
  <c r="AG15" i="23"/>
  <c r="AO15" i="23"/>
  <c r="AW15" i="23"/>
  <c r="BE15" i="23"/>
  <c r="G15" i="23"/>
  <c r="AM15" i="23"/>
  <c r="P15" i="23"/>
  <c r="AN15" i="23"/>
  <c r="J15" i="23"/>
  <c r="R15" i="23"/>
  <c r="AH15" i="23"/>
  <c r="AP15" i="23"/>
  <c r="BF15" i="23"/>
  <c r="O15" i="23"/>
  <c r="AE15" i="23"/>
  <c r="AU15" i="23"/>
  <c r="BC15" i="23"/>
  <c r="X15" i="23"/>
  <c r="BD15" i="23"/>
  <c r="C15" i="23"/>
  <c r="K15" i="23"/>
  <c r="S15" i="23"/>
  <c r="AA15" i="23"/>
  <c r="AI15" i="23"/>
  <c r="AQ15" i="23"/>
  <c r="AY15" i="23"/>
  <c r="BG15" i="23"/>
  <c r="BV15" i="23"/>
  <c r="BW15" i="23"/>
  <c r="BY15" i="23"/>
  <c r="B15" i="23"/>
  <c r="N15" i="23"/>
  <c r="Z15" i="23"/>
  <c r="AL15" i="23"/>
  <c r="AX15" i="23"/>
  <c r="BJ15" i="23"/>
  <c r="BW16" i="23" l="1"/>
  <c r="BR16" i="23"/>
  <c r="BS16" i="23"/>
  <c r="BX16" i="23"/>
  <c r="BY16" i="23"/>
  <c r="BZ16" i="23"/>
  <c r="BT16" i="23"/>
  <c r="BU16" i="23"/>
  <c r="BV16" i="23"/>
  <c r="BJ16" i="23"/>
  <c r="AB46" i="21" l="1"/>
  <c r="AA46" i="21"/>
  <c r="Z46" i="21"/>
  <c r="Y46" i="21"/>
  <c r="X46" i="21"/>
  <c r="W46" i="21"/>
  <c r="V46" i="21"/>
  <c r="U46" i="21"/>
  <c r="T46" i="21"/>
  <c r="S46" i="21"/>
  <c r="R46" i="21"/>
  <c r="AB45" i="21"/>
  <c r="AA45" i="21"/>
  <c r="Z45" i="21"/>
  <c r="Y45" i="21"/>
  <c r="X45" i="21"/>
  <c r="W45" i="21"/>
  <c r="V45" i="21"/>
  <c r="U45" i="21"/>
  <c r="T45" i="21"/>
  <c r="S45" i="21"/>
  <c r="R45" i="21"/>
  <c r="Q45" i="21"/>
  <c r="AB44" i="21"/>
  <c r="AA44" i="21"/>
  <c r="Z44" i="21"/>
  <c r="Y44" i="21"/>
  <c r="X44" i="21"/>
  <c r="W44" i="21"/>
  <c r="V44" i="21"/>
  <c r="U44" i="21"/>
  <c r="T44" i="21"/>
  <c r="S44" i="21"/>
  <c r="R44" i="21"/>
  <c r="Q44" i="21"/>
  <c r="AB43" i="21"/>
  <c r="AA43" i="21"/>
  <c r="Z43" i="21"/>
  <c r="Y43" i="21"/>
  <c r="X43" i="21"/>
  <c r="W43" i="21"/>
  <c r="V43" i="21"/>
  <c r="U43" i="21"/>
  <c r="T43" i="21"/>
  <c r="S43" i="21"/>
  <c r="R43" i="21"/>
  <c r="Q43" i="21"/>
  <c r="AB42" i="21"/>
  <c r="AA42" i="21"/>
  <c r="Z42" i="21"/>
  <c r="Y42" i="21"/>
  <c r="X42" i="21"/>
  <c r="W42" i="21"/>
  <c r="V42" i="21"/>
  <c r="U42" i="21"/>
  <c r="T42" i="21"/>
  <c r="S42" i="21"/>
  <c r="R42" i="21"/>
  <c r="Q42" i="21"/>
  <c r="AB41" i="21"/>
  <c r="AA41" i="21"/>
  <c r="Z41" i="21"/>
  <c r="Y41" i="21"/>
  <c r="X41" i="21"/>
  <c r="W41" i="21"/>
  <c r="V41" i="21"/>
  <c r="U41" i="21"/>
  <c r="T41" i="21"/>
  <c r="S41" i="21"/>
  <c r="R41" i="21"/>
  <c r="Q41" i="21"/>
  <c r="AB40" i="21"/>
  <c r="AA40" i="21"/>
  <c r="Z40" i="21"/>
  <c r="Y40" i="21"/>
  <c r="X40" i="21"/>
  <c r="W40" i="21"/>
  <c r="V40" i="21"/>
  <c r="U40" i="21"/>
  <c r="T40" i="21"/>
  <c r="S40" i="21"/>
  <c r="R40" i="21"/>
  <c r="Q40" i="21"/>
  <c r="AB39" i="21"/>
  <c r="AA39" i="21"/>
  <c r="Z39" i="21"/>
  <c r="Y39" i="21"/>
  <c r="X39" i="21"/>
  <c r="W39" i="21"/>
  <c r="V39" i="21"/>
  <c r="U39" i="21"/>
  <c r="T39" i="21"/>
  <c r="S39" i="21"/>
  <c r="R39" i="21"/>
  <c r="Q39" i="21"/>
  <c r="AB38" i="21"/>
  <c r="Q38" i="21"/>
  <c r="AB37" i="21"/>
  <c r="Q37" i="21"/>
  <c r="AB36" i="21"/>
  <c r="Q36" i="21"/>
  <c r="AB35" i="21"/>
  <c r="Q35" i="21"/>
  <c r="AB34" i="21"/>
  <c r="Q34" i="21"/>
  <c r="AB33" i="21"/>
  <c r="Q33" i="21"/>
  <c r="AB32" i="21"/>
  <c r="Q32" i="21"/>
  <c r="AB31" i="21"/>
  <c r="Q31" i="21"/>
  <c r="AB30" i="21"/>
  <c r="Q30" i="21"/>
  <c r="AB29" i="21"/>
  <c r="Q29" i="21"/>
  <c r="AB28" i="21"/>
  <c r="Q28" i="21"/>
  <c r="AB27" i="21"/>
  <c r="Q27" i="21"/>
  <c r="AB26" i="21"/>
  <c r="Q26" i="21"/>
  <c r="AB25" i="21"/>
  <c r="Q25" i="21"/>
  <c r="AB24" i="21"/>
  <c r="Q24" i="21"/>
  <c r="AB23" i="21"/>
  <c r="Q23" i="21"/>
  <c r="AB22" i="21"/>
  <c r="Q22" i="21"/>
  <c r="AB21" i="21"/>
  <c r="Q21" i="21"/>
  <c r="AB20" i="21"/>
  <c r="Q20" i="21"/>
  <c r="AB19" i="21"/>
  <c r="Q19" i="21"/>
  <c r="AB18" i="21"/>
  <c r="Q18" i="21"/>
  <c r="AB17" i="21"/>
  <c r="Q17" i="21"/>
  <c r="AB16" i="21"/>
  <c r="Q16" i="21"/>
  <c r="AB15" i="21"/>
  <c r="Q15" i="21"/>
  <c r="AB14" i="21"/>
  <c r="Q14" i="21"/>
  <c r="AB13" i="21"/>
  <c r="Q13" i="21"/>
  <c r="AB12" i="21"/>
  <c r="Q12" i="21"/>
  <c r="AB11" i="21"/>
  <c r="Q11" i="21"/>
  <c r="AB10" i="21"/>
  <c r="Q10" i="21"/>
  <c r="AB9" i="21"/>
  <c r="Q9" i="21"/>
  <c r="AB8" i="21"/>
  <c r="Q8" i="21"/>
  <c r="AB7" i="21"/>
  <c r="Q7" i="21"/>
  <c r="R39" i="12"/>
  <c r="S39" i="12"/>
  <c r="T39" i="12"/>
  <c r="U39" i="12"/>
  <c r="V39" i="12"/>
  <c r="W39" i="12"/>
  <c r="X39" i="12"/>
  <c r="Y39" i="12"/>
  <c r="Z39" i="12"/>
  <c r="AA39" i="12"/>
  <c r="R40" i="12"/>
  <c r="S40" i="12"/>
  <c r="T40" i="12"/>
  <c r="U40" i="12"/>
  <c r="V40" i="12"/>
  <c r="W40" i="12"/>
  <c r="X40" i="12"/>
  <c r="Y40" i="12"/>
  <c r="Z40" i="12"/>
  <c r="AA40" i="12"/>
  <c r="R41" i="12"/>
  <c r="S41" i="12"/>
  <c r="T41" i="12"/>
  <c r="U41" i="12"/>
  <c r="V41" i="12"/>
  <c r="W41" i="12"/>
  <c r="X41" i="12"/>
  <c r="Y41" i="12"/>
  <c r="Z41" i="12"/>
  <c r="AA41" i="12"/>
  <c r="R42" i="12"/>
  <c r="S42" i="12"/>
  <c r="T42" i="12"/>
  <c r="U42" i="12"/>
  <c r="V42" i="12"/>
  <c r="W42" i="12"/>
  <c r="X42" i="12"/>
  <c r="Y42" i="12"/>
  <c r="Z42" i="12"/>
  <c r="AA42" i="12"/>
  <c r="R43" i="12"/>
  <c r="S43" i="12"/>
  <c r="T43" i="12"/>
  <c r="U43" i="12"/>
  <c r="V43" i="12"/>
  <c r="W43" i="12"/>
  <c r="X43" i="12"/>
  <c r="Y43" i="12"/>
  <c r="Z43" i="12"/>
  <c r="AA43" i="12"/>
  <c r="R44" i="12"/>
  <c r="S44" i="12"/>
  <c r="T44" i="12"/>
  <c r="U44" i="12"/>
  <c r="V44" i="12"/>
  <c r="W44" i="12"/>
  <c r="X44" i="12"/>
  <c r="Y44" i="12"/>
  <c r="Z44" i="12"/>
  <c r="AA44" i="12"/>
  <c r="R45" i="12"/>
  <c r="S45" i="12"/>
  <c r="T45" i="12"/>
  <c r="U45" i="12"/>
  <c r="V45" i="12"/>
  <c r="W45" i="12"/>
  <c r="X45" i="12"/>
  <c r="Y45" i="12"/>
  <c r="Z45" i="12"/>
  <c r="AA45" i="12"/>
  <c r="R46" i="12"/>
  <c r="S46" i="12"/>
  <c r="T46" i="12"/>
  <c r="U46" i="12"/>
  <c r="V46" i="12"/>
  <c r="W46" i="12"/>
  <c r="X46" i="12"/>
  <c r="Y46" i="12"/>
  <c r="Z46" i="12"/>
  <c r="AA46" i="12"/>
  <c r="Q45" i="12"/>
  <c r="Q44" i="12"/>
  <c r="Q43" i="12"/>
  <c r="Q42" i="12"/>
  <c r="Q41" i="12"/>
  <c r="Q40" i="12"/>
  <c r="Q39" i="12"/>
  <c r="AB31" i="12" l="1"/>
  <c r="AB32" i="12"/>
  <c r="AB33" i="12"/>
  <c r="AB34" i="12"/>
  <c r="AB35" i="12"/>
  <c r="AB36" i="12"/>
  <c r="AB37" i="12"/>
  <c r="AB38" i="12"/>
  <c r="AB39" i="12"/>
  <c r="AB40" i="12"/>
  <c r="AB41" i="12"/>
  <c r="Q31" i="12"/>
  <c r="Q32" i="12"/>
  <c r="Q33" i="12"/>
  <c r="Q34" i="12"/>
  <c r="Q35" i="12"/>
  <c r="Q36" i="12"/>
  <c r="Q37" i="12"/>
  <c r="Q38" i="12"/>
  <c r="AB19" i="12"/>
  <c r="AB20" i="12"/>
  <c r="AB21" i="12"/>
  <c r="AB22" i="12"/>
  <c r="AB23" i="12"/>
  <c r="AB24" i="12"/>
  <c r="AB25" i="12"/>
  <c r="AB26" i="12"/>
  <c r="AB27" i="12"/>
  <c r="AB28" i="12"/>
  <c r="AB29" i="12"/>
  <c r="Q19" i="12"/>
  <c r="Q20" i="12"/>
  <c r="Q21" i="12"/>
  <c r="Q22" i="12"/>
  <c r="Q23" i="12"/>
  <c r="Q24" i="12"/>
  <c r="Q25" i="12"/>
  <c r="Q26" i="12"/>
  <c r="Q27" i="12"/>
  <c r="Q28" i="12"/>
  <c r="Q29" i="12"/>
  <c r="AB8" i="12"/>
  <c r="AB9" i="12"/>
  <c r="AB10" i="12"/>
  <c r="AB11" i="12"/>
  <c r="AB12" i="12"/>
  <c r="AB13" i="12"/>
  <c r="AB14" i="12"/>
  <c r="AB15" i="12"/>
  <c r="AB16" i="12"/>
  <c r="AB17" i="12"/>
  <c r="Q8" i="12"/>
  <c r="Q9" i="12"/>
  <c r="Q10" i="12"/>
  <c r="Q11" i="12"/>
  <c r="Q12" i="12"/>
  <c r="Q13" i="12"/>
  <c r="Q14" i="12"/>
  <c r="Q15" i="12"/>
  <c r="Q16" i="12"/>
  <c r="Q17" i="12"/>
  <c r="AB46" i="12"/>
  <c r="Q7" i="12" l="1"/>
  <c r="AB45" i="12"/>
  <c r="AB43" i="12" l="1"/>
  <c r="AB44" i="12"/>
  <c r="Q18" i="12"/>
  <c r="AB18" i="12"/>
  <c r="Q30" i="12"/>
  <c r="AB30" i="12"/>
  <c r="AB42" i="12"/>
  <c r="AB7" i="12"/>
</calcChain>
</file>

<file path=xl/sharedStrings.xml><?xml version="1.0" encoding="utf-8"?>
<sst xmlns="http://schemas.openxmlformats.org/spreadsheetml/2006/main" count="1442" uniqueCount="51">
  <si>
    <t>MONTH</t>
  </si>
  <si>
    <t>RP</t>
  </si>
  <si>
    <t>CP</t>
  </si>
  <si>
    <t>USD</t>
  </si>
  <si>
    <t>GEL</t>
  </si>
  <si>
    <t>…</t>
  </si>
  <si>
    <t>monthly (Av)</t>
  </si>
  <si>
    <t>Sale Price Index</t>
  </si>
  <si>
    <t>Rent Price Index</t>
  </si>
  <si>
    <t>Residential</t>
  </si>
  <si>
    <t>Commercial</t>
  </si>
  <si>
    <t>SPI</t>
  </si>
  <si>
    <t>RPI</t>
  </si>
  <si>
    <t>April 2015=100</t>
  </si>
  <si>
    <t>SABURTALO</t>
  </si>
  <si>
    <t>GLDANI</t>
  </si>
  <si>
    <t>NADZALADEVI</t>
  </si>
  <si>
    <t>DIDUBE</t>
  </si>
  <si>
    <t>VAKE</t>
  </si>
  <si>
    <t>MTATSMINDA</t>
  </si>
  <si>
    <t>CHUGHURETI</t>
  </si>
  <si>
    <t>ISANI</t>
  </si>
  <si>
    <t>KRTSANISI</t>
  </si>
  <si>
    <t>SAMGORI</t>
  </si>
  <si>
    <t>OTHERS</t>
  </si>
  <si>
    <t>Tbilisi City</t>
  </si>
  <si>
    <t>Ajara</t>
  </si>
  <si>
    <t>Guria</t>
  </si>
  <si>
    <t>Imereti</t>
  </si>
  <si>
    <t>Kakheti</t>
  </si>
  <si>
    <t>Mtskheta-Mtianeti</t>
  </si>
  <si>
    <t>Tacha-Lechkhumi &amp; Kvemo Svaneti</t>
  </si>
  <si>
    <t>Samegrelo-Zemo Svaneti</t>
  </si>
  <si>
    <t>Samtskhe-Javakheti</t>
  </si>
  <si>
    <t>Shida Kartli</t>
  </si>
  <si>
    <t>Kvemo Kartli</t>
  </si>
  <si>
    <t>Tbilisi, total</t>
  </si>
  <si>
    <t xml:space="preserve"> M to Jan/13, %</t>
  </si>
  <si>
    <t>XR, USD/GEL</t>
  </si>
  <si>
    <t>TOTAL</t>
  </si>
  <si>
    <t>RES</t>
  </si>
  <si>
    <t>COM</t>
  </si>
  <si>
    <t>RESIDENTIAL AND COMMERCIAL PROPERTIES… RENT PRICES PER SQ.M. 2013-2016, TBILISI CITY</t>
  </si>
  <si>
    <t>RESIDENTIAL AND COMMERCIAL PROPERTIES… SALE PRICES PER SQ.M. 2013-2016... TBILISI CITY</t>
  </si>
  <si>
    <t>REAL ESTATE SUPPLY (TBILISI CITY), 2014-…</t>
  </si>
  <si>
    <t>PRICE INDICES, TBILISI CITY</t>
  </si>
  <si>
    <t>REAL ESTATE SALES (REGIONS, DISTRICT OF TBILISI CITY), 2010-…</t>
  </si>
  <si>
    <t>Number of New Buildings (unit)</t>
  </si>
  <si>
    <t>Area of New Buildings (sq.m)</t>
  </si>
  <si>
    <t>Georgia, Total</t>
  </si>
  <si>
    <t>Share TBL in GEO,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</si>
</sst>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0"/>
    <numFmt numFmtId="167" formatCode="0.0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5B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21C5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164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3" fontId="1" fillId="2" borderId="0" xfId="0" applyNumberFormat="1" applyFont="1" applyFill="1" applyAlignment="1">
      <alignment vertical="center"/>
    </xf>
    <xf numFmtId="0" fontId="5" fillId="5" borderId="0" xfId="0" applyFont="1" applyFill="1" applyAlignment="1">
      <alignment horizontal="right" vertical="center"/>
    </xf>
    <xf numFmtId="0" fontId="6" fillId="7" borderId="0" xfId="0" applyFont="1" applyFill="1" applyAlignment="1">
      <alignment horizontal="center" vertical="center"/>
    </xf>
    <xf numFmtId="1" fontId="1" fillId="2" borderId="0" xfId="0" applyNumberFormat="1" applyFont="1" applyFill="1" applyAlignment="1">
      <alignment vertical="center"/>
    </xf>
    <xf numFmtId="1" fontId="1" fillId="2" borderId="0" xfId="0" applyNumberFormat="1" applyFont="1" applyFill="1" applyAlignment="1">
      <alignment horizontal="right" vertical="center"/>
    </xf>
    <xf numFmtId="0" fontId="0" fillId="2" borderId="0" xfId="0" applyFill="1"/>
    <xf numFmtId="1" fontId="1" fillId="3" borderId="0" xfId="0" applyNumberFormat="1" applyFont="1" applyFill="1" applyAlignment="1">
      <alignment vertical="center"/>
    </xf>
    <xf numFmtId="1" fontId="1" fillId="4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2" fontId="1" fillId="4" borderId="0" xfId="0" applyNumberFormat="1" applyFont="1" applyFill="1" applyAlignment="1">
      <alignment vertical="center"/>
    </xf>
    <xf numFmtId="2" fontId="1" fillId="3" borderId="0" xfId="0" applyNumberFormat="1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0" fillId="2" borderId="0" xfId="0" applyFill="1" applyAlignment="1">
      <alignment vertical="center"/>
    </xf>
    <xf numFmtId="0" fontId="1" fillId="4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167" fontId="8" fillId="3" borderId="0" xfId="0" applyNumberFormat="1" applyFont="1" applyFill="1" applyAlignment="1">
      <alignment vertical="center"/>
    </xf>
    <xf numFmtId="17" fontId="8" fillId="6" borderId="0" xfId="0" applyNumberFormat="1" applyFont="1" applyFill="1" applyAlignment="1">
      <alignment horizontal="left" vertical="center"/>
    </xf>
    <xf numFmtId="167" fontId="3" fillId="2" borderId="0" xfId="0" applyNumberFormat="1" applyFont="1" applyFill="1" applyAlignment="1">
      <alignment vertical="center"/>
    </xf>
    <xf numFmtId="0" fontId="3" fillId="2" borderId="0" xfId="0" applyFont="1" applyFill="1"/>
    <xf numFmtId="0" fontId="1" fillId="4" borderId="0" xfId="0" applyFont="1" applyFill="1" applyAlignment="1">
      <alignment vertical="center"/>
    </xf>
    <xf numFmtId="165" fontId="1" fillId="2" borderId="0" xfId="1" applyNumberFormat="1" applyFont="1" applyFill="1" applyAlignment="1">
      <alignment vertical="center"/>
    </xf>
    <xf numFmtId="3" fontId="1" fillId="3" borderId="0" xfId="0" applyNumberFormat="1" applyFont="1" applyFill="1" applyAlignment="1">
      <alignment horizontal="center" vertical="center"/>
    </xf>
    <xf numFmtId="3" fontId="8" fillId="8" borderId="0" xfId="0" applyNumberFormat="1" applyFont="1" applyFill="1" applyAlignment="1">
      <alignment vertical="center"/>
    </xf>
    <xf numFmtId="3" fontId="1" fillId="3" borderId="0" xfId="0" applyNumberFormat="1" applyFont="1" applyFill="1" applyBorder="1" applyAlignment="1">
      <alignment horizontal="center" vertical="center"/>
    </xf>
    <xf numFmtId="3" fontId="1" fillId="2" borderId="0" xfId="0" applyNumberFormat="1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3" fontId="8" fillId="8" borderId="0" xfId="0" applyNumberFormat="1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65" fontId="0" fillId="2" borderId="0" xfId="1" applyNumberFormat="1" applyFont="1" applyFill="1"/>
    <xf numFmtId="0" fontId="3" fillId="9" borderId="0" xfId="0" applyFont="1" applyFill="1" applyAlignment="1">
      <alignment horizontal="right" vertical="center"/>
    </xf>
    <xf numFmtId="166" fontId="1" fillId="9" borderId="0" xfId="0" applyNumberFormat="1" applyFont="1" applyFill="1" applyAlignment="1">
      <alignment vertical="center"/>
    </xf>
    <xf numFmtId="166" fontId="1" fillId="9" borderId="0" xfId="0" applyNumberFormat="1" applyFont="1" applyFill="1" applyAlignment="1">
      <alignment horizontal="right" vertical="center"/>
    </xf>
    <xf numFmtId="0" fontId="1" fillId="9" borderId="0" xfId="0" applyFont="1" applyFill="1" applyAlignment="1">
      <alignment vertical="center"/>
    </xf>
    <xf numFmtId="165" fontId="1" fillId="9" borderId="0" xfId="1" applyNumberFormat="1" applyFont="1" applyFill="1" applyAlignment="1">
      <alignment vertical="center"/>
    </xf>
    <xf numFmtId="167" fontId="8" fillId="4" borderId="0" xfId="0" applyNumberFormat="1" applyFont="1" applyFill="1" applyAlignment="1">
      <alignment vertical="center"/>
    </xf>
    <xf numFmtId="2" fontId="1" fillId="4" borderId="0" xfId="0" applyNumberFormat="1" applyFont="1" applyFill="1" applyAlignment="1">
      <alignment horizontal="right" vertical="center"/>
    </xf>
    <xf numFmtId="9" fontId="0" fillId="2" borderId="0" xfId="1" applyFont="1" applyFill="1"/>
    <xf numFmtId="1" fontId="1" fillId="4" borderId="0" xfId="0" applyNumberFormat="1" applyFont="1" applyFill="1" applyAlignment="1">
      <alignment horizontal="right" vertical="center"/>
    </xf>
    <xf numFmtId="167" fontId="8" fillId="2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4" borderId="0" xfId="0" applyFont="1" applyFill="1" applyAlignment="1">
      <alignment horizontal="right" vertical="center"/>
    </xf>
    <xf numFmtId="17" fontId="11" fillId="6" borderId="0" xfId="0" applyNumberFormat="1" applyFont="1" applyFill="1" applyAlignment="1">
      <alignment horizontal="left" vertical="center"/>
    </xf>
    <xf numFmtId="1" fontId="10" fillId="2" borderId="0" xfId="0" applyNumberFormat="1" applyFont="1" applyFill="1" applyAlignment="1">
      <alignment horizontal="right" vertical="center"/>
    </xf>
    <xf numFmtId="3" fontId="10" fillId="2" borderId="0" xfId="0" applyNumberFormat="1" applyFont="1" applyFill="1" applyAlignment="1">
      <alignment horizontal="right" vertical="center"/>
    </xf>
    <xf numFmtId="1" fontId="10" fillId="2" borderId="0" xfId="0" applyNumberFormat="1" applyFont="1" applyFill="1" applyAlignment="1">
      <alignment vertical="center"/>
    </xf>
    <xf numFmtId="0" fontId="9" fillId="2" borderId="0" xfId="0" applyFont="1" applyFill="1"/>
    <xf numFmtId="3" fontId="10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2" fillId="2" borderId="0" xfId="0" applyFont="1" applyFill="1"/>
    <xf numFmtId="165" fontId="1" fillId="2" borderId="0" xfId="0" applyNumberFormat="1" applyFont="1" applyFill="1" applyAlignment="1">
      <alignment vertical="center"/>
    </xf>
    <xf numFmtId="167" fontId="0" fillId="2" borderId="0" xfId="0" applyNumberFormat="1" applyFill="1" applyAlignment="1">
      <alignment vertical="center"/>
    </xf>
    <xf numFmtId="165" fontId="0" fillId="2" borderId="0" xfId="1" applyNumberFormat="1" applyFont="1" applyFill="1" applyAlignment="1">
      <alignment vertical="center"/>
    </xf>
    <xf numFmtId="167" fontId="1" fillId="2" borderId="0" xfId="0" applyNumberFormat="1" applyFont="1" applyFill="1" applyAlignment="1">
      <alignment vertical="center"/>
    </xf>
    <xf numFmtId="165" fontId="1" fillId="6" borderId="0" xfId="1" applyNumberFormat="1" applyFont="1" applyFill="1" applyBorder="1" applyAlignment="1">
      <alignment vertical="center"/>
    </xf>
    <xf numFmtId="0" fontId="10" fillId="3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" fontId="1" fillId="4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1" fontId="1" fillId="4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/>
    </xf>
    <xf numFmtId="0" fontId="1" fillId="4" borderId="0" xfId="0" applyFont="1" applyFill="1" applyBorder="1" applyAlignment="1">
      <alignment vertical="center"/>
    </xf>
    <xf numFmtId="0" fontId="8" fillId="4" borderId="0" xfId="0" applyFont="1" applyFill="1" applyBorder="1" applyAlignment="1">
      <alignment vertical="center"/>
    </xf>
    <xf numFmtId="165" fontId="2" fillId="6" borderId="0" xfId="1" applyNumberFormat="1" applyFont="1" applyFill="1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00B0F0"/>
      <color rgb="FFFF6969"/>
      <color rgb="FFFF2F2F"/>
      <color rgb="FF77933C"/>
      <color rgb="FFFFFF99"/>
      <color rgb="FFFFFF66"/>
      <color rgb="FF21C5FF"/>
      <color rgb="FF4F81BD"/>
      <color rgb="FFFFB9B7"/>
      <color rgb="FFFFAD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%20stat,%202010-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s 2010-2016"/>
      <sheetName val="sales regions"/>
      <sheetName val="mortgage 2010-2016"/>
      <sheetName val="mortgage regions"/>
      <sheetName val="rent 2010-2016"/>
      <sheetName val="rent regions"/>
      <sheetName val="convert"/>
    </sheetNames>
    <sheetDataSet>
      <sheetData sheetId="0">
        <row r="3">
          <cell r="C3">
            <v>1398</v>
          </cell>
          <cell r="D3">
            <v>1554</v>
          </cell>
          <cell r="E3">
            <v>2071</v>
          </cell>
          <cell r="F3">
            <v>1573</v>
          </cell>
          <cell r="G3">
            <v>1616</v>
          </cell>
          <cell r="H3">
            <v>1943</v>
          </cell>
          <cell r="I3">
            <v>2043</v>
          </cell>
          <cell r="J3">
            <v>1764</v>
          </cell>
          <cell r="K3">
            <v>1693</v>
          </cell>
          <cell r="L3">
            <v>1805</v>
          </cell>
          <cell r="M3">
            <v>1784</v>
          </cell>
          <cell r="N3">
            <v>2295</v>
          </cell>
          <cell r="O3">
            <v>1369</v>
          </cell>
          <cell r="P3">
            <v>1650</v>
          </cell>
          <cell r="Q3">
            <v>1904</v>
          </cell>
          <cell r="R3">
            <v>1629</v>
          </cell>
          <cell r="S3">
            <v>2181</v>
          </cell>
          <cell r="T3">
            <v>1992</v>
          </cell>
          <cell r="U3">
            <v>2242</v>
          </cell>
          <cell r="V3">
            <v>2245</v>
          </cell>
          <cell r="W3">
            <v>2182</v>
          </cell>
          <cell r="X3">
            <v>2032</v>
          </cell>
          <cell r="Y3">
            <v>1974</v>
          </cell>
          <cell r="Z3">
            <v>2067</v>
          </cell>
          <cell r="AA3">
            <v>1985</v>
          </cell>
          <cell r="AB3">
            <v>1891</v>
          </cell>
          <cell r="AC3">
            <v>2087</v>
          </cell>
          <cell r="AD3">
            <v>1777</v>
          </cell>
          <cell r="AE3">
            <v>2501</v>
          </cell>
          <cell r="AF3">
            <v>2203</v>
          </cell>
          <cell r="AG3">
            <v>2306</v>
          </cell>
          <cell r="AH3">
            <v>2422</v>
          </cell>
          <cell r="AI3">
            <v>2356</v>
          </cell>
          <cell r="AJ3">
            <v>2300</v>
          </cell>
          <cell r="AK3">
            <v>2101</v>
          </cell>
          <cell r="AL3">
            <v>2156</v>
          </cell>
          <cell r="AM3">
            <v>1816</v>
          </cell>
          <cell r="AN3">
            <v>1878</v>
          </cell>
          <cell r="AO3">
            <v>2122</v>
          </cell>
          <cell r="AP3">
            <v>2363</v>
          </cell>
          <cell r="AQ3">
            <v>2369</v>
          </cell>
          <cell r="AR3">
            <v>2440</v>
          </cell>
          <cell r="AS3">
            <v>2578</v>
          </cell>
          <cell r="AT3">
            <v>2110</v>
          </cell>
          <cell r="AU3">
            <v>2444</v>
          </cell>
          <cell r="AV3">
            <v>2625</v>
          </cell>
          <cell r="AW3">
            <v>2432</v>
          </cell>
          <cell r="AX3">
            <v>2645</v>
          </cell>
          <cell r="AY3">
            <v>2073</v>
          </cell>
          <cell r="AZ3">
            <v>2079</v>
          </cell>
          <cell r="BA3">
            <v>2435</v>
          </cell>
          <cell r="BB3">
            <v>2144</v>
          </cell>
          <cell r="BC3">
            <v>2316</v>
          </cell>
          <cell r="BD3">
            <v>2662</v>
          </cell>
          <cell r="BE3">
            <v>3065</v>
          </cell>
          <cell r="BF3">
            <v>2412</v>
          </cell>
          <cell r="BG3">
            <v>2921</v>
          </cell>
          <cell r="BH3">
            <v>3131</v>
          </cell>
          <cell r="BI3">
            <v>2688</v>
          </cell>
          <cell r="BJ3">
            <v>2846</v>
          </cell>
        </row>
        <row r="4">
          <cell r="C4">
            <v>138</v>
          </cell>
          <cell r="D4">
            <v>186</v>
          </cell>
          <cell r="E4">
            <v>288</v>
          </cell>
          <cell r="F4">
            <v>204</v>
          </cell>
          <cell r="G4">
            <v>207</v>
          </cell>
          <cell r="H4">
            <v>206</v>
          </cell>
          <cell r="I4">
            <v>226</v>
          </cell>
          <cell r="J4">
            <v>199</v>
          </cell>
          <cell r="K4">
            <v>217</v>
          </cell>
          <cell r="L4">
            <v>214</v>
          </cell>
          <cell r="M4">
            <v>213</v>
          </cell>
          <cell r="N4">
            <v>404</v>
          </cell>
          <cell r="O4">
            <v>178</v>
          </cell>
          <cell r="P4">
            <v>187</v>
          </cell>
          <cell r="Q4">
            <v>253</v>
          </cell>
          <cell r="R4">
            <v>186</v>
          </cell>
          <cell r="S4">
            <v>286</v>
          </cell>
          <cell r="T4">
            <v>328</v>
          </cell>
          <cell r="U4">
            <v>249</v>
          </cell>
          <cell r="V4">
            <v>327</v>
          </cell>
          <cell r="W4">
            <v>452</v>
          </cell>
          <cell r="X4">
            <v>284</v>
          </cell>
          <cell r="Y4">
            <v>292</v>
          </cell>
          <cell r="Z4">
            <v>309</v>
          </cell>
          <cell r="AA4">
            <v>249</v>
          </cell>
          <cell r="AB4">
            <v>323</v>
          </cell>
          <cell r="AC4">
            <v>284</v>
          </cell>
          <cell r="AD4">
            <v>271</v>
          </cell>
          <cell r="AE4">
            <v>348</v>
          </cell>
          <cell r="AF4">
            <v>382</v>
          </cell>
          <cell r="AG4">
            <v>377</v>
          </cell>
          <cell r="AH4">
            <v>447</v>
          </cell>
          <cell r="AI4">
            <v>448</v>
          </cell>
          <cell r="AJ4">
            <v>510</v>
          </cell>
          <cell r="AK4">
            <v>345</v>
          </cell>
          <cell r="AL4">
            <v>378</v>
          </cell>
          <cell r="AM4">
            <v>280</v>
          </cell>
          <cell r="AN4">
            <v>318</v>
          </cell>
          <cell r="AO4">
            <v>335</v>
          </cell>
          <cell r="AP4">
            <v>373</v>
          </cell>
          <cell r="AQ4">
            <v>588</v>
          </cell>
          <cell r="AR4">
            <v>563</v>
          </cell>
          <cell r="AS4">
            <v>520</v>
          </cell>
          <cell r="AT4">
            <v>485</v>
          </cell>
          <cell r="AU4">
            <v>473</v>
          </cell>
          <cell r="AV4">
            <v>605</v>
          </cell>
          <cell r="AW4">
            <v>512</v>
          </cell>
          <cell r="AX4">
            <v>466</v>
          </cell>
          <cell r="AY4">
            <v>384</v>
          </cell>
          <cell r="AZ4">
            <v>390</v>
          </cell>
          <cell r="BA4">
            <v>509</v>
          </cell>
          <cell r="BB4">
            <v>498</v>
          </cell>
          <cell r="BC4">
            <v>467</v>
          </cell>
          <cell r="BD4">
            <v>504</v>
          </cell>
          <cell r="BE4">
            <v>655</v>
          </cell>
          <cell r="BF4">
            <v>501</v>
          </cell>
          <cell r="BG4">
            <v>626</v>
          </cell>
          <cell r="BH4">
            <v>590</v>
          </cell>
          <cell r="BI4">
            <v>432</v>
          </cell>
          <cell r="BJ4">
            <v>565</v>
          </cell>
          <cell r="BK4">
            <v>409</v>
          </cell>
          <cell r="BL4">
            <v>503</v>
          </cell>
          <cell r="BM4">
            <v>600</v>
          </cell>
          <cell r="BN4">
            <v>469</v>
          </cell>
          <cell r="BO4">
            <v>464</v>
          </cell>
          <cell r="BP4">
            <v>487</v>
          </cell>
          <cell r="BQ4">
            <v>575</v>
          </cell>
          <cell r="BR4">
            <v>532</v>
          </cell>
          <cell r="BS4">
            <v>566</v>
          </cell>
          <cell r="BT4">
            <v>496</v>
          </cell>
          <cell r="BU4">
            <v>454</v>
          </cell>
          <cell r="BV4">
            <v>574</v>
          </cell>
          <cell r="BW4">
            <v>457</v>
          </cell>
          <cell r="BX4">
            <v>540</v>
          </cell>
          <cell r="BY4">
            <v>611</v>
          </cell>
          <cell r="BZ4">
            <v>718</v>
          </cell>
          <cell r="CA4">
            <v>574</v>
          </cell>
        </row>
        <row r="5">
          <cell r="C5">
            <v>0</v>
          </cell>
          <cell r="D5">
            <v>2</v>
          </cell>
          <cell r="E5">
            <v>2</v>
          </cell>
          <cell r="F5">
            <v>0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0</v>
          </cell>
          <cell r="L5">
            <v>1</v>
          </cell>
          <cell r="M5">
            <v>2</v>
          </cell>
          <cell r="N5">
            <v>1</v>
          </cell>
          <cell r="O5">
            <v>0</v>
          </cell>
          <cell r="P5">
            <v>0</v>
          </cell>
          <cell r="Q5">
            <v>1</v>
          </cell>
          <cell r="R5">
            <v>1</v>
          </cell>
          <cell r="S5">
            <v>0</v>
          </cell>
          <cell r="T5">
            <v>1</v>
          </cell>
          <cell r="U5">
            <v>3</v>
          </cell>
          <cell r="V5">
            <v>1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1</v>
          </cell>
          <cell r="AC5">
            <v>2</v>
          </cell>
          <cell r="AD5">
            <v>4</v>
          </cell>
          <cell r="AE5">
            <v>0</v>
          </cell>
          <cell r="AF5">
            <v>0</v>
          </cell>
          <cell r="AG5">
            <v>1</v>
          </cell>
          <cell r="AH5">
            <v>0</v>
          </cell>
          <cell r="AI5">
            <v>0</v>
          </cell>
          <cell r="AJ5">
            <v>7</v>
          </cell>
          <cell r="AK5">
            <v>1</v>
          </cell>
          <cell r="AL5">
            <v>4</v>
          </cell>
          <cell r="AM5">
            <v>4</v>
          </cell>
          <cell r="AN5">
            <v>4</v>
          </cell>
          <cell r="AO5">
            <v>1</v>
          </cell>
          <cell r="AP5">
            <v>0</v>
          </cell>
          <cell r="AQ5">
            <v>1</v>
          </cell>
          <cell r="AR5">
            <v>4</v>
          </cell>
          <cell r="AS5">
            <v>3</v>
          </cell>
          <cell r="AT5">
            <v>2</v>
          </cell>
          <cell r="AU5">
            <v>2</v>
          </cell>
          <cell r="AV5">
            <v>1</v>
          </cell>
          <cell r="AW5">
            <v>0</v>
          </cell>
          <cell r="AX5">
            <v>1</v>
          </cell>
          <cell r="AY5">
            <v>1</v>
          </cell>
          <cell r="AZ5">
            <v>1</v>
          </cell>
          <cell r="BA5">
            <v>1</v>
          </cell>
          <cell r="BB5">
            <v>0</v>
          </cell>
          <cell r="BC5">
            <v>1</v>
          </cell>
          <cell r="BD5">
            <v>2</v>
          </cell>
          <cell r="BE5">
            <v>0</v>
          </cell>
          <cell r="BF5">
            <v>0</v>
          </cell>
          <cell r="BG5">
            <v>2</v>
          </cell>
          <cell r="BH5">
            <v>2</v>
          </cell>
          <cell r="BI5">
            <v>6</v>
          </cell>
          <cell r="BJ5">
            <v>1</v>
          </cell>
          <cell r="BK5">
            <v>1</v>
          </cell>
          <cell r="BL5">
            <v>3</v>
          </cell>
          <cell r="BM5">
            <v>2</v>
          </cell>
          <cell r="BN5">
            <v>2</v>
          </cell>
          <cell r="BO5">
            <v>2</v>
          </cell>
          <cell r="BP5">
            <v>4</v>
          </cell>
          <cell r="BQ5">
            <v>5</v>
          </cell>
          <cell r="BR5">
            <v>2</v>
          </cell>
          <cell r="BS5">
            <v>4</v>
          </cell>
          <cell r="BT5">
            <v>0</v>
          </cell>
          <cell r="BU5">
            <v>0</v>
          </cell>
          <cell r="BV5">
            <v>2</v>
          </cell>
          <cell r="BW5">
            <v>3</v>
          </cell>
          <cell r="BX5">
            <v>1</v>
          </cell>
          <cell r="BY5">
            <v>4</v>
          </cell>
          <cell r="BZ5">
            <v>0</v>
          </cell>
          <cell r="CA5">
            <v>2</v>
          </cell>
        </row>
        <row r="6">
          <cell r="C6">
            <v>31</v>
          </cell>
          <cell r="D6">
            <v>30</v>
          </cell>
          <cell r="E6">
            <v>51</v>
          </cell>
          <cell r="F6">
            <v>37</v>
          </cell>
          <cell r="G6">
            <v>50</v>
          </cell>
          <cell r="H6">
            <v>40</v>
          </cell>
          <cell r="I6">
            <v>46</v>
          </cell>
          <cell r="J6">
            <v>50</v>
          </cell>
          <cell r="K6">
            <v>38</v>
          </cell>
          <cell r="L6">
            <v>41</v>
          </cell>
          <cell r="M6">
            <v>45</v>
          </cell>
          <cell r="N6">
            <v>68</v>
          </cell>
          <cell r="O6">
            <v>36</v>
          </cell>
          <cell r="P6">
            <v>43</v>
          </cell>
          <cell r="Q6">
            <v>57</v>
          </cell>
          <cell r="R6">
            <v>32</v>
          </cell>
          <cell r="S6">
            <v>45</v>
          </cell>
          <cell r="T6">
            <v>51</v>
          </cell>
          <cell r="U6">
            <v>39</v>
          </cell>
          <cell r="V6">
            <v>60</v>
          </cell>
          <cell r="W6">
            <v>59</v>
          </cell>
          <cell r="X6">
            <v>54</v>
          </cell>
          <cell r="Y6">
            <v>59</v>
          </cell>
          <cell r="Z6">
            <v>46</v>
          </cell>
          <cell r="AA6">
            <v>40</v>
          </cell>
          <cell r="AB6">
            <v>37</v>
          </cell>
          <cell r="AC6">
            <v>45</v>
          </cell>
          <cell r="AD6">
            <v>74</v>
          </cell>
          <cell r="AE6">
            <v>59</v>
          </cell>
          <cell r="AF6">
            <v>70</v>
          </cell>
          <cell r="AG6">
            <v>41</v>
          </cell>
          <cell r="AH6">
            <v>62</v>
          </cell>
          <cell r="AI6">
            <v>90</v>
          </cell>
          <cell r="AJ6">
            <v>138</v>
          </cell>
          <cell r="AK6">
            <v>42</v>
          </cell>
          <cell r="AL6">
            <v>38</v>
          </cell>
          <cell r="AM6">
            <v>30</v>
          </cell>
          <cell r="AN6">
            <v>51</v>
          </cell>
          <cell r="AO6">
            <v>36</v>
          </cell>
          <cell r="AP6">
            <v>48</v>
          </cell>
          <cell r="AQ6">
            <v>38</v>
          </cell>
          <cell r="AR6">
            <v>38</v>
          </cell>
          <cell r="AS6">
            <v>52</v>
          </cell>
          <cell r="AT6">
            <v>116</v>
          </cell>
          <cell r="AU6">
            <v>75</v>
          </cell>
          <cell r="AV6">
            <v>79</v>
          </cell>
          <cell r="AW6">
            <v>50</v>
          </cell>
          <cell r="AX6">
            <v>51</v>
          </cell>
          <cell r="AY6">
            <v>55</v>
          </cell>
          <cell r="AZ6">
            <v>50</v>
          </cell>
          <cell r="BA6">
            <v>51</v>
          </cell>
          <cell r="BB6">
            <v>45</v>
          </cell>
          <cell r="BC6">
            <v>49</v>
          </cell>
          <cell r="BD6">
            <v>63</v>
          </cell>
          <cell r="BE6">
            <v>70</v>
          </cell>
          <cell r="BF6">
            <v>64</v>
          </cell>
          <cell r="BG6">
            <v>82</v>
          </cell>
          <cell r="BH6">
            <v>79</v>
          </cell>
          <cell r="BI6">
            <v>40</v>
          </cell>
          <cell r="BJ6">
            <v>75</v>
          </cell>
          <cell r="BK6">
            <v>37</v>
          </cell>
          <cell r="BL6">
            <v>47</v>
          </cell>
          <cell r="BM6">
            <v>47</v>
          </cell>
          <cell r="BN6">
            <v>47</v>
          </cell>
          <cell r="BO6">
            <v>42</v>
          </cell>
          <cell r="BP6">
            <v>44</v>
          </cell>
          <cell r="BQ6">
            <v>45</v>
          </cell>
          <cell r="BR6">
            <v>41</v>
          </cell>
          <cell r="BS6">
            <v>56</v>
          </cell>
          <cell r="BT6">
            <v>60</v>
          </cell>
          <cell r="BU6">
            <v>51</v>
          </cell>
          <cell r="BV6">
            <v>41</v>
          </cell>
          <cell r="BW6">
            <v>37</v>
          </cell>
          <cell r="BX6">
            <v>48</v>
          </cell>
          <cell r="BY6">
            <v>52</v>
          </cell>
          <cell r="BZ6">
            <v>50</v>
          </cell>
          <cell r="CA6">
            <v>51</v>
          </cell>
        </row>
        <row r="7">
          <cell r="C7">
            <v>2</v>
          </cell>
          <cell r="D7">
            <v>0</v>
          </cell>
          <cell r="E7">
            <v>4</v>
          </cell>
          <cell r="F7">
            <v>2</v>
          </cell>
          <cell r="G7">
            <v>1</v>
          </cell>
          <cell r="H7">
            <v>0</v>
          </cell>
          <cell r="I7">
            <v>2</v>
          </cell>
          <cell r="J7">
            <v>1</v>
          </cell>
          <cell r="K7">
            <v>0</v>
          </cell>
          <cell r="L7">
            <v>0</v>
          </cell>
          <cell r="M7">
            <v>0</v>
          </cell>
          <cell r="N7">
            <v>3</v>
          </cell>
          <cell r="O7">
            <v>2</v>
          </cell>
          <cell r="P7">
            <v>1</v>
          </cell>
          <cell r="Q7">
            <v>0</v>
          </cell>
          <cell r="R7">
            <v>2</v>
          </cell>
          <cell r="S7">
            <v>0</v>
          </cell>
          <cell r="T7">
            <v>1</v>
          </cell>
          <cell r="U7">
            <v>4</v>
          </cell>
          <cell r="V7">
            <v>4</v>
          </cell>
          <cell r="W7">
            <v>2</v>
          </cell>
          <cell r="X7">
            <v>1</v>
          </cell>
          <cell r="Y7">
            <v>1</v>
          </cell>
          <cell r="Z7">
            <v>3</v>
          </cell>
          <cell r="AA7">
            <v>1</v>
          </cell>
          <cell r="AB7">
            <v>2</v>
          </cell>
          <cell r="AC7">
            <v>0</v>
          </cell>
          <cell r="AD7">
            <v>3</v>
          </cell>
          <cell r="AE7">
            <v>3</v>
          </cell>
          <cell r="AF7">
            <v>2</v>
          </cell>
          <cell r="AG7">
            <v>12</v>
          </cell>
          <cell r="AH7">
            <v>2</v>
          </cell>
          <cell r="AI7">
            <v>0</v>
          </cell>
          <cell r="AJ7">
            <v>0</v>
          </cell>
          <cell r="AK7">
            <v>2</v>
          </cell>
          <cell r="AL7">
            <v>1</v>
          </cell>
          <cell r="AM7">
            <v>0</v>
          </cell>
          <cell r="AN7">
            <v>1</v>
          </cell>
          <cell r="AO7">
            <v>3</v>
          </cell>
          <cell r="AP7">
            <v>1</v>
          </cell>
          <cell r="AQ7">
            <v>1</v>
          </cell>
          <cell r="AR7">
            <v>4</v>
          </cell>
          <cell r="AS7">
            <v>9</v>
          </cell>
          <cell r="AT7">
            <v>4</v>
          </cell>
          <cell r="AU7">
            <v>8</v>
          </cell>
          <cell r="AV7">
            <v>3</v>
          </cell>
          <cell r="AW7">
            <v>3</v>
          </cell>
          <cell r="AX7">
            <v>3</v>
          </cell>
          <cell r="AY7">
            <v>1</v>
          </cell>
          <cell r="AZ7">
            <v>3</v>
          </cell>
          <cell r="BA7">
            <v>1</v>
          </cell>
          <cell r="BB7">
            <v>2</v>
          </cell>
          <cell r="BC7">
            <v>0</v>
          </cell>
          <cell r="BD7">
            <v>2</v>
          </cell>
          <cell r="BE7">
            <v>2</v>
          </cell>
          <cell r="BF7">
            <v>0</v>
          </cell>
          <cell r="BG7">
            <v>2</v>
          </cell>
          <cell r="BH7">
            <v>1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0</v>
          </cell>
          <cell r="BN7">
            <v>1</v>
          </cell>
          <cell r="BO7">
            <v>2</v>
          </cell>
          <cell r="BP7">
            <v>0</v>
          </cell>
          <cell r="BQ7">
            <v>1</v>
          </cell>
          <cell r="BR7">
            <v>1</v>
          </cell>
          <cell r="BS7">
            <v>7</v>
          </cell>
          <cell r="BT7">
            <v>2</v>
          </cell>
          <cell r="BU7">
            <v>1</v>
          </cell>
          <cell r="BV7">
            <v>2</v>
          </cell>
          <cell r="BW7">
            <v>1</v>
          </cell>
          <cell r="BX7">
            <v>1</v>
          </cell>
          <cell r="BY7">
            <v>3</v>
          </cell>
          <cell r="BZ7">
            <v>4</v>
          </cell>
          <cell r="CA7">
            <v>2</v>
          </cell>
        </row>
        <row r="8">
          <cell r="C8">
            <v>45</v>
          </cell>
          <cell r="D8">
            <v>41</v>
          </cell>
          <cell r="E8">
            <v>65</v>
          </cell>
          <cell r="F8">
            <v>44</v>
          </cell>
          <cell r="G8">
            <v>70</v>
          </cell>
          <cell r="H8">
            <v>79</v>
          </cell>
          <cell r="I8">
            <v>75</v>
          </cell>
          <cell r="J8">
            <v>50</v>
          </cell>
          <cell r="K8">
            <v>59</v>
          </cell>
          <cell r="L8">
            <v>64</v>
          </cell>
          <cell r="M8">
            <v>63</v>
          </cell>
          <cell r="N8">
            <v>123</v>
          </cell>
          <cell r="O8">
            <v>71</v>
          </cell>
          <cell r="P8">
            <v>53</v>
          </cell>
          <cell r="Q8">
            <v>87</v>
          </cell>
          <cell r="R8">
            <v>85</v>
          </cell>
          <cell r="S8">
            <v>99</v>
          </cell>
          <cell r="T8">
            <v>102</v>
          </cell>
          <cell r="U8">
            <v>70</v>
          </cell>
          <cell r="V8">
            <v>32</v>
          </cell>
          <cell r="W8">
            <v>26</v>
          </cell>
          <cell r="X8">
            <v>22</v>
          </cell>
          <cell r="Y8">
            <v>19</v>
          </cell>
          <cell r="Z8">
            <v>18</v>
          </cell>
          <cell r="AA8">
            <v>28</v>
          </cell>
          <cell r="AB8">
            <v>23</v>
          </cell>
          <cell r="AC8">
            <v>40</v>
          </cell>
          <cell r="AD8">
            <v>58</v>
          </cell>
          <cell r="AE8">
            <v>36</v>
          </cell>
          <cell r="AF8">
            <v>34</v>
          </cell>
          <cell r="AG8">
            <v>24</v>
          </cell>
          <cell r="AH8">
            <v>39</v>
          </cell>
          <cell r="AI8">
            <v>42</v>
          </cell>
          <cell r="AJ8">
            <v>53</v>
          </cell>
          <cell r="AK8">
            <v>47</v>
          </cell>
          <cell r="AL8">
            <v>34</v>
          </cell>
          <cell r="AM8">
            <v>31</v>
          </cell>
          <cell r="AN8">
            <v>54</v>
          </cell>
          <cell r="AO8">
            <v>44</v>
          </cell>
          <cell r="AP8">
            <v>36</v>
          </cell>
          <cell r="AQ8">
            <v>33</v>
          </cell>
          <cell r="AR8">
            <v>30</v>
          </cell>
          <cell r="AS8">
            <v>30</v>
          </cell>
          <cell r="AT8">
            <v>29</v>
          </cell>
          <cell r="AU8">
            <v>45</v>
          </cell>
          <cell r="AV8">
            <v>36</v>
          </cell>
          <cell r="AW8">
            <v>25</v>
          </cell>
          <cell r="AX8">
            <v>20</v>
          </cell>
          <cell r="AY8">
            <v>28</v>
          </cell>
          <cell r="AZ8">
            <v>34</v>
          </cell>
          <cell r="BA8">
            <v>34</v>
          </cell>
          <cell r="BB8">
            <v>25</v>
          </cell>
          <cell r="BC8">
            <v>24</v>
          </cell>
          <cell r="BD8">
            <v>32</v>
          </cell>
          <cell r="BE8">
            <v>16</v>
          </cell>
          <cell r="BF8">
            <v>28</v>
          </cell>
          <cell r="BG8">
            <v>24</v>
          </cell>
          <cell r="BH8">
            <v>24</v>
          </cell>
          <cell r="BI8">
            <v>21</v>
          </cell>
          <cell r="BJ8">
            <v>22</v>
          </cell>
          <cell r="BK8">
            <v>13</v>
          </cell>
          <cell r="BL8">
            <v>30</v>
          </cell>
          <cell r="BM8">
            <v>31</v>
          </cell>
          <cell r="BN8">
            <v>39</v>
          </cell>
          <cell r="BO8">
            <v>19</v>
          </cell>
          <cell r="BP8">
            <v>28</v>
          </cell>
          <cell r="BQ8">
            <v>33</v>
          </cell>
          <cell r="BR8">
            <v>29</v>
          </cell>
          <cell r="BS8">
            <v>32</v>
          </cell>
          <cell r="BT8">
            <v>47</v>
          </cell>
          <cell r="BU8">
            <v>25</v>
          </cell>
          <cell r="BV8">
            <v>31</v>
          </cell>
          <cell r="BW8">
            <v>25</v>
          </cell>
          <cell r="BX8">
            <v>36</v>
          </cell>
          <cell r="BY8">
            <v>29</v>
          </cell>
          <cell r="BZ8">
            <v>43</v>
          </cell>
          <cell r="CA8">
            <v>42</v>
          </cell>
        </row>
        <row r="9">
          <cell r="C9">
            <v>2</v>
          </cell>
          <cell r="D9">
            <v>4</v>
          </cell>
          <cell r="E9">
            <v>5</v>
          </cell>
          <cell r="F9">
            <v>3</v>
          </cell>
          <cell r="G9">
            <v>1</v>
          </cell>
          <cell r="H9">
            <v>6</v>
          </cell>
          <cell r="I9">
            <v>4</v>
          </cell>
          <cell r="J9">
            <v>1</v>
          </cell>
          <cell r="K9">
            <v>2</v>
          </cell>
          <cell r="L9">
            <v>7</v>
          </cell>
          <cell r="M9">
            <v>1</v>
          </cell>
          <cell r="N9">
            <v>3</v>
          </cell>
          <cell r="O9">
            <v>6</v>
          </cell>
          <cell r="P9">
            <v>1</v>
          </cell>
          <cell r="Q9">
            <v>4</v>
          </cell>
          <cell r="R9">
            <v>5</v>
          </cell>
          <cell r="S9">
            <v>3</v>
          </cell>
          <cell r="T9">
            <v>4</v>
          </cell>
          <cell r="U9">
            <v>2</v>
          </cell>
          <cell r="V9">
            <v>2</v>
          </cell>
          <cell r="W9">
            <v>10</v>
          </cell>
          <cell r="X9">
            <v>1</v>
          </cell>
          <cell r="Y9">
            <v>5</v>
          </cell>
          <cell r="Z9">
            <v>2</v>
          </cell>
          <cell r="AA9">
            <v>6</v>
          </cell>
          <cell r="AB9">
            <v>4</v>
          </cell>
          <cell r="AC9">
            <v>2</v>
          </cell>
          <cell r="AD9">
            <v>1</v>
          </cell>
          <cell r="AE9">
            <v>6</v>
          </cell>
          <cell r="AF9">
            <v>4</v>
          </cell>
          <cell r="AG9">
            <v>3</v>
          </cell>
          <cell r="AH9">
            <v>5</v>
          </cell>
          <cell r="AI9">
            <v>1</v>
          </cell>
          <cell r="AJ9">
            <v>18</v>
          </cell>
          <cell r="AK9">
            <v>9</v>
          </cell>
          <cell r="AL9">
            <v>6</v>
          </cell>
          <cell r="AM9">
            <v>1</v>
          </cell>
          <cell r="AN9">
            <v>3</v>
          </cell>
          <cell r="AO9">
            <v>3</v>
          </cell>
          <cell r="AP9">
            <v>1</v>
          </cell>
          <cell r="AQ9">
            <v>1</v>
          </cell>
          <cell r="AR9">
            <v>25</v>
          </cell>
          <cell r="AS9">
            <v>12</v>
          </cell>
          <cell r="AT9">
            <v>5</v>
          </cell>
          <cell r="AU9">
            <v>6</v>
          </cell>
          <cell r="AV9">
            <v>4</v>
          </cell>
          <cell r="AW9">
            <v>3</v>
          </cell>
          <cell r="AX9">
            <v>0</v>
          </cell>
          <cell r="AY9">
            <v>1</v>
          </cell>
          <cell r="AZ9">
            <v>5</v>
          </cell>
          <cell r="BA9">
            <v>13</v>
          </cell>
          <cell r="BB9">
            <v>7</v>
          </cell>
          <cell r="BC9">
            <v>0</v>
          </cell>
          <cell r="BD9">
            <v>6</v>
          </cell>
          <cell r="BE9">
            <v>3</v>
          </cell>
          <cell r="BF9">
            <v>3</v>
          </cell>
          <cell r="BG9">
            <v>11</v>
          </cell>
          <cell r="BH9">
            <v>2</v>
          </cell>
          <cell r="BI9">
            <v>4</v>
          </cell>
          <cell r="BJ9">
            <v>9</v>
          </cell>
          <cell r="BK9">
            <v>3</v>
          </cell>
          <cell r="BL9">
            <v>2</v>
          </cell>
          <cell r="BM9">
            <v>3</v>
          </cell>
          <cell r="BN9">
            <v>1</v>
          </cell>
          <cell r="BO9">
            <v>6</v>
          </cell>
          <cell r="BP9">
            <v>2</v>
          </cell>
          <cell r="BQ9">
            <v>1</v>
          </cell>
          <cell r="BR9">
            <v>3</v>
          </cell>
          <cell r="BS9">
            <v>10</v>
          </cell>
          <cell r="BT9">
            <v>6</v>
          </cell>
          <cell r="BU9">
            <v>4</v>
          </cell>
          <cell r="BV9">
            <v>4</v>
          </cell>
          <cell r="BW9">
            <v>1</v>
          </cell>
          <cell r="BX9">
            <v>9</v>
          </cell>
          <cell r="BY9">
            <v>9</v>
          </cell>
          <cell r="BZ9">
            <v>2</v>
          </cell>
          <cell r="CA9">
            <v>3</v>
          </cell>
        </row>
        <row r="10">
          <cell r="C10">
            <v>77</v>
          </cell>
          <cell r="D10">
            <v>95</v>
          </cell>
          <cell r="E10">
            <v>138</v>
          </cell>
          <cell r="F10">
            <v>58</v>
          </cell>
          <cell r="G10">
            <v>58</v>
          </cell>
          <cell r="H10">
            <v>60</v>
          </cell>
          <cell r="I10">
            <v>87</v>
          </cell>
          <cell r="J10">
            <v>82</v>
          </cell>
          <cell r="K10">
            <v>101</v>
          </cell>
          <cell r="L10">
            <v>115</v>
          </cell>
          <cell r="M10">
            <v>76</v>
          </cell>
          <cell r="N10">
            <v>249</v>
          </cell>
          <cell r="O10">
            <v>73</v>
          </cell>
          <cell r="P10">
            <v>88</v>
          </cell>
          <cell r="Q10">
            <v>87</v>
          </cell>
          <cell r="R10">
            <v>62</v>
          </cell>
          <cell r="S10">
            <v>77</v>
          </cell>
          <cell r="T10">
            <v>73</v>
          </cell>
          <cell r="U10">
            <v>73</v>
          </cell>
          <cell r="V10">
            <v>103</v>
          </cell>
          <cell r="W10">
            <v>102</v>
          </cell>
          <cell r="X10">
            <v>96</v>
          </cell>
          <cell r="Y10">
            <v>70</v>
          </cell>
          <cell r="Z10">
            <v>95</v>
          </cell>
          <cell r="AA10">
            <v>78</v>
          </cell>
          <cell r="AB10">
            <v>57</v>
          </cell>
          <cell r="AC10">
            <v>78</v>
          </cell>
          <cell r="AD10">
            <v>59</v>
          </cell>
          <cell r="AE10">
            <v>88</v>
          </cell>
          <cell r="AF10">
            <v>87</v>
          </cell>
          <cell r="AG10">
            <v>100</v>
          </cell>
          <cell r="AH10">
            <v>118</v>
          </cell>
          <cell r="AI10">
            <v>126</v>
          </cell>
          <cell r="AJ10">
            <v>107</v>
          </cell>
          <cell r="AK10">
            <v>117</v>
          </cell>
          <cell r="AL10">
            <v>84</v>
          </cell>
          <cell r="AM10">
            <v>59</v>
          </cell>
          <cell r="AN10">
            <v>90</v>
          </cell>
          <cell r="AO10">
            <v>83</v>
          </cell>
          <cell r="AP10">
            <v>96</v>
          </cell>
          <cell r="AQ10">
            <v>77</v>
          </cell>
          <cell r="AR10">
            <v>103</v>
          </cell>
          <cell r="AS10">
            <v>88</v>
          </cell>
          <cell r="AT10">
            <v>120</v>
          </cell>
          <cell r="AU10">
            <v>116</v>
          </cell>
          <cell r="AV10">
            <v>85</v>
          </cell>
          <cell r="AW10">
            <v>98</v>
          </cell>
          <cell r="AX10">
            <v>77</v>
          </cell>
          <cell r="AY10">
            <v>62</v>
          </cell>
          <cell r="AZ10">
            <v>77</v>
          </cell>
          <cell r="BA10">
            <v>97</v>
          </cell>
          <cell r="BB10">
            <v>79</v>
          </cell>
          <cell r="BC10">
            <v>90</v>
          </cell>
          <cell r="BD10">
            <v>133</v>
          </cell>
          <cell r="BE10">
            <v>180</v>
          </cell>
          <cell r="BF10">
            <v>100</v>
          </cell>
          <cell r="BG10">
            <v>150</v>
          </cell>
          <cell r="BH10">
            <v>121</v>
          </cell>
          <cell r="BI10">
            <v>114</v>
          </cell>
          <cell r="BJ10">
            <v>131</v>
          </cell>
          <cell r="BK10">
            <v>88</v>
          </cell>
          <cell r="BL10">
            <v>102</v>
          </cell>
          <cell r="BM10">
            <v>118</v>
          </cell>
          <cell r="BN10">
            <v>111</v>
          </cell>
          <cell r="BO10">
            <v>114</v>
          </cell>
          <cell r="BP10">
            <v>135</v>
          </cell>
          <cell r="BQ10">
            <v>131</v>
          </cell>
          <cell r="BR10">
            <v>115</v>
          </cell>
          <cell r="BS10">
            <v>164</v>
          </cell>
          <cell r="BT10">
            <v>134</v>
          </cell>
          <cell r="BU10">
            <v>132</v>
          </cell>
          <cell r="BV10">
            <v>171</v>
          </cell>
          <cell r="BW10">
            <v>104</v>
          </cell>
          <cell r="BX10">
            <v>106</v>
          </cell>
          <cell r="BY10">
            <v>173</v>
          </cell>
          <cell r="BZ10">
            <v>145</v>
          </cell>
          <cell r="CA10">
            <v>155</v>
          </cell>
        </row>
        <row r="11">
          <cell r="C11">
            <v>19</v>
          </cell>
          <cell r="D11">
            <v>28</v>
          </cell>
          <cell r="E11">
            <v>16</v>
          </cell>
          <cell r="F11">
            <v>14</v>
          </cell>
          <cell r="G11">
            <v>18</v>
          </cell>
          <cell r="H11">
            <v>13</v>
          </cell>
          <cell r="I11">
            <v>16</v>
          </cell>
          <cell r="J11">
            <v>9</v>
          </cell>
          <cell r="K11">
            <v>21</v>
          </cell>
          <cell r="L11">
            <v>19</v>
          </cell>
          <cell r="M11">
            <v>21</v>
          </cell>
          <cell r="N11">
            <v>28</v>
          </cell>
          <cell r="O11">
            <v>18</v>
          </cell>
          <cell r="P11">
            <v>19</v>
          </cell>
          <cell r="Q11">
            <v>31</v>
          </cell>
          <cell r="R11">
            <v>35</v>
          </cell>
          <cell r="S11">
            <v>33</v>
          </cell>
          <cell r="T11">
            <v>21</v>
          </cell>
          <cell r="U11">
            <v>19</v>
          </cell>
          <cell r="V11">
            <v>28</v>
          </cell>
          <cell r="W11">
            <v>25</v>
          </cell>
          <cell r="X11">
            <v>19</v>
          </cell>
          <cell r="Y11">
            <v>26</v>
          </cell>
          <cell r="Z11">
            <v>27</v>
          </cell>
          <cell r="AA11">
            <v>16</v>
          </cell>
          <cell r="AB11">
            <v>32</v>
          </cell>
          <cell r="AC11">
            <v>28</v>
          </cell>
          <cell r="AD11">
            <v>10</v>
          </cell>
          <cell r="AE11">
            <v>23</v>
          </cell>
          <cell r="AF11">
            <v>13</v>
          </cell>
          <cell r="AG11">
            <v>26</v>
          </cell>
          <cell r="AH11">
            <v>29</v>
          </cell>
          <cell r="AI11">
            <v>55</v>
          </cell>
          <cell r="AJ11">
            <v>26</v>
          </cell>
          <cell r="AK11">
            <v>24</v>
          </cell>
          <cell r="AL11">
            <v>25</v>
          </cell>
          <cell r="AM11">
            <v>13</v>
          </cell>
          <cell r="AN11">
            <v>21</v>
          </cell>
          <cell r="AO11">
            <v>17</v>
          </cell>
          <cell r="AP11">
            <v>25</v>
          </cell>
          <cell r="AQ11">
            <v>18</v>
          </cell>
          <cell r="AR11">
            <v>27</v>
          </cell>
          <cell r="AS11">
            <v>19</v>
          </cell>
          <cell r="AT11">
            <v>26</v>
          </cell>
          <cell r="AU11">
            <v>39</v>
          </cell>
          <cell r="AV11">
            <v>18</v>
          </cell>
          <cell r="AW11">
            <v>36</v>
          </cell>
          <cell r="AX11">
            <v>19</v>
          </cell>
          <cell r="AY11">
            <v>31</v>
          </cell>
          <cell r="AZ11">
            <v>36</v>
          </cell>
          <cell r="BA11">
            <v>19</v>
          </cell>
          <cell r="BB11">
            <v>17</v>
          </cell>
          <cell r="BC11">
            <v>30</v>
          </cell>
          <cell r="BD11">
            <v>21</v>
          </cell>
          <cell r="BE11">
            <v>22</v>
          </cell>
          <cell r="BF11">
            <v>37</v>
          </cell>
          <cell r="BG11">
            <v>25</v>
          </cell>
          <cell r="BH11">
            <v>34</v>
          </cell>
          <cell r="BI11">
            <v>39</v>
          </cell>
          <cell r="BJ11">
            <v>36</v>
          </cell>
          <cell r="BK11">
            <v>48</v>
          </cell>
          <cell r="BL11">
            <v>59</v>
          </cell>
          <cell r="BM11">
            <v>58</v>
          </cell>
          <cell r="BN11">
            <v>43</v>
          </cell>
          <cell r="BO11">
            <v>53</v>
          </cell>
          <cell r="BP11">
            <v>17</v>
          </cell>
          <cell r="BQ11">
            <v>45</v>
          </cell>
          <cell r="BR11">
            <v>35</v>
          </cell>
          <cell r="BS11">
            <v>37</v>
          </cell>
          <cell r="BT11">
            <v>49</v>
          </cell>
          <cell r="BU11">
            <v>81</v>
          </cell>
          <cell r="BV11">
            <v>89</v>
          </cell>
          <cell r="BW11">
            <v>81</v>
          </cell>
          <cell r="BX11">
            <v>91</v>
          </cell>
          <cell r="BY11">
            <v>81</v>
          </cell>
          <cell r="BZ11">
            <v>89</v>
          </cell>
          <cell r="CA11">
            <v>97</v>
          </cell>
        </row>
        <row r="12">
          <cell r="C12">
            <v>4</v>
          </cell>
          <cell r="D12">
            <v>7</v>
          </cell>
          <cell r="E12">
            <v>8</v>
          </cell>
          <cell r="F12">
            <v>10</v>
          </cell>
          <cell r="G12">
            <v>8</v>
          </cell>
          <cell r="H12">
            <v>11</v>
          </cell>
          <cell r="I12">
            <v>10</v>
          </cell>
          <cell r="J12">
            <v>15</v>
          </cell>
          <cell r="K12">
            <v>11</v>
          </cell>
          <cell r="L12">
            <v>7</v>
          </cell>
          <cell r="M12">
            <v>8</v>
          </cell>
          <cell r="N12">
            <v>7</v>
          </cell>
          <cell r="O12">
            <v>4</v>
          </cell>
          <cell r="P12">
            <v>3</v>
          </cell>
          <cell r="Q12">
            <v>8</v>
          </cell>
          <cell r="R12">
            <v>6</v>
          </cell>
          <cell r="S12">
            <v>15</v>
          </cell>
          <cell r="T12">
            <v>10</v>
          </cell>
          <cell r="U12">
            <v>8</v>
          </cell>
          <cell r="V12">
            <v>29</v>
          </cell>
          <cell r="W12">
            <v>30</v>
          </cell>
          <cell r="X12">
            <v>18</v>
          </cell>
          <cell r="Y12">
            <v>9</v>
          </cell>
          <cell r="Z12">
            <v>18</v>
          </cell>
          <cell r="AA12">
            <v>14</v>
          </cell>
          <cell r="AB12">
            <v>5</v>
          </cell>
          <cell r="AC12">
            <v>9</v>
          </cell>
          <cell r="AD12">
            <v>18</v>
          </cell>
          <cell r="AE12">
            <v>11</v>
          </cell>
          <cell r="AF12">
            <v>12</v>
          </cell>
          <cell r="AG12">
            <v>9</v>
          </cell>
          <cell r="AH12">
            <v>20</v>
          </cell>
          <cell r="AI12">
            <v>17</v>
          </cell>
          <cell r="AJ12">
            <v>7</v>
          </cell>
          <cell r="AK12">
            <v>15</v>
          </cell>
          <cell r="AL12">
            <v>13</v>
          </cell>
          <cell r="AM12">
            <v>18</v>
          </cell>
          <cell r="AN12">
            <v>18</v>
          </cell>
          <cell r="AO12">
            <v>12</v>
          </cell>
          <cell r="AP12">
            <v>10</v>
          </cell>
          <cell r="AQ12">
            <v>8</v>
          </cell>
          <cell r="AR12">
            <v>25</v>
          </cell>
          <cell r="AS12">
            <v>7</v>
          </cell>
          <cell r="AT12">
            <v>14</v>
          </cell>
          <cell r="AU12">
            <v>12</v>
          </cell>
          <cell r="AV12">
            <v>21</v>
          </cell>
          <cell r="AW12">
            <v>22</v>
          </cell>
          <cell r="AX12">
            <v>14</v>
          </cell>
          <cell r="AY12">
            <v>23</v>
          </cell>
          <cell r="AZ12">
            <v>10</v>
          </cell>
          <cell r="BA12">
            <v>17</v>
          </cell>
          <cell r="BB12">
            <v>9</v>
          </cell>
          <cell r="BC12">
            <v>9</v>
          </cell>
          <cell r="BD12">
            <v>8</v>
          </cell>
          <cell r="BE12">
            <v>22</v>
          </cell>
          <cell r="BF12">
            <v>22</v>
          </cell>
          <cell r="BG12">
            <v>20</v>
          </cell>
          <cell r="BH12">
            <v>26</v>
          </cell>
          <cell r="BI12">
            <v>17</v>
          </cell>
          <cell r="BJ12">
            <v>7</v>
          </cell>
          <cell r="BK12">
            <v>11</v>
          </cell>
          <cell r="BL12">
            <v>13</v>
          </cell>
          <cell r="BM12">
            <v>20</v>
          </cell>
          <cell r="BN12">
            <v>13</v>
          </cell>
          <cell r="BO12">
            <v>15</v>
          </cell>
          <cell r="BP12">
            <v>20</v>
          </cell>
          <cell r="BQ12">
            <v>22</v>
          </cell>
          <cell r="BR12">
            <v>22</v>
          </cell>
          <cell r="BS12">
            <v>20</v>
          </cell>
          <cell r="BT12">
            <v>42</v>
          </cell>
          <cell r="BU12">
            <v>27</v>
          </cell>
          <cell r="BV12">
            <v>28</v>
          </cell>
          <cell r="BW12">
            <v>20</v>
          </cell>
          <cell r="BX12">
            <v>17</v>
          </cell>
          <cell r="BY12">
            <v>26</v>
          </cell>
          <cell r="BZ12">
            <v>25</v>
          </cell>
          <cell r="CA12">
            <v>7</v>
          </cell>
        </row>
        <row r="13">
          <cell r="C13">
            <v>133</v>
          </cell>
          <cell r="D13">
            <v>161</v>
          </cell>
          <cell r="E13">
            <v>232</v>
          </cell>
          <cell r="F13">
            <v>197</v>
          </cell>
          <cell r="G13">
            <v>193</v>
          </cell>
          <cell r="H13">
            <v>196</v>
          </cell>
          <cell r="I13">
            <v>178</v>
          </cell>
          <cell r="J13">
            <v>221</v>
          </cell>
          <cell r="K13">
            <v>198</v>
          </cell>
          <cell r="L13">
            <v>196</v>
          </cell>
          <cell r="M13">
            <v>208</v>
          </cell>
          <cell r="N13">
            <v>243</v>
          </cell>
          <cell r="O13">
            <v>170</v>
          </cell>
          <cell r="P13">
            <v>186</v>
          </cell>
          <cell r="Q13">
            <v>230</v>
          </cell>
          <cell r="R13">
            <v>174</v>
          </cell>
          <cell r="S13">
            <v>221</v>
          </cell>
          <cell r="T13">
            <v>230</v>
          </cell>
          <cell r="U13">
            <v>225</v>
          </cell>
          <cell r="V13">
            <v>336</v>
          </cell>
          <cell r="W13">
            <v>204</v>
          </cell>
          <cell r="X13">
            <v>206</v>
          </cell>
          <cell r="Y13">
            <v>198</v>
          </cell>
          <cell r="Z13">
            <v>253</v>
          </cell>
          <cell r="AA13">
            <v>180</v>
          </cell>
          <cell r="AB13">
            <v>197</v>
          </cell>
          <cell r="AC13">
            <v>194</v>
          </cell>
          <cell r="AD13">
            <v>164</v>
          </cell>
          <cell r="AE13">
            <v>232</v>
          </cell>
          <cell r="AF13">
            <v>207</v>
          </cell>
          <cell r="AG13">
            <v>293</v>
          </cell>
          <cell r="AH13">
            <v>218</v>
          </cell>
          <cell r="AI13">
            <v>203</v>
          </cell>
          <cell r="AJ13">
            <v>201</v>
          </cell>
          <cell r="AK13">
            <v>167</v>
          </cell>
          <cell r="AL13">
            <v>164</v>
          </cell>
          <cell r="AM13">
            <v>165</v>
          </cell>
          <cell r="AN13">
            <v>201</v>
          </cell>
          <cell r="AO13">
            <v>168</v>
          </cell>
          <cell r="AP13">
            <v>157</v>
          </cell>
          <cell r="AQ13">
            <v>182</v>
          </cell>
          <cell r="AR13">
            <v>183</v>
          </cell>
          <cell r="AS13">
            <v>200</v>
          </cell>
          <cell r="AT13">
            <v>176</v>
          </cell>
          <cell r="AU13">
            <v>190</v>
          </cell>
          <cell r="AV13">
            <v>204</v>
          </cell>
          <cell r="AW13">
            <v>190</v>
          </cell>
          <cell r="AX13">
            <v>165</v>
          </cell>
          <cell r="AY13">
            <v>154</v>
          </cell>
          <cell r="AZ13">
            <v>174</v>
          </cell>
          <cell r="BA13">
            <v>174</v>
          </cell>
          <cell r="BB13">
            <v>178</v>
          </cell>
          <cell r="BC13">
            <v>181</v>
          </cell>
          <cell r="BD13">
            <v>203</v>
          </cell>
          <cell r="BE13">
            <v>229</v>
          </cell>
          <cell r="BF13">
            <v>223</v>
          </cell>
          <cell r="BG13">
            <v>230</v>
          </cell>
          <cell r="BH13">
            <v>239</v>
          </cell>
          <cell r="BI13">
            <v>213</v>
          </cell>
          <cell r="BJ13">
            <v>227</v>
          </cell>
          <cell r="BK13">
            <v>159</v>
          </cell>
          <cell r="BL13">
            <v>200</v>
          </cell>
          <cell r="BM13">
            <v>208</v>
          </cell>
          <cell r="BN13">
            <v>152</v>
          </cell>
          <cell r="BO13">
            <v>164</v>
          </cell>
          <cell r="BP13">
            <v>170</v>
          </cell>
          <cell r="BQ13">
            <v>213</v>
          </cell>
          <cell r="BR13">
            <v>158</v>
          </cell>
          <cell r="BS13">
            <v>244</v>
          </cell>
          <cell r="BT13">
            <v>191</v>
          </cell>
          <cell r="BU13">
            <v>181</v>
          </cell>
          <cell r="BV13">
            <v>211</v>
          </cell>
          <cell r="BW13">
            <v>137</v>
          </cell>
          <cell r="BX13">
            <v>182</v>
          </cell>
          <cell r="BY13">
            <v>189</v>
          </cell>
          <cell r="BZ13">
            <v>181</v>
          </cell>
          <cell r="CA13">
            <v>179</v>
          </cell>
        </row>
        <row r="14">
          <cell r="C14">
            <v>7</v>
          </cell>
          <cell r="D14">
            <v>12</v>
          </cell>
          <cell r="E14">
            <v>27</v>
          </cell>
          <cell r="F14">
            <v>21</v>
          </cell>
          <cell r="G14">
            <v>18</v>
          </cell>
          <cell r="H14">
            <v>11</v>
          </cell>
          <cell r="I14">
            <v>9</v>
          </cell>
          <cell r="J14">
            <v>21</v>
          </cell>
          <cell r="K14">
            <v>21</v>
          </cell>
          <cell r="L14">
            <v>9</v>
          </cell>
          <cell r="M14">
            <v>19</v>
          </cell>
          <cell r="N14">
            <v>21</v>
          </cell>
          <cell r="O14">
            <v>8</v>
          </cell>
          <cell r="P14">
            <v>10</v>
          </cell>
          <cell r="Q14">
            <v>8</v>
          </cell>
          <cell r="R14">
            <v>17</v>
          </cell>
          <cell r="S14">
            <v>21</v>
          </cell>
          <cell r="T14">
            <v>35</v>
          </cell>
          <cell r="U14">
            <v>16</v>
          </cell>
          <cell r="V14">
            <v>17</v>
          </cell>
          <cell r="W14">
            <v>25</v>
          </cell>
          <cell r="X14">
            <v>14</v>
          </cell>
          <cell r="Y14">
            <v>15</v>
          </cell>
          <cell r="Z14">
            <v>25</v>
          </cell>
          <cell r="AA14">
            <v>28</v>
          </cell>
          <cell r="AB14">
            <v>17</v>
          </cell>
          <cell r="AC14">
            <v>30</v>
          </cell>
          <cell r="AD14">
            <v>11</v>
          </cell>
          <cell r="AE14">
            <v>34</v>
          </cell>
          <cell r="AF14">
            <v>39</v>
          </cell>
          <cell r="AG14">
            <v>23</v>
          </cell>
          <cell r="AH14">
            <v>26</v>
          </cell>
          <cell r="AI14">
            <v>26</v>
          </cell>
          <cell r="AJ14">
            <v>12</v>
          </cell>
          <cell r="AK14">
            <v>21</v>
          </cell>
          <cell r="AL14">
            <v>27</v>
          </cell>
          <cell r="AM14">
            <v>19</v>
          </cell>
          <cell r="AN14">
            <v>15</v>
          </cell>
          <cell r="AO14">
            <v>19</v>
          </cell>
          <cell r="AP14">
            <v>25</v>
          </cell>
          <cell r="AQ14">
            <v>27</v>
          </cell>
          <cell r="AR14">
            <v>13</v>
          </cell>
          <cell r="AS14">
            <v>22</v>
          </cell>
          <cell r="AT14">
            <v>15</v>
          </cell>
          <cell r="AU14">
            <v>22</v>
          </cell>
          <cell r="AV14">
            <v>17</v>
          </cell>
          <cell r="AW14">
            <v>23</v>
          </cell>
          <cell r="AX14">
            <v>9</v>
          </cell>
          <cell r="AY14">
            <v>12</v>
          </cell>
          <cell r="AZ14">
            <v>18</v>
          </cell>
          <cell r="BA14">
            <v>30</v>
          </cell>
          <cell r="BB14">
            <v>14</v>
          </cell>
          <cell r="BC14">
            <v>8</v>
          </cell>
          <cell r="BD14">
            <v>13</v>
          </cell>
          <cell r="BE14">
            <v>16</v>
          </cell>
          <cell r="BF14">
            <v>17</v>
          </cell>
          <cell r="BG14">
            <v>23</v>
          </cell>
          <cell r="BH14">
            <v>19</v>
          </cell>
          <cell r="BI14">
            <v>14</v>
          </cell>
          <cell r="BJ14">
            <v>11</v>
          </cell>
          <cell r="BK14">
            <v>18</v>
          </cell>
          <cell r="BL14">
            <v>16</v>
          </cell>
          <cell r="BM14">
            <v>19</v>
          </cell>
          <cell r="BN14">
            <v>21</v>
          </cell>
          <cell r="BO14">
            <v>25</v>
          </cell>
          <cell r="BP14">
            <v>32</v>
          </cell>
          <cell r="BQ14">
            <v>27</v>
          </cell>
          <cell r="BR14">
            <v>16</v>
          </cell>
          <cell r="BS14">
            <v>22</v>
          </cell>
          <cell r="BT14">
            <v>21</v>
          </cell>
          <cell r="BU14">
            <v>28</v>
          </cell>
          <cell r="BV14">
            <v>28</v>
          </cell>
          <cell r="BW14">
            <v>9</v>
          </cell>
          <cell r="BX14">
            <v>19</v>
          </cell>
          <cell r="BY14">
            <v>35</v>
          </cell>
          <cell r="BZ14">
            <v>23</v>
          </cell>
          <cell r="CA14">
            <v>30</v>
          </cell>
        </row>
        <row r="15">
          <cell r="C15">
            <v>2</v>
          </cell>
          <cell r="D15">
            <v>9</v>
          </cell>
          <cell r="E15">
            <v>18</v>
          </cell>
          <cell r="F15">
            <v>9</v>
          </cell>
          <cell r="G15">
            <v>12</v>
          </cell>
          <cell r="H15">
            <v>14</v>
          </cell>
          <cell r="I15">
            <v>6</v>
          </cell>
          <cell r="J15">
            <v>5</v>
          </cell>
          <cell r="K15">
            <v>7</v>
          </cell>
          <cell r="L15">
            <v>3</v>
          </cell>
          <cell r="M15">
            <v>4</v>
          </cell>
          <cell r="N15">
            <v>21</v>
          </cell>
          <cell r="O15">
            <v>9</v>
          </cell>
          <cell r="P15">
            <v>3</v>
          </cell>
          <cell r="Q15">
            <v>15</v>
          </cell>
          <cell r="R15">
            <v>10</v>
          </cell>
          <cell r="S15">
            <v>6</v>
          </cell>
          <cell r="T15">
            <v>10</v>
          </cell>
          <cell r="U15">
            <v>17</v>
          </cell>
          <cell r="V15">
            <v>18</v>
          </cell>
          <cell r="W15">
            <v>15</v>
          </cell>
          <cell r="X15">
            <v>9</v>
          </cell>
          <cell r="Y15">
            <v>19</v>
          </cell>
          <cell r="Z15">
            <v>14</v>
          </cell>
          <cell r="AA15">
            <v>17</v>
          </cell>
          <cell r="AB15">
            <v>12</v>
          </cell>
          <cell r="AC15">
            <v>20</v>
          </cell>
          <cell r="AD15">
            <v>13</v>
          </cell>
          <cell r="AE15">
            <v>24</v>
          </cell>
          <cell r="AF15">
            <v>18</v>
          </cell>
          <cell r="AG15">
            <v>10</v>
          </cell>
          <cell r="AH15">
            <v>15</v>
          </cell>
          <cell r="AI15">
            <v>13</v>
          </cell>
          <cell r="AJ15">
            <v>15</v>
          </cell>
          <cell r="AK15">
            <v>11</v>
          </cell>
          <cell r="AL15">
            <v>14</v>
          </cell>
          <cell r="AM15">
            <v>12</v>
          </cell>
          <cell r="AN15">
            <v>18</v>
          </cell>
          <cell r="AO15">
            <v>17</v>
          </cell>
          <cell r="AP15">
            <v>17</v>
          </cell>
          <cell r="AQ15">
            <v>16</v>
          </cell>
          <cell r="AR15">
            <v>12</v>
          </cell>
          <cell r="AS15">
            <v>7</v>
          </cell>
          <cell r="AT15">
            <v>14</v>
          </cell>
          <cell r="AU15">
            <v>18</v>
          </cell>
          <cell r="AV15">
            <v>17</v>
          </cell>
          <cell r="AW15">
            <v>17</v>
          </cell>
          <cell r="AX15">
            <v>23</v>
          </cell>
          <cell r="AY15">
            <v>11</v>
          </cell>
          <cell r="AZ15">
            <v>10</v>
          </cell>
          <cell r="BA15">
            <v>14</v>
          </cell>
          <cell r="BB15">
            <v>14</v>
          </cell>
          <cell r="BC15">
            <v>19</v>
          </cell>
          <cell r="BD15">
            <v>15</v>
          </cell>
          <cell r="BE15">
            <v>13</v>
          </cell>
          <cell r="BF15">
            <v>17</v>
          </cell>
          <cell r="BG15">
            <v>11</v>
          </cell>
          <cell r="BH15">
            <v>32</v>
          </cell>
          <cell r="BI15">
            <v>26</v>
          </cell>
          <cell r="BJ15">
            <v>19</v>
          </cell>
          <cell r="BK15">
            <v>18</v>
          </cell>
          <cell r="BL15">
            <v>16</v>
          </cell>
          <cell r="BM15">
            <v>27</v>
          </cell>
          <cell r="BN15">
            <v>20</v>
          </cell>
          <cell r="BO15">
            <v>17</v>
          </cell>
          <cell r="BP15">
            <v>20</v>
          </cell>
          <cell r="BQ15">
            <v>15</v>
          </cell>
          <cell r="BR15">
            <v>15</v>
          </cell>
          <cell r="BS15">
            <v>31</v>
          </cell>
          <cell r="BT15">
            <v>7</v>
          </cell>
          <cell r="BU15">
            <v>25</v>
          </cell>
          <cell r="BV15">
            <v>22</v>
          </cell>
          <cell r="BW15">
            <v>10</v>
          </cell>
          <cell r="BX15">
            <v>26</v>
          </cell>
          <cell r="BY15">
            <v>20</v>
          </cell>
          <cell r="BZ15">
            <v>19</v>
          </cell>
          <cell r="CA15">
            <v>15</v>
          </cell>
        </row>
        <row r="16">
          <cell r="C16">
            <v>23</v>
          </cell>
          <cell r="D16">
            <v>27</v>
          </cell>
          <cell r="E16">
            <v>53</v>
          </cell>
          <cell r="F16">
            <v>29</v>
          </cell>
          <cell r="G16">
            <v>38</v>
          </cell>
          <cell r="H16">
            <v>39</v>
          </cell>
          <cell r="I16">
            <v>42</v>
          </cell>
          <cell r="J16">
            <v>73</v>
          </cell>
          <cell r="K16">
            <v>41</v>
          </cell>
          <cell r="L16">
            <v>44</v>
          </cell>
          <cell r="M16">
            <v>58</v>
          </cell>
          <cell r="N16">
            <v>48</v>
          </cell>
          <cell r="O16">
            <v>36</v>
          </cell>
          <cell r="P16">
            <v>48</v>
          </cell>
          <cell r="Q16">
            <v>39</v>
          </cell>
          <cell r="R16">
            <v>43</v>
          </cell>
          <cell r="S16">
            <v>79</v>
          </cell>
          <cell r="T16">
            <v>73</v>
          </cell>
          <cell r="U16">
            <v>44</v>
          </cell>
          <cell r="V16">
            <v>50</v>
          </cell>
          <cell r="W16">
            <v>87</v>
          </cell>
          <cell r="X16">
            <v>52</v>
          </cell>
          <cell r="Y16">
            <v>51</v>
          </cell>
          <cell r="Z16">
            <v>61</v>
          </cell>
          <cell r="AA16">
            <v>58</v>
          </cell>
          <cell r="AB16">
            <v>44</v>
          </cell>
          <cell r="AC16">
            <v>45</v>
          </cell>
          <cell r="AD16">
            <v>41</v>
          </cell>
          <cell r="AE16">
            <v>53</v>
          </cell>
          <cell r="AF16">
            <v>52</v>
          </cell>
          <cell r="AG16">
            <v>58</v>
          </cell>
          <cell r="AH16">
            <v>51</v>
          </cell>
          <cell r="AI16">
            <v>55</v>
          </cell>
          <cell r="AJ16">
            <v>69</v>
          </cell>
          <cell r="AK16">
            <v>50</v>
          </cell>
          <cell r="AL16">
            <v>48</v>
          </cell>
          <cell r="AM16">
            <v>34</v>
          </cell>
          <cell r="AN16">
            <v>58</v>
          </cell>
          <cell r="AO16">
            <v>41</v>
          </cell>
          <cell r="AP16">
            <v>48</v>
          </cell>
          <cell r="AQ16">
            <v>40</v>
          </cell>
          <cell r="AR16">
            <v>63</v>
          </cell>
          <cell r="AS16">
            <v>62</v>
          </cell>
          <cell r="AT16">
            <v>64</v>
          </cell>
          <cell r="AU16">
            <v>63</v>
          </cell>
          <cell r="AV16">
            <v>76</v>
          </cell>
          <cell r="AW16">
            <v>38</v>
          </cell>
          <cell r="AX16">
            <v>53</v>
          </cell>
          <cell r="AY16">
            <v>36</v>
          </cell>
          <cell r="AZ16">
            <v>54</v>
          </cell>
          <cell r="BA16">
            <v>52</v>
          </cell>
          <cell r="BB16">
            <v>72</v>
          </cell>
          <cell r="BC16">
            <v>70</v>
          </cell>
          <cell r="BD16">
            <v>54</v>
          </cell>
          <cell r="BE16">
            <v>69</v>
          </cell>
          <cell r="BF16">
            <v>41</v>
          </cell>
          <cell r="BG16">
            <v>65</v>
          </cell>
          <cell r="BH16">
            <v>49</v>
          </cell>
          <cell r="BI16">
            <v>75</v>
          </cell>
          <cell r="BJ16">
            <v>55</v>
          </cell>
          <cell r="BK16">
            <v>48</v>
          </cell>
          <cell r="BL16">
            <v>56</v>
          </cell>
          <cell r="BM16">
            <v>75</v>
          </cell>
          <cell r="BN16">
            <v>55</v>
          </cell>
          <cell r="BO16">
            <v>38</v>
          </cell>
          <cell r="BP16">
            <v>50</v>
          </cell>
          <cell r="BQ16">
            <v>54</v>
          </cell>
          <cell r="BR16">
            <v>45</v>
          </cell>
          <cell r="BS16">
            <v>71</v>
          </cell>
          <cell r="BT16">
            <v>66</v>
          </cell>
          <cell r="BU16">
            <v>62</v>
          </cell>
          <cell r="BV16">
            <v>69</v>
          </cell>
          <cell r="BW16">
            <v>27</v>
          </cell>
          <cell r="BX16">
            <v>61</v>
          </cell>
          <cell r="BY16">
            <v>64</v>
          </cell>
          <cell r="BZ16">
            <v>50</v>
          </cell>
          <cell r="CA16">
            <v>45</v>
          </cell>
        </row>
        <row r="17">
          <cell r="C17">
            <v>2</v>
          </cell>
          <cell r="D17">
            <v>3</v>
          </cell>
          <cell r="E17">
            <v>19</v>
          </cell>
          <cell r="F17">
            <v>15</v>
          </cell>
          <cell r="G17">
            <v>18</v>
          </cell>
          <cell r="H17">
            <v>19</v>
          </cell>
          <cell r="I17">
            <v>28</v>
          </cell>
          <cell r="J17">
            <v>43</v>
          </cell>
          <cell r="K17">
            <v>16</v>
          </cell>
          <cell r="L17">
            <v>19</v>
          </cell>
          <cell r="M17">
            <v>31</v>
          </cell>
          <cell r="N17">
            <v>32</v>
          </cell>
          <cell r="O17">
            <v>12</v>
          </cell>
          <cell r="P17">
            <v>7</v>
          </cell>
          <cell r="Q17">
            <v>19</v>
          </cell>
          <cell r="R17">
            <v>14</v>
          </cell>
          <cell r="S17">
            <v>26</v>
          </cell>
          <cell r="T17">
            <v>23</v>
          </cell>
          <cell r="U17">
            <v>30</v>
          </cell>
          <cell r="V17">
            <v>23</v>
          </cell>
          <cell r="W17">
            <v>42</v>
          </cell>
          <cell r="X17">
            <v>25</v>
          </cell>
          <cell r="Y17">
            <v>18</v>
          </cell>
          <cell r="Z17">
            <v>28</v>
          </cell>
          <cell r="AA17">
            <v>20</v>
          </cell>
          <cell r="AB17">
            <v>22</v>
          </cell>
          <cell r="AC17">
            <v>26</v>
          </cell>
          <cell r="AD17">
            <v>31</v>
          </cell>
          <cell r="AE17">
            <v>21</v>
          </cell>
          <cell r="AF17">
            <v>26</v>
          </cell>
          <cell r="AG17">
            <v>24</v>
          </cell>
          <cell r="AH17">
            <v>24</v>
          </cell>
          <cell r="AI17">
            <v>23</v>
          </cell>
          <cell r="AJ17">
            <v>34</v>
          </cell>
          <cell r="AK17">
            <v>24</v>
          </cell>
          <cell r="AL17">
            <v>18</v>
          </cell>
          <cell r="AM17">
            <v>15</v>
          </cell>
          <cell r="AN17">
            <v>22</v>
          </cell>
          <cell r="AO17">
            <v>31</v>
          </cell>
          <cell r="AP17">
            <v>24</v>
          </cell>
          <cell r="AQ17">
            <v>20</v>
          </cell>
          <cell r="AR17">
            <v>19</v>
          </cell>
          <cell r="AS17">
            <v>31</v>
          </cell>
          <cell r="AT17">
            <v>39</v>
          </cell>
          <cell r="AU17">
            <v>38</v>
          </cell>
          <cell r="AV17">
            <v>24</v>
          </cell>
          <cell r="AW17">
            <v>30</v>
          </cell>
          <cell r="AX17">
            <v>16</v>
          </cell>
          <cell r="AY17">
            <v>26</v>
          </cell>
          <cell r="AZ17">
            <v>19</v>
          </cell>
          <cell r="BA17">
            <v>29</v>
          </cell>
          <cell r="BB17">
            <v>29</v>
          </cell>
          <cell r="BC17">
            <v>30</v>
          </cell>
          <cell r="BD17">
            <v>19</v>
          </cell>
          <cell r="BE17">
            <v>39</v>
          </cell>
          <cell r="BF17">
            <v>41</v>
          </cell>
          <cell r="BG17">
            <v>25</v>
          </cell>
          <cell r="BH17">
            <v>21</v>
          </cell>
          <cell r="BI17">
            <v>76</v>
          </cell>
          <cell r="BJ17">
            <v>53</v>
          </cell>
          <cell r="BK17">
            <v>41</v>
          </cell>
          <cell r="BL17">
            <v>55</v>
          </cell>
          <cell r="BM17">
            <v>40</v>
          </cell>
          <cell r="BN17">
            <v>45</v>
          </cell>
          <cell r="BO17">
            <v>47</v>
          </cell>
          <cell r="BP17">
            <v>30</v>
          </cell>
          <cell r="BQ17">
            <v>37</v>
          </cell>
          <cell r="BR17">
            <v>31</v>
          </cell>
          <cell r="BS17">
            <v>51</v>
          </cell>
          <cell r="BT17">
            <v>39</v>
          </cell>
          <cell r="BU17">
            <v>41</v>
          </cell>
          <cell r="BV17">
            <v>34</v>
          </cell>
          <cell r="BW17">
            <v>24</v>
          </cell>
          <cell r="BX17">
            <v>49</v>
          </cell>
          <cell r="BY17">
            <v>33</v>
          </cell>
          <cell r="BZ17">
            <v>32</v>
          </cell>
          <cell r="CA17">
            <v>42</v>
          </cell>
        </row>
        <row r="18">
          <cell r="C18">
            <v>10</v>
          </cell>
          <cell r="D18">
            <v>23</v>
          </cell>
          <cell r="E18">
            <v>25</v>
          </cell>
          <cell r="F18">
            <v>23</v>
          </cell>
          <cell r="G18">
            <v>21</v>
          </cell>
          <cell r="H18">
            <v>14</v>
          </cell>
          <cell r="I18">
            <v>25</v>
          </cell>
          <cell r="J18">
            <v>29</v>
          </cell>
          <cell r="K18">
            <v>30</v>
          </cell>
          <cell r="L18">
            <v>26</v>
          </cell>
          <cell r="M18">
            <v>32</v>
          </cell>
          <cell r="N18">
            <v>36</v>
          </cell>
          <cell r="O18">
            <v>24</v>
          </cell>
          <cell r="P18">
            <v>20</v>
          </cell>
          <cell r="Q18">
            <v>28</v>
          </cell>
          <cell r="R18">
            <v>33</v>
          </cell>
          <cell r="S18">
            <v>34</v>
          </cell>
          <cell r="T18">
            <v>57</v>
          </cell>
          <cell r="U18">
            <v>37</v>
          </cell>
          <cell r="V18">
            <v>46</v>
          </cell>
          <cell r="W18">
            <v>30</v>
          </cell>
          <cell r="X18">
            <v>34</v>
          </cell>
          <cell r="Y18">
            <v>52</v>
          </cell>
          <cell r="Z18">
            <v>60</v>
          </cell>
          <cell r="AA18">
            <v>33</v>
          </cell>
          <cell r="AB18">
            <v>48</v>
          </cell>
          <cell r="AC18">
            <v>58</v>
          </cell>
          <cell r="AD18">
            <v>26</v>
          </cell>
          <cell r="AE18">
            <v>37</v>
          </cell>
          <cell r="AF18">
            <v>58</v>
          </cell>
          <cell r="AG18">
            <v>157</v>
          </cell>
          <cell r="AH18">
            <v>46</v>
          </cell>
          <cell r="AI18">
            <v>54</v>
          </cell>
          <cell r="AJ18">
            <v>52</v>
          </cell>
          <cell r="AK18">
            <v>32</v>
          </cell>
          <cell r="AL18">
            <v>43</v>
          </cell>
          <cell r="AM18">
            <v>29</v>
          </cell>
          <cell r="AN18">
            <v>32</v>
          </cell>
          <cell r="AO18">
            <v>49</v>
          </cell>
          <cell r="AP18">
            <v>43</v>
          </cell>
          <cell r="AQ18">
            <v>42</v>
          </cell>
          <cell r="AR18">
            <v>33</v>
          </cell>
          <cell r="AS18">
            <v>42</v>
          </cell>
          <cell r="AT18">
            <v>34</v>
          </cell>
          <cell r="AU18">
            <v>37</v>
          </cell>
          <cell r="AV18">
            <v>37</v>
          </cell>
          <cell r="AW18">
            <v>66</v>
          </cell>
          <cell r="AX18">
            <v>50</v>
          </cell>
          <cell r="AY18">
            <v>40</v>
          </cell>
          <cell r="AZ18">
            <v>38</v>
          </cell>
          <cell r="BA18">
            <v>194</v>
          </cell>
          <cell r="BB18">
            <v>187</v>
          </cell>
          <cell r="BC18">
            <v>93</v>
          </cell>
          <cell r="BD18">
            <v>74</v>
          </cell>
          <cell r="BE18">
            <v>53</v>
          </cell>
          <cell r="BF18">
            <v>57</v>
          </cell>
          <cell r="BG18">
            <v>67</v>
          </cell>
          <cell r="BH18">
            <v>54</v>
          </cell>
          <cell r="BI18">
            <v>41</v>
          </cell>
          <cell r="BJ18">
            <v>45</v>
          </cell>
          <cell r="BK18">
            <v>52</v>
          </cell>
          <cell r="BL18">
            <v>44</v>
          </cell>
          <cell r="BM18">
            <v>48</v>
          </cell>
          <cell r="BN18">
            <v>69</v>
          </cell>
          <cell r="BO18">
            <v>53</v>
          </cell>
          <cell r="BP18">
            <v>55</v>
          </cell>
          <cell r="BQ18">
            <v>91</v>
          </cell>
          <cell r="BR18">
            <v>44</v>
          </cell>
          <cell r="BS18">
            <v>39</v>
          </cell>
          <cell r="BT18">
            <v>179</v>
          </cell>
          <cell r="BU18">
            <v>62</v>
          </cell>
          <cell r="BV18">
            <v>63</v>
          </cell>
          <cell r="BW18">
            <v>18</v>
          </cell>
          <cell r="BX18">
            <v>46</v>
          </cell>
          <cell r="BY18">
            <v>54</v>
          </cell>
          <cell r="BZ18">
            <v>61</v>
          </cell>
          <cell r="CA18">
            <v>29</v>
          </cell>
        </row>
        <row r="19">
          <cell r="C19">
            <v>19</v>
          </cell>
          <cell r="D19">
            <v>18</v>
          </cell>
          <cell r="E19">
            <v>27</v>
          </cell>
          <cell r="F19">
            <v>25</v>
          </cell>
          <cell r="G19">
            <v>30</v>
          </cell>
          <cell r="H19">
            <v>31</v>
          </cell>
          <cell r="I19">
            <v>11</v>
          </cell>
          <cell r="J19">
            <v>24</v>
          </cell>
          <cell r="K19">
            <v>37</v>
          </cell>
          <cell r="L19">
            <v>32</v>
          </cell>
          <cell r="M19">
            <v>19</v>
          </cell>
          <cell r="N19">
            <v>27</v>
          </cell>
          <cell r="O19">
            <v>22</v>
          </cell>
          <cell r="P19">
            <v>21</v>
          </cell>
          <cell r="Q19">
            <v>17</v>
          </cell>
          <cell r="R19">
            <v>23</v>
          </cell>
          <cell r="S19">
            <v>27</v>
          </cell>
          <cell r="T19">
            <v>32</v>
          </cell>
          <cell r="U19">
            <v>31</v>
          </cell>
          <cell r="V19">
            <v>51</v>
          </cell>
          <cell r="W19">
            <v>39</v>
          </cell>
          <cell r="X19">
            <v>31</v>
          </cell>
          <cell r="Y19">
            <v>27</v>
          </cell>
          <cell r="Z19">
            <v>23</v>
          </cell>
          <cell r="AA19">
            <v>28</v>
          </cell>
          <cell r="AB19">
            <v>29</v>
          </cell>
          <cell r="AC19">
            <v>20</v>
          </cell>
          <cell r="AD19">
            <v>23</v>
          </cell>
          <cell r="AE19">
            <v>18</v>
          </cell>
          <cell r="AF19">
            <v>25</v>
          </cell>
          <cell r="AG19">
            <v>19</v>
          </cell>
          <cell r="AH19">
            <v>29</v>
          </cell>
          <cell r="AI19">
            <v>42</v>
          </cell>
          <cell r="AJ19">
            <v>35</v>
          </cell>
          <cell r="AK19">
            <v>34</v>
          </cell>
          <cell r="AL19">
            <v>29</v>
          </cell>
          <cell r="AM19">
            <v>40</v>
          </cell>
          <cell r="AN19">
            <v>35</v>
          </cell>
          <cell r="AO19">
            <v>32</v>
          </cell>
          <cell r="AP19">
            <v>37</v>
          </cell>
          <cell r="AQ19">
            <v>30</v>
          </cell>
          <cell r="AR19">
            <v>39</v>
          </cell>
          <cell r="AS19">
            <v>28</v>
          </cell>
          <cell r="AT19">
            <v>45</v>
          </cell>
          <cell r="AU19">
            <v>37</v>
          </cell>
          <cell r="AV19">
            <v>24</v>
          </cell>
          <cell r="AW19">
            <v>21</v>
          </cell>
          <cell r="AX19">
            <v>30</v>
          </cell>
          <cell r="AY19">
            <v>25</v>
          </cell>
          <cell r="AZ19">
            <v>28</v>
          </cell>
          <cell r="BA19">
            <v>27</v>
          </cell>
          <cell r="BB19">
            <v>32</v>
          </cell>
          <cell r="BC19">
            <v>19</v>
          </cell>
          <cell r="BD19">
            <v>31</v>
          </cell>
          <cell r="BE19">
            <v>30</v>
          </cell>
          <cell r="BF19">
            <v>21</v>
          </cell>
          <cell r="BG19">
            <v>36</v>
          </cell>
          <cell r="BH19">
            <v>26</v>
          </cell>
          <cell r="BI19">
            <v>21</v>
          </cell>
          <cell r="BJ19">
            <v>30</v>
          </cell>
          <cell r="BK19">
            <v>14</v>
          </cell>
          <cell r="BL19">
            <v>24</v>
          </cell>
          <cell r="BM19">
            <v>28</v>
          </cell>
          <cell r="BN19">
            <v>32</v>
          </cell>
          <cell r="BO19">
            <v>25</v>
          </cell>
          <cell r="BP19">
            <v>24</v>
          </cell>
          <cell r="BQ19">
            <v>22</v>
          </cell>
          <cell r="BR19">
            <v>40</v>
          </cell>
          <cell r="BS19">
            <v>30</v>
          </cell>
          <cell r="BT19">
            <v>19</v>
          </cell>
          <cell r="BU19">
            <v>16</v>
          </cell>
          <cell r="BV19">
            <v>36</v>
          </cell>
          <cell r="BW19">
            <v>18</v>
          </cell>
          <cell r="BX19">
            <v>19</v>
          </cell>
          <cell r="BY19">
            <v>38</v>
          </cell>
          <cell r="BZ19">
            <v>26</v>
          </cell>
          <cell r="CA19">
            <v>32</v>
          </cell>
        </row>
        <row r="20">
          <cell r="C20">
            <v>16</v>
          </cell>
          <cell r="D20">
            <v>15</v>
          </cell>
          <cell r="E20">
            <v>17</v>
          </cell>
          <cell r="F20">
            <v>17</v>
          </cell>
          <cell r="G20">
            <v>19</v>
          </cell>
          <cell r="H20">
            <v>13</v>
          </cell>
          <cell r="I20">
            <v>18</v>
          </cell>
          <cell r="J20">
            <v>27</v>
          </cell>
          <cell r="K20">
            <v>20</v>
          </cell>
          <cell r="L20">
            <v>12</v>
          </cell>
          <cell r="M20">
            <v>22</v>
          </cell>
          <cell r="N20">
            <v>22</v>
          </cell>
          <cell r="O20">
            <v>11</v>
          </cell>
          <cell r="P20">
            <v>18</v>
          </cell>
          <cell r="Q20">
            <v>19</v>
          </cell>
          <cell r="R20">
            <v>20</v>
          </cell>
          <cell r="S20">
            <v>16</v>
          </cell>
          <cell r="T20">
            <v>38</v>
          </cell>
          <cell r="U20">
            <v>18</v>
          </cell>
          <cell r="V20">
            <v>46</v>
          </cell>
          <cell r="W20">
            <v>35</v>
          </cell>
          <cell r="X20">
            <v>28</v>
          </cell>
          <cell r="Y20">
            <v>23</v>
          </cell>
          <cell r="Z20">
            <v>19</v>
          </cell>
          <cell r="AA20">
            <v>28</v>
          </cell>
          <cell r="AB20">
            <v>17</v>
          </cell>
          <cell r="AC20">
            <v>18</v>
          </cell>
          <cell r="AD20">
            <v>22</v>
          </cell>
          <cell r="AE20">
            <v>38</v>
          </cell>
          <cell r="AF20">
            <v>21</v>
          </cell>
          <cell r="AG20">
            <v>21</v>
          </cell>
          <cell r="AH20">
            <v>33</v>
          </cell>
          <cell r="AI20">
            <v>45</v>
          </cell>
          <cell r="AJ20">
            <v>25</v>
          </cell>
          <cell r="AK20">
            <v>18</v>
          </cell>
          <cell r="AL20">
            <v>25</v>
          </cell>
          <cell r="AM20">
            <v>12</v>
          </cell>
          <cell r="AN20">
            <v>15</v>
          </cell>
          <cell r="AO20">
            <v>15</v>
          </cell>
          <cell r="AP20">
            <v>18</v>
          </cell>
          <cell r="AQ20">
            <v>19</v>
          </cell>
          <cell r="AR20">
            <v>23</v>
          </cell>
          <cell r="AS20">
            <v>21</v>
          </cell>
          <cell r="AT20">
            <v>26</v>
          </cell>
          <cell r="AU20">
            <v>26</v>
          </cell>
          <cell r="AV20">
            <v>27</v>
          </cell>
          <cell r="AW20">
            <v>10</v>
          </cell>
          <cell r="AX20">
            <v>13</v>
          </cell>
          <cell r="AY20">
            <v>14</v>
          </cell>
          <cell r="AZ20">
            <v>13</v>
          </cell>
          <cell r="BA20">
            <v>20</v>
          </cell>
          <cell r="BB20">
            <v>13</v>
          </cell>
          <cell r="BC20">
            <v>16</v>
          </cell>
          <cell r="BD20">
            <v>25</v>
          </cell>
          <cell r="BE20">
            <v>21</v>
          </cell>
          <cell r="BF20">
            <v>19</v>
          </cell>
          <cell r="BG20">
            <v>16</v>
          </cell>
          <cell r="BH20">
            <v>24</v>
          </cell>
          <cell r="BI20">
            <v>11</v>
          </cell>
          <cell r="BJ20">
            <v>20</v>
          </cell>
          <cell r="BK20">
            <v>16</v>
          </cell>
          <cell r="BL20">
            <v>17</v>
          </cell>
          <cell r="BM20">
            <v>19</v>
          </cell>
          <cell r="BN20">
            <v>18</v>
          </cell>
          <cell r="BO20">
            <v>19</v>
          </cell>
          <cell r="BP20">
            <v>17</v>
          </cell>
          <cell r="BQ20">
            <v>18</v>
          </cell>
          <cell r="BR20">
            <v>16</v>
          </cell>
          <cell r="BS20">
            <v>24</v>
          </cell>
          <cell r="BT20">
            <v>17</v>
          </cell>
          <cell r="BU20">
            <v>24</v>
          </cell>
          <cell r="BV20">
            <v>12</v>
          </cell>
          <cell r="BW20">
            <v>17</v>
          </cell>
          <cell r="BX20">
            <v>15</v>
          </cell>
          <cell r="BY20">
            <v>19</v>
          </cell>
          <cell r="BZ20">
            <v>15</v>
          </cell>
          <cell r="CA20">
            <v>20</v>
          </cell>
        </row>
        <row r="21">
          <cell r="C21">
            <v>27</v>
          </cell>
          <cell r="D21">
            <v>30</v>
          </cell>
          <cell r="E21">
            <v>49</v>
          </cell>
          <cell r="F21">
            <v>34</v>
          </cell>
          <cell r="G21">
            <v>24</v>
          </cell>
          <cell r="H21">
            <v>47</v>
          </cell>
          <cell r="I21">
            <v>49</v>
          </cell>
          <cell r="J21">
            <v>40</v>
          </cell>
          <cell r="K21">
            <v>39</v>
          </cell>
          <cell r="L21">
            <v>46</v>
          </cell>
          <cell r="M21">
            <v>44</v>
          </cell>
          <cell r="N21">
            <v>47</v>
          </cell>
          <cell r="O21">
            <v>30</v>
          </cell>
          <cell r="P21">
            <v>43</v>
          </cell>
          <cell r="Q21">
            <v>42</v>
          </cell>
          <cell r="R21">
            <v>41</v>
          </cell>
          <cell r="S21">
            <v>59</v>
          </cell>
          <cell r="T21">
            <v>72</v>
          </cell>
          <cell r="U21">
            <v>87</v>
          </cell>
          <cell r="V21">
            <v>87</v>
          </cell>
          <cell r="W21">
            <v>82</v>
          </cell>
          <cell r="X21">
            <v>135</v>
          </cell>
          <cell r="Y21">
            <v>86</v>
          </cell>
          <cell r="Z21">
            <v>87</v>
          </cell>
          <cell r="AA21">
            <v>72</v>
          </cell>
          <cell r="AB21">
            <v>78</v>
          </cell>
          <cell r="AC21">
            <v>92</v>
          </cell>
          <cell r="AD21">
            <v>47</v>
          </cell>
          <cell r="AE21">
            <v>63</v>
          </cell>
          <cell r="AF21">
            <v>88</v>
          </cell>
          <cell r="AG21">
            <v>86</v>
          </cell>
          <cell r="AH21">
            <v>87</v>
          </cell>
          <cell r="AI21">
            <v>94</v>
          </cell>
          <cell r="AJ21">
            <v>100</v>
          </cell>
          <cell r="AK21">
            <v>73</v>
          </cell>
          <cell r="AL21">
            <v>59</v>
          </cell>
          <cell r="AM21">
            <v>46</v>
          </cell>
          <cell r="AN21">
            <v>69</v>
          </cell>
          <cell r="AO21">
            <v>76</v>
          </cell>
          <cell r="AP21">
            <v>77</v>
          </cell>
          <cell r="AQ21">
            <v>69</v>
          </cell>
          <cell r="AR21">
            <v>76</v>
          </cell>
          <cell r="AS21">
            <v>63</v>
          </cell>
          <cell r="AT21">
            <v>77</v>
          </cell>
          <cell r="AU21">
            <v>76</v>
          </cell>
          <cell r="AV21">
            <v>61</v>
          </cell>
          <cell r="AW21">
            <v>50</v>
          </cell>
          <cell r="AX21">
            <v>45</v>
          </cell>
          <cell r="AY21">
            <v>44</v>
          </cell>
          <cell r="AZ21">
            <v>52</v>
          </cell>
          <cell r="BA21">
            <v>56</v>
          </cell>
          <cell r="BB21">
            <v>41</v>
          </cell>
          <cell r="BC21">
            <v>46</v>
          </cell>
          <cell r="BD21">
            <v>71</v>
          </cell>
          <cell r="BE21">
            <v>76</v>
          </cell>
          <cell r="BF21">
            <v>56</v>
          </cell>
          <cell r="BG21">
            <v>78</v>
          </cell>
          <cell r="BH21">
            <v>74</v>
          </cell>
          <cell r="BI21">
            <v>79</v>
          </cell>
          <cell r="BJ21">
            <v>73</v>
          </cell>
          <cell r="BK21">
            <v>60</v>
          </cell>
          <cell r="BL21">
            <v>54</v>
          </cell>
          <cell r="BM21">
            <v>72</v>
          </cell>
          <cell r="BN21">
            <v>52</v>
          </cell>
          <cell r="BO21">
            <v>50</v>
          </cell>
          <cell r="BP21">
            <v>73</v>
          </cell>
          <cell r="BQ21">
            <v>74</v>
          </cell>
          <cell r="BR21">
            <v>56</v>
          </cell>
          <cell r="BS21">
            <v>78</v>
          </cell>
          <cell r="BT21">
            <v>81</v>
          </cell>
          <cell r="BU21">
            <v>72</v>
          </cell>
          <cell r="BV21">
            <v>74</v>
          </cell>
          <cell r="BW21">
            <v>38</v>
          </cell>
          <cell r="BX21">
            <v>69</v>
          </cell>
          <cell r="BY21">
            <v>83</v>
          </cell>
          <cell r="BZ21">
            <v>81</v>
          </cell>
          <cell r="CA21">
            <v>63</v>
          </cell>
        </row>
        <row r="22">
          <cell r="C22">
            <v>11</v>
          </cell>
          <cell r="D22">
            <v>19</v>
          </cell>
          <cell r="E22">
            <v>34</v>
          </cell>
          <cell r="F22">
            <v>27</v>
          </cell>
          <cell r="G22">
            <v>37</v>
          </cell>
          <cell r="H22">
            <v>27</v>
          </cell>
          <cell r="I22">
            <v>21</v>
          </cell>
          <cell r="J22">
            <v>28</v>
          </cell>
          <cell r="K22">
            <v>31</v>
          </cell>
          <cell r="L22">
            <v>25</v>
          </cell>
          <cell r="M22">
            <v>21</v>
          </cell>
          <cell r="N22">
            <v>42</v>
          </cell>
          <cell r="O22">
            <v>26</v>
          </cell>
          <cell r="P22">
            <v>15</v>
          </cell>
          <cell r="Q22">
            <v>23</v>
          </cell>
          <cell r="R22">
            <v>21</v>
          </cell>
          <cell r="S22">
            <v>33</v>
          </cell>
          <cell r="T22">
            <v>36</v>
          </cell>
          <cell r="U22">
            <v>32</v>
          </cell>
          <cell r="V22">
            <v>42</v>
          </cell>
          <cell r="W22">
            <v>40</v>
          </cell>
          <cell r="X22">
            <v>42</v>
          </cell>
          <cell r="Y22">
            <v>36</v>
          </cell>
          <cell r="Z22">
            <v>41</v>
          </cell>
          <cell r="AA22">
            <v>39</v>
          </cell>
          <cell r="AB22">
            <v>35</v>
          </cell>
          <cell r="AC22">
            <v>19</v>
          </cell>
          <cell r="AD22">
            <v>36</v>
          </cell>
          <cell r="AE22">
            <v>32</v>
          </cell>
          <cell r="AF22">
            <v>38</v>
          </cell>
          <cell r="AG22">
            <v>32</v>
          </cell>
          <cell r="AH22">
            <v>55</v>
          </cell>
          <cell r="AI22">
            <v>66</v>
          </cell>
          <cell r="AJ22">
            <v>64</v>
          </cell>
          <cell r="AK22">
            <v>53</v>
          </cell>
          <cell r="AL22">
            <v>53</v>
          </cell>
          <cell r="AM22">
            <v>22</v>
          </cell>
          <cell r="AN22">
            <v>41</v>
          </cell>
          <cell r="AO22">
            <v>38</v>
          </cell>
          <cell r="AP22">
            <v>30</v>
          </cell>
          <cell r="AQ22">
            <v>39</v>
          </cell>
          <cell r="AR22">
            <v>38</v>
          </cell>
          <cell r="AS22">
            <v>33</v>
          </cell>
          <cell r="AT22">
            <v>28</v>
          </cell>
          <cell r="AU22">
            <v>30</v>
          </cell>
          <cell r="AV22">
            <v>51</v>
          </cell>
          <cell r="AW22">
            <v>49</v>
          </cell>
          <cell r="AX22">
            <v>24</v>
          </cell>
          <cell r="AY22">
            <v>37</v>
          </cell>
          <cell r="AZ22">
            <v>27</v>
          </cell>
          <cell r="BA22">
            <v>35</v>
          </cell>
          <cell r="BB22">
            <v>25</v>
          </cell>
          <cell r="BC22">
            <v>29</v>
          </cell>
          <cell r="BD22">
            <v>42</v>
          </cell>
          <cell r="BE22">
            <v>40</v>
          </cell>
          <cell r="BF22">
            <v>56</v>
          </cell>
          <cell r="BG22">
            <v>49</v>
          </cell>
          <cell r="BH22">
            <v>36</v>
          </cell>
          <cell r="BI22">
            <v>51</v>
          </cell>
          <cell r="BJ22">
            <v>43</v>
          </cell>
          <cell r="BK22">
            <v>21</v>
          </cell>
          <cell r="BL22">
            <v>33</v>
          </cell>
          <cell r="BM22">
            <v>39</v>
          </cell>
          <cell r="BN22">
            <v>34</v>
          </cell>
          <cell r="BO22">
            <v>30</v>
          </cell>
          <cell r="BP22">
            <v>58</v>
          </cell>
          <cell r="BQ22">
            <v>45</v>
          </cell>
          <cell r="BR22">
            <v>42</v>
          </cell>
          <cell r="BS22">
            <v>35</v>
          </cell>
          <cell r="BT22">
            <v>44</v>
          </cell>
          <cell r="BU22">
            <v>38</v>
          </cell>
          <cell r="BV22">
            <v>28</v>
          </cell>
          <cell r="BW22">
            <v>29</v>
          </cell>
          <cell r="BX22">
            <v>33</v>
          </cell>
          <cell r="BY22">
            <v>53</v>
          </cell>
          <cell r="BZ22">
            <v>33</v>
          </cell>
          <cell r="CA22">
            <v>33</v>
          </cell>
        </row>
        <row r="23">
          <cell r="C23">
            <v>2</v>
          </cell>
          <cell r="D23">
            <v>5</v>
          </cell>
          <cell r="E23">
            <v>6</v>
          </cell>
          <cell r="F23">
            <v>11</v>
          </cell>
          <cell r="G23">
            <v>2</v>
          </cell>
          <cell r="H23">
            <v>10</v>
          </cell>
          <cell r="I23">
            <v>1</v>
          </cell>
          <cell r="J23">
            <v>10</v>
          </cell>
          <cell r="K23">
            <v>7</v>
          </cell>
          <cell r="L23">
            <v>5</v>
          </cell>
          <cell r="M23">
            <v>11</v>
          </cell>
          <cell r="N23">
            <v>9</v>
          </cell>
          <cell r="O23">
            <v>3</v>
          </cell>
          <cell r="P23">
            <v>7</v>
          </cell>
          <cell r="Q23">
            <v>4</v>
          </cell>
          <cell r="R23">
            <v>8</v>
          </cell>
          <cell r="S23">
            <v>6</v>
          </cell>
          <cell r="T23">
            <v>5</v>
          </cell>
          <cell r="U23">
            <v>9</v>
          </cell>
          <cell r="V23">
            <v>7</v>
          </cell>
          <cell r="W23">
            <v>15</v>
          </cell>
          <cell r="X23">
            <v>3</v>
          </cell>
          <cell r="Y23">
            <v>9</v>
          </cell>
          <cell r="Z23">
            <v>5</v>
          </cell>
          <cell r="AA23">
            <v>5</v>
          </cell>
          <cell r="AB23">
            <v>1</v>
          </cell>
          <cell r="AC23">
            <v>1</v>
          </cell>
          <cell r="AD23">
            <v>2</v>
          </cell>
          <cell r="AE23">
            <v>2</v>
          </cell>
          <cell r="AF23">
            <v>3</v>
          </cell>
          <cell r="AG23">
            <v>10</v>
          </cell>
          <cell r="AH23">
            <v>7</v>
          </cell>
          <cell r="AI23">
            <v>9</v>
          </cell>
          <cell r="AJ23">
            <v>6</v>
          </cell>
          <cell r="AK23">
            <v>2</v>
          </cell>
          <cell r="AL23">
            <v>3</v>
          </cell>
          <cell r="AM23">
            <v>5</v>
          </cell>
          <cell r="AN23">
            <v>2</v>
          </cell>
          <cell r="AO23">
            <v>18</v>
          </cell>
          <cell r="AP23">
            <v>6</v>
          </cell>
          <cell r="AQ23">
            <v>5</v>
          </cell>
          <cell r="AR23">
            <v>4</v>
          </cell>
          <cell r="AS23">
            <v>4</v>
          </cell>
          <cell r="AT23">
            <v>13</v>
          </cell>
          <cell r="AU23">
            <v>8</v>
          </cell>
          <cell r="AV23">
            <v>9</v>
          </cell>
          <cell r="AW23">
            <v>8</v>
          </cell>
          <cell r="AX23">
            <v>7</v>
          </cell>
          <cell r="AY23">
            <v>7</v>
          </cell>
          <cell r="AZ23">
            <v>7</v>
          </cell>
          <cell r="BA23">
            <v>9</v>
          </cell>
          <cell r="BB23">
            <v>6</v>
          </cell>
          <cell r="BC23">
            <v>10</v>
          </cell>
          <cell r="BD23">
            <v>3</v>
          </cell>
          <cell r="BE23">
            <v>9</v>
          </cell>
          <cell r="BF23">
            <v>3</v>
          </cell>
          <cell r="BG23">
            <v>14</v>
          </cell>
          <cell r="BH23">
            <v>3</v>
          </cell>
          <cell r="BI23">
            <v>6</v>
          </cell>
          <cell r="BJ23">
            <v>8</v>
          </cell>
          <cell r="BK23">
            <v>5</v>
          </cell>
          <cell r="BL23">
            <v>8</v>
          </cell>
          <cell r="BM23">
            <v>3</v>
          </cell>
          <cell r="BN23">
            <v>9</v>
          </cell>
          <cell r="BO23">
            <v>8</v>
          </cell>
          <cell r="BP23">
            <v>7</v>
          </cell>
          <cell r="BQ23">
            <v>3</v>
          </cell>
          <cell r="BR23">
            <v>7</v>
          </cell>
          <cell r="BS23">
            <v>21</v>
          </cell>
          <cell r="BT23">
            <v>7</v>
          </cell>
          <cell r="BU23">
            <v>6</v>
          </cell>
          <cell r="BV23">
            <v>16</v>
          </cell>
          <cell r="BW23">
            <v>3</v>
          </cell>
          <cell r="BX23">
            <v>3</v>
          </cell>
          <cell r="BY23">
            <v>11</v>
          </cell>
          <cell r="BZ23">
            <v>4</v>
          </cell>
          <cell r="CA23">
            <v>11</v>
          </cell>
        </row>
        <row r="24">
          <cell r="C24">
            <v>14</v>
          </cell>
          <cell r="D24">
            <v>12</v>
          </cell>
          <cell r="E24">
            <v>1</v>
          </cell>
          <cell r="F24">
            <v>14</v>
          </cell>
          <cell r="G24">
            <v>7</v>
          </cell>
          <cell r="H24">
            <v>12</v>
          </cell>
          <cell r="I24">
            <v>4</v>
          </cell>
          <cell r="J24">
            <v>18</v>
          </cell>
          <cell r="K24">
            <v>12</v>
          </cell>
          <cell r="L24">
            <v>15</v>
          </cell>
          <cell r="M24">
            <v>3</v>
          </cell>
          <cell r="N24">
            <v>19</v>
          </cell>
          <cell r="O24">
            <v>7</v>
          </cell>
          <cell r="P24">
            <v>8</v>
          </cell>
          <cell r="Q24">
            <v>12</v>
          </cell>
          <cell r="R24">
            <v>30</v>
          </cell>
          <cell r="S24">
            <v>15</v>
          </cell>
          <cell r="T24">
            <v>8</v>
          </cell>
          <cell r="U24">
            <v>20</v>
          </cell>
          <cell r="V24">
            <v>21</v>
          </cell>
          <cell r="W24">
            <v>18</v>
          </cell>
          <cell r="X24">
            <v>23</v>
          </cell>
          <cell r="Y24">
            <v>20</v>
          </cell>
          <cell r="Z24">
            <v>13</v>
          </cell>
          <cell r="AA24">
            <v>28</v>
          </cell>
          <cell r="AB24">
            <v>14</v>
          </cell>
          <cell r="AC24">
            <v>19</v>
          </cell>
          <cell r="AD24">
            <v>14</v>
          </cell>
          <cell r="AE24">
            <v>16</v>
          </cell>
          <cell r="AF24">
            <v>20</v>
          </cell>
          <cell r="AG24">
            <v>18</v>
          </cell>
          <cell r="AH24">
            <v>22</v>
          </cell>
          <cell r="AI24">
            <v>20</v>
          </cell>
          <cell r="AJ24">
            <v>26</v>
          </cell>
          <cell r="AK24">
            <v>22</v>
          </cell>
          <cell r="AL24">
            <v>23</v>
          </cell>
          <cell r="AM24">
            <v>17</v>
          </cell>
          <cell r="AN24">
            <v>19</v>
          </cell>
          <cell r="AO24">
            <v>25</v>
          </cell>
          <cell r="AP24">
            <v>23</v>
          </cell>
          <cell r="AQ24">
            <v>19</v>
          </cell>
          <cell r="AR24">
            <v>19</v>
          </cell>
          <cell r="AS24">
            <v>30</v>
          </cell>
          <cell r="AT24">
            <v>20</v>
          </cell>
          <cell r="AU24">
            <v>24</v>
          </cell>
          <cell r="AV24">
            <v>15</v>
          </cell>
          <cell r="AW24">
            <v>7</v>
          </cell>
          <cell r="AX24">
            <v>22</v>
          </cell>
          <cell r="AY24">
            <v>13</v>
          </cell>
          <cell r="AZ24">
            <v>30</v>
          </cell>
          <cell r="BA24">
            <v>22</v>
          </cell>
          <cell r="BB24">
            <v>17</v>
          </cell>
          <cell r="BC24">
            <v>16</v>
          </cell>
          <cell r="BD24">
            <v>17</v>
          </cell>
          <cell r="BE24">
            <v>13</v>
          </cell>
          <cell r="BF24">
            <v>19</v>
          </cell>
          <cell r="BG24">
            <v>17</v>
          </cell>
          <cell r="BH24">
            <v>34</v>
          </cell>
          <cell r="BI24">
            <v>25</v>
          </cell>
          <cell r="BJ24">
            <v>19</v>
          </cell>
          <cell r="BK24">
            <v>17</v>
          </cell>
          <cell r="BL24">
            <v>24</v>
          </cell>
          <cell r="BM24">
            <v>30</v>
          </cell>
          <cell r="BN24">
            <v>25</v>
          </cell>
          <cell r="BO24">
            <v>28</v>
          </cell>
          <cell r="BP24">
            <v>16</v>
          </cell>
          <cell r="BQ24">
            <v>26</v>
          </cell>
          <cell r="BR24">
            <v>31</v>
          </cell>
          <cell r="BS24">
            <v>25</v>
          </cell>
          <cell r="BT24">
            <v>33</v>
          </cell>
          <cell r="BU24">
            <v>15</v>
          </cell>
          <cell r="BV24">
            <v>44</v>
          </cell>
          <cell r="BW24">
            <v>21</v>
          </cell>
          <cell r="BX24">
            <v>25</v>
          </cell>
          <cell r="BY24">
            <v>28</v>
          </cell>
          <cell r="BZ24">
            <v>27</v>
          </cell>
          <cell r="CA24">
            <v>31</v>
          </cell>
        </row>
        <row r="25">
          <cell r="C25">
            <v>68</v>
          </cell>
          <cell r="D25">
            <v>80</v>
          </cell>
          <cell r="E25">
            <v>149</v>
          </cell>
          <cell r="F25">
            <v>112</v>
          </cell>
          <cell r="G25">
            <v>74</v>
          </cell>
          <cell r="H25">
            <v>98</v>
          </cell>
          <cell r="I25">
            <v>82</v>
          </cell>
          <cell r="J25">
            <v>88</v>
          </cell>
          <cell r="K25">
            <v>115</v>
          </cell>
          <cell r="L25">
            <v>73</v>
          </cell>
          <cell r="M25">
            <v>110</v>
          </cell>
          <cell r="N25">
            <v>122</v>
          </cell>
          <cell r="O25">
            <v>79</v>
          </cell>
          <cell r="P25">
            <v>74</v>
          </cell>
          <cell r="Q25">
            <v>93</v>
          </cell>
          <cell r="R25">
            <v>114</v>
          </cell>
          <cell r="S25">
            <v>92</v>
          </cell>
          <cell r="T25">
            <v>112</v>
          </cell>
          <cell r="U25">
            <v>95</v>
          </cell>
          <cell r="V25">
            <v>131</v>
          </cell>
          <cell r="W25">
            <v>155</v>
          </cell>
          <cell r="X25">
            <v>83</v>
          </cell>
          <cell r="Y25">
            <v>100</v>
          </cell>
          <cell r="Z25">
            <v>128</v>
          </cell>
          <cell r="AA25">
            <v>106</v>
          </cell>
          <cell r="AB25">
            <v>56</v>
          </cell>
          <cell r="AC25">
            <v>99</v>
          </cell>
          <cell r="AD25">
            <v>92</v>
          </cell>
          <cell r="AE25">
            <v>117</v>
          </cell>
          <cell r="AF25">
            <v>115</v>
          </cell>
          <cell r="AG25">
            <v>108</v>
          </cell>
          <cell r="AH25">
            <v>136</v>
          </cell>
          <cell r="AI25">
            <v>113</v>
          </cell>
          <cell r="AJ25">
            <v>106</v>
          </cell>
          <cell r="AK25">
            <v>108</v>
          </cell>
          <cell r="AL25">
            <v>106</v>
          </cell>
          <cell r="AM25">
            <v>90</v>
          </cell>
          <cell r="AN25">
            <v>107</v>
          </cell>
          <cell r="AO25">
            <v>116</v>
          </cell>
          <cell r="AP25">
            <v>110</v>
          </cell>
          <cell r="AQ25">
            <v>117</v>
          </cell>
          <cell r="AR25">
            <v>108</v>
          </cell>
          <cell r="AS25">
            <v>104</v>
          </cell>
          <cell r="AT25">
            <v>112</v>
          </cell>
          <cell r="AU25">
            <v>85</v>
          </cell>
          <cell r="AV25">
            <v>119</v>
          </cell>
          <cell r="AW25">
            <v>136</v>
          </cell>
          <cell r="AX25">
            <v>138</v>
          </cell>
          <cell r="AY25">
            <v>125</v>
          </cell>
          <cell r="AZ25">
            <v>97</v>
          </cell>
          <cell r="BA25">
            <v>152</v>
          </cell>
          <cell r="BB25">
            <v>110</v>
          </cell>
          <cell r="BC25">
            <v>104</v>
          </cell>
          <cell r="BD25">
            <v>138</v>
          </cell>
          <cell r="BE25">
            <v>117</v>
          </cell>
          <cell r="BF25">
            <v>106</v>
          </cell>
          <cell r="BG25">
            <v>143</v>
          </cell>
          <cell r="BH25">
            <v>157</v>
          </cell>
          <cell r="BI25">
            <v>112</v>
          </cell>
          <cell r="BJ25">
            <v>174</v>
          </cell>
          <cell r="BK25">
            <v>103</v>
          </cell>
          <cell r="BL25">
            <v>126</v>
          </cell>
          <cell r="BM25">
            <v>147</v>
          </cell>
          <cell r="BN25">
            <v>125</v>
          </cell>
          <cell r="BO25">
            <v>125</v>
          </cell>
          <cell r="BP25">
            <v>128</v>
          </cell>
          <cell r="BQ25">
            <v>119</v>
          </cell>
          <cell r="BR25">
            <v>132</v>
          </cell>
          <cell r="BS25">
            <v>131</v>
          </cell>
          <cell r="BT25">
            <v>135</v>
          </cell>
          <cell r="BU25">
            <v>117</v>
          </cell>
          <cell r="BV25">
            <v>120</v>
          </cell>
          <cell r="BW25">
            <v>118</v>
          </cell>
          <cell r="BX25">
            <v>166</v>
          </cell>
          <cell r="BY25">
            <v>190</v>
          </cell>
          <cell r="BZ25">
            <v>162</v>
          </cell>
          <cell r="CA25">
            <v>130</v>
          </cell>
        </row>
        <row r="26">
          <cell r="C26">
            <v>23</v>
          </cell>
          <cell r="D26">
            <v>55</v>
          </cell>
          <cell r="E26">
            <v>86</v>
          </cell>
          <cell r="F26">
            <v>43</v>
          </cell>
          <cell r="G26">
            <v>36</v>
          </cell>
          <cell r="H26">
            <v>41</v>
          </cell>
          <cell r="I26">
            <v>23</v>
          </cell>
          <cell r="J26">
            <v>57</v>
          </cell>
          <cell r="K26">
            <v>19</v>
          </cell>
          <cell r="L26">
            <v>32</v>
          </cell>
          <cell r="M26">
            <v>40</v>
          </cell>
          <cell r="N26">
            <v>50</v>
          </cell>
          <cell r="O26">
            <v>32</v>
          </cell>
          <cell r="P26">
            <v>46</v>
          </cell>
          <cell r="Q26">
            <v>44</v>
          </cell>
          <cell r="R26">
            <v>38</v>
          </cell>
          <cell r="S26">
            <v>45</v>
          </cell>
          <cell r="T26">
            <v>30</v>
          </cell>
          <cell r="U26">
            <v>37</v>
          </cell>
          <cell r="V26">
            <v>38</v>
          </cell>
          <cell r="W26">
            <v>51</v>
          </cell>
          <cell r="X26">
            <v>38</v>
          </cell>
          <cell r="Y26">
            <v>54</v>
          </cell>
          <cell r="Z26">
            <v>62</v>
          </cell>
          <cell r="AA26">
            <v>50</v>
          </cell>
          <cell r="AB26">
            <v>33</v>
          </cell>
          <cell r="AC26">
            <v>68</v>
          </cell>
          <cell r="AD26">
            <v>46</v>
          </cell>
          <cell r="AE26">
            <v>65</v>
          </cell>
          <cell r="AF26">
            <v>22</v>
          </cell>
          <cell r="AG26">
            <v>49</v>
          </cell>
          <cell r="AH26">
            <v>51</v>
          </cell>
          <cell r="AI26">
            <v>30</v>
          </cell>
          <cell r="AJ26">
            <v>27</v>
          </cell>
          <cell r="AK26">
            <v>38</v>
          </cell>
          <cell r="AL26">
            <v>36</v>
          </cell>
          <cell r="AM26">
            <v>31</v>
          </cell>
          <cell r="AN26">
            <v>73</v>
          </cell>
          <cell r="AO26">
            <v>79</v>
          </cell>
          <cell r="AP26">
            <v>56</v>
          </cell>
          <cell r="AQ26">
            <v>81</v>
          </cell>
          <cell r="AR26">
            <v>52</v>
          </cell>
          <cell r="AS26">
            <v>63</v>
          </cell>
          <cell r="AT26">
            <v>80</v>
          </cell>
          <cell r="AU26">
            <v>60</v>
          </cell>
          <cell r="AV26">
            <v>44</v>
          </cell>
          <cell r="AW26">
            <v>48</v>
          </cell>
          <cell r="AX26">
            <v>53</v>
          </cell>
          <cell r="AY26">
            <v>69</v>
          </cell>
          <cell r="AZ26">
            <v>31</v>
          </cell>
          <cell r="BA26">
            <v>43</v>
          </cell>
          <cell r="BB26">
            <v>34</v>
          </cell>
          <cell r="BC26">
            <v>67</v>
          </cell>
          <cell r="BD26">
            <v>42</v>
          </cell>
          <cell r="BE26">
            <v>44</v>
          </cell>
          <cell r="BF26">
            <v>34</v>
          </cell>
          <cell r="BG26">
            <v>81</v>
          </cell>
          <cell r="BH26">
            <v>40</v>
          </cell>
          <cell r="BI26">
            <v>57</v>
          </cell>
          <cell r="BJ26">
            <v>52</v>
          </cell>
          <cell r="BK26">
            <v>38</v>
          </cell>
          <cell r="BL26">
            <v>70</v>
          </cell>
          <cell r="BM26">
            <v>62</v>
          </cell>
          <cell r="BN26">
            <v>44</v>
          </cell>
          <cell r="BO26">
            <v>58</v>
          </cell>
          <cell r="BP26">
            <v>69</v>
          </cell>
          <cell r="BQ26">
            <v>58</v>
          </cell>
          <cell r="BR26">
            <v>34</v>
          </cell>
          <cell r="BS26">
            <v>45</v>
          </cell>
          <cell r="BT26">
            <v>35</v>
          </cell>
          <cell r="BU26">
            <v>45</v>
          </cell>
          <cell r="BV26">
            <v>57</v>
          </cell>
          <cell r="BW26">
            <v>43</v>
          </cell>
          <cell r="BX26">
            <v>73</v>
          </cell>
          <cell r="BY26">
            <v>75</v>
          </cell>
          <cell r="BZ26">
            <v>56</v>
          </cell>
          <cell r="CA26">
            <v>57</v>
          </cell>
        </row>
        <row r="27">
          <cell r="C27">
            <v>75</v>
          </cell>
          <cell r="D27">
            <v>85</v>
          </cell>
          <cell r="E27">
            <v>128</v>
          </cell>
          <cell r="F27">
            <v>72</v>
          </cell>
          <cell r="G27">
            <v>65</v>
          </cell>
          <cell r="H27">
            <v>88</v>
          </cell>
          <cell r="I27">
            <v>119</v>
          </cell>
          <cell r="J27">
            <v>218</v>
          </cell>
          <cell r="K27">
            <v>113</v>
          </cell>
          <cell r="L27">
            <v>119</v>
          </cell>
          <cell r="M27">
            <v>116</v>
          </cell>
          <cell r="N27">
            <v>151</v>
          </cell>
          <cell r="O27">
            <v>135</v>
          </cell>
          <cell r="P27">
            <v>171</v>
          </cell>
          <cell r="Q27">
            <v>159</v>
          </cell>
          <cell r="R27">
            <v>112</v>
          </cell>
          <cell r="S27">
            <v>195</v>
          </cell>
          <cell r="T27">
            <v>157</v>
          </cell>
          <cell r="U27">
            <v>110</v>
          </cell>
          <cell r="V27">
            <v>197</v>
          </cell>
          <cell r="W27">
            <v>202</v>
          </cell>
          <cell r="X27">
            <v>234</v>
          </cell>
          <cell r="Y27">
            <v>234</v>
          </cell>
          <cell r="Z27">
            <v>241</v>
          </cell>
          <cell r="AA27">
            <v>207</v>
          </cell>
          <cell r="AB27">
            <v>185</v>
          </cell>
          <cell r="AC27">
            <v>252</v>
          </cell>
          <cell r="AD27">
            <v>206</v>
          </cell>
          <cell r="AE27">
            <v>199</v>
          </cell>
          <cell r="AF27">
            <v>133</v>
          </cell>
          <cell r="AG27">
            <v>122</v>
          </cell>
          <cell r="AH27">
            <v>148</v>
          </cell>
          <cell r="AI27">
            <v>144</v>
          </cell>
          <cell r="AJ27">
            <v>178</v>
          </cell>
          <cell r="AK27">
            <v>151</v>
          </cell>
          <cell r="AL27">
            <v>133</v>
          </cell>
          <cell r="AM27">
            <v>95</v>
          </cell>
          <cell r="AN27">
            <v>127</v>
          </cell>
          <cell r="AO27">
            <v>140</v>
          </cell>
          <cell r="AP27">
            <v>130</v>
          </cell>
          <cell r="AQ27">
            <v>142</v>
          </cell>
          <cell r="AR27">
            <v>108</v>
          </cell>
          <cell r="AS27">
            <v>171</v>
          </cell>
          <cell r="AT27">
            <v>118</v>
          </cell>
          <cell r="AU27">
            <v>138</v>
          </cell>
          <cell r="AV27">
            <v>180</v>
          </cell>
          <cell r="AW27">
            <v>148</v>
          </cell>
          <cell r="AX27">
            <v>158</v>
          </cell>
          <cell r="AY27">
            <v>138</v>
          </cell>
          <cell r="AZ27">
            <v>153</v>
          </cell>
          <cell r="BA27">
            <v>231</v>
          </cell>
          <cell r="BB27">
            <v>173</v>
          </cell>
          <cell r="BC27">
            <v>155</v>
          </cell>
          <cell r="BD27">
            <v>159</v>
          </cell>
          <cell r="BE27">
            <v>128</v>
          </cell>
          <cell r="BF27">
            <v>148</v>
          </cell>
          <cell r="BG27">
            <v>165</v>
          </cell>
          <cell r="BH27">
            <v>151</v>
          </cell>
          <cell r="BI27">
            <v>176</v>
          </cell>
          <cell r="BJ27">
            <v>215</v>
          </cell>
          <cell r="BK27">
            <v>123</v>
          </cell>
          <cell r="BL27">
            <v>175</v>
          </cell>
          <cell r="BM27">
            <v>257</v>
          </cell>
          <cell r="BN27">
            <v>178</v>
          </cell>
          <cell r="BO27">
            <v>144</v>
          </cell>
          <cell r="BP27">
            <v>125</v>
          </cell>
          <cell r="BQ27">
            <v>214</v>
          </cell>
          <cell r="BR27">
            <v>125</v>
          </cell>
          <cell r="BS27">
            <v>199</v>
          </cell>
          <cell r="BT27">
            <v>153</v>
          </cell>
          <cell r="BU27">
            <v>188</v>
          </cell>
          <cell r="BV27">
            <v>192</v>
          </cell>
          <cell r="BW27">
            <v>145</v>
          </cell>
          <cell r="BX27">
            <v>211</v>
          </cell>
          <cell r="BY27">
            <v>247</v>
          </cell>
          <cell r="BZ27">
            <v>213</v>
          </cell>
          <cell r="CA27">
            <v>232</v>
          </cell>
        </row>
        <row r="28">
          <cell r="C28">
            <v>14</v>
          </cell>
          <cell r="D28">
            <v>14</v>
          </cell>
          <cell r="E28">
            <v>36</v>
          </cell>
          <cell r="F28">
            <v>27</v>
          </cell>
          <cell r="G28">
            <v>14</v>
          </cell>
          <cell r="H28">
            <v>22</v>
          </cell>
          <cell r="I28">
            <v>21</v>
          </cell>
          <cell r="J28">
            <v>48</v>
          </cell>
          <cell r="K28">
            <v>41</v>
          </cell>
          <cell r="L28">
            <v>32</v>
          </cell>
          <cell r="M28">
            <v>41</v>
          </cell>
          <cell r="N28">
            <v>36</v>
          </cell>
          <cell r="O28">
            <v>18</v>
          </cell>
          <cell r="P28">
            <v>28</v>
          </cell>
          <cell r="Q28">
            <v>20</v>
          </cell>
          <cell r="R28">
            <v>43</v>
          </cell>
          <cell r="S28">
            <v>105</v>
          </cell>
          <cell r="T28">
            <v>32</v>
          </cell>
          <cell r="U28">
            <v>22</v>
          </cell>
          <cell r="V28">
            <v>47</v>
          </cell>
          <cell r="W28">
            <v>55</v>
          </cell>
          <cell r="X28">
            <v>69</v>
          </cell>
          <cell r="Y28">
            <v>58</v>
          </cell>
          <cell r="Z28">
            <v>53</v>
          </cell>
          <cell r="AA28">
            <v>17</v>
          </cell>
          <cell r="AB28">
            <v>16</v>
          </cell>
          <cell r="AC28">
            <v>57</v>
          </cell>
          <cell r="AD28">
            <v>19</v>
          </cell>
          <cell r="AE28">
            <v>29</v>
          </cell>
          <cell r="AF28">
            <v>42</v>
          </cell>
          <cell r="AG28">
            <v>27</v>
          </cell>
          <cell r="AH28">
            <v>29</v>
          </cell>
          <cell r="AI28">
            <v>26</v>
          </cell>
          <cell r="AJ28">
            <v>65</v>
          </cell>
          <cell r="AK28">
            <v>50</v>
          </cell>
          <cell r="AL28">
            <v>52</v>
          </cell>
          <cell r="AM28">
            <v>47</v>
          </cell>
          <cell r="AN28">
            <v>43</v>
          </cell>
          <cell r="AO28">
            <v>28</v>
          </cell>
          <cell r="AP28">
            <v>34</v>
          </cell>
          <cell r="AQ28">
            <v>26</v>
          </cell>
          <cell r="AR28">
            <v>28</v>
          </cell>
          <cell r="AS28">
            <v>24</v>
          </cell>
          <cell r="AT28">
            <v>20</v>
          </cell>
          <cell r="AU28">
            <v>42</v>
          </cell>
          <cell r="AV28">
            <v>26</v>
          </cell>
          <cell r="AW28">
            <v>36</v>
          </cell>
          <cell r="AX28">
            <v>38</v>
          </cell>
          <cell r="AY28">
            <v>34</v>
          </cell>
          <cell r="AZ28">
            <v>36</v>
          </cell>
          <cell r="BA28">
            <v>27</v>
          </cell>
          <cell r="BB28">
            <v>29</v>
          </cell>
          <cell r="BC28">
            <v>25</v>
          </cell>
          <cell r="BD28">
            <v>33</v>
          </cell>
          <cell r="BE28">
            <v>44</v>
          </cell>
          <cell r="BF28">
            <v>30</v>
          </cell>
          <cell r="BG28">
            <v>28</v>
          </cell>
          <cell r="BH28">
            <v>32</v>
          </cell>
          <cell r="BI28">
            <v>34</v>
          </cell>
          <cell r="BJ28">
            <v>27</v>
          </cell>
          <cell r="BK28">
            <v>25</v>
          </cell>
          <cell r="BL28">
            <v>15</v>
          </cell>
          <cell r="BM28">
            <v>22</v>
          </cell>
          <cell r="BN28">
            <v>13</v>
          </cell>
          <cell r="BO28">
            <v>15</v>
          </cell>
          <cell r="BP28">
            <v>28</v>
          </cell>
          <cell r="BQ28">
            <v>29</v>
          </cell>
          <cell r="BR28">
            <v>16</v>
          </cell>
          <cell r="BS28">
            <v>30</v>
          </cell>
          <cell r="BT28">
            <v>36</v>
          </cell>
          <cell r="BU28">
            <v>23</v>
          </cell>
          <cell r="BV28">
            <v>44</v>
          </cell>
          <cell r="BW28">
            <v>31</v>
          </cell>
          <cell r="BX28">
            <v>17</v>
          </cell>
          <cell r="BY28">
            <v>31</v>
          </cell>
          <cell r="BZ28">
            <v>40</v>
          </cell>
          <cell r="CA28">
            <v>30</v>
          </cell>
        </row>
        <row r="29">
          <cell r="C29">
            <v>40</v>
          </cell>
          <cell r="D29">
            <v>60</v>
          </cell>
          <cell r="E29">
            <v>69</v>
          </cell>
          <cell r="F29">
            <v>44</v>
          </cell>
          <cell r="G29">
            <v>33</v>
          </cell>
          <cell r="H29">
            <v>62</v>
          </cell>
          <cell r="I29">
            <v>46</v>
          </cell>
          <cell r="J29">
            <v>87</v>
          </cell>
          <cell r="K29">
            <v>73</v>
          </cell>
          <cell r="L29">
            <v>125</v>
          </cell>
          <cell r="M29">
            <v>83</v>
          </cell>
          <cell r="N29">
            <v>97</v>
          </cell>
          <cell r="O29">
            <v>50</v>
          </cell>
          <cell r="P29">
            <v>54</v>
          </cell>
          <cell r="Q29">
            <v>99</v>
          </cell>
          <cell r="R29">
            <v>100</v>
          </cell>
          <cell r="S29">
            <v>87</v>
          </cell>
          <cell r="T29">
            <v>80</v>
          </cell>
          <cell r="U29">
            <v>86</v>
          </cell>
          <cell r="V29">
            <v>73</v>
          </cell>
          <cell r="W29">
            <v>82</v>
          </cell>
          <cell r="X29">
            <v>89</v>
          </cell>
          <cell r="Y29">
            <v>67</v>
          </cell>
          <cell r="Z29">
            <v>101</v>
          </cell>
          <cell r="AA29">
            <v>53</v>
          </cell>
          <cell r="AB29">
            <v>56</v>
          </cell>
          <cell r="AC29">
            <v>67</v>
          </cell>
          <cell r="AD29">
            <v>73</v>
          </cell>
          <cell r="AE29">
            <v>76</v>
          </cell>
          <cell r="AF29">
            <v>64</v>
          </cell>
          <cell r="AG29">
            <v>42</v>
          </cell>
          <cell r="AH29">
            <v>64</v>
          </cell>
          <cell r="AI29">
            <v>79</v>
          </cell>
          <cell r="AJ29">
            <v>71</v>
          </cell>
          <cell r="AK29">
            <v>45</v>
          </cell>
          <cell r="AL29">
            <v>86</v>
          </cell>
          <cell r="AM29">
            <v>98</v>
          </cell>
          <cell r="AN29">
            <v>119</v>
          </cell>
          <cell r="AO29">
            <v>83</v>
          </cell>
          <cell r="AP29">
            <v>49</v>
          </cell>
          <cell r="AQ29">
            <v>68</v>
          </cell>
          <cell r="AR29">
            <v>82</v>
          </cell>
          <cell r="AS29">
            <v>77</v>
          </cell>
          <cell r="AT29">
            <v>61</v>
          </cell>
          <cell r="AU29">
            <v>74</v>
          </cell>
          <cell r="AV29">
            <v>60</v>
          </cell>
          <cell r="AW29">
            <v>67</v>
          </cell>
          <cell r="AX29">
            <v>97</v>
          </cell>
          <cell r="AY29">
            <v>75</v>
          </cell>
          <cell r="AZ29">
            <v>69</v>
          </cell>
          <cell r="BA29">
            <v>85</v>
          </cell>
          <cell r="BB29">
            <v>92</v>
          </cell>
          <cell r="BC29">
            <v>73</v>
          </cell>
          <cell r="BD29">
            <v>74</v>
          </cell>
          <cell r="BE29">
            <v>73</v>
          </cell>
          <cell r="BF29">
            <v>64</v>
          </cell>
          <cell r="BG29">
            <v>122</v>
          </cell>
          <cell r="BH29">
            <v>62</v>
          </cell>
          <cell r="BI29">
            <v>94</v>
          </cell>
          <cell r="BJ29">
            <v>110</v>
          </cell>
          <cell r="BK29">
            <v>70</v>
          </cell>
          <cell r="BL29">
            <v>98</v>
          </cell>
          <cell r="BM29">
            <v>107</v>
          </cell>
          <cell r="BN29">
            <v>86</v>
          </cell>
          <cell r="BO29">
            <v>58</v>
          </cell>
          <cell r="BP29">
            <v>91</v>
          </cell>
          <cell r="BQ29">
            <v>85</v>
          </cell>
          <cell r="BR29">
            <v>68</v>
          </cell>
          <cell r="BS29">
            <v>96</v>
          </cell>
          <cell r="BT29">
            <v>99</v>
          </cell>
          <cell r="BU29">
            <v>78</v>
          </cell>
          <cell r="BV29">
            <v>85</v>
          </cell>
          <cell r="BW29">
            <v>87</v>
          </cell>
          <cell r="BX29">
            <v>91</v>
          </cell>
          <cell r="BY29">
            <v>141</v>
          </cell>
          <cell r="BZ29">
            <v>104</v>
          </cell>
          <cell r="CA29">
            <v>75</v>
          </cell>
        </row>
        <row r="30">
          <cell r="C30">
            <v>30</v>
          </cell>
          <cell r="D30">
            <v>38</v>
          </cell>
          <cell r="E30">
            <v>43</v>
          </cell>
          <cell r="F30">
            <v>54</v>
          </cell>
          <cell r="G30">
            <v>40</v>
          </cell>
          <cell r="H30">
            <v>45</v>
          </cell>
          <cell r="I30">
            <v>48</v>
          </cell>
          <cell r="J30">
            <v>74</v>
          </cell>
          <cell r="K30">
            <v>60</v>
          </cell>
          <cell r="L30">
            <v>51</v>
          </cell>
          <cell r="M30">
            <v>70</v>
          </cell>
          <cell r="N30">
            <v>77</v>
          </cell>
          <cell r="O30">
            <v>38</v>
          </cell>
          <cell r="P30">
            <v>56</v>
          </cell>
          <cell r="Q30">
            <v>61</v>
          </cell>
          <cell r="R30">
            <v>51</v>
          </cell>
          <cell r="S30">
            <v>69</v>
          </cell>
          <cell r="T30">
            <v>68</v>
          </cell>
          <cell r="U30">
            <v>49</v>
          </cell>
          <cell r="V30">
            <v>63</v>
          </cell>
          <cell r="W30">
            <v>73</v>
          </cell>
          <cell r="X30">
            <v>57</v>
          </cell>
          <cell r="Y30">
            <v>75</v>
          </cell>
          <cell r="Z30">
            <v>95</v>
          </cell>
          <cell r="AA30">
            <v>237</v>
          </cell>
          <cell r="AB30">
            <v>50</v>
          </cell>
          <cell r="AC30">
            <v>83</v>
          </cell>
          <cell r="AD30">
            <v>74</v>
          </cell>
          <cell r="AE30">
            <v>92</v>
          </cell>
          <cell r="AF30">
            <v>87</v>
          </cell>
          <cell r="AG30">
            <v>50</v>
          </cell>
          <cell r="AH30">
            <v>67</v>
          </cell>
          <cell r="AI30">
            <v>74</v>
          </cell>
          <cell r="AJ30">
            <v>64</v>
          </cell>
          <cell r="AK30">
            <v>63</v>
          </cell>
          <cell r="AL30">
            <v>67</v>
          </cell>
          <cell r="AM30">
            <v>78</v>
          </cell>
          <cell r="AN30">
            <v>93</v>
          </cell>
          <cell r="AO30">
            <v>80</v>
          </cell>
          <cell r="AP30">
            <v>128</v>
          </cell>
          <cell r="AQ30">
            <v>91</v>
          </cell>
          <cell r="AR30">
            <v>105</v>
          </cell>
          <cell r="AS30">
            <v>104</v>
          </cell>
          <cell r="AT30">
            <v>78</v>
          </cell>
          <cell r="AU30">
            <v>105</v>
          </cell>
          <cell r="AV30">
            <v>114</v>
          </cell>
          <cell r="AW30">
            <v>116</v>
          </cell>
          <cell r="AX30">
            <v>86</v>
          </cell>
          <cell r="AY30">
            <v>71</v>
          </cell>
          <cell r="AZ30">
            <v>79</v>
          </cell>
          <cell r="BA30">
            <v>101</v>
          </cell>
          <cell r="BB30">
            <v>151</v>
          </cell>
          <cell r="BC30">
            <v>104</v>
          </cell>
          <cell r="BD30">
            <v>120</v>
          </cell>
          <cell r="BE30">
            <v>121</v>
          </cell>
          <cell r="BF30">
            <v>139</v>
          </cell>
          <cell r="BG30">
            <v>69</v>
          </cell>
          <cell r="BH30">
            <v>101</v>
          </cell>
          <cell r="BI30">
            <v>105</v>
          </cell>
          <cell r="BJ30">
            <v>105</v>
          </cell>
          <cell r="BK30">
            <v>81</v>
          </cell>
          <cell r="BL30">
            <v>87</v>
          </cell>
          <cell r="BM30">
            <v>115</v>
          </cell>
          <cell r="BN30">
            <v>140</v>
          </cell>
          <cell r="BO30">
            <v>63</v>
          </cell>
          <cell r="BP30">
            <v>126</v>
          </cell>
          <cell r="BQ30">
            <v>157</v>
          </cell>
          <cell r="BR30">
            <v>65</v>
          </cell>
          <cell r="BS30">
            <v>84</v>
          </cell>
          <cell r="BT30">
            <v>127</v>
          </cell>
          <cell r="BU30">
            <v>101</v>
          </cell>
          <cell r="BV30">
            <v>155</v>
          </cell>
          <cell r="BW30">
            <v>84</v>
          </cell>
          <cell r="BX30">
            <v>172</v>
          </cell>
          <cell r="BY30">
            <v>132</v>
          </cell>
          <cell r="BZ30">
            <v>118</v>
          </cell>
          <cell r="CA30">
            <v>139</v>
          </cell>
        </row>
        <row r="31">
          <cell r="C31">
            <v>23</v>
          </cell>
          <cell r="D31">
            <v>45</v>
          </cell>
          <cell r="E31">
            <v>44</v>
          </cell>
          <cell r="F31">
            <v>42</v>
          </cell>
          <cell r="G31">
            <v>40</v>
          </cell>
          <cell r="H31">
            <v>21</v>
          </cell>
          <cell r="I31">
            <v>28</v>
          </cell>
          <cell r="J31">
            <v>58</v>
          </cell>
          <cell r="K31">
            <v>50</v>
          </cell>
          <cell r="L31">
            <v>50</v>
          </cell>
          <cell r="M31">
            <v>34</v>
          </cell>
          <cell r="N31">
            <v>67</v>
          </cell>
          <cell r="O31">
            <v>42</v>
          </cell>
          <cell r="P31">
            <v>53</v>
          </cell>
          <cell r="Q31">
            <v>47</v>
          </cell>
          <cell r="R31">
            <v>32</v>
          </cell>
          <cell r="S31">
            <v>42</v>
          </cell>
          <cell r="T31">
            <v>44</v>
          </cell>
          <cell r="U31">
            <v>73</v>
          </cell>
          <cell r="V31">
            <v>63</v>
          </cell>
          <cell r="W31">
            <v>58</v>
          </cell>
          <cell r="X31">
            <v>74</v>
          </cell>
          <cell r="Y31">
            <v>58</v>
          </cell>
          <cell r="Z31">
            <v>97</v>
          </cell>
          <cell r="AA31">
            <v>33</v>
          </cell>
          <cell r="AB31">
            <v>48</v>
          </cell>
          <cell r="AC31">
            <v>104</v>
          </cell>
          <cell r="AD31">
            <v>36</v>
          </cell>
          <cell r="AE31">
            <v>42</v>
          </cell>
          <cell r="AF31">
            <v>36</v>
          </cell>
          <cell r="AG31">
            <v>76</v>
          </cell>
          <cell r="AH31">
            <v>91</v>
          </cell>
          <cell r="AI31">
            <v>87</v>
          </cell>
          <cell r="AJ31">
            <v>136</v>
          </cell>
          <cell r="AK31">
            <v>165</v>
          </cell>
          <cell r="AL31">
            <v>121</v>
          </cell>
          <cell r="AM31">
            <v>135</v>
          </cell>
          <cell r="AN31">
            <v>162</v>
          </cell>
          <cell r="AO31">
            <v>146</v>
          </cell>
          <cell r="AP31">
            <v>164</v>
          </cell>
          <cell r="AQ31">
            <v>147</v>
          </cell>
          <cell r="AR31">
            <v>135</v>
          </cell>
          <cell r="AS31">
            <v>160</v>
          </cell>
          <cell r="AT31">
            <v>82</v>
          </cell>
          <cell r="AU31">
            <v>113</v>
          </cell>
          <cell r="AV31">
            <v>77</v>
          </cell>
          <cell r="AW31">
            <v>89</v>
          </cell>
          <cell r="AX31">
            <v>69</v>
          </cell>
          <cell r="AY31">
            <v>115</v>
          </cell>
          <cell r="AZ31">
            <v>100</v>
          </cell>
          <cell r="BA31">
            <v>82</v>
          </cell>
          <cell r="BB31">
            <v>73</v>
          </cell>
          <cell r="BC31">
            <v>88</v>
          </cell>
          <cell r="BD31">
            <v>65</v>
          </cell>
          <cell r="BE31">
            <v>83</v>
          </cell>
          <cell r="BF31">
            <v>50</v>
          </cell>
          <cell r="BG31">
            <v>74</v>
          </cell>
          <cell r="BH31">
            <v>94</v>
          </cell>
          <cell r="BI31">
            <v>72</v>
          </cell>
          <cell r="BJ31">
            <v>111</v>
          </cell>
          <cell r="BK31">
            <v>69</v>
          </cell>
          <cell r="BL31">
            <v>69</v>
          </cell>
          <cell r="BM31">
            <v>112</v>
          </cell>
          <cell r="BN31">
            <v>69</v>
          </cell>
          <cell r="BO31">
            <v>77</v>
          </cell>
          <cell r="BP31">
            <v>74</v>
          </cell>
          <cell r="BQ31">
            <v>69</v>
          </cell>
          <cell r="BR31">
            <v>57</v>
          </cell>
          <cell r="BS31">
            <v>78</v>
          </cell>
          <cell r="BT31">
            <v>71</v>
          </cell>
          <cell r="BU31">
            <v>55</v>
          </cell>
          <cell r="BV31">
            <v>114</v>
          </cell>
          <cell r="BW31">
            <v>53</v>
          </cell>
          <cell r="BX31">
            <v>110</v>
          </cell>
          <cell r="BY31">
            <v>94</v>
          </cell>
          <cell r="BZ31">
            <v>87</v>
          </cell>
          <cell r="CA31">
            <v>59</v>
          </cell>
        </row>
        <row r="32">
          <cell r="C32">
            <v>37</v>
          </cell>
          <cell r="D32">
            <v>61</v>
          </cell>
          <cell r="E32">
            <v>84</v>
          </cell>
          <cell r="F32">
            <v>48</v>
          </cell>
          <cell r="G32">
            <v>25</v>
          </cell>
          <cell r="H32">
            <v>34</v>
          </cell>
          <cell r="I32">
            <v>39</v>
          </cell>
          <cell r="J32">
            <v>31</v>
          </cell>
          <cell r="K32">
            <v>36</v>
          </cell>
          <cell r="L32">
            <v>35</v>
          </cell>
          <cell r="M32">
            <v>51</v>
          </cell>
          <cell r="N32">
            <v>56</v>
          </cell>
          <cell r="O32">
            <v>51</v>
          </cell>
          <cell r="P32">
            <v>52</v>
          </cell>
          <cell r="Q32">
            <v>73</v>
          </cell>
          <cell r="R32">
            <v>76</v>
          </cell>
          <cell r="S32">
            <v>40</v>
          </cell>
          <cell r="T32">
            <v>43</v>
          </cell>
          <cell r="U32">
            <v>47</v>
          </cell>
          <cell r="V32">
            <v>70</v>
          </cell>
          <cell r="W32">
            <v>78</v>
          </cell>
          <cell r="X32">
            <v>50</v>
          </cell>
          <cell r="Y32">
            <v>52</v>
          </cell>
          <cell r="Z32">
            <v>100</v>
          </cell>
          <cell r="AA32">
            <v>97</v>
          </cell>
          <cell r="AB32">
            <v>58</v>
          </cell>
          <cell r="AC32">
            <v>64</v>
          </cell>
          <cell r="AD32">
            <v>94</v>
          </cell>
          <cell r="AE32">
            <v>104</v>
          </cell>
          <cell r="AF32">
            <v>98</v>
          </cell>
          <cell r="AG32">
            <v>63</v>
          </cell>
          <cell r="AH32">
            <v>96</v>
          </cell>
          <cell r="AI32">
            <v>46</v>
          </cell>
          <cell r="AJ32">
            <v>59</v>
          </cell>
          <cell r="AK32">
            <v>49</v>
          </cell>
          <cell r="AL32">
            <v>72</v>
          </cell>
          <cell r="AM32">
            <v>60</v>
          </cell>
          <cell r="AN32">
            <v>72</v>
          </cell>
          <cell r="AO32">
            <v>110</v>
          </cell>
          <cell r="AP32">
            <v>83</v>
          </cell>
          <cell r="AQ32">
            <v>108</v>
          </cell>
          <cell r="AR32">
            <v>101</v>
          </cell>
          <cell r="AS32">
            <v>78</v>
          </cell>
          <cell r="AT32">
            <v>77</v>
          </cell>
          <cell r="AU32">
            <v>60</v>
          </cell>
          <cell r="AV32">
            <v>83</v>
          </cell>
          <cell r="AW32">
            <v>85</v>
          </cell>
          <cell r="AX32">
            <v>131</v>
          </cell>
          <cell r="AY32">
            <v>99</v>
          </cell>
          <cell r="AZ32">
            <v>81</v>
          </cell>
          <cell r="BA32">
            <v>107</v>
          </cell>
          <cell r="BB32">
            <v>73</v>
          </cell>
          <cell r="BC32">
            <v>103</v>
          </cell>
          <cell r="BD32">
            <v>79</v>
          </cell>
          <cell r="BE32">
            <v>51</v>
          </cell>
          <cell r="BF32">
            <v>63</v>
          </cell>
          <cell r="BG32">
            <v>48</v>
          </cell>
          <cell r="BH32">
            <v>104</v>
          </cell>
          <cell r="BI32">
            <v>122</v>
          </cell>
          <cell r="BJ32">
            <v>130</v>
          </cell>
          <cell r="BK32">
            <v>71</v>
          </cell>
          <cell r="BL32">
            <v>70</v>
          </cell>
          <cell r="BM32">
            <v>140</v>
          </cell>
          <cell r="BN32">
            <v>102</v>
          </cell>
          <cell r="BO32">
            <v>82</v>
          </cell>
          <cell r="BP32">
            <v>81</v>
          </cell>
          <cell r="BQ32">
            <v>75</v>
          </cell>
          <cell r="BR32">
            <v>64</v>
          </cell>
          <cell r="BS32">
            <v>63</v>
          </cell>
          <cell r="BT32">
            <v>106</v>
          </cell>
          <cell r="BU32">
            <v>97</v>
          </cell>
          <cell r="BV32">
            <v>102</v>
          </cell>
          <cell r="BW32">
            <v>120</v>
          </cell>
          <cell r="BX32">
            <v>173</v>
          </cell>
          <cell r="BY32">
            <v>132</v>
          </cell>
          <cell r="BZ32">
            <v>153</v>
          </cell>
          <cell r="CA32">
            <v>162</v>
          </cell>
        </row>
        <row r="33">
          <cell r="C33">
            <v>82</v>
          </cell>
          <cell r="D33">
            <v>107</v>
          </cell>
          <cell r="E33">
            <v>179</v>
          </cell>
          <cell r="F33">
            <v>118</v>
          </cell>
          <cell r="G33">
            <v>105</v>
          </cell>
          <cell r="H33">
            <v>172</v>
          </cell>
          <cell r="I33">
            <v>185</v>
          </cell>
          <cell r="J33">
            <v>160</v>
          </cell>
          <cell r="K33">
            <v>162</v>
          </cell>
          <cell r="L33">
            <v>165</v>
          </cell>
          <cell r="M33">
            <v>141</v>
          </cell>
          <cell r="N33">
            <v>231</v>
          </cell>
          <cell r="O33">
            <v>144</v>
          </cell>
          <cell r="P33">
            <v>136</v>
          </cell>
          <cell r="Q33">
            <v>158</v>
          </cell>
          <cell r="R33">
            <v>118</v>
          </cell>
          <cell r="S33">
            <v>148</v>
          </cell>
          <cell r="T33">
            <v>167</v>
          </cell>
          <cell r="U33">
            <v>185</v>
          </cell>
          <cell r="V33">
            <v>203</v>
          </cell>
          <cell r="W33">
            <v>201</v>
          </cell>
          <cell r="X33">
            <v>181</v>
          </cell>
          <cell r="Y33">
            <v>152</v>
          </cell>
          <cell r="Z33">
            <v>183</v>
          </cell>
          <cell r="AA33">
            <v>161</v>
          </cell>
          <cell r="AB33">
            <v>105</v>
          </cell>
          <cell r="AC33">
            <v>130</v>
          </cell>
          <cell r="AD33">
            <v>153</v>
          </cell>
          <cell r="AE33">
            <v>169</v>
          </cell>
          <cell r="AF33">
            <v>174</v>
          </cell>
          <cell r="AG33">
            <v>163</v>
          </cell>
          <cell r="AH33">
            <v>140</v>
          </cell>
          <cell r="AI33">
            <v>168</v>
          </cell>
          <cell r="AJ33">
            <v>172</v>
          </cell>
          <cell r="AK33">
            <v>157</v>
          </cell>
          <cell r="AL33">
            <v>160</v>
          </cell>
          <cell r="AM33">
            <v>116</v>
          </cell>
          <cell r="AN33">
            <v>119</v>
          </cell>
          <cell r="AO33">
            <v>163</v>
          </cell>
          <cell r="AP33">
            <v>196</v>
          </cell>
          <cell r="AQ33">
            <v>236</v>
          </cell>
          <cell r="AR33">
            <v>210</v>
          </cell>
          <cell r="AS33">
            <v>224</v>
          </cell>
          <cell r="AT33">
            <v>187</v>
          </cell>
          <cell r="AU33">
            <v>185</v>
          </cell>
          <cell r="AV33">
            <v>205</v>
          </cell>
          <cell r="AW33">
            <v>202</v>
          </cell>
          <cell r="AX33">
            <v>153</v>
          </cell>
          <cell r="AY33">
            <v>142</v>
          </cell>
          <cell r="AZ33">
            <v>151</v>
          </cell>
          <cell r="BA33">
            <v>188</v>
          </cell>
          <cell r="BB33">
            <v>198</v>
          </cell>
          <cell r="BC33">
            <v>224</v>
          </cell>
          <cell r="BD33">
            <v>274</v>
          </cell>
          <cell r="BE33">
            <v>296</v>
          </cell>
          <cell r="BF33">
            <v>242</v>
          </cell>
          <cell r="BG33">
            <v>210</v>
          </cell>
          <cell r="BH33">
            <v>257</v>
          </cell>
          <cell r="BI33">
            <v>227</v>
          </cell>
          <cell r="BJ33">
            <v>241</v>
          </cell>
          <cell r="BK33">
            <v>172</v>
          </cell>
          <cell r="BL33">
            <v>323</v>
          </cell>
          <cell r="BM33">
            <v>202</v>
          </cell>
          <cell r="BN33">
            <v>200</v>
          </cell>
          <cell r="BO33">
            <v>228</v>
          </cell>
          <cell r="BP33">
            <v>265</v>
          </cell>
          <cell r="BQ33">
            <v>261</v>
          </cell>
          <cell r="BR33">
            <v>219</v>
          </cell>
          <cell r="BS33">
            <v>275</v>
          </cell>
          <cell r="BT33">
            <v>295</v>
          </cell>
          <cell r="BU33">
            <v>245</v>
          </cell>
          <cell r="BV33">
            <v>257</v>
          </cell>
          <cell r="BW33">
            <v>191</v>
          </cell>
          <cell r="BX33">
            <v>261</v>
          </cell>
          <cell r="BY33">
            <v>393</v>
          </cell>
          <cell r="BZ33">
            <v>275</v>
          </cell>
          <cell r="CA33">
            <v>277</v>
          </cell>
        </row>
        <row r="34">
          <cell r="C34">
            <v>34</v>
          </cell>
          <cell r="D34">
            <v>28</v>
          </cell>
          <cell r="E34">
            <v>31</v>
          </cell>
          <cell r="F34">
            <v>25</v>
          </cell>
          <cell r="G34">
            <v>24</v>
          </cell>
          <cell r="H34">
            <v>33</v>
          </cell>
          <cell r="I34">
            <v>47</v>
          </cell>
          <cell r="J34">
            <v>40</v>
          </cell>
          <cell r="K34">
            <v>54</v>
          </cell>
          <cell r="L34">
            <v>60</v>
          </cell>
          <cell r="M34">
            <v>38</v>
          </cell>
          <cell r="N34">
            <v>55</v>
          </cell>
          <cell r="O34">
            <v>27</v>
          </cell>
          <cell r="P34">
            <v>33</v>
          </cell>
          <cell r="Q34">
            <v>44</v>
          </cell>
          <cell r="R34">
            <v>25</v>
          </cell>
          <cell r="S34">
            <v>48</v>
          </cell>
          <cell r="T34">
            <v>60</v>
          </cell>
          <cell r="U34">
            <v>58</v>
          </cell>
          <cell r="V34">
            <v>68</v>
          </cell>
          <cell r="W34">
            <v>31</v>
          </cell>
          <cell r="X34">
            <v>64</v>
          </cell>
          <cell r="Y34">
            <v>44</v>
          </cell>
          <cell r="Z34">
            <v>54</v>
          </cell>
          <cell r="AA34">
            <v>38</v>
          </cell>
          <cell r="AB34">
            <v>36</v>
          </cell>
          <cell r="AC34">
            <v>38</v>
          </cell>
          <cell r="AD34">
            <v>31</v>
          </cell>
          <cell r="AE34">
            <v>50</v>
          </cell>
          <cell r="AF34">
            <v>52</v>
          </cell>
          <cell r="AG34">
            <v>38</v>
          </cell>
          <cell r="AH34">
            <v>61</v>
          </cell>
          <cell r="AI34">
            <v>66</v>
          </cell>
          <cell r="AJ34">
            <v>48</v>
          </cell>
          <cell r="AK34">
            <v>45</v>
          </cell>
          <cell r="AL34">
            <v>66</v>
          </cell>
          <cell r="AM34">
            <v>26</v>
          </cell>
          <cell r="AN34">
            <v>39</v>
          </cell>
          <cell r="AO34">
            <v>68</v>
          </cell>
          <cell r="AP34">
            <v>68</v>
          </cell>
          <cell r="AQ34">
            <v>57</v>
          </cell>
          <cell r="AR34">
            <v>36</v>
          </cell>
          <cell r="AS34">
            <v>64</v>
          </cell>
          <cell r="AT34">
            <v>68</v>
          </cell>
          <cell r="AU34">
            <v>61</v>
          </cell>
          <cell r="AV34">
            <v>73</v>
          </cell>
          <cell r="AW34">
            <v>50</v>
          </cell>
          <cell r="AX34">
            <v>41</v>
          </cell>
          <cell r="AY34">
            <v>41</v>
          </cell>
          <cell r="AZ34">
            <v>59</v>
          </cell>
          <cell r="BA34">
            <v>55</v>
          </cell>
          <cell r="BB34">
            <v>62</v>
          </cell>
          <cell r="BC34">
            <v>72</v>
          </cell>
          <cell r="BD34">
            <v>57</v>
          </cell>
          <cell r="BE34">
            <v>72</v>
          </cell>
          <cell r="BF34">
            <v>68</v>
          </cell>
          <cell r="BG34">
            <v>78</v>
          </cell>
          <cell r="BH34">
            <v>82</v>
          </cell>
          <cell r="BI34">
            <v>55</v>
          </cell>
          <cell r="BJ34">
            <v>65</v>
          </cell>
          <cell r="BK34">
            <v>46</v>
          </cell>
          <cell r="BL34">
            <v>54</v>
          </cell>
          <cell r="BM34">
            <v>55</v>
          </cell>
          <cell r="BN34">
            <v>36</v>
          </cell>
          <cell r="BO34">
            <v>39</v>
          </cell>
          <cell r="BP34">
            <v>64</v>
          </cell>
          <cell r="BQ34">
            <v>60</v>
          </cell>
          <cell r="BR34">
            <v>57</v>
          </cell>
          <cell r="BS34">
            <v>101</v>
          </cell>
          <cell r="BT34">
            <v>87</v>
          </cell>
          <cell r="BU34">
            <v>61</v>
          </cell>
          <cell r="BV34">
            <v>84</v>
          </cell>
          <cell r="BW34">
            <v>39</v>
          </cell>
          <cell r="BX34">
            <v>65</v>
          </cell>
          <cell r="BY34">
            <v>55</v>
          </cell>
          <cell r="BZ34">
            <v>77</v>
          </cell>
          <cell r="CA34">
            <v>60</v>
          </cell>
        </row>
        <row r="35">
          <cell r="C35">
            <v>7</v>
          </cell>
          <cell r="D35">
            <v>6</v>
          </cell>
          <cell r="E35">
            <v>8</v>
          </cell>
          <cell r="F35">
            <v>8</v>
          </cell>
          <cell r="G35">
            <v>10</v>
          </cell>
          <cell r="H35">
            <v>4</v>
          </cell>
          <cell r="I35">
            <v>5</v>
          </cell>
          <cell r="J35">
            <v>17</v>
          </cell>
          <cell r="K35">
            <v>7</v>
          </cell>
          <cell r="L35">
            <v>9</v>
          </cell>
          <cell r="M35">
            <v>9</v>
          </cell>
          <cell r="N35">
            <v>13</v>
          </cell>
          <cell r="O35">
            <v>9</v>
          </cell>
          <cell r="P35">
            <v>9</v>
          </cell>
          <cell r="Q35">
            <v>7</v>
          </cell>
          <cell r="R35">
            <v>7</v>
          </cell>
          <cell r="S35">
            <v>12</v>
          </cell>
          <cell r="T35">
            <v>14</v>
          </cell>
          <cell r="U35">
            <v>12</v>
          </cell>
          <cell r="V35">
            <v>36</v>
          </cell>
          <cell r="W35">
            <v>29</v>
          </cell>
          <cell r="X35">
            <v>12</v>
          </cell>
          <cell r="Y35">
            <v>10</v>
          </cell>
          <cell r="Z35">
            <v>19</v>
          </cell>
          <cell r="AA35">
            <v>5</v>
          </cell>
          <cell r="AB35">
            <v>3</v>
          </cell>
          <cell r="AC35">
            <v>7</v>
          </cell>
          <cell r="AD35">
            <v>17</v>
          </cell>
          <cell r="AE35">
            <v>10</v>
          </cell>
          <cell r="AF35">
            <v>11</v>
          </cell>
          <cell r="AG35">
            <v>15</v>
          </cell>
          <cell r="AH35">
            <v>12</v>
          </cell>
          <cell r="AI35">
            <v>11</v>
          </cell>
          <cell r="AJ35">
            <v>12</v>
          </cell>
          <cell r="AK35">
            <v>13</v>
          </cell>
          <cell r="AL35">
            <v>10</v>
          </cell>
          <cell r="AM35">
            <v>3</v>
          </cell>
          <cell r="AN35">
            <v>3</v>
          </cell>
          <cell r="AO35">
            <v>12</v>
          </cell>
          <cell r="AP35">
            <v>7</v>
          </cell>
          <cell r="AQ35">
            <v>15</v>
          </cell>
          <cell r="AR35">
            <v>17</v>
          </cell>
          <cell r="AS35">
            <v>21</v>
          </cell>
          <cell r="AT35">
            <v>18</v>
          </cell>
          <cell r="AU35">
            <v>17</v>
          </cell>
          <cell r="AV35">
            <v>23</v>
          </cell>
          <cell r="AW35">
            <v>12</v>
          </cell>
          <cell r="AX35">
            <v>13</v>
          </cell>
          <cell r="AY35">
            <v>7</v>
          </cell>
          <cell r="AZ35">
            <v>12</v>
          </cell>
          <cell r="BA35">
            <v>6</v>
          </cell>
          <cell r="BB35">
            <v>3</v>
          </cell>
          <cell r="BC35">
            <v>15</v>
          </cell>
          <cell r="BD35">
            <v>13</v>
          </cell>
          <cell r="BE35">
            <v>34</v>
          </cell>
          <cell r="BF35">
            <v>11</v>
          </cell>
          <cell r="BG35">
            <v>21</v>
          </cell>
          <cell r="BH35">
            <v>26</v>
          </cell>
          <cell r="BI35">
            <v>14</v>
          </cell>
          <cell r="BJ35">
            <v>20</v>
          </cell>
          <cell r="BK35">
            <v>5</v>
          </cell>
          <cell r="BL35">
            <v>14</v>
          </cell>
          <cell r="BM35">
            <v>18</v>
          </cell>
          <cell r="BN35">
            <v>11</v>
          </cell>
          <cell r="BO35">
            <v>15</v>
          </cell>
          <cell r="BP35">
            <v>28</v>
          </cell>
          <cell r="BQ35">
            <v>17</v>
          </cell>
          <cell r="BR35">
            <v>19</v>
          </cell>
          <cell r="BS35">
            <v>24</v>
          </cell>
          <cell r="BT35">
            <v>23</v>
          </cell>
          <cell r="BU35">
            <v>16</v>
          </cell>
          <cell r="BV35">
            <v>14</v>
          </cell>
          <cell r="BW35">
            <v>11</v>
          </cell>
          <cell r="BX35">
            <v>6</v>
          </cell>
          <cell r="BY35">
            <v>13</v>
          </cell>
          <cell r="BZ35">
            <v>22</v>
          </cell>
          <cell r="CA35">
            <v>16</v>
          </cell>
        </row>
        <row r="36">
          <cell r="C36">
            <v>7</v>
          </cell>
          <cell r="D36">
            <v>6</v>
          </cell>
          <cell r="E36">
            <v>5</v>
          </cell>
          <cell r="F36">
            <v>2</v>
          </cell>
          <cell r="G36">
            <v>4</v>
          </cell>
          <cell r="H36">
            <v>6</v>
          </cell>
          <cell r="I36">
            <v>7</v>
          </cell>
          <cell r="J36">
            <v>8</v>
          </cell>
          <cell r="K36">
            <v>9</v>
          </cell>
          <cell r="L36">
            <v>7</v>
          </cell>
          <cell r="M36">
            <v>6</v>
          </cell>
          <cell r="N36">
            <v>5</v>
          </cell>
          <cell r="O36">
            <v>3</v>
          </cell>
          <cell r="P36">
            <v>4</v>
          </cell>
          <cell r="Q36">
            <v>4</v>
          </cell>
          <cell r="R36">
            <v>4</v>
          </cell>
          <cell r="S36">
            <v>5</v>
          </cell>
          <cell r="T36">
            <v>10</v>
          </cell>
          <cell r="U36">
            <v>11</v>
          </cell>
          <cell r="V36">
            <v>6</v>
          </cell>
          <cell r="W36">
            <v>17</v>
          </cell>
          <cell r="X36">
            <v>10</v>
          </cell>
          <cell r="Y36">
            <v>13</v>
          </cell>
          <cell r="Z36">
            <v>13</v>
          </cell>
          <cell r="AA36">
            <v>5</v>
          </cell>
          <cell r="AB36">
            <v>7</v>
          </cell>
          <cell r="AC36">
            <v>5</v>
          </cell>
          <cell r="AD36">
            <v>6</v>
          </cell>
          <cell r="AE36">
            <v>4</v>
          </cell>
          <cell r="AF36">
            <v>17</v>
          </cell>
          <cell r="AG36">
            <v>15</v>
          </cell>
          <cell r="AH36">
            <v>15</v>
          </cell>
          <cell r="AI36">
            <v>4</v>
          </cell>
          <cell r="AJ36">
            <v>17</v>
          </cell>
          <cell r="AK36">
            <v>13</v>
          </cell>
          <cell r="AL36">
            <v>14</v>
          </cell>
          <cell r="AM36">
            <v>4</v>
          </cell>
          <cell r="AN36">
            <v>4</v>
          </cell>
          <cell r="AO36">
            <v>7</v>
          </cell>
          <cell r="AP36">
            <v>8</v>
          </cell>
          <cell r="AQ36">
            <v>10</v>
          </cell>
          <cell r="AR36">
            <v>15</v>
          </cell>
          <cell r="AS36">
            <v>10</v>
          </cell>
          <cell r="AT36">
            <v>6</v>
          </cell>
          <cell r="AU36">
            <v>11</v>
          </cell>
          <cell r="AV36">
            <v>19</v>
          </cell>
          <cell r="AW36">
            <v>17</v>
          </cell>
          <cell r="AX36">
            <v>15</v>
          </cell>
          <cell r="AY36">
            <v>8</v>
          </cell>
          <cell r="AZ36">
            <v>4</v>
          </cell>
          <cell r="BA36">
            <v>4</v>
          </cell>
          <cell r="BB36">
            <v>8</v>
          </cell>
          <cell r="BC36">
            <v>1</v>
          </cell>
          <cell r="BD36">
            <v>7</v>
          </cell>
          <cell r="BE36">
            <v>10</v>
          </cell>
          <cell r="BF36">
            <v>15</v>
          </cell>
          <cell r="BG36">
            <v>7</v>
          </cell>
          <cell r="BH36">
            <v>14</v>
          </cell>
          <cell r="BI36">
            <v>4</v>
          </cell>
          <cell r="BJ36">
            <v>7</v>
          </cell>
          <cell r="BK36">
            <v>9</v>
          </cell>
          <cell r="BL36">
            <v>11</v>
          </cell>
          <cell r="BM36">
            <v>4</v>
          </cell>
          <cell r="BN36">
            <v>8</v>
          </cell>
          <cell r="BO36">
            <v>6</v>
          </cell>
          <cell r="BP36">
            <v>13</v>
          </cell>
          <cell r="BQ36">
            <v>9</v>
          </cell>
          <cell r="BR36">
            <v>9</v>
          </cell>
          <cell r="BS36">
            <v>9</v>
          </cell>
          <cell r="BT36">
            <v>6</v>
          </cell>
          <cell r="BU36">
            <v>13</v>
          </cell>
          <cell r="BV36">
            <v>15</v>
          </cell>
          <cell r="BW36">
            <v>7</v>
          </cell>
          <cell r="BX36">
            <v>14</v>
          </cell>
          <cell r="BY36">
            <v>15</v>
          </cell>
          <cell r="BZ36">
            <v>11</v>
          </cell>
          <cell r="CA36">
            <v>12</v>
          </cell>
        </row>
        <row r="37">
          <cell r="C37">
            <v>3</v>
          </cell>
          <cell r="D37">
            <v>1</v>
          </cell>
          <cell r="E37">
            <v>1</v>
          </cell>
          <cell r="F37">
            <v>7</v>
          </cell>
          <cell r="G37">
            <v>3</v>
          </cell>
          <cell r="H37">
            <v>8</v>
          </cell>
          <cell r="I37">
            <v>10</v>
          </cell>
          <cell r="J37">
            <v>28</v>
          </cell>
          <cell r="K37">
            <v>16</v>
          </cell>
          <cell r="L37">
            <v>12</v>
          </cell>
          <cell r="M37">
            <v>6</v>
          </cell>
          <cell r="N37">
            <v>20</v>
          </cell>
          <cell r="O37">
            <v>6</v>
          </cell>
          <cell r="P37">
            <v>1</v>
          </cell>
          <cell r="Q37">
            <v>8</v>
          </cell>
          <cell r="R37">
            <v>3</v>
          </cell>
          <cell r="S37">
            <v>14</v>
          </cell>
          <cell r="T37">
            <v>11</v>
          </cell>
          <cell r="U37">
            <v>12</v>
          </cell>
          <cell r="V37">
            <v>22</v>
          </cell>
          <cell r="W37">
            <v>12</v>
          </cell>
          <cell r="X37">
            <v>11</v>
          </cell>
          <cell r="Y37">
            <v>8</v>
          </cell>
          <cell r="Z37">
            <v>5</v>
          </cell>
          <cell r="AA37">
            <v>6</v>
          </cell>
          <cell r="AB37">
            <v>10</v>
          </cell>
          <cell r="AC37">
            <v>5</v>
          </cell>
          <cell r="AD37">
            <v>26</v>
          </cell>
          <cell r="AE37">
            <v>8</v>
          </cell>
          <cell r="AF37">
            <v>9</v>
          </cell>
          <cell r="AG37">
            <v>9</v>
          </cell>
          <cell r="AH37">
            <v>13</v>
          </cell>
          <cell r="AI37">
            <v>28</v>
          </cell>
          <cell r="AJ37">
            <v>10</v>
          </cell>
          <cell r="AK37">
            <v>6</v>
          </cell>
          <cell r="AL37">
            <v>12</v>
          </cell>
          <cell r="AM37">
            <v>8</v>
          </cell>
          <cell r="AN37">
            <v>12</v>
          </cell>
          <cell r="AO37">
            <v>7</v>
          </cell>
          <cell r="AP37">
            <v>8</v>
          </cell>
          <cell r="AQ37">
            <v>7</v>
          </cell>
          <cell r="AR37">
            <v>10</v>
          </cell>
          <cell r="AS37">
            <v>26</v>
          </cell>
          <cell r="AT37">
            <v>36</v>
          </cell>
          <cell r="AU37">
            <v>24</v>
          </cell>
          <cell r="AV37">
            <v>27</v>
          </cell>
          <cell r="AW37">
            <v>20</v>
          </cell>
          <cell r="AX37">
            <v>17</v>
          </cell>
          <cell r="AY37">
            <v>20</v>
          </cell>
          <cell r="AZ37">
            <v>4</v>
          </cell>
          <cell r="BA37">
            <v>6</v>
          </cell>
          <cell r="BB37">
            <v>14</v>
          </cell>
          <cell r="BC37">
            <v>31</v>
          </cell>
          <cell r="BD37">
            <v>13</v>
          </cell>
          <cell r="BE37">
            <v>23</v>
          </cell>
          <cell r="BF37">
            <v>24</v>
          </cell>
          <cell r="BG37">
            <v>17</v>
          </cell>
          <cell r="BH37">
            <v>18</v>
          </cell>
          <cell r="BI37">
            <v>32</v>
          </cell>
          <cell r="BJ37">
            <v>10</v>
          </cell>
          <cell r="BK37">
            <v>9</v>
          </cell>
          <cell r="BL37">
            <v>27</v>
          </cell>
          <cell r="BM37">
            <v>14</v>
          </cell>
          <cell r="BN37">
            <v>17</v>
          </cell>
          <cell r="BO37">
            <v>13</v>
          </cell>
          <cell r="BP37">
            <v>23</v>
          </cell>
          <cell r="BQ37">
            <v>16</v>
          </cell>
          <cell r="BR37">
            <v>19</v>
          </cell>
          <cell r="BS37">
            <v>17</v>
          </cell>
          <cell r="BT37">
            <v>17</v>
          </cell>
          <cell r="BU37">
            <v>21</v>
          </cell>
          <cell r="BV37">
            <v>13</v>
          </cell>
          <cell r="BW37">
            <v>15</v>
          </cell>
          <cell r="BX37">
            <v>11</v>
          </cell>
          <cell r="BY37">
            <v>10</v>
          </cell>
          <cell r="BZ37">
            <v>31</v>
          </cell>
          <cell r="CA37">
            <v>21</v>
          </cell>
        </row>
        <row r="38">
          <cell r="C38">
            <v>0</v>
          </cell>
          <cell r="D38">
            <v>3</v>
          </cell>
          <cell r="E38">
            <v>0</v>
          </cell>
          <cell r="F38">
            <v>1</v>
          </cell>
          <cell r="G38">
            <v>1</v>
          </cell>
          <cell r="H38">
            <v>2</v>
          </cell>
          <cell r="I38">
            <v>2</v>
          </cell>
          <cell r="J38">
            <v>5</v>
          </cell>
          <cell r="K38">
            <v>1</v>
          </cell>
          <cell r="L38">
            <v>3</v>
          </cell>
          <cell r="M38">
            <v>1</v>
          </cell>
          <cell r="N38">
            <v>0</v>
          </cell>
          <cell r="O38">
            <v>1</v>
          </cell>
          <cell r="P38">
            <v>0</v>
          </cell>
          <cell r="Q38">
            <v>1</v>
          </cell>
          <cell r="R38">
            <v>2</v>
          </cell>
          <cell r="S38">
            <v>1</v>
          </cell>
          <cell r="T38">
            <v>1</v>
          </cell>
          <cell r="U38">
            <v>1</v>
          </cell>
          <cell r="V38">
            <v>4</v>
          </cell>
          <cell r="W38">
            <v>5</v>
          </cell>
          <cell r="X38">
            <v>2</v>
          </cell>
          <cell r="Y38">
            <v>3</v>
          </cell>
          <cell r="Z38">
            <v>4</v>
          </cell>
          <cell r="AA38">
            <v>6</v>
          </cell>
          <cell r="AB38">
            <v>2</v>
          </cell>
          <cell r="AC38">
            <v>9</v>
          </cell>
          <cell r="AD38">
            <v>1</v>
          </cell>
          <cell r="AE38">
            <v>0</v>
          </cell>
          <cell r="AF38">
            <v>4</v>
          </cell>
          <cell r="AG38">
            <v>3</v>
          </cell>
          <cell r="AH38">
            <v>1</v>
          </cell>
          <cell r="AI38">
            <v>0</v>
          </cell>
          <cell r="AJ38">
            <v>1</v>
          </cell>
          <cell r="AK38">
            <v>4</v>
          </cell>
          <cell r="AL38">
            <v>1</v>
          </cell>
          <cell r="AM38">
            <v>0</v>
          </cell>
          <cell r="AN38">
            <v>0</v>
          </cell>
          <cell r="AO38">
            <v>1</v>
          </cell>
          <cell r="AP38">
            <v>2</v>
          </cell>
          <cell r="AQ38">
            <v>1</v>
          </cell>
          <cell r="AR38">
            <v>0</v>
          </cell>
          <cell r="AS38">
            <v>3</v>
          </cell>
          <cell r="AT38">
            <v>3</v>
          </cell>
          <cell r="AU38">
            <v>2</v>
          </cell>
          <cell r="AV38">
            <v>1</v>
          </cell>
          <cell r="AW38">
            <v>3</v>
          </cell>
          <cell r="AX38">
            <v>2</v>
          </cell>
          <cell r="AY38">
            <v>0</v>
          </cell>
          <cell r="AZ38">
            <v>1</v>
          </cell>
          <cell r="BA38">
            <v>1</v>
          </cell>
          <cell r="BB38">
            <v>0</v>
          </cell>
          <cell r="BC38">
            <v>1</v>
          </cell>
          <cell r="BD38">
            <v>1</v>
          </cell>
          <cell r="BE38">
            <v>6</v>
          </cell>
          <cell r="BF38">
            <v>4</v>
          </cell>
          <cell r="BG38">
            <v>4</v>
          </cell>
          <cell r="BH38">
            <v>2</v>
          </cell>
          <cell r="BI38">
            <v>2</v>
          </cell>
          <cell r="BJ38">
            <v>1</v>
          </cell>
          <cell r="BK38">
            <v>1</v>
          </cell>
          <cell r="BL38">
            <v>2</v>
          </cell>
          <cell r="BM38">
            <v>0</v>
          </cell>
          <cell r="BN38">
            <v>0</v>
          </cell>
          <cell r="BO38">
            <v>2</v>
          </cell>
          <cell r="BP38">
            <v>6</v>
          </cell>
          <cell r="BQ38">
            <v>2</v>
          </cell>
          <cell r="BR38">
            <v>5</v>
          </cell>
          <cell r="BS38">
            <v>4</v>
          </cell>
          <cell r="BT38">
            <v>5</v>
          </cell>
          <cell r="BU38">
            <v>4</v>
          </cell>
          <cell r="BV38">
            <v>3</v>
          </cell>
          <cell r="BW38">
            <v>2</v>
          </cell>
          <cell r="BX38">
            <v>1</v>
          </cell>
          <cell r="BY38">
            <v>1</v>
          </cell>
          <cell r="BZ38">
            <v>1</v>
          </cell>
          <cell r="CA38">
            <v>0</v>
          </cell>
        </row>
        <row r="39">
          <cell r="C39">
            <v>3</v>
          </cell>
          <cell r="D39">
            <v>1</v>
          </cell>
          <cell r="E39">
            <v>7</v>
          </cell>
          <cell r="F39">
            <v>5</v>
          </cell>
          <cell r="G39">
            <v>19</v>
          </cell>
          <cell r="H39">
            <v>8</v>
          </cell>
          <cell r="I39">
            <v>3</v>
          </cell>
          <cell r="J39">
            <v>9</v>
          </cell>
          <cell r="K39">
            <v>5</v>
          </cell>
          <cell r="L39">
            <v>3</v>
          </cell>
          <cell r="M39">
            <v>3</v>
          </cell>
          <cell r="N39">
            <v>5</v>
          </cell>
          <cell r="O39">
            <v>1</v>
          </cell>
          <cell r="P39">
            <v>1</v>
          </cell>
          <cell r="Q39">
            <v>5</v>
          </cell>
          <cell r="R39">
            <v>5</v>
          </cell>
          <cell r="S39">
            <v>6</v>
          </cell>
          <cell r="T39">
            <v>9</v>
          </cell>
          <cell r="U39">
            <v>6</v>
          </cell>
          <cell r="V39">
            <v>4</v>
          </cell>
          <cell r="W39">
            <v>10</v>
          </cell>
          <cell r="X39">
            <v>13</v>
          </cell>
          <cell r="Y39">
            <v>9</v>
          </cell>
          <cell r="Z39">
            <v>4</v>
          </cell>
          <cell r="AA39">
            <v>2</v>
          </cell>
          <cell r="AB39">
            <v>2</v>
          </cell>
          <cell r="AC39">
            <v>5</v>
          </cell>
          <cell r="AD39">
            <v>4</v>
          </cell>
          <cell r="AE39">
            <v>5</v>
          </cell>
          <cell r="AF39">
            <v>10</v>
          </cell>
          <cell r="AG39">
            <v>12</v>
          </cell>
          <cell r="AH39">
            <v>10</v>
          </cell>
          <cell r="AI39">
            <v>14</v>
          </cell>
          <cell r="AJ39">
            <v>6</v>
          </cell>
          <cell r="AK39">
            <v>7</v>
          </cell>
          <cell r="AL39">
            <v>3</v>
          </cell>
          <cell r="AM39">
            <v>2</v>
          </cell>
          <cell r="AN39">
            <v>4</v>
          </cell>
          <cell r="AO39">
            <v>1</v>
          </cell>
          <cell r="AP39">
            <v>2</v>
          </cell>
          <cell r="AQ39">
            <v>6</v>
          </cell>
          <cell r="AR39">
            <v>1</v>
          </cell>
          <cell r="AS39">
            <v>3</v>
          </cell>
          <cell r="AT39">
            <v>5</v>
          </cell>
          <cell r="AU39">
            <v>14</v>
          </cell>
          <cell r="AV39">
            <v>12</v>
          </cell>
          <cell r="AW39">
            <v>4</v>
          </cell>
          <cell r="AX39">
            <v>3</v>
          </cell>
          <cell r="AY39">
            <v>4</v>
          </cell>
          <cell r="AZ39">
            <v>1</v>
          </cell>
          <cell r="BA39">
            <v>4</v>
          </cell>
          <cell r="BB39">
            <v>4</v>
          </cell>
          <cell r="BC39">
            <v>3</v>
          </cell>
          <cell r="BD39">
            <v>5</v>
          </cell>
          <cell r="BE39">
            <v>4</v>
          </cell>
          <cell r="BF39">
            <v>5</v>
          </cell>
          <cell r="BG39">
            <v>10</v>
          </cell>
          <cell r="BH39">
            <v>7</v>
          </cell>
          <cell r="BI39">
            <v>8</v>
          </cell>
          <cell r="BJ39">
            <v>2</v>
          </cell>
          <cell r="BK39">
            <v>7</v>
          </cell>
          <cell r="BL39">
            <v>3</v>
          </cell>
          <cell r="BM39">
            <v>2</v>
          </cell>
          <cell r="BN39">
            <v>5</v>
          </cell>
          <cell r="BO39">
            <v>7</v>
          </cell>
          <cell r="BP39">
            <v>6</v>
          </cell>
          <cell r="BQ39">
            <v>4</v>
          </cell>
          <cell r="BR39">
            <v>12</v>
          </cell>
          <cell r="BS39">
            <v>9</v>
          </cell>
          <cell r="BT39">
            <v>11</v>
          </cell>
          <cell r="BU39">
            <v>7</v>
          </cell>
          <cell r="BV39">
            <v>6</v>
          </cell>
          <cell r="BW39">
            <v>3</v>
          </cell>
          <cell r="BX39">
            <v>5</v>
          </cell>
          <cell r="BY39">
            <v>5</v>
          </cell>
          <cell r="BZ39">
            <v>18</v>
          </cell>
          <cell r="CA39">
            <v>6</v>
          </cell>
        </row>
        <row r="40">
          <cell r="C40">
            <v>4</v>
          </cell>
          <cell r="D40">
            <v>1</v>
          </cell>
          <cell r="E40">
            <v>3</v>
          </cell>
          <cell r="F40">
            <v>4</v>
          </cell>
          <cell r="G40">
            <v>2</v>
          </cell>
          <cell r="H40">
            <v>5</v>
          </cell>
          <cell r="I40">
            <v>3</v>
          </cell>
          <cell r="J40">
            <v>3</v>
          </cell>
          <cell r="K40">
            <v>6</v>
          </cell>
          <cell r="L40">
            <v>8</v>
          </cell>
          <cell r="M40">
            <v>6</v>
          </cell>
          <cell r="N40">
            <v>3</v>
          </cell>
          <cell r="O40">
            <v>2</v>
          </cell>
          <cell r="P40">
            <v>0</v>
          </cell>
          <cell r="Q40">
            <v>2</v>
          </cell>
          <cell r="R40">
            <v>7</v>
          </cell>
          <cell r="S40">
            <v>4</v>
          </cell>
          <cell r="T40">
            <v>9</v>
          </cell>
          <cell r="U40">
            <v>10</v>
          </cell>
          <cell r="V40">
            <v>8</v>
          </cell>
          <cell r="W40">
            <v>6</v>
          </cell>
          <cell r="X40">
            <v>5</v>
          </cell>
          <cell r="Y40">
            <v>19</v>
          </cell>
          <cell r="Z40">
            <v>6</v>
          </cell>
          <cell r="AA40">
            <v>2</v>
          </cell>
          <cell r="AB40">
            <v>2</v>
          </cell>
          <cell r="AC40">
            <v>4</v>
          </cell>
          <cell r="AD40">
            <v>2</v>
          </cell>
          <cell r="AE40">
            <v>3</v>
          </cell>
          <cell r="AF40">
            <v>6</v>
          </cell>
          <cell r="AG40">
            <v>5</v>
          </cell>
          <cell r="AH40">
            <v>8</v>
          </cell>
          <cell r="AI40">
            <v>10</v>
          </cell>
          <cell r="AJ40">
            <v>3</v>
          </cell>
          <cell r="AK40">
            <v>6</v>
          </cell>
          <cell r="AL40">
            <v>3</v>
          </cell>
          <cell r="AM40">
            <v>1</v>
          </cell>
          <cell r="AN40">
            <v>1</v>
          </cell>
          <cell r="AO40">
            <v>5</v>
          </cell>
          <cell r="AP40">
            <v>3</v>
          </cell>
          <cell r="AQ40">
            <v>8</v>
          </cell>
          <cell r="AR40">
            <v>1</v>
          </cell>
          <cell r="AS40">
            <v>4</v>
          </cell>
          <cell r="AT40">
            <v>3</v>
          </cell>
          <cell r="AU40">
            <v>4</v>
          </cell>
          <cell r="AV40">
            <v>11</v>
          </cell>
          <cell r="AW40">
            <v>20</v>
          </cell>
          <cell r="AX40">
            <v>12</v>
          </cell>
          <cell r="AY40">
            <v>5</v>
          </cell>
          <cell r="AZ40">
            <v>7</v>
          </cell>
          <cell r="BA40">
            <v>3</v>
          </cell>
          <cell r="BB40">
            <v>7</v>
          </cell>
          <cell r="BC40">
            <v>4</v>
          </cell>
          <cell r="BD40">
            <v>5</v>
          </cell>
          <cell r="BE40">
            <v>5</v>
          </cell>
          <cell r="BF40">
            <v>10</v>
          </cell>
          <cell r="BG40">
            <v>6</v>
          </cell>
          <cell r="BH40">
            <v>11</v>
          </cell>
          <cell r="BI40">
            <v>9</v>
          </cell>
          <cell r="BJ40">
            <v>5</v>
          </cell>
          <cell r="BK40">
            <v>2</v>
          </cell>
          <cell r="BL40">
            <v>4</v>
          </cell>
          <cell r="BM40">
            <v>3</v>
          </cell>
          <cell r="BN40">
            <v>6</v>
          </cell>
          <cell r="BO40">
            <v>7</v>
          </cell>
          <cell r="BP40">
            <v>4</v>
          </cell>
          <cell r="BQ40">
            <v>6</v>
          </cell>
          <cell r="BR40">
            <v>3</v>
          </cell>
          <cell r="BS40">
            <v>9</v>
          </cell>
          <cell r="BT40">
            <v>6</v>
          </cell>
          <cell r="BU40">
            <v>27</v>
          </cell>
          <cell r="BV40">
            <v>12</v>
          </cell>
          <cell r="BW40">
            <v>0</v>
          </cell>
          <cell r="BX40">
            <v>14</v>
          </cell>
          <cell r="BY40">
            <v>6</v>
          </cell>
          <cell r="BZ40">
            <v>5</v>
          </cell>
          <cell r="CA40">
            <v>2</v>
          </cell>
        </row>
        <row r="41">
          <cell r="C41">
            <v>33</v>
          </cell>
          <cell r="D41">
            <v>29</v>
          </cell>
          <cell r="E41">
            <v>46</v>
          </cell>
          <cell r="F41">
            <v>49</v>
          </cell>
          <cell r="G41">
            <v>47</v>
          </cell>
          <cell r="H41">
            <v>30</v>
          </cell>
          <cell r="I41">
            <v>42</v>
          </cell>
          <cell r="J41">
            <v>47</v>
          </cell>
          <cell r="K41">
            <v>49</v>
          </cell>
          <cell r="L41">
            <v>39</v>
          </cell>
          <cell r="M41">
            <v>48</v>
          </cell>
          <cell r="N41">
            <v>69</v>
          </cell>
          <cell r="O41">
            <v>40</v>
          </cell>
          <cell r="P41">
            <v>51</v>
          </cell>
          <cell r="Q41">
            <v>50</v>
          </cell>
          <cell r="R41">
            <v>43</v>
          </cell>
          <cell r="S41">
            <v>56</v>
          </cell>
          <cell r="T41">
            <v>67</v>
          </cell>
          <cell r="U41">
            <v>59</v>
          </cell>
          <cell r="V41">
            <v>62</v>
          </cell>
          <cell r="W41">
            <v>37</v>
          </cell>
          <cell r="X41">
            <v>57</v>
          </cell>
          <cell r="Y41">
            <v>54</v>
          </cell>
          <cell r="Z41">
            <v>72</v>
          </cell>
          <cell r="AA41">
            <v>52</v>
          </cell>
          <cell r="AB41">
            <v>46</v>
          </cell>
          <cell r="AC41">
            <v>46</v>
          </cell>
          <cell r="AD41">
            <v>38</v>
          </cell>
          <cell r="AE41">
            <v>46</v>
          </cell>
          <cell r="AF41">
            <v>58</v>
          </cell>
          <cell r="AG41">
            <v>48</v>
          </cell>
          <cell r="AH41">
            <v>58</v>
          </cell>
          <cell r="AI41">
            <v>64</v>
          </cell>
          <cell r="AJ41">
            <v>55</v>
          </cell>
          <cell r="AK41">
            <v>40</v>
          </cell>
          <cell r="AL41">
            <v>45</v>
          </cell>
          <cell r="AM41">
            <v>36</v>
          </cell>
          <cell r="AN41">
            <v>41</v>
          </cell>
          <cell r="AO41">
            <v>54</v>
          </cell>
          <cell r="AP41">
            <v>63</v>
          </cell>
          <cell r="AQ41">
            <v>48</v>
          </cell>
          <cell r="AR41">
            <v>54</v>
          </cell>
          <cell r="AS41">
            <v>70</v>
          </cell>
          <cell r="AT41">
            <v>53</v>
          </cell>
          <cell r="AU41">
            <v>53</v>
          </cell>
          <cell r="AV41">
            <v>51</v>
          </cell>
          <cell r="AW41">
            <v>56</v>
          </cell>
          <cell r="AX41">
            <v>68</v>
          </cell>
          <cell r="AY41">
            <v>57</v>
          </cell>
          <cell r="AZ41">
            <v>53</v>
          </cell>
          <cell r="BA41">
            <v>63</v>
          </cell>
          <cell r="BB41">
            <v>52</v>
          </cell>
          <cell r="BC41">
            <v>46</v>
          </cell>
          <cell r="BD41">
            <v>72</v>
          </cell>
          <cell r="BE41">
            <v>69</v>
          </cell>
          <cell r="BF41">
            <v>60</v>
          </cell>
          <cell r="BG41">
            <v>68</v>
          </cell>
          <cell r="BH41">
            <v>76</v>
          </cell>
          <cell r="BI41">
            <v>71</v>
          </cell>
          <cell r="BJ41">
            <v>78</v>
          </cell>
          <cell r="BK41">
            <v>44</v>
          </cell>
          <cell r="BL41">
            <v>50</v>
          </cell>
          <cell r="BM41">
            <v>66</v>
          </cell>
          <cell r="BN41">
            <v>46</v>
          </cell>
          <cell r="BO41">
            <v>32</v>
          </cell>
          <cell r="BP41">
            <v>56</v>
          </cell>
          <cell r="BQ41">
            <v>63</v>
          </cell>
          <cell r="BR41">
            <v>51</v>
          </cell>
          <cell r="BS41">
            <v>60</v>
          </cell>
          <cell r="BT41">
            <v>68</v>
          </cell>
          <cell r="BU41">
            <v>63</v>
          </cell>
          <cell r="BV41">
            <v>60</v>
          </cell>
          <cell r="BW41">
            <v>32</v>
          </cell>
          <cell r="BX41">
            <v>56</v>
          </cell>
          <cell r="BY41">
            <v>57</v>
          </cell>
          <cell r="BZ41">
            <v>45</v>
          </cell>
          <cell r="CA41">
            <v>52</v>
          </cell>
        </row>
        <row r="42">
          <cell r="C42">
            <v>63</v>
          </cell>
          <cell r="D42">
            <v>56</v>
          </cell>
          <cell r="E42">
            <v>67</v>
          </cell>
          <cell r="F42">
            <v>64</v>
          </cell>
          <cell r="G42">
            <v>275</v>
          </cell>
          <cell r="H42">
            <v>79</v>
          </cell>
          <cell r="I42">
            <v>72</v>
          </cell>
          <cell r="J42">
            <v>88</v>
          </cell>
          <cell r="K42">
            <v>86</v>
          </cell>
          <cell r="L42">
            <v>98</v>
          </cell>
          <cell r="M42">
            <v>72</v>
          </cell>
          <cell r="N42">
            <v>96</v>
          </cell>
          <cell r="O42">
            <v>65</v>
          </cell>
          <cell r="P42">
            <v>99</v>
          </cell>
          <cell r="Q42">
            <v>125</v>
          </cell>
          <cell r="R42">
            <v>90</v>
          </cell>
          <cell r="S42">
            <v>110</v>
          </cell>
          <cell r="T42">
            <v>77</v>
          </cell>
          <cell r="U42">
            <v>108</v>
          </cell>
          <cell r="V42">
            <v>132</v>
          </cell>
          <cell r="W42">
            <v>112</v>
          </cell>
          <cell r="X42">
            <v>95</v>
          </cell>
          <cell r="Y42">
            <v>110</v>
          </cell>
          <cell r="Z42">
            <v>129</v>
          </cell>
          <cell r="AA42">
            <v>109</v>
          </cell>
          <cell r="AB42">
            <v>84</v>
          </cell>
          <cell r="AC42">
            <v>123</v>
          </cell>
          <cell r="AD42">
            <v>93</v>
          </cell>
          <cell r="AE42">
            <v>145</v>
          </cell>
          <cell r="AF42">
            <v>111</v>
          </cell>
          <cell r="AG42">
            <v>111</v>
          </cell>
          <cell r="AH42">
            <v>119</v>
          </cell>
          <cell r="AI42">
            <v>146</v>
          </cell>
          <cell r="AJ42">
            <v>131</v>
          </cell>
          <cell r="AK42">
            <v>96</v>
          </cell>
          <cell r="AL42">
            <v>105</v>
          </cell>
          <cell r="AM42">
            <v>77</v>
          </cell>
          <cell r="AN42">
            <v>72</v>
          </cell>
          <cell r="AO42">
            <v>108</v>
          </cell>
          <cell r="AP42">
            <v>108</v>
          </cell>
          <cell r="AQ42">
            <v>96</v>
          </cell>
          <cell r="AR42">
            <v>96</v>
          </cell>
          <cell r="AS42">
            <v>62</v>
          </cell>
          <cell r="AT42">
            <v>98</v>
          </cell>
          <cell r="AU42">
            <v>114</v>
          </cell>
          <cell r="AV42">
            <v>83</v>
          </cell>
          <cell r="AW42">
            <v>80</v>
          </cell>
          <cell r="AX42">
            <v>96</v>
          </cell>
          <cell r="AY42">
            <v>90</v>
          </cell>
          <cell r="AZ42">
            <v>97</v>
          </cell>
          <cell r="BA42">
            <v>91</v>
          </cell>
          <cell r="BB42">
            <v>93</v>
          </cell>
          <cell r="BC42">
            <v>93</v>
          </cell>
          <cell r="BD42">
            <v>95</v>
          </cell>
          <cell r="BE42">
            <v>111</v>
          </cell>
          <cell r="BF42">
            <v>92</v>
          </cell>
          <cell r="BG42">
            <v>116</v>
          </cell>
          <cell r="BH42">
            <v>145</v>
          </cell>
          <cell r="BI42">
            <v>121</v>
          </cell>
          <cell r="BJ42">
            <v>134</v>
          </cell>
          <cell r="BK42">
            <v>104</v>
          </cell>
          <cell r="BL42">
            <v>136</v>
          </cell>
          <cell r="BM42">
            <v>166</v>
          </cell>
          <cell r="BN42">
            <v>124</v>
          </cell>
          <cell r="BO42">
            <v>128</v>
          </cell>
          <cell r="BP42">
            <v>162</v>
          </cell>
          <cell r="BQ42">
            <v>163</v>
          </cell>
          <cell r="BR42">
            <v>115</v>
          </cell>
          <cell r="BS42">
            <v>162</v>
          </cell>
          <cell r="BT42">
            <v>141</v>
          </cell>
          <cell r="BU42">
            <v>116</v>
          </cell>
          <cell r="BV42">
            <v>162</v>
          </cell>
          <cell r="BW42">
            <v>105</v>
          </cell>
          <cell r="BX42">
            <v>151</v>
          </cell>
          <cell r="BY42">
            <v>179</v>
          </cell>
          <cell r="BZ42">
            <v>141</v>
          </cell>
          <cell r="CA42">
            <v>112</v>
          </cell>
        </row>
        <row r="43">
          <cell r="C43">
            <v>2</v>
          </cell>
          <cell r="D43">
            <v>4</v>
          </cell>
          <cell r="E43">
            <v>15</v>
          </cell>
          <cell r="F43">
            <v>52</v>
          </cell>
          <cell r="G43">
            <v>12</v>
          </cell>
          <cell r="H43">
            <v>17</v>
          </cell>
          <cell r="I43">
            <v>25</v>
          </cell>
          <cell r="J43">
            <v>14</v>
          </cell>
          <cell r="K43">
            <v>6</v>
          </cell>
          <cell r="L43">
            <v>3</v>
          </cell>
          <cell r="M43">
            <v>8</v>
          </cell>
          <cell r="N43">
            <v>15</v>
          </cell>
          <cell r="O43">
            <v>1</v>
          </cell>
          <cell r="P43">
            <v>15</v>
          </cell>
          <cell r="Q43">
            <v>24</v>
          </cell>
          <cell r="R43">
            <v>17</v>
          </cell>
          <cell r="S43">
            <v>85</v>
          </cell>
          <cell r="T43">
            <v>21</v>
          </cell>
          <cell r="U43">
            <v>102</v>
          </cell>
          <cell r="V43">
            <v>20</v>
          </cell>
          <cell r="W43">
            <v>18</v>
          </cell>
          <cell r="X43">
            <v>20</v>
          </cell>
          <cell r="Y43">
            <v>14</v>
          </cell>
          <cell r="Z43">
            <v>24</v>
          </cell>
          <cell r="AA43">
            <v>15</v>
          </cell>
          <cell r="AB43">
            <v>16</v>
          </cell>
          <cell r="AC43">
            <v>28</v>
          </cell>
          <cell r="AD43">
            <v>12</v>
          </cell>
          <cell r="AE43">
            <v>13</v>
          </cell>
          <cell r="AF43">
            <v>13</v>
          </cell>
          <cell r="AG43">
            <v>20</v>
          </cell>
          <cell r="AH43">
            <v>16</v>
          </cell>
          <cell r="AI43">
            <v>29</v>
          </cell>
          <cell r="AJ43">
            <v>11</v>
          </cell>
          <cell r="AK43">
            <v>20</v>
          </cell>
          <cell r="AL43">
            <v>11</v>
          </cell>
          <cell r="AM43">
            <v>9</v>
          </cell>
          <cell r="AN43">
            <v>21</v>
          </cell>
          <cell r="AO43">
            <v>25</v>
          </cell>
          <cell r="AP43">
            <v>6</v>
          </cell>
          <cell r="AQ43">
            <v>21</v>
          </cell>
          <cell r="AR43">
            <v>23</v>
          </cell>
          <cell r="AS43">
            <v>24</v>
          </cell>
          <cell r="AT43">
            <v>16</v>
          </cell>
          <cell r="AU43">
            <v>17</v>
          </cell>
          <cell r="AV43">
            <v>17</v>
          </cell>
          <cell r="AW43">
            <v>8</v>
          </cell>
          <cell r="AX43">
            <v>7</v>
          </cell>
          <cell r="AY43">
            <v>11</v>
          </cell>
          <cell r="AZ43">
            <v>12</v>
          </cell>
          <cell r="BA43">
            <v>15</v>
          </cell>
          <cell r="BB43">
            <v>29</v>
          </cell>
          <cell r="BC43">
            <v>50</v>
          </cell>
          <cell r="BD43">
            <v>37</v>
          </cell>
          <cell r="BE43">
            <v>16</v>
          </cell>
          <cell r="BF43">
            <v>12</v>
          </cell>
          <cell r="BG43">
            <v>30</v>
          </cell>
          <cell r="BH43">
            <v>15</v>
          </cell>
          <cell r="BI43">
            <v>17</v>
          </cell>
          <cell r="BJ43">
            <v>28</v>
          </cell>
          <cell r="BK43">
            <v>73</v>
          </cell>
          <cell r="BL43">
            <v>24</v>
          </cell>
          <cell r="BM43">
            <v>32</v>
          </cell>
          <cell r="BN43">
            <v>31</v>
          </cell>
          <cell r="BO43">
            <v>32</v>
          </cell>
          <cell r="BP43">
            <v>25</v>
          </cell>
          <cell r="BQ43">
            <v>34</v>
          </cell>
          <cell r="BR43">
            <v>40</v>
          </cell>
          <cell r="BS43">
            <v>26</v>
          </cell>
          <cell r="BT43">
            <v>36</v>
          </cell>
          <cell r="BU43">
            <v>22</v>
          </cell>
          <cell r="BV43">
            <v>31</v>
          </cell>
          <cell r="BW43">
            <v>17</v>
          </cell>
          <cell r="BX43">
            <v>27</v>
          </cell>
          <cell r="BY43">
            <v>37</v>
          </cell>
          <cell r="BZ43">
            <v>31</v>
          </cell>
          <cell r="CA43">
            <v>24</v>
          </cell>
        </row>
        <row r="44">
          <cell r="C44">
            <v>10</v>
          </cell>
          <cell r="D44">
            <v>8</v>
          </cell>
          <cell r="E44">
            <v>11</v>
          </cell>
          <cell r="F44">
            <v>6</v>
          </cell>
          <cell r="G44">
            <v>4</v>
          </cell>
          <cell r="H44">
            <v>11</v>
          </cell>
          <cell r="I44">
            <v>11</v>
          </cell>
          <cell r="J44">
            <v>7</v>
          </cell>
          <cell r="K44">
            <v>13</v>
          </cell>
          <cell r="L44">
            <v>9</v>
          </cell>
          <cell r="M44">
            <v>6</v>
          </cell>
          <cell r="N44">
            <v>19</v>
          </cell>
          <cell r="O44">
            <v>7</v>
          </cell>
          <cell r="P44">
            <v>10</v>
          </cell>
          <cell r="Q44">
            <v>10</v>
          </cell>
          <cell r="R44">
            <v>14</v>
          </cell>
          <cell r="S44">
            <v>14</v>
          </cell>
          <cell r="T44">
            <v>23</v>
          </cell>
          <cell r="U44">
            <v>11</v>
          </cell>
          <cell r="V44">
            <v>16</v>
          </cell>
          <cell r="W44">
            <v>16</v>
          </cell>
          <cell r="X44">
            <v>17</v>
          </cell>
          <cell r="Y44">
            <v>10</v>
          </cell>
          <cell r="Z44">
            <v>13</v>
          </cell>
          <cell r="AA44">
            <v>11</v>
          </cell>
          <cell r="AB44">
            <v>16</v>
          </cell>
          <cell r="AC44">
            <v>17</v>
          </cell>
          <cell r="AD44">
            <v>12</v>
          </cell>
          <cell r="AE44">
            <v>6</v>
          </cell>
          <cell r="AF44">
            <v>27</v>
          </cell>
          <cell r="AG44">
            <v>3</v>
          </cell>
          <cell r="AH44">
            <v>4</v>
          </cell>
          <cell r="AI44">
            <v>8</v>
          </cell>
          <cell r="AJ44">
            <v>13</v>
          </cell>
          <cell r="AK44">
            <v>6</v>
          </cell>
          <cell r="AL44">
            <v>13</v>
          </cell>
          <cell r="AM44">
            <v>6</v>
          </cell>
          <cell r="AN44">
            <v>13</v>
          </cell>
          <cell r="AO44">
            <v>15</v>
          </cell>
          <cell r="AP44">
            <v>8</v>
          </cell>
          <cell r="AQ44">
            <v>11</v>
          </cell>
          <cell r="AR44">
            <v>27</v>
          </cell>
          <cell r="AS44">
            <v>14</v>
          </cell>
          <cell r="AT44">
            <v>12</v>
          </cell>
          <cell r="AU44">
            <v>21</v>
          </cell>
          <cell r="AV44">
            <v>15</v>
          </cell>
          <cell r="AW44">
            <v>13</v>
          </cell>
          <cell r="AX44">
            <v>10</v>
          </cell>
          <cell r="AY44">
            <v>10</v>
          </cell>
          <cell r="AZ44">
            <v>5</v>
          </cell>
          <cell r="BA44">
            <v>9</v>
          </cell>
          <cell r="BB44">
            <v>6</v>
          </cell>
          <cell r="BC44">
            <v>11</v>
          </cell>
          <cell r="BD44">
            <v>18</v>
          </cell>
          <cell r="BE44">
            <v>8</v>
          </cell>
          <cell r="BF44">
            <v>15</v>
          </cell>
          <cell r="BG44">
            <v>7</v>
          </cell>
          <cell r="BH44">
            <v>7</v>
          </cell>
          <cell r="BI44">
            <v>22</v>
          </cell>
          <cell r="BJ44">
            <v>23</v>
          </cell>
          <cell r="BK44">
            <v>13</v>
          </cell>
          <cell r="BL44">
            <v>13</v>
          </cell>
          <cell r="BM44">
            <v>14</v>
          </cell>
          <cell r="BN44">
            <v>11</v>
          </cell>
          <cell r="BO44">
            <v>13</v>
          </cell>
          <cell r="BP44">
            <v>21</v>
          </cell>
          <cell r="BQ44">
            <v>16</v>
          </cell>
          <cell r="BR44">
            <v>14</v>
          </cell>
          <cell r="BS44">
            <v>16</v>
          </cell>
          <cell r="BT44">
            <v>14</v>
          </cell>
          <cell r="BU44">
            <v>19</v>
          </cell>
          <cell r="BV44">
            <v>16</v>
          </cell>
          <cell r="BW44">
            <v>14</v>
          </cell>
          <cell r="BX44">
            <v>24</v>
          </cell>
          <cell r="BY44">
            <v>30</v>
          </cell>
          <cell r="BZ44">
            <v>39</v>
          </cell>
          <cell r="CA44">
            <v>25</v>
          </cell>
        </row>
        <row r="45">
          <cell r="C45">
            <v>1</v>
          </cell>
          <cell r="D45">
            <v>0</v>
          </cell>
          <cell r="E45">
            <v>0</v>
          </cell>
          <cell r="F45">
            <v>3</v>
          </cell>
          <cell r="G45">
            <v>1</v>
          </cell>
          <cell r="H45">
            <v>1</v>
          </cell>
          <cell r="I45">
            <v>2</v>
          </cell>
          <cell r="J45">
            <v>5</v>
          </cell>
          <cell r="K45">
            <v>5</v>
          </cell>
          <cell r="L45">
            <v>0</v>
          </cell>
          <cell r="M45">
            <v>4</v>
          </cell>
          <cell r="N45">
            <v>7</v>
          </cell>
          <cell r="O45">
            <v>5</v>
          </cell>
          <cell r="P45">
            <v>0</v>
          </cell>
          <cell r="Q45">
            <v>1</v>
          </cell>
          <cell r="R45">
            <v>2</v>
          </cell>
          <cell r="S45">
            <v>1</v>
          </cell>
          <cell r="T45">
            <v>9</v>
          </cell>
          <cell r="U45">
            <v>14</v>
          </cell>
          <cell r="V45">
            <v>34</v>
          </cell>
          <cell r="W45">
            <v>33</v>
          </cell>
          <cell r="X45">
            <v>9</v>
          </cell>
          <cell r="Y45">
            <v>3</v>
          </cell>
          <cell r="Z45">
            <v>15</v>
          </cell>
          <cell r="AA45">
            <v>6</v>
          </cell>
          <cell r="AB45">
            <v>145</v>
          </cell>
          <cell r="AC45">
            <v>2</v>
          </cell>
          <cell r="AD45">
            <v>5</v>
          </cell>
          <cell r="AE45">
            <v>4</v>
          </cell>
          <cell r="AF45">
            <v>10</v>
          </cell>
          <cell r="AG45">
            <v>6</v>
          </cell>
          <cell r="AH45">
            <v>27</v>
          </cell>
          <cell r="AI45">
            <v>9</v>
          </cell>
          <cell r="AJ45">
            <v>3</v>
          </cell>
          <cell r="AK45">
            <v>1</v>
          </cell>
          <cell r="AL45">
            <v>1</v>
          </cell>
          <cell r="AM45">
            <v>1</v>
          </cell>
          <cell r="AN45">
            <v>2</v>
          </cell>
          <cell r="AO45">
            <v>3</v>
          </cell>
          <cell r="AP45">
            <v>1</v>
          </cell>
          <cell r="AQ45">
            <v>1</v>
          </cell>
          <cell r="AR45">
            <v>4</v>
          </cell>
          <cell r="AS45">
            <v>4</v>
          </cell>
          <cell r="AT45">
            <v>5</v>
          </cell>
          <cell r="AU45">
            <v>7</v>
          </cell>
          <cell r="AV45">
            <v>3</v>
          </cell>
          <cell r="AW45">
            <v>10</v>
          </cell>
          <cell r="AX45">
            <v>2</v>
          </cell>
          <cell r="AY45">
            <v>2</v>
          </cell>
          <cell r="AZ45">
            <v>5</v>
          </cell>
          <cell r="BA45">
            <v>33</v>
          </cell>
          <cell r="BB45">
            <v>5</v>
          </cell>
          <cell r="BC45">
            <v>6</v>
          </cell>
          <cell r="BD45">
            <v>6</v>
          </cell>
          <cell r="BE45">
            <v>18</v>
          </cell>
          <cell r="BF45">
            <v>30</v>
          </cell>
          <cell r="BG45">
            <v>26</v>
          </cell>
          <cell r="BH45">
            <v>14</v>
          </cell>
          <cell r="BI45">
            <v>24</v>
          </cell>
          <cell r="BJ45">
            <v>53</v>
          </cell>
          <cell r="BK45">
            <v>23</v>
          </cell>
          <cell r="BL45">
            <v>34</v>
          </cell>
          <cell r="BM45">
            <v>28</v>
          </cell>
          <cell r="BN45">
            <v>6</v>
          </cell>
          <cell r="BO45">
            <v>12</v>
          </cell>
          <cell r="BP45">
            <v>9</v>
          </cell>
          <cell r="BQ45">
            <v>18</v>
          </cell>
          <cell r="BR45">
            <v>13</v>
          </cell>
          <cell r="BS45">
            <v>20</v>
          </cell>
          <cell r="BT45">
            <v>19</v>
          </cell>
          <cell r="BU45">
            <v>13</v>
          </cell>
          <cell r="BV45">
            <v>9</v>
          </cell>
          <cell r="BW45">
            <v>5</v>
          </cell>
          <cell r="BX45">
            <v>3</v>
          </cell>
          <cell r="BY45">
            <v>7</v>
          </cell>
          <cell r="BZ45">
            <v>7</v>
          </cell>
          <cell r="CA45">
            <v>3</v>
          </cell>
        </row>
        <row r="46">
          <cell r="C46">
            <v>15</v>
          </cell>
          <cell r="D46">
            <v>38</v>
          </cell>
          <cell r="E46">
            <v>34</v>
          </cell>
          <cell r="F46">
            <v>24</v>
          </cell>
          <cell r="G46">
            <v>13</v>
          </cell>
          <cell r="H46">
            <v>31</v>
          </cell>
          <cell r="I46">
            <v>31</v>
          </cell>
          <cell r="J46">
            <v>24</v>
          </cell>
          <cell r="K46">
            <v>39</v>
          </cell>
          <cell r="L46">
            <v>28</v>
          </cell>
          <cell r="M46">
            <v>27</v>
          </cell>
          <cell r="N46">
            <v>27</v>
          </cell>
          <cell r="O46">
            <v>28</v>
          </cell>
          <cell r="P46">
            <v>25</v>
          </cell>
          <cell r="Q46">
            <v>28</v>
          </cell>
          <cell r="R46">
            <v>24</v>
          </cell>
          <cell r="S46">
            <v>31</v>
          </cell>
          <cell r="T46">
            <v>58</v>
          </cell>
          <cell r="U46">
            <v>28</v>
          </cell>
          <cell r="V46">
            <v>45</v>
          </cell>
          <cell r="W46">
            <v>25</v>
          </cell>
          <cell r="X46">
            <v>23</v>
          </cell>
          <cell r="Y46">
            <v>21</v>
          </cell>
          <cell r="Z46">
            <v>38</v>
          </cell>
          <cell r="AA46">
            <v>25</v>
          </cell>
          <cell r="AB46">
            <v>29</v>
          </cell>
          <cell r="AC46">
            <v>20</v>
          </cell>
          <cell r="AD46">
            <v>25</v>
          </cell>
          <cell r="AE46">
            <v>34</v>
          </cell>
          <cell r="AF46">
            <v>33</v>
          </cell>
          <cell r="AG46">
            <v>47</v>
          </cell>
          <cell r="AH46">
            <v>39</v>
          </cell>
          <cell r="AI46">
            <v>51</v>
          </cell>
          <cell r="AJ46">
            <v>45</v>
          </cell>
          <cell r="AK46">
            <v>37</v>
          </cell>
          <cell r="AL46">
            <v>25</v>
          </cell>
          <cell r="AM46">
            <v>30</v>
          </cell>
          <cell r="AN46">
            <v>31</v>
          </cell>
          <cell r="AO46">
            <v>32</v>
          </cell>
          <cell r="AP46">
            <v>42</v>
          </cell>
          <cell r="AQ46">
            <v>26</v>
          </cell>
          <cell r="AR46">
            <v>20</v>
          </cell>
          <cell r="AS46">
            <v>36</v>
          </cell>
          <cell r="AT46">
            <v>28</v>
          </cell>
          <cell r="AU46">
            <v>32</v>
          </cell>
          <cell r="AV46">
            <v>26</v>
          </cell>
          <cell r="AW46">
            <v>35</v>
          </cell>
          <cell r="AX46">
            <v>31</v>
          </cell>
          <cell r="AY46">
            <v>41</v>
          </cell>
          <cell r="AZ46">
            <v>28</v>
          </cell>
          <cell r="BA46">
            <v>48</v>
          </cell>
          <cell r="BB46">
            <v>30</v>
          </cell>
          <cell r="BC46">
            <v>22</v>
          </cell>
          <cell r="BD46">
            <v>42</v>
          </cell>
          <cell r="BE46">
            <v>41</v>
          </cell>
          <cell r="BF46">
            <v>41</v>
          </cell>
          <cell r="BG46">
            <v>32</v>
          </cell>
          <cell r="BH46">
            <v>41</v>
          </cell>
          <cell r="BI46">
            <v>41</v>
          </cell>
          <cell r="BJ46">
            <v>51</v>
          </cell>
          <cell r="BK46">
            <v>31</v>
          </cell>
          <cell r="BL46">
            <v>37</v>
          </cell>
          <cell r="BM46">
            <v>44</v>
          </cell>
          <cell r="BN46">
            <v>41</v>
          </cell>
          <cell r="BO46">
            <v>28</v>
          </cell>
          <cell r="BP46">
            <v>30</v>
          </cell>
          <cell r="BQ46">
            <v>49</v>
          </cell>
          <cell r="BR46">
            <v>41</v>
          </cell>
          <cell r="BS46">
            <v>64</v>
          </cell>
          <cell r="BT46">
            <v>50</v>
          </cell>
          <cell r="BU46">
            <v>64</v>
          </cell>
          <cell r="BV46">
            <v>68</v>
          </cell>
          <cell r="BW46">
            <v>28</v>
          </cell>
          <cell r="BX46">
            <v>52</v>
          </cell>
          <cell r="BY46">
            <v>36</v>
          </cell>
          <cell r="BZ46">
            <v>25</v>
          </cell>
          <cell r="CA46">
            <v>46</v>
          </cell>
        </row>
        <row r="47">
          <cell r="C47">
            <v>0</v>
          </cell>
          <cell r="D47">
            <v>7</v>
          </cell>
          <cell r="E47">
            <v>6</v>
          </cell>
          <cell r="F47">
            <v>5</v>
          </cell>
          <cell r="G47">
            <v>5</v>
          </cell>
          <cell r="H47">
            <v>10</v>
          </cell>
          <cell r="I47">
            <v>8</v>
          </cell>
          <cell r="J47">
            <v>1</v>
          </cell>
          <cell r="K47">
            <v>6</v>
          </cell>
          <cell r="L47">
            <v>4</v>
          </cell>
          <cell r="M47">
            <v>3</v>
          </cell>
          <cell r="N47">
            <v>8</v>
          </cell>
          <cell r="O47">
            <v>4</v>
          </cell>
          <cell r="P47">
            <v>9</v>
          </cell>
          <cell r="Q47">
            <v>6</v>
          </cell>
          <cell r="R47">
            <v>9</v>
          </cell>
          <cell r="S47">
            <v>6</v>
          </cell>
          <cell r="T47">
            <v>7</v>
          </cell>
          <cell r="U47">
            <v>13</v>
          </cell>
          <cell r="V47">
            <v>4</v>
          </cell>
          <cell r="W47">
            <v>19</v>
          </cell>
          <cell r="X47">
            <v>13</v>
          </cell>
          <cell r="Y47">
            <v>13</v>
          </cell>
          <cell r="Z47">
            <v>11</v>
          </cell>
          <cell r="AA47">
            <v>11</v>
          </cell>
          <cell r="AB47">
            <v>7</v>
          </cell>
          <cell r="AC47">
            <v>4</v>
          </cell>
          <cell r="AD47">
            <v>9</v>
          </cell>
          <cell r="AE47">
            <v>9</v>
          </cell>
          <cell r="AF47">
            <v>10</v>
          </cell>
          <cell r="AG47">
            <v>4</v>
          </cell>
          <cell r="AH47">
            <v>14</v>
          </cell>
          <cell r="AI47">
            <v>14</v>
          </cell>
          <cell r="AJ47">
            <v>19</v>
          </cell>
          <cell r="AK47">
            <v>9</v>
          </cell>
          <cell r="AL47">
            <v>4</v>
          </cell>
          <cell r="AM47">
            <v>8</v>
          </cell>
          <cell r="AN47">
            <v>5</v>
          </cell>
          <cell r="AO47">
            <v>17</v>
          </cell>
          <cell r="AP47">
            <v>8</v>
          </cell>
          <cell r="AQ47">
            <v>8</v>
          </cell>
          <cell r="AR47">
            <v>7</v>
          </cell>
          <cell r="AS47">
            <v>5</v>
          </cell>
          <cell r="AT47">
            <v>23</v>
          </cell>
          <cell r="AU47">
            <v>8</v>
          </cell>
          <cell r="AV47">
            <v>5</v>
          </cell>
          <cell r="AW47">
            <v>10</v>
          </cell>
          <cell r="AX47">
            <v>7</v>
          </cell>
          <cell r="AY47">
            <v>6</v>
          </cell>
          <cell r="AZ47">
            <v>8</v>
          </cell>
          <cell r="BA47">
            <v>13</v>
          </cell>
          <cell r="BB47">
            <v>5</v>
          </cell>
          <cell r="BC47">
            <v>6</v>
          </cell>
          <cell r="BD47">
            <v>10</v>
          </cell>
          <cell r="BE47">
            <v>16</v>
          </cell>
          <cell r="BF47">
            <v>13</v>
          </cell>
          <cell r="BG47">
            <v>13</v>
          </cell>
          <cell r="BH47">
            <v>6</v>
          </cell>
          <cell r="BI47">
            <v>5</v>
          </cell>
          <cell r="BJ47">
            <v>17</v>
          </cell>
          <cell r="BK47">
            <v>7</v>
          </cell>
          <cell r="BL47">
            <v>9</v>
          </cell>
          <cell r="BM47">
            <v>18</v>
          </cell>
          <cell r="BN47">
            <v>8</v>
          </cell>
          <cell r="BO47">
            <v>12</v>
          </cell>
          <cell r="BP47">
            <v>8</v>
          </cell>
          <cell r="BQ47">
            <v>8</v>
          </cell>
          <cell r="BR47">
            <v>10</v>
          </cell>
          <cell r="BS47">
            <v>22</v>
          </cell>
          <cell r="BT47">
            <v>18</v>
          </cell>
          <cell r="BU47">
            <v>5</v>
          </cell>
          <cell r="BV47">
            <v>7</v>
          </cell>
          <cell r="BW47">
            <v>12</v>
          </cell>
          <cell r="BX47">
            <v>13</v>
          </cell>
          <cell r="BY47">
            <v>17</v>
          </cell>
          <cell r="BZ47">
            <v>20</v>
          </cell>
          <cell r="CA47">
            <v>11</v>
          </cell>
        </row>
        <row r="48">
          <cell r="C48">
            <v>23</v>
          </cell>
          <cell r="D48">
            <v>7</v>
          </cell>
          <cell r="E48">
            <v>7</v>
          </cell>
          <cell r="F48">
            <v>10</v>
          </cell>
          <cell r="G48">
            <v>11</v>
          </cell>
          <cell r="H48">
            <v>5</v>
          </cell>
          <cell r="I48">
            <v>9</v>
          </cell>
          <cell r="J48">
            <v>6</v>
          </cell>
          <cell r="K48">
            <v>4</v>
          </cell>
          <cell r="L48">
            <v>7</v>
          </cell>
          <cell r="M48">
            <v>7</v>
          </cell>
          <cell r="N48">
            <v>7</v>
          </cell>
          <cell r="O48">
            <v>11</v>
          </cell>
          <cell r="P48">
            <v>8</v>
          </cell>
          <cell r="Q48">
            <v>9</v>
          </cell>
          <cell r="R48">
            <v>19</v>
          </cell>
          <cell r="S48">
            <v>49</v>
          </cell>
          <cell r="T48">
            <v>26</v>
          </cell>
          <cell r="U48">
            <v>8</v>
          </cell>
          <cell r="V48">
            <v>10</v>
          </cell>
          <cell r="W48">
            <v>11</v>
          </cell>
          <cell r="X48">
            <v>7</v>
          </cell>
          <cell r="Y48">
            <v>11</v>
          </cell>
          <cell r="Z48">
            <v>16</v>
          </cell>
          <cell r="AA48">
            <v>10</v>
          </cell>
          <cell r="AB48">
            <v>11</v>
          </cell>
          <cell r="AC48">
            <v>19</v>
          </cell>
          <cell r="AD48">
            <v>10</v>
          </cell>
          <cell r="AE48">
            <v>15</v>
          </cell>
          <cell r="AF48">
            <v>12</v>
          </cell>
          <cell r="AG48">
            <v>23</v>
          </cell>
          <cell r="AH48">
            <v>6</v>
          </cell>
          <cell r="AI48">
            <v>31</v>
          </cell>
          <cell r="AJ48">
            <v>12</v>
          </cell>
          <cell r="AK48">
            <v>7</v>
          </cell>
          <cell r="AL48">
            <v>8</v>
          </cell>
          <cell r="AM48">
            <v>12</v>
          </cell>
          <cell r="AN48">
            <v>14</v>
          </cell>
          <cell r="AO48">
            <v>7</v>
          </cell>
          <cell r="AP48">
            <v>9</v>
          </cell>
          <cell r="AQ48">
            <v>20</v>
          </cell>
          <cell r="AR48">
            <v>10</v>
          </cell>
          <cell r="AS48">
            <v>8</v>
          </cell>
          <cell r="AT48">
            <v>9</v>
          </cell>
          <cell r="AU48">
            <v>7</v>
          </cell>
          <cell r="AV48">
            <v>14</v>
          </cell>
          <cell r="AW48">
            <v>10</v>
          </cell>
          <cell r="AX48">
            <v>7</v>
          </cell>
          <cell r="AY48">
            <v>10</v>
          </cell>
          <cell r="AZ48">
            <v>13</v>
          </cell>
          <cell r="BA48">
            <v>7</v>
          </cell>
          <cell r="BB48">
            <v>4</v>
          </cell>
          <cell r="BC48">
            <v>9</v>
          </cell>
          <cell r="BD48">
            <v>7</v>
          </cell>
          <cell r="BE48">
            <v>16</v>
          </cell>
          <cell r="BF48">
            <v>13</v>
          </cell>
          <cell r="BG48">
            <v>9</v>
          </cell>
          <cell r="BH48">
            <v>15</v>
          </cell>
          <cell r="BI48">
            <v>10</v>
          </cell>
          <cell r="BJ48">
            <v>13</v>
          </cell>
          <cell r="BK48">
            <v>9</v>
          </cell>
          <cell r="BL48">
            <v>15</v>
          </cell>
          <cell r="BM48">
            <v>9</v>
          </cell>
          <cell r="BN48">
            <v>23</v>
          </cell>
          <cell r="BO48">
            <v>21</v>
          </cell>
          <cell r="BP48">
            <v>10</v>
          </cell>
          <cell r="BQ48">
            <v>8</v>
          </cell>
          <cell r="BR48">
            <v>11</v>
          </cell>
          <cell r="BS48">
            <v>24</v>
          </cell>
          <cell r="BT48">
            <v>17</v>
          </cell>
          <cell r="BU48">
            <v>12</v>
          </cell>
          <cell r="BV48">
            <v>13</v>
          </cell>
          <cell r="BW48">
            <v>11</v>
          </cell>
          <cell r="BX48">
            <v>17</v>
          </cell>
          <cell r="BY48">
            <v>8</v>
          </cell>
          <cell r="BZ48">
            <v>28</v>
          </cell>
          <cell r="CA48">
            <v>12</v>
          </cell>
        </row>
        <row r="49">
          <cell r="C49">
            <v>10</v>
          </cell>
          <cell r="D49">
            <v>13</v>
          </cell>
          <cell r="E49">
            <v>21</v>
          </cell>
          <cell r="F49">
            <v>14</v>
          </cell>
          <cell r="G49">
            <v>104</v>
          </cell>
          <cell r="H49">
            <v>19</v>
          </cell>
          <cell r="I49">
            <v>11</v>
          </cell>
          <cell r="J49">
            <v>15</v>
          </cell>
          <cell r="K49">
            <v>39</v>
          </cell>
          <cell r="L49">
            <v>14</v>
          </cell>
          <cell r="M49">
            <v>11</v>
          </cell>
          <cell r="N49">
            <v>15</v>
          </cell>
          <cell r="O49">
            <v>13</v>
          </cell>
          <cell r="P49">
            <v>11</v>
          </cell>
          <cell r="Q49">
            <v>12</v>
          </cell>
          <cell r="R49">
            <v>15</v>
          </cell>
          <cell r="S49">
            <v>45</v>
          </cell>
          <cell r="T49">
            <v>15</v>
          </cell>
          <cell r="U49">
            <v>21</v>
          </cell>
          <cell r="V49">
            <v>15</v>
          </cell>
          <cell r="W49">
            <v>25</v>
          </cell>
          <cell r="X49">
            <v>13</v>
          </cell>
          <cell r="Y49">
            <v>25</v>
          </cell>
          <cell r="Z49">
            <v>19</v>
          </cell>
          <cell r="AA49">
            <v>15</v>
          </cell>
          <cell r="AB49">
            <v>13</v>
          </cell>
          <cell r="AC49">
            <v>17</v>
          </cell>
          <cell r="AD49">
            <v>22</v>
          </cell>
          <cell r="AE49">
            <v>11</v>
          </cell>
          <cell r="AF49">
            <v>11</v>
          </cell>
          <cell r="AG49">
            <v>14</v>
          </cell>
          <cell r="AH49">
            <v>19</v>
          </cell>
          <cell r="AI49">
            <v>23</v>
          </cell>
          <cell r="AJ49">
            <v>32</v>
          </cell>
          <cell r="AK49">
            <v>20</v>
          </cell>
          <cell r="AL49">
            <v>18</v>
          </cell>
          <cell r="AM49">
            <v>11</v>
          </cell>
          <cell r="AN49">
            <v>22</v>
          </cell>
          <cell r="AO49">
            <v>21</v>
          </cell>
          <cell r="AP49">
            <v>19</v>
          </cell>
          <cell r="AQ49">
            <v>34</v>
          </cell>
          <cell r="AR49">
            <v>9</v>
          </cell>
          <cell r="AS49">
            <v>17</v>
          </cell>
          <cell r="AT49">
            <v>16</v>
          </cell>
          <cell r="AU49">
            <v>9</v>
          </cell>
          <cell r="AV49">
            <v>12</v>
          </cell>
          <cell r="AW49">
            <v>16</v>
          </cell>
          <cell r="AX49">
            <v>18</v>
          </cell>
          <cell r="AY49">
            <v>13</v>
          </cell>
          <cell r="AZ49">
            <v>8</v>
          </cell>
          <cell r="BA49">
            <v>20</v>
          </cell>
          <cell r="BB49">
            <v>30</v>
          </cell>
          <cell r="BC49">
            <v>15</v>
          </cell>
          <cell r="BD49">
            <v>11</v>
          </cell>
          <cell r="BE49">
            <v>20</v>
          </cell>
          <cell r="BF49">
            <v>26</v>
          </cell>
          <cell r="BG49">
            <v>26</v>
          </cell>
          <cell r="BH49">
            <v>20</v>
          </cell>
          <cell r="BI49">
            <v>13</v>
          </cell>
          <cell r="BJ49">
            <v>18</v>
          </cell>
          <cell r="BK49">
            <v>15</v>
          </cell>
          <cell r="BL49">
            <v>17</v>
          </cell>
          <cell r="BM49">
            <v>20</v>
          </cell>
          <cell r="BN49">
            <v>14</v>
          </cell>
          <cell r="BO49">
            <v>11</v>
          </cell>
          <cell r="BP49">
            <v>19</v>
          </cell>
          <cell r="BQ49">
            <v>12</v>
          </cell>
          <cell r="BR49">
            <v>17</v>
          </cell>
          <cell r="BS49">
            <v>19</v>
          </cell>
          <cell r="BT49">
            <v>36</v>
          </cell>
          <cell r="BU49">
            <v>16</v>
          </cell>
          <cell r="BV49">
            <v>19</v>
          </cell>
          <cell r="BW49">
            <v>14</v>
          </cell>
          <cell r="BX49">
            <v>16</v>
          </cell>
          <cell r="BY49">
            <v>29</v>
          </cell>
          <cell r="BZ49">
            <v>10</v>
          </cell>
          <cell r="CA49">
            <v>13</v>
          </cell>
        </row>
        <row r="50">
          <cell r="C50">
            <v>26</v>
          </cell>
          <cell r="D50">
            <v>43</v>
          </cell>
          <cell r="E50">
            <v>49</v>
          </cell>
          <cell r="F50">
            <v>43</v>
          </cell>
          <cell r="G50">
            <v>38</v>
          </cell>
          <cell r="H50">
            <v>41</v>
          </cell>
          <cell r="I50">
            <v>33</v>
          </cell>
          <cell r="J50">
            <v>61</v>
          </cell>
          <cell r="K50">
            <v>35</v>
          </cell>
          <cell r="L50">
            <v>51</v>
          </cell>
          <cell r="M50">
            <v>43</v>
          </cell>
          <cell r="N50">
            <v>47</v>
          </cell>
          <cell r="O50">
            <v>45</v>
          </cell>
          <cell r="P50">
            <v>61</v>
          </cell>
          <cell r="Q50">
            <v>82</v>
          </cell>
          <cell r="R50">
            <v>67</v>
          </cell>
          <cell r="S50">
            <v>56</v>
          </cell>
          <cell r="T50">
            <v>58</v>
          </cell>
          <cell r="U50">
            <v>64</v>
          </cell>
          <cell r="V50">
            <v>75</v>
          </cell>
          <cell r="W50">
            <v>68</v>
          </cell>
          <cell r="X50">
            <v>51</v>
          </cell>
          <cell r="Y50">
            <v>84</v>
          </cell>
          <cell r="Z50">
            <v>56</v>
          </cell>
          <cell r="AA50">
            <v>60</v>
          </cell>
          <cell r="AB50">
            <v>51</v>
          </cell>
          <cell r="AC50">
            <v>56</v>
          </cell>
          <cell r="AD50">
            <v>70</v>
          </cell>
          <cell r="AE50">
            <v>88</v>
          </cell>
          <cell r="AF50">
            <v>39</v>
          </cell>
          <cell r="AG50">
            <v>58</v>
          </cell>
          <cell r="AH50">
            <v>55</v>
          </cell>
          <cell r="AI50">
            <v>65</v>
          </cell>
          <cell r="AJ50">
            <v>68</v>
          </cell>
          <cell r="AK50">
            <v>50</v>
          </cell>
          <cell r="AL50">
            <v>54</v>
          </cell>
          <cell r="AM50">
            <v>57</v>
          </cell>
          <cell r="AN50">
            <v>70</v>
          </cell>
          <cell r="AO50">
            <v>97</v>
          </cell>
          <cell r="AP50">
            <v>92</v>
          </cell>
          <cell r="AQ50">
            <v>100</v>
          </cell>
          <cell r="AR50">
            <v>61</v>
          </cell>
          <cell r="AS50">
            <v>49</v>
          </cell>
          <cell r="AT50">
            <v>39</v>
          </cell>
          <cell r="AU50">
            <v>71</v>
          </cell>
          <cell r="AV50">
            <v>62</v>
          </cell>
          <cell r="AW50">
            <v>64</v>
          </cell>
          <cell r="AX50">
            <v>68</v>
          </cell>
          <cell r="AY50">
            <v>27</v>
          </cell>
          <cell r="AZ50">
            <v>39</v>
          </cell>
          <cell r="BA50">
            <v>51</v>
          </cell>
          <cell r="BB50">
            <v>54</v>
          </cell>
          <cell r="BC50">
            <v>48</v>
          </cell>
          <cell r="BD50">
            <v>57</v>
          </cell>
          <cell r="BE50">
            <v>51</v>
          </cell>
          <cell r="BF50">
            <v>41</v>
          </cell>
          <cell r="BG50">
            <v>43</v>
          </cell>
          <cell r="BH50">
            <v>63</v>
          </cell>
          <cell r="BI50">
            <v>49</v>
          </cell>
          <cell r="BJ50">
            <v>59</v>
          </cell>
          <cell r="BK50">
            <v>41</v>
          </cell>
          <cell r="BL50">
            <v>55</v>
          </cell>
          <cell r="BM50">
            <v>61</v>
          </cell>
          <cell r="BN50">
            <v>44</v>
          </cell>
          <cell r="BO50">
            <v>58</v>
          </cell>
          <cell r="BP50">
            <v>39</v>
          </cell>
          <cell r="BQ50">
            <v>38</v>
          </cell>
          <cell r="BR50">
            <v>49</v>
          </cell>
          <cell r="BS50">
            <v>40</v>
          </cell>
          <cell r="BT50">
            <v>48</v>
          </cell>
          <cell r="BU50">
            <v>38</v>
          </cell>
          <cell r="BV50">
            <v>69</v>
          </cell>
          <cell r="BW50">
            <v>31</v>
          </cell>
          <cell r="BX50">
            <v>61</v>
          </cell>
          <cell r="BY50">
            <v>76</v>
          </cell>
          <cell r="BZ50">
            <v>70</v>
          </cell>
          <cell r="CA50">
            <v>69</v>
          </cell>
        </row>
        <row r="51">
          <cell r="C51">
            <v>0</v>
          </cell>
          <cell r="D51">
            <v>10</v>
          </cell>
          <cell r="E51">
            <v>11</v>
          </cell>
          <cell r="F51">
            <v>4</v>
          </cell>
          <cell r="G51">
            <v>10</v>
          </cell>
          <cell r="H51">
            <v>12</v>
          </cell>
          <cell r="I51">
            <v>5</v>
          </cell>
          <cell r="J51">
            <v>13</v>
          </cell>
          <cell r="K51">
            <v>19</v>
          </cell>
          <cell r="L51">
            <v>15</v>
          </cell>
          <cell r="M51">
            <v>7</v>
          </cell>
          <cell r="N51">
            <v>9</v>
          </cell>
          <cell r="O51">
            <v>4</v>
          </cell>
          <cell r="P51">
            <v>11</v>
          </cell>
          <cell r="Q51">
            <v>12</v>
          </cell>
          <cell r="R51">
            <v>18</v>
          </cell>
          <cell r="S51">
            <v>12</v>
          </cell>
          <cell r="T51">
            <v>18</v>
          </cell>
          <cell r="U51">
            <v>15</v>
          </cell>
          <cell r="V51">
            <v>9</v>
          </cell>
          <cell r="W51">
            <v>15</v>
          </cell>
          <cell r="X51">
            <v>10</v>
          </cell>
          <cell r="Y51">
            <v>7</v>
          </cell>
          <cell r="Z51">
            <v>19</v>
          </cell>
          <cell r="AA51">
            <v>12</v>
          </cell>
          <cell r="AB51">
            <v>8</v>
          </cell>
          <cell r="AC51">
            <v>14</v>
          </cell>
          <cell r="AD51">
            <v>6</v>
          </cell>
          <cell r="AE51">
            <v>22</v>
          </cell>
          <cell r="AF51">
            <v>12</v>
          </cell>
          <cell r="AG51">
            <v>13</v>
          </cell>
          <cell r="AH51">
            <v>13</v>
          </cell>
          <cell r="AI51">
            <v>12</v>
          </cell>
          <cell r="AJ51">
            <v>13</v>
          </cell>
          <cell r="AK51">
            <v>9</v>
          </cell>
          <cell r="AL51">
            <v>8</v>
          </cell>
          <cell r="AM51">
            <v>16</v>
          </cell>
          <cell r="AN51">
            <v>12</v>
          </cell>
          <cell r="AO51">
            <v>15</v>
          </cell>
          <cell r="AP51">
            <v>23</v>
          </cell>
          <cell r="AQ51">
            <v>20</v>
          </cell>
          <cell r="AR51">
            <v>19</v>
          </cell>
          <cell r="AS51">
            <v>13</v>
          </cell>
          <cell r="AT51">
            <v>27</v>
          </cell>
          <cell r="AU51">
            <v>26</v>
          </cell>
          <cell r="AV51">
            <v>14</v>
          </cell>
          <cell r="AW51">
            <v>13</v>
          </cell>
          <cell r="AX51">
            <v>13</v>
          </cell>
          <cell r="AY51">
            <v>16</v>
          </cell>
          <cell r="AZ51">
            <v>14</v>
          </cell>
          <cell r="BA51">
            <v>22</v>
          </cell>
          <cell r="BB51">
            <v>15</v>
          </cell>
          <cell r="BC51">
            <v>43</v>
          </cell>
          <cell r="BD51">
            <v>31</v>
          </cell>
          <cell r="BE51">
            <v>20</v>
          </cell>
          <cell r="BF51">
            <v>24</v>
          </cell>
          <cell r="BG51">
            <v>52</v>
          </cell>
          <cell r="BH51">
            <v>28</v>
          </cell>
          <cell r="BI51">
            <v>20</v>
          </cell>
          <cell r="BJ51">
            <v>27</v>
          </cell>
          <cell r="BK51">
            <v>22</v>
          </cell>
          <cell r="BL51">
            <v>35</v>
          </cell>
          <cell r="BM51">
            <v>65</v>
          </cell>
          <cell r="BN51">
            <v>20</v>
          </cell>
          <cell r="BO51">
            <v>18</v>
          </cell>
          <cell r="BP51">
            <v>37</v>
          </cell>
          <cell r="BQ51">
            <v>24</v>
          </cell>
          <cell r="BR51">
            <v>31</v>
          </cell>
          <cell r="BS51">
            <v>33</v>
          </cell>
          <cell r="BT51">
            <v>39</v>
          </cell>
          <cell r="BU51">
            <v>28</v>
          </cell>
          <cell r="BV51">
            <v>20</v>
          </cell>
          <cell r="BW51">
            <v>13</v>
          </cell>
          <cell r="BX51">
            <v>27</v>
          </cell>
          <cell r="BY51">
            <v>27</v>
          </cell>
          <cell r="BZ51">
            <v>24</v>
          </cell>
          <cell r="CA51">
            <v>21</v>
          </cell>
        </row>
        <row r="52">
          <cell r="C52">
            <v>2</v>
          </cell>
          <cell r="D52">
            <v>1</v>
          </cell>
          <cell r="E52">
            <v>5</v>
          </cell>
          <cell r="F52">
            <v>5</v>
          </cell>
          <cell r="G52">
            <v>4</v>
          </cell>
          <cell r="H52">
            <v>3</v>
          </cell>
          <cell r="I52">
            <v>11</v>
          </cell>
          <cell r="J52">
            <v>2</v>
          </cell>
          <cell r="K52">
            <v>4</v>
          </cell>
          <cell r="L52">
            <v>9</v>
          </cell>
          <cell r="M52">
            <v>4</v>
          </cell>
          <cell r="N52">
            <v>12</v>
          </cell>
          <cell r="O52">
            <v>2</v>
          </cell>
          <cell r="P52">
            <v>12</v>
          </cell>
          <cell r="Q52">
            <v>10</v>
          </cell>
          <cell r="R52">
            <v>13</v>
          </cell>
          <cell r="S52">
            <v>13</v>
          </cell>
          <cell r="T52">
            <v>6</v>
          </cell>
          <cell r="U52">
            <v>4</v>
          </cell>
          <cell r="V52">
            <v>2</v>
          </cell>
          <cell r="W52">
            <v>4</v>
          </cell>
          <cell r="X52">
            <v>3</v>
          </cell>
          <cell r="Y52">
            <v>5</v>
          </cell>
          <cell r="Z52">
            <v>18</v>
          </cell>
          <cell r="AA52">
            <v>10</v>
          </cell>
          <cell r="AB52">
            <v>5</v>
          </cell>
          <cell r="AC52">
            <v>15</v>
          </cell>
          <cell r="AD52">
            <v>15</v>
          </cell>
          <cell r="AE52">
            <v>7</v>
          </cell>
          <cell r="AF52">
            <v>9</v>
          </cell>
          <cell r="AG52">
            <v>13</v>
          </cell>
          <cell r="AH52">
            <v>12</v>
          </cell>
          <cell r="AI52">
            <v>17</v>
          </cell>
          <cell r="AJ52">
            <v>7</v>
          </cell>
          <cell r="AK52">
            <v>7</v>
          </cell>
          <cell r="AL52">
            <v>10</v>
          </cell>
          <cell r="AM52">
            <v>13</v>
          </cell>
          <cell r="AN52">
            <v>5</v>
          </cell>
          <cell r="AO52">
            <v>11</v>
          </cell>
          <cell r="AP52">
            <v>18</v>
          </cell>
          <cell r="AQ52">
            <v>12</v>
          </cell>
          <cell r="AR52">
            <v>10</v>
          </cell>
          <cell r="AS52">
            <v>13</v>
          </cell>
          <cell r="AT52">
            <v>4</v>
          </cell>
          <cell r="AU52">
            <v>3</v>
          </cell>
          <cell r="AV52">
            <v>4</v>
          </cell>
          <cell r="AW52">
            <v>11</v>
          </cell>
          <cell r="AX52">
            <v>8</v>
          </cell>
          <cell r="AY52">
            <v>6</v>
          </cell>
          <cell r="AZ52">
            <v>5</v>
          </cell>
          <cell r="BA52">
            <v>13</v>
          </cell>
          <cell r="BB52">
            <v>8</v>
          </cell>
          <cell r="BC52">
            <v>20</v>
          </cell>
          <cell r="BD52">
            <v>4</v>
          </cell>
          <cell r="BE52">
            <v>9</v>
          </cell>
          <cell r="BF52">
            <v>4</v>
          </cell>
          <cell r="BG52">
            <v>2</v>
          </cell>
          <cell r="BH52">
            <v>10</v>
          </cell>
          <cell r="BI52">
            <v>9</v>
          </cell>
          <cell r="BJ52">
            <v>10</v>
          </cell>
          <cell r="BK52">
            <v>4</v>
          </cell>
          <cell r="BL52">
            <v>7</v>
          </cell>
          <cell r="BM52">
            <v>9</v>
          </cell>
          <cell r="BN52">
            <v>12</v>
          </cell>
          <cell r="BO52">
            <v>7</v>
          </cell>
          <cell r="BP52">
            <v>10</v>
          </cell>
          <cell r="BQ52">
            <v>11</v>
          </cell>
          <cell r="BR52">
            <v>5</v>
          </cell>
          <cell r="BS52">
            <v>5</v>
          </cell>
          <cell r="BT52">
            <v>17</v>
          </cell>
          <cell r="BU52">
            <v>10</v>
          </cell>
          <cell r="BV52">
            <v>16</v>
          </cell>
          <cell r="BW52">
            <v>10</v>
          </cell>
          <cell r="BX52">
            <v>12</v>
          </cell>
          <cell r="BY52">
            <v>10</v>
          </cell>
          <cell r="BZ52">
            <v>16</v>
          </cell>
          <cell r="CA52">
            <v>17</v>
          </cell>
        </row>
        <row r="53">
          <cell r="C53">
            <v>10</v>
          </cell>
          <cell r="D53">
            <v>16</v>
          </cell>
          <cell r="E53">
            <v>19</v>
          </cell>
          <cell r="F53">
            <v>23</v>
          </cell>
          <cell r="G53">
            <v>24</v>
          </cell>
          <cell r="H53">
            <v>13</v>
          </cell>
          <cell r="I53">
            <v>16</v>
          </cell>
          <cell r="J53">
            <v>23</v>
          </cell>
          <cell r="K53">
            <v>16</v>
          </cell>
          <cell r="L53">
            <v>13</v>
          </cell>
          <cell r="M53">
            <v>29</v>
          </cell>
          <cell r="N53">
            <v>18</v>
          </cell>
          <cell r="O53">
            <v>11</v>
          </cell>
          <cell r="P53">
            <v>27</v>
          </cell>
          <cell r="Q53">
            <v>20</v>
          </cell>
          <cell r="R53">
            <v>24</v>
          </cell>
          <cell r="S53">
            <v>22</v>
          </cell>
          <cell r="T53">
            <v>21</v>
          </cell>
          <cell r="U53">
            <v>19</v>
          </cell>
          <cell r="V53">
            <v>31</v>
          </cell>
          <cell r="W53">
            <v>19</v>
          </cell>
          <cell r="X53">
            <v>17</v>
          </cell>
          <cell r="Y53">
            <v>48</v>
          </cell>
          <cell r="Z53">
            <v>35</v>
          </cell>
          <cell r="AA53">
            <v>26</v>
          </cell>
          <cell r="AB53">
            <v>37</v>
          </cell>
          <cell r="AC53">
            <v>39</v>
          </cell>
          <cell r="AD53">
            <v>49</v>
          </cell>
          <cell r="AE53">
            <v>37</v>
          </cell>
          <cell r="AF53">
            <v>24</v>
          </cell>
          <cell r="AG53">
            <v>18</v>
          </cell>
          <cell r="AH53">
            <v>42</v>
          </cell>
          <cell r="AI53">
            <v>28</v>
          </cell>
          <cell r="AJ53">
            <v>98</v>
          </cell>
          <cell r="AK53">
            <v>55</v>
          </cell>
          <cell r="AL53">
            <v>44</v>
          </cell>
          <cell r="AM53">
            <v>34</v>
          </cell>
          <cell r="AN53">
            <v>70</v>
          </cell>
          <cell r="AO53">
            <v>77</v>
          </cell>
          <cell r="AP53">
            <v>35</v>
          </cell>
          <cell r="AQ53">
            <v>28</v>
          </cell>
          <cell r="AR53">
            <v>43</v>
          </cell>
          <cell r="AS53">
            <v>29</v>
          </cell>
          <cell r="AT53">
            <v>19</v>
          </cell>
          <cell r="AU53">
            <v>22</v>
          </cell>
          <cell r="AV53">
            <v>23</v>
          </cell>
          <cell r="AW53">
            <v>21</v>
          </cell>
          <cell r="AX53">
            <v>23</v>
          </cell>
          <cell r="AY53">
            <v>20</v>
          </cell>
          <cell r="AZ53">
            <v>24</v>
          </cell>
          <cell r="BA53">
            <v>49</v>
          </cell>
          <cell r="BB53">
            <v>49</v>
          </cell>
          <cell r="BC53">
            <v>33</v>
          </cell>
          <cell r="BD53">
            <v>33</v>
          </cell>
          <cell r="BE53">
            <v>24</v>
          </cell>
          <cell r="BF53">
            <v>28</v>
          </cell>
          <cell r="BG53">
            <v>47</v>
          </cell>
          <cell r="BH53">
            <v>47</v>
          </cell>
          <cell r="BI53">
            <v>25</v>
          </cell>
          <cell r="BJ53">
            <v>26</v>
          </cell>
          <cell r="BK53">
            <v>15</v>
          </cell>
          <cell r="BL53">
            <v>27</v>
          </cell>
          <cell r="BM53">
            <v>49</v>
          </cell>
          <cell r="BN53">
            <v>43</v>
          </cell>
          <cell r="BO53">
            <v>33</v>
          </cell>
          <cell r="BP53">
            <v>32</v>
          </cell>
          <cell r="BQ53">
            <v>24</v>
          </cell>
          <cell r="BR53">
            <v>40</v>
          </cell>
          <cell r="BS53">
            <v>42</v>
          </cell>
          <cell r="BT53">
            <v>26</v>
          </cell>
          <cell r="BU53">
            <v>30</v>
          </cell>
          <cell r="BV53">
            <v>48</v>
          </cell>
          <cell r="BW53">
            <v>43</v>
          </cell>
          <cell r="BX53">
            <v>103</v>
          </cell>
          <cell r="BY53">
            <v>104</v>
          </cell>
          <cell r="BZ53">
            <v>75</v>
          </cell>
          <cell r="CA53">
            <v>48</v>
          </cell>
        </row>
        <row r="54">
          <cell r="C54">
            <v>35</v>
          </cell>
          <cell r="D54">
            <v>35</v>
          </cell>
          <cell r="E54">
            <v>60</v>
          </cell>
          <cell r="F54">
            <v>27</v>
          </cell>
          <cell r="G54">
            <v>27</v>
          </cell>
          <cell r="H54">
            <v>63</v>
          </cell>
          <cell r="I54">
            <v>138</v>
          </cell>
          <cell r="J54">
            <v>101</v>
          </cell>
          <cell r="K54">
            <v>81</v>
          </cell>
          <cell r="L54">
            <v>65</v>
          </cell>
          <cell r="M54">
            <v>64</v>
          </cell>
          <cell r="N54">
            <v>79</v>
          </cell>
          <cell r="O54">
            <v>31</v>
          </cell>
          <cell r="P54">
            <v>45</v>
          </cell>
          <cell r="Q54">
            <v>27</v>
          </cell>
          <cell r="R54">
            <v>39</v>
          </cell>
          <cell r="S54">
            <v>43</v>
          </cell>
          <cell r="T54">
            <v>50</v>
          </cell>
          <cell r="U54">
            <v>74</v>
          </cell>
          <cell r="V54">
            <v>66</v>
          </cell>
          <cell r="W54">
            <v>143</v>
          </cell>
          <cell r="X54">
            <v>43</v>
          </cell>
          <cell r="Y54">
            <v>40</v>
          </cell>
          <cell r="Z54">
            <v>92</v>
          </cell>
          <cell r="AA54">
            <v>91</v>
          </cell>
          <cell r="AB54">
            <v>43</v>
          </cell>
          <cell r="AC54">
            <v>57</v>
          </cell>
          <cell r="AD54">
            <v>48</v>
          </cell>
          <cell r="AE54">
            <v>55</v>
          </cell>
          <cell r="AF54">
            <v>61</v>
          </cell>
          <cell r="AG54">
            <v>62</v>
          </cell>
          <cell r="AH54">
            <v>126</v>
          </cell>
          <cell r="AI54">
            <v>103</v>
          </cell>
          <cell r="AJ54">
            <v>65</v>
          </cell>
          <cell r="AK54">
            <v>61</v>
          </cell>
          <cell r="AL54">
            <v>71</v>
          </cell>
          <cell r="AM54">
            <v>44</v>
          </cell>
          <cell r="AN54">
            <v>64</v>
          </cell>
          <cell r="AO54">
            <v>58</v>
          </cell>
          <cell r="AP54">
            <v>38</v>
          </cell>
          <cell r="AQ54">
            <v>77</v>
          </cell>
          <cell r="AR54">
            <v>75</v>
          </cell>
          <cell r="AS54">
            <v>103</v>
          </cell>
          <cell r="AT54">
            <v>108</v>
          </cell>
          <cell r="AU54">
            <v>100</v>
          </cell>
          <cell r="AV54">
            <v>72</v>
          </cell>
          <cell r="AW54">
            <v>75</v>
          </cell>
          <cell r="AX54">
            <v>59</v>
          </cell>
          <cell r="AY54">
            <v>45</v>
          </cell>
          <cell r="AZ54">
            <v>68</v>
          </cell>
          <cell r="BA54">
            <v>73</v>
          </cell>
          <cell r="BB54">
            <v>58</v>
          </cell>
          <cell r="BC54">
            <v>53</v>
          </cell>
          <cell r="BD54">
            <v>63</v>
          </cell>
          <cell r="BE54">
            <v>71</v>
          </cell>
          <cell r="BF54">
            <v>77</v>
          </cell>
          <cell r="BG54">
            <v>113</v>
          </cell>
          <cell r="BH54">
            <v>103</v>
          </cell>
          <cell r="BI54">
            <v>66</v>
          </cell>
          <cell r="BJ54">
            <v>107</v>
          </cell>
          <cell r="BK54">
            <v>63</v>
          </cell>
          <cell r="BL54">
            <v>56</v>
          </cell>
          <cell r="BM54">
            <v>88</v>
          </cell>
          <cell r="BN54">
            <v>57</v>
          </cell>
          <cell r="BO54">
            <v>57</v>
          </cell>
          <cell r="BP54">
            <v>61</v>
          </cell>
          <cell r="BQ54">
            <v>88</v>
          </cell>
          <cell r="BR54">
            <v>95</v>
          </cell>
          <cell r="BS54">
            <v>82</v>
          </cell>
          <cell r="BT54">
            <v>96</v>
          </cell>
          <cell r="BU54">
            <v>63</v>
          </cell>
          <cell r="BV54">
            <v>101</v>
          </cell>
          <cell r="BW54">
            <v>127</v>
          </cell>
          <cell r="BX54">
            <v>105</v>
          </cell>
          <cell r="BY54">
            <v>98</v>
          </cell>
          <cell r="BZ54">
            <v>72</v>
          </cell>
          <cell r="CA54">
            <v>94</v>
          </cell>
        </row>
        <row r="55">
          <cell r="C55">
            <v>14</v>
          </cell>
          <cell r="D55">
            <v>11</v>
          </cell>
          <cell r="E55">
            <v>11</v>
          </cell>
          <cell r="F55">
            <v>13</v>
          </cell>
          <cell r="G55">
            <v>19</v>
          </cell>
          <cell r="H55">
            <v>15</v>
          </cell>
          <cell r="I55">
            <v>12</v>
          </cell>
          <cell r="J55">
            <v>17</v>
          </cell>
          <cell r="K55">
            <v>10</v>
          </cell>
          <cell r="L55">
            <v>17</v>
          </cell>
          <cell r="M55">
            <v>15</v>
          </cell>
          <cell r="N55">
            <v>30</v>
          </cell>
          <cell r="O55">
            <v>17</v>
          </cell>
          <cell r="P55">
            <v>16</v>
          </cell>
          <cell r="Q55">
            <v>12</v>
          </cell>
          <cell r="R55">
            <v>26</v>
          </cell>
          <cell r="S55">
            <v>24</v>
          </cell>
          <cell r="T55">
            <v>34</v>
          </cell>
          <cell r="U55">
            <v>27</v>
          </cell>
          <cell r="V55">
            <v>21</v>
          </cell>
          <cell r="W55">
            <v>17</v>
          </cell>
          <cell r="X55">
            <v>19</v>
          </cell>
          <cell r="Y55">
            <v>24</v>
          </cell>
          <cell r="Z55">
            <v>38</v>
          </cell>
          <cell r="AA55">
            <v>25</v>
          </cell>
          <cell r="AB55">
            <v>27</v>
          </cell>
          <cell r="AC55">
            <v>11</v>
          </cell>
          <cell r="AD55">
            <v>26</v>
          </cell>
          <cell r="AE55">
            <v>22</v>
          </cell>
          <cell r="AF55">
            <v>37</v>
          </cell>
          <cell r="AG55">
            <v>26</v>
          </cell>
          <cell r="AH55">
            <v>21</v>
          </cell>
          <cell r="AI55">
            <v>14</v>
          </cell>
          <cell r="AJ55">
            <v>196</v>
          </cell>
          <cell r="AK55">
            <v>40</v>
          </cell>
          <cell r="AL55">
            <v>67</v>
          </cell>
          <cell r="AM55">
            <v>44</v>
          </cell>
          <cell r="AN55">
            <v>60</v>
          </cell>
          <cell r="AO55">
            <v>70</v>
          </cell>
          <cell r="AP55">
            <v>38</v>
          </cell>
          <cell r="AQ55">
            <v>41</v>
          </cell>
          <cell r="AR55">
            <v>25</v>
          </cell>
          <cell r="AS55">
            <v>21</v>
          </cell>
          <cell r="AT55">
            <v>25</v>
          </cell>
          <cell r="AU55">
            <v>30</v>
          </cell>
          <cell r="AV55">
            <v>22</v>
          </cell>
          <cell r="AW55">
            <v>41</v>
          </cell>
          <cell r="AX55">
            <v>33</v>
          </cell>
          <cell r="AY55">
            <v>11</v>
          </cell>
          <cell r="AZ55">
            <v>17</v>
          </cell>
          <cell r="BA55">
            <v>24</v>
          </cell>
          <cell r="BB55">
            <v>18</v>
          </cell>
          <cell r="BC55">
            <v>21</v>
          </cell>
          <cell r="BD55">
            <v>20</v>
          </cell>
          <cell r="BE55">
            <v>29</v>
          </cell>
          <cell r="BF55">
            <v>16</v>
          </cell>
          <cell r="BG55">
            <v>21</v>
          </cell>
          <cell r="BH55">
            <v>20</v>
          </cell>
          <cell r="BI55">
            <v>14</v>
          </cell>
          <cell r="BJ55">
            <v>25</v>
          </cell>
          <cell r="BK55">
            <v>24</v>
          </cell>
          <cell r="BL55">
            <v>17</v>
          </cell>
          <cell r="BM55">
            <v>29</v>
          </cell>
          <cell r="BN55">
            <v>32</v>
          </cell>
          <cell r="BO55">
            <v>28</v>
          </cell>
          <cell r="BP55">
            <v>18</v>
          </cell>
          <cell r="BQ55">
            <v>18</v>
          </cell>
          <cell r="BR55">
            <v>8</v>
          </cell>
          <cell r="BS55">
            <v>22</v>
          </cell>
          <cell r="BT55">
            <v>29</v>
          </cell>
          <cell r="BU55">
            <v>36</v>
          </cell>
          <cell r="BV55">
            <v>37</v>
          </cell>
          <cell r="BW55">
            <v>27</v>
          </cell>
          <cell r="BX55">
            <v>36</v>
          </cell>
          <cell r="BY55">
            <v>39</v>
          </cell>
          <cell r="BZ55">
            <v>25</v>
          </cell>
          <cell r="CA55">
            <v>37</v>
          </cell>
        </row>
        <row r="56">
          <cell r="C56">
            <v>183</v>
          </cell>
          <cell r="D56">
            <v>270</v>
          </cell>
          <cell r="E56">
            <v>295</v>
          </cell>
          <cell r="F56">
            <v>182</v>
          </cell>
          <cell r="G56">
            <v>183</v>
          </cell>
          <cell r="H56">
            <v>226</v>
          </cell>
          <cell r="I56">
            <v>248</v>
          </cell>
          <cell r="J56">
            <v>217</v>
          </cell>
          <cell r="K56">
            <v>226</v>
          </cell>
          <cell r="L56">
            <v>249</v>
          </cell>
          <cell r="M56">
            <v>278</v>
          </cell>
          <cell r="N56">
            <v>309</v>
          </cell>
          <cell r="O56">
            <v>211</v>
          </cell>
          <cell r="P56">
            <v>245</v>
          </cell>
          <cell r="Q56">
            <v>230</v>
          </cell>
          <cell r="R56">
            <v>199</v>
          </cell>
          <cell r="S56">
            <v>263</v>
          </cell>
          <cell r="T56">
            <v>279</v>
          </cell>
          <cell r="U56">
            <v>293</v>
          </cell>
          <cell r="V56">
            <v>288</v>
          </cell>
          <cell r="W56">
            <v>295</v>
          </cell>
          <cell r="X56">
            <v>255</v>
          </cell>
          <cell r="Y56">
            <v>197</v>
          </cell>
          <cell r="Z56">
            <v>227</v>
          </cell>
          <cell r="AA56">
            <v>153</v>
          </cell>
          <cell r="AB56">
            <v>229</v>
          </cell>
          <cell r="AC56">
            <v>237</v>
          </cell>
          <cell r="AD56">
            <v>190</v>
          </cell>
          <cell r="AE56">
            <v>267</v>
          </cell>
          <cell r="AF56">
            <v>233</v>
          </cell>
          <cell r="AG56">
            <v>283</v>
          </cell>
          <cell r="AH56">
            <v>226</v>
          </cell>
          <cell r="AI56">
            <v>213</v>
          </cell>
          <cell r="AJ56">
            <v>318</v>
          </cell>
          <cell r="AK56">
            <v>263</v>
          </cell>
          <cell r="AL56">
            <v>197</v>
          </cell>
          <cell r="AM56">
            <v>163</v>
          </cell>
          <cell r="AN56">
            <v>216</v>
          </cell>
          <cell r="AO56">
            <v>202</v>
          </cell>
          <cell r="AP56">
            <v>233</v>
          </cell>
          <cell r="AQ56">
            <v>222</v>
          </cell>
          <cell r="AR56">
            <v>214</v>
          </cell>
          <cell r="AS56">
            <v>219</v>
          </cell>
          <cell r="AT56">
            <v>141</v>
          </cell>
          <cell r="AU56">
            <v>209</v>
          </cell>
          <cell r="AV56">
            <v>213</v>
          </cell>
          <cell r="AW56">
            <v>195</v>
          </cell>
          <cell r="AX56">
            <v>186</v>
          </cell>
          <cell r="AY56">
            <v>174</v>
          </cell>
          <cell r="AZ56">
            <v>189</v>
          </cell>
          <cell r="BA56">
            <v>230</v>
          </cell>
          <cell r="BB56">
            <v>174</v>
          </cell>
          <cell r="BC56">
            <v>176</v>
          </cell>
          <cell r="BD56">
            <v>255</v>
          </cell>
          <cell r="BE56">
            <v>243</v>
          </cell>
          <cell r="BF56">
            <v>175</v>
          </cell>
          <cell r="BG56">
            <v>258</v>
          </cell>
          <cell r="BH56">
            <v>200</v>
          </cell>
          <cell r="BI56">
            <v>201</v>
          </cell>
          <cell r="BJ56">
            <v>216</v>
          </cell>
          <cell r="BK56">
            <v>141</v>
          </cell>
          <cell r="BL56">
            <v>173</v>
          </cell>
          <cell r="BM56">
            <v>177</v>
          </cell>
          <cell r="BN56">
            <v>146</v>
          </cell>
          <cell r="BO56">
            <v>139</v>
          </cell>
          <cell r="BP56">
            <v>188</v>
          </cell>
          <cell r="BQ56">
            <v>178</v>
          </cell>
          <cell r="BR56">
            <v>114</v>
          </cell>
          <cell r="BS56">
            <v>171</v>
          </cell>
          <cell r="BT56">
            <v>165</v>
          </cell>
          <cell r="BU56">
            <v>162</v>
          </cell>
          <cell r="BV56">
            <v>191</v>
          </cell>
          <cell r="BW56">
            <v>134</v>
          </cell>
          <cell r="BX56">
            <v>165</v>
          </cell>
          <cell r="BY56">
            <v>188</v>
          </cell>
          <cell r="BZ56">
            <v>171</v>
          </cell>
          <cell r="CA56">
            <v>182</v>
          </cell>
        </row>
        <row r="57">
          <cell r="C57">
            <v>27</v>
          </cell>
          <cell r="D57">
            <v>31</v>
          </cell>
          <cell r="E57">
            <v>41</v>
          </cell>
          <cell r="F57">
            <v>30</v>
          </cell>
          <cell r="G57">
            <v>25</v>
          </cell>
          <cell r="H57">
            <v>29</v>
          </cell>
          <cell r="I57">
            <v>23</v>
          </cell>
          <cell r="J57">
            <v>44</v>
          </cell>
          <cell r="K57">
            <v>31</v>
          </cell>
          <cell r="L57">
            <v>43</v>
          </cell>
          <cell r="M57">
            <v>50</v>
          </cell>
          <cell r="N57">
            <v>48</v>
          </cell>
          <cell r="O57">
            <v>41</v>
          </cell>
          <cell r="P57">
            <v>48</v>
          </cell>
          <cell r="Q57">
            <v>42</v>
          </cell>
          <cell r="R57">
            <v>60</v>
          </cell>
          <cell r="S57">
            <v>57</v>
          </cell>
          <cell r="T57">
            <v>96</v>
          </cell>
          <cell r="U57">
            <v>51</v>
          </cell>
          <cell r="V57">
            <v>77</v>
          </cell>
          <cell r="W57">
            <v>81</v>
          </cell>
          <cell r="X57">
            <v>64</v>
          </cell>
          <cell r="Y57">
            <v>83</v>
          </cell>
          <cell r="Z57">
            <v>88</v>
          </cell>
          <cell r="AA57">
            <v>42</v>
          </cell>
          <cell r="AB57">
            <v>96</v>
          </cell>
          <cell r="AC57">
            <v>85</v>
          </cell>
          <cell r="AD57">
            <v>97</v>
          </cell>
          <cell r="AE57">
            <v>60</v>
          </cell>
          <cell r="AF57">
            <v>29</v>
          </cell>
          <cell r="AG57">
            <v>46</v>
          </cell>
          <cell r="AH57">
            <v>58</v>
          </cell>
          <cell r="AI57">
            <v>66</v>
          </cell>
          <cell r="AJ57">
            <v>65</v>
          </cell>
          <cell r="AK57">
            <v>55</v>
          </cell>
          <cell r="AL57">
            <v>67</v>
          </cell>
          <cell r="AM57">
            <v>31</v>
          </cell>
          <cell r="AN57">
            <v>55</v>
          </cell>
          <cell r="AO57">
            <v>87</v>
          </cell>
          <cell r="AP57">
            <v>59</v>
          </cell>
          <cell r="AQ57">
            <v>55</v>
          </cell>
          <cell r="AR57">
            <v>42</v>
          </cell>
          <cell r="AS57">
            <v>62</v>
          </cell>
          <cell r="AT57">
            <v>75</v>
          </cell>
          <cell r="AU57">
            <v>79</v>
          </cell>
          <cell r="AV57">
            <v>82</v>
          </cell>
          <cell r="AW57">
            <v>83</v>
          </cell>
          <cell r="AX57">
            <v>114</v>
          </cell>
          <cell r="AY57">
            <v>54</v>
          </cell>
          <cell r="AZ57">
            <v>69</v>
          </cell>
          <cell r="BA57">
            <v>54</v>
          </cell>
          <cell r="BB57">
            <v>34</v>
          </cell>
          <cell r="BC57">
            <v>37</v>
          </cell>
          <cell r="BD57">
            <v>33</v>
          </cell>
          <cell r="BE57">
            <v>31</v>
          </cell>
          <cell r="BF57">
            <v>49</v>
          </cell>
          <cell r="BG57">
            <v>49</v>
          </cell>
          <cell r="BH57">
            <v>58</v>
          </cell>
          <cell r="BI57">
            <v>64</v>
          </cell>
          <cell r="BJ57">
            <v>51</v>
          </cell>
          <cell r="BK57">
            <v>45</v>
          </cell>
          <cell r="BL57">
            <v>69</v>
          </cell>
          <cell r="BM57">
            <v>55</v>
          </cell>
          <cell r="BN57">
            <v>43</v>
          </cell>
          <cell r="BO57">
            <v>33</v>
          </cell>
          <cell r="BP57">
            <v>47</v>
          </cell>
          <cell r="BQ57">
            <v>62</v>
          </cell>
          <cell r="BR57">
            <v>76</v>
          </cell>
          <cell r="BS57">
            <v>57</v>
          </cell>
          <cell r="BT57">
            <v>46</v>
          </cell>
          <cell r="BU57">
            <v>56</v>
          </cell>
          <cell r="BV57">
            <v>64</v>
          </cell>
          <cell r="BW57">
            <v>57</v>
          </cell>
          <cell r="BX57">
            <v>67</v>
          </cell>
          <cell r="BY57">
            <v>39</v>
          </cell>
          <cell r="BZ57">
            <v>59</v>
          </cell>
          <cell r="CA57">
            <v>42</v>
          </cell>
        </row>
        <row r="58">
          <cell r="C58">
            <v>148</v>
          </cell>
          <cell r="D58">
            <v>188</v>
          </cell>
          <cell r="E58">
            <v>247</v>
          </cell>
          <cell r="F58">
            <v>228</v>
          </cell>
          <cell r="G58">
            <v>147</v>
          </cell>
          <cell r="H58">
            <v>228</v>
          </cell>
          <cell r="I58">
            <v>299</v>
          </cell>
          <cell r="J58">
            <v>165</v>
          </cell>
          <cell r="K58">
            <v>193</v>
          </cell>
          <cell r="L58">
            <v>228</v>
          </cell>
          <cell r="M58">
            <v>208</v>
          </cell>
          <cell r="N58">
            <v>252</v>
          </cell>
          <cell r="O58">
            <v>173</v>
          </cell>
          <cell r="P58">
            <v>201</v>
          </cell>
          <cell r="Q58">
            <v>230</v>
          </cell>
          <cell r="R58">
            <v>191</v>
          </cell>
          <cell r="S58">
            <v>220</v>
          </cell>
          <cell r="T58">
            <v>258</v>
          </cell>
          <cell r="U58">
            <v>237</v>
          </cell>
          <cell r="V58">
            <v>183</v>
          </cell>
          <cell r="W58">
            <v>221</v>
          </cell>
          <cell r="X58">
            <v>241</v>
          </cell>
          <cell r="Y58">
            <v>209</v>
          </cell>
          <cell r="Z58">
            <v>259</v>
          </cell>
          <cell r="AA58">
            <v>175</v>
          </cell>
          <cell r="AB58">
            <v>145</v>
          </cell>
          <cell r="AC58">
            <v>186</v>
          </cell>
          <cell r="AD58">
            <v>188</v>
          </cell>
          <cell r="AE58">
            <v>280</v>
          </cell>
          <cell r="AF58">
            <v>193</v>
          </cell>
          <cell r="AG58">
            <v>245</v>
          </cell>
          <cell r="AH58">
            <v>358</v>
          </cell>
          <cell r="AI58">
            <v>266</v>
          </cell>
          <cell r="AJ58">
            <v>344</v>
          </cell>
          <cell r="AK58">
            <v>342</v>
          </cell>
          <cell r="AL58">
            <v>329</v>
          </cell>
          <cell r="AM58">
            <v>237</v>
          </cell>
          <cell r="AN58">
            <v>222</v>
          </cell>
          <cell r="AO58">
            <v>287</v>
          </cell>
          <cell r="AP58">
            <v>339</v>
          </cell>
          <cell r="AQ58">
            <v>293</v>
          </cell>
          <cell r="AR58">
            <v>312</v>
          </cell>
          <cell r="AS58">
            <v>282</v>
          </cell>
          <cell r="AT58">
            <v>222</v>
          </cell>
          <cell r="AU58">
            <v>236</v>
          </cell>
          <cell r="AV58">
            <v>231</v>
          </cell>
          <cell r="AW58">
            <v>210</v>
          </cell>
          <cell r="AX58">
            <v>243</v>
          </cell>
          <cell r="AY58">
            <v>203</v>
          </cell>
          <cell r="AZ58">
            <v>201</v>
          </cell>
          <cell r="BA58">
            <v>231</v>
          </cell>
          <cell r="BB58">
            <v>223</v>
          </cell>
          <cell r="BC58">
            <v>240</v>
          </cell>
          <cell r="BD58">
            <v>296</v>
          </cell>
          <cell r="BE58">
            <v>284</v>
          </cell>
          <cell r="BF58">
            <v>258</v>
          </cell>
          <cell r="BG58">
            <v>290</v>
          </cell>
          <cell r="BH58">
            <v>281</v>
          </cell>
          <cell r="BI58">
            <v>242</v>
          </cell>
          <cell r="BJ58">
            <v>238</v>
          </cell>
          <cell r="BK58">
            <v>157</v>
          </cell>
          <cell r="BL58">
            <v>285</v>
          </cell>
          <cell r="BM58">
            <v>232</v>
          </cell>
          <cell r="BN58">
            <v>268</v>
          </cell>
          <cell r="BO58">
            <v>209</v>
          </cell>
          <cell r="BP58">
            <v>225</v>
          </cell>
          <cell r="BQ58">
            <v>261</v>
          </cell>
          <cell r="BR58">
            <v>218</v>
          </cell>
          <cell r="BS58">
            <v>290</v>
          </cell>
          <cell r="BT58">
            <v>249</v>
          </cell>
          <cell r="BU58">
            <v>203</v>
          </cell>
          <cell r="BV58">
            <v>275</v>
          </cell>
          <cell r="BW58">
            <v>169</v>
          </cell>
          <cell r="BX58">
            <v>234</v>
          </cell>
          <cell r="BY58">
            <v>238</v>
          </cell>
          <cell r="BZ58">
            <v>280</v>
          </cell>
          <cell r="CA58">
            <v>252</v>
          </cell>
        </row>
        <row r="59">
          <cell r="C59">
            <v>5</v>
          </cell>
          <cell r="D59">
            <v>7</v>
          </cell>
          <cell r="E59">
            <v>6</v>
          </cell>
          <cell r="F59">
            <v>9</v>
          </cell>
          <cell r="G59">
            <v>12</v>
          </cell>
          <cell r="H59">
            <v>3</v>
          </cell>
          <cell r="I59">
            <v>7</v>
          </cell>
          <cell r="J59">
            <v>15</v>
          </cell>
          <cell r="K59">
            <v>6</v>
          </cell>
          <cell r="L59">
            <v>12</v>
          </cell>
          <cell r="M59">
            <v>10</v>
          </cell>
          <cell r="N59">
            <v>15</v>
          </cell>
          <cell r="O59">
            <v>7</v>
          </cell>
          <cell r="P59">
            <v>7</v>
          </cell>
          <cell r="Q59">
            <v>9</v>
          </cell>
          <cell r="R59">
            <v>15</v>
          </cell>
          <cell r="S59">
            <v>56</v>
          </cell>
          <cell r="T59">
            <v>21</v>
          </cell>
          <cell r="U59">
            <v>22</v>
          </cell>
          <cell r="V59">
            <v>21</v>
          </cell>
          <cell r="W59">
            <v>19</v>
          </cell>
          <cell r="X59">
            <v>18</v>
          </cell>
          <cell r="Y59">
            <v>14</v>
          </cell>
          <cell r="Z59">
            <v>42</v>
          </cell>
          <cell r="AA59">
            <v>20</v>
          </cell>
          <cell r="AB59">
            <v>10</v>
          </cell>
          <cell r="AC59">
            <v>24</v>
          </cell>
          <cell r="AD59">
            <v>23</v>
          </cell>
          <cell r="AE59">
            <v>25</v>
          </cell>
          <cell r="AF59">
            <v>65</v>
          </cell>
          <cell r="AG59">
            <v>16</v>
          </cell>
          <cell r="AH59">
            <v>14</v>
          </cell>
          <cell r="AI59">
            <v>18</v>
          </cell>
          <cell r="AJ59">
            <v>10</v>
          </cell>
          <cell r="AK59">
            <v>11</v>
          </cell>
          <cell r="AL59">
            <v>18</v>
          </cell>
          <cell r="AM59">
            <v>7</v>
          </cell>
          <cell r="AN59">
            <v>7</v>
          </cell>
          <cell r="AO59">
            <v>9</v>
          </cell>
          <cell r="AP59">
            <v>17</v>
          </cell>
          <cell r="AQ59">
            <v>22</v>
          </cell>
          <cell r="AR59">
            <v>18</v>
          </cell>
          <cell r="AS59">
            <v>15</v>
          </cell>
          <cell r="AT59">
            <v>15</v>
          </cell>
          <cell r="AU59">
            <v>9</v>
          </cell>
          <cell r="AV59">
            <v>14</v>
          </cell>
          <cell r="AW59">
            <v>18</v>
          </cell>
          <cell r="AX59">
            <v>11</v>
          </cell>
          <cell r="AY59">
            <v>13</v>
          </cell>
          <cell r="AZ59">
            <v>18</v>
          </cell>
          <cell r="BA59">
            <v>93</v>
          </cell>
          <cell r="BB59">
            <v>34</v>
          </cell>
          <cell r="BC59">
            <v>11</v>
          </cell>
          <cell r="BD59">
            <v>11</v>
          </cell>
          <cell r="BE59">
            <v>13</v>
          </cell>
          <cell r="BF59">
            <v>6</v>
          </cell>
          <cell r="BG59">
            <v>27</v>
          </cell>
          <cell r="BH59">
            <v>15</v>
          </cell>
          <cell r="BI59">
            <v>8</v>
          </cell>
          <cell r="BJ59">
            <v>11</v>
          </cell>
          <cell r="BK59">
            <v>11</v>
          </cell>
          <cell r="BL59">
            <v>15</v>
          </cell>
          <cell r="BM59">
            <v>17</v>
          </cell>
          <cell r="BN59">
            <v>15</v>
          </cell>
          <cell r="BO59">
            <v>9</v>
          </cell>
          <cell r="BP59">
            <v>16</v>
          </cell>
          <cell r="BQ59">
            <v>16</v>
          </cell>
          <cell r="BR59">
            <v>15</v>
          </cell>
          <cell r="BS59">
            <v>16</v>
          </cell>
          <cell r="BT59">
            <v>29</v>
          </cell>
          <cell r="BU59">
            <v>24</v>
          </cell>
          <cell r="BV59">
            <v>27</v>
          </cell>
          <cell r="BW59">
            <v>18</v>
          </cell>
          <cell r="BX59">
            <v>15</v>
          </cell>
          <cell r="BY59">
            <v>33</v>
          </cell>
          <cell r="BZ59">
            <v>10</v>
          </cell>
          <cell r="CA59">
            <v>18</v>
          </cell>
        </row>
        <row r="60">
          <cell r="C60">
            <v>26</v>
          </cell>
          <cell r="D60">
            <v>26</v>
          </cell>
          <cell r="E60">
            <v>26</v>
          </cell>
          <cell r="F60">
            <v>25</v>
          </cell>
          <cell r="G60">
            <v>32</v>
          </cell>
          <cell r="H60">
            <v>31</v>
          </cell>
          <cell r="I60">
            <v>22</v>
          </cell>
          <cell r="J60">
            <v>49</v>
          </cell>
          <cell r="K60">
            <v>45</v>
          </cell>
          <cell r="L60">
            <v>35</v>
          </cell>
          <cell r="M60">
            <v>29</v>
          </cell>
          <cell r="N60">
            <v>30</v>
          </cell>
          <cell r="O60">
            <v>21</v>
          </cell>
          <cell r="P60">
            <v>39</v>
          </cell>
          <cell r="Q60">
            <v>44</v>
          </cell>
          <cell r="R60">
            <v>23</v>
          </cell>
          <cell r="S60">
            <v>41</v>
          </cell>
          <cell r="T60">
            <v>57</v>
          </cell>
          <cell r="U60">
            <v>55</v>
          </cell>
          <cell r="V60">
            <v>57</v>
          </cell>
          <cell r="W60">
            <v>61</v>
          </cell>
          <cell r="X60">
            <v>82</v>
          </cell>
          <cell r="Y60">
            <v>56</v>
          </cell>
          <cell r="Z60">
            <v>50</v>
          </cell>
          <cell r="AA60">
            <v>36</v>
          </cell>
          <cell r="AB60">
            <v>76</v>
          </cell>
          <cell r="AC60">
            <v>67</v>
          </cell>
          <cell r="AD60">
            <v>49</v>
          </cell>
          <cell r="AE60">
            <v>52</v>
          </cell>
          <cell r="AF60">
            <v>35</v>
          </cell>
          <cell r="AG60">
            <v>59</v>
          </cell>
          <cell r="AH60">
            <v>48</v>
          </cell>
          <cell r="AI60">
            <v>55</v>
          </cell>
          <cell r="AJ60">
            <v>80</v>
          </cell>
          <cell r="AK60">
            <v>40</v>
          </cell>
          <cell r="AL60">
            <v>36</v>
          </cell>
          <cell r="AM60">
            <v>20</v>
          </cell>
          <cell r="AN60">
            <v>46</v>
          </cell>
          <cell r="AO60">
            <v>34</v>
          </cell>
          <cell r="AP60">
            <v>50</v>
          </cell>
          <cell r="AQ60">
            <v>60</v>
          </cell>
          <cell r="AR60">
            <v>28</v>
          </cell>
          <cell r="AS60">
            <v>64</v>
          </cell>
          <cell r="AT60">
            <v>55</v>
          </cell>
          <cell r="AU60">
            <v>44</v>
          </cell>
          <cell r="AV60">
            <v>43</v>
          </cell>
          <cell r="AW60">
            <v>55</v>
          </cell>
          <cell r="AX60">
            <v>33</v>
          </cell>
          <cell r="AY60">
            <v>35</v>
          </cell>
          <cell r="AZ60">
            <v>33</v>
          </cell>
          <cell r="BA60">
            <v>38</v>
          </cell>
          <cell r="BB60">
            <v>34</v>
          </cell>
          <cell r="BC60">
            <v>49</v>
          </cell>
          <cell r="BD60">
            <v>57</v>
          </cell>
          <cell r="BE60">
            <v>99</v>
          </cell>
          <cell r="BF60">
            <v>57</v>
          </cell>
          <cell r="BG60">
            <v>80</v>
          </cell>
          <cell r="BH60">
            <v>55</v>
          </cell>
          <cell r="BI60">
            <v>49</v>
          </cell>
          <cell r="BJ60">
            <v>35</v>
          </cell>
          <cell r="BK60">
            <v>35</v>
          </cell>
          <cell r="BL60">
            <v>63</v>
          </cell>
          <cell r="BM60">
            <v>52</v>
          </cell>
          <cell r="BN60">
            <v>47</v>
          </cell>
          <cell r="BO60">
            <v>54</v>
          </cell>
          <cell r="BP60">
            <v>62</v>
          </cell>
          <cell r="BQ60">
            <v>62</v>
          </cell>
          <cell r="BR60">
            <v>45</v>
          </cell>
          <cell r="BS60">
            <v>56</v>
          </cell>
          <cell r="BT60">
            <v>68</v>
          </cell>
          <cell r="BU60">
            <v>52</v>
          </cell>
          <cell r="BV60">
            <v>49</v>
          </cell>
          <cell r="BW60">
            <v>32</v>
          </cell>
          <cell r="BX60">
            <v>41</v>
          </cell>
          <cell r="BY60">
            <v>61</v>
          </cell>
          <cell r="BZ60">
            <v>68</v>
          </cell>
          <cell r="CA60">
            <v>53</v>
          </cell>
        </row>
        <row r="61">
          <cell r="C61">
            <v>32</v>
          </cell>
          <cell r="D61">
            <v>51</v>
          </cell>
          <cell r="E61">
            <v>83</v>
          </cell>
          <cell r="F61">
            <v>71</v>
          </cell>
          <cell r="G61">
            <v>93</v>
          </cell>
          <cell r="H61">
            <v>73</v>
          </cell>
          <cell r="I61">
            <v>79</v>
          </cell>
          <cell r="J61">
            <v>97</v>
          </cell>
          <cell r="K61">
            <v>70</v>
          </cell>
          <cell r="L61">
            <v>85</v>
          </cell>
          <cell r="M61">
            <v>90</v>
          </cell>
          <cell r="N61">
            <v>134</v>
          </cell>
          <cell r="O61">
            <v>98</v>
          </cell>
          <cell r="P61">
            <v>117</v>
          </cell>
          <cell r="Q61">
            <v>105</v>
          </cell>
          <cell r="R61">
            <v>88</v>
          </cell>
          <cell r="S61">
            <v>102</v>
          </cell>
          <cell r="T61">
            <v>118</v>
          </cell>
          <cell r="U61">
            <v>64</v>
          </cell>
          <cell r="V61">
            <v>83</v>
          </cell>
          <cell r="W61">
            <v>99</v>
          </cell>
          <cell r="X61">
            <v>113</v>
          </cell>
          <cell r="Y61">
            <v>137</v>
          </cell>
          <cell r="Z61">
            <v>137</v>
          </cell>
          <cell r="AA61">
            <v>74</v>
          </cell>
          <cell r="AB61">
            <v>93</v>
          </cell>
          <cell r="AC61">
            <v>122</v>
          </cell>
          <cell r="AD61">
            <v>108</v>
          </cell>
          <cell r="AE61">
            <v>104</v>
          </cell>
          <cell r="AF61">
            <v>102</v>
          </cell>
          <cell r="AG61">
            <v>326</v>
          </cell>
          <cell r="AH61">
            <v>133</v>
          </cell>
          <cell r="AI61">
            <v>133</v>
          </cell>
          <cell r="AJ61">
            <v>142</v>
          </cell>
          <cell r="AK61">
            <v>164</v>
          </cell>
          <cell r="AL61">
            <v>166</v>
          </cell>
          <cell r="AM61">
            <v>139</v>
          </cell>
          <cell r="AN61">
            <v>178</v>
          </cell>
          <cell r="AO61">
            <v>163</v>
          </cell>
          <cell r="AP61">
            <v>176</v>
          </cell>
          <cell r="AQ61">
            <v>146</v>
          </cell>
          <cell r="AR61">
            <v>139</v>
          </cell>
          <cell r="AS61">
            <v>165</v>
          </cell>
          <cell r="AT61">
            <v>126</v>
          </cell>
          <cell r="AU61">
            <v>102</v>
          </cell>
          <cell r="AV61">
            <v>93</v>
          </cell>
          <cell r="AW61">
            <v>124</v>
          </cell>
          <cell r="AX61">
            <v>154</v>
          </cell>
          <cell r="AY61">
            <v>117</v>
          </cell>
          <cell r="AZ61">
            <v>163</v>
          </cell>
          <cell r="BA61">
            <v>148</v>
          </cell>
          <cell r="BB61">
            <v>133</v>
          </cell>
          <cell r="BC61">
            <v>110</v>
          </cell>
          <cell r="BD61">
            <v>118</v>
          </cell>
          <cell r="BE61">
            <v>139</v>
          </cell>
          <cell r="BF61">
            <v>116</v>
          </cell>
          <cell r="BG61">
            <v>106</v>
          </cell>
          <cell r="BH61">
            <v>118</v>
          </cell>
          <cell r="BI61">
            <v>87</v>
          </cell>
          <cell r="BJ61">
            <v>125</v>
          </cell>
          <cell r="BK61">
            <v>126</v>
          </cell>
          <cell r="BL61">
            <v>137</v>
          </cell>
          <cell r="BM61">
            <v>128</v>
          </cell>
          <cell r="BN61">
            <v>92</v>
          </cell>
          <cell r="BO61">
            <v>92</v>
          </cell>
          <cell r="BP61">
            <v>84</v>
          </cell>
          <cell r="BQ61">
            <v>103</v>
          </cell>
          <cell r="BR61">
            <v>103</v>
          </cell>
          <cell r="BS61">
            <v>112</v>
          </cell>
          <cell r="BT61">
            <v>117</v>
          </cell>
          <cell r="BU61">
            <v>134</v>
          </cell>
          <cell r="BV61">
            <v>117</v>
          </cell>
          <cell r="BW61">
            <v>94</v>
          </cell>
          <cell r="BX61">
            <v>124</v>
          </cell>
          <cell r="BY61">
            <v>110</v>
          </cell>
          <cell r="BZ61">
            <v>107</v>
          </cell>
          <cell r="CA61">
            <v>121</v>
          </cell>
        </row>
        <row r="62">
          <cell r="C62">
            <v>2</v>
          </cell>
          <cell r="D62">
            <v>1</v>
          </cell>
          <cell r="E62">
            <v>14</v>
          </cell>
          <cell r="F62">
            <v>15</v>
          </cell>
          <cell r="G62">
            <v>7</v>
          </cell>
          <cell r="H62">
            <v>4</v>
          </cell>
          <cell r="I62">
            <v>30</v>
          </cell>
          <cell r="J62">
            <v>14</v>
          </cell>
          <cell r="K62">
            <v>20</v>
          </cell>
          <cell r="L62">
            <v>13</v>
          </cell>
          <cell r="M62">
            <v>11</v>
          </cell>
          <cell r="N62">
            <v>15</v>
          </cell>
          <cell r="O62">
            <v>14</v>
          </cell>
          <cell r="P62">
            <v>12</v>
          </cell>
          <cell r="Q62">
            <v>13</v>
          </cell>
          <cell r="R62">
            <v>11</v>
          </cell>
          <cell r="S62">
            <v>27</v>
          </cell>
          <cell r="T62">
            <v>43</v>
          </cell>
          <cell r="U62">
            <v>13</v>
          </cell>
          <cell r="V62">
            <v>57</v>
          </cell>
          <cell r="W62">
            <v>23</v>
          </cell>
          <cell r="X62">
            <v>29</v>
          </cell>
          <cell r="Y62">
            <v>35</v>
          </cell>
          <cell r="Z62">
            <v>35</v>
          </cell>
          <cell r="AA62">
            <v>31</v>
          </cell>
          <cell r="AB62">
            <v>13</v>
          </cell>
          <cell r="AC62">
            <v>37</v>
          </cell>
          <cell r="AD62">
            <v>43</v>
          </cell>
          <cell r="AE62">
            <v>41</v>
          </cell>
          <cell r="AF62">
            <v>24</v>
          </cell>
          <cell r="AG62">
            <v>42</v>
          </cell>
          <cell r="AH62">
            <v>27</v>
          </cell>
          <cell r="AI62">
            <v>27</v>
          </cell>
          <cell r="AJ62">
            <v>22</v>
          </cell>
          <cell r="AK62">
            <v>22</v>
          </cell>
          <cell r="AL62">
            <v>63</v>
          </cell>
          <cell r="AM62">
            <v>5</v>
          </cell>
          <cell r="AN62">
            <v>24</v>
          </cell>
          <cell r="AO62">
            <v>13</v>
          </cell>
          <cell r="AP62">
            <v>83</v>
          </cell>
          <cell r="AQ62">
            <v>79</v>
          </cell>
          <cell r="AR62">
            <v>157</v>
          </cell>
          <cell r="AS62">
            <v>73</v>
          </cell>
          <cell r="AT62">
            <v>20</v>
          </cell>
          <cell r="AU62">
            <v>51</v>
          </cell>
          <cell r="AV62">
            <v>26</v>
          </cell>
          <cell r="AW62">
            <v>14</v>
          </cell>
          <cell r="AX62">
            <v>29</v>
          </cell>
          <cell r="AY62">
            <v>18</v>
          </cell>
          <cell r="AZ62">
            <v>23</v>
          </cell>
          <cell r="BA62">
            <v>51</v>
          </cell>
          <cell r="BB62">
            <v>18</v>
          </cell>
          <cell r="BC62">
            <v>36</v>
          </cell>
          <cell r="BD62">
            <v>30</v>
          </cell>
          <cell r="BE62">
            <v>32</v>
          </cell>
          <cell r="BF62">
            <v>22</v>
          </cell>
          <cell r="BG62">
            <v>27</v>
          </cell>
          <cell r="BH62">
            <v>33</v>
          </cell>
          <cell r="BI62">
            <v>8</v>
          </cell>
          <cell r="BJ62">
            <v>22</v>
          </cell>
          <cell r="BK62">
            <v>13</v>
          </cell>
          <cell r="BL62">
            <v>46</v>
          </cell>
          <cell r="BM62">
            <v>28</v>
          </cell>
          <cell r="BN62">
            <v>16</v>
          </cell>
          <cell r="BO62">
            <v>18</v>
          </cell>
          <cell r="BP62">
            <v>41</v>
          </cell>
          <cell r="BQ62">
            <v>13</v>
          </cell>
          <cell r="BR62">
            <v>18</v>
          </cell>
          <cell r="BS62">
            <v>25</v>
          </cell>
          <cell r="BT62">
            <v>15</v>
          </cell>
          <cell r="BU62">
            <v>23</v>
          </cell>
          <cell r="BV62">
            <v>21</v>
          </cell>
          <cell r="BW62">
            <v>12</v>
          </cell>
          <cell r="BX62">
            <v>21</v>
          </cell>
          <cell r="BY62">
            <v>34</v>
          </cell>
          <cell r="BZ62">
            <v>20</v>
          </cell>
          <cell r="CA62">
            <v>14</v>
          </cell>
        </row>
        <row r="63">
          <cell r="C63">
            <v>74</v>
          </cell>
          <cell r="D63">
            <v>118</v>
          </cell>
          <cell r="E63">
            <v>166</v>
          </cell>
          <cell r="F63">
            <v>99</v>
          </cell>
          <cell r="G63">
            <v>120</v>
          </cell>
          <cell r="H63">
            <v>110</v>
          </cell>
          <cell r="I63">
            <v>105</v>
          </cell>
          <cell r="J63">
            <v>91</v>
          </cell>
          <cell r="K63">
            <v>123</v>
          </cell>
          <cell r="L63">
            <v>131</v>
          </cell>
          <cell r="M63">
            <v>136</v>
          </cell>
          <cell r="N63">
            <v>186</v>
          </cell>
          <cell r="O63">
            <v>133</v>
          </cell>
          <cell r="P63">
            <v>127</v>
          </cell>
          <cell r="Q63">
            <v>170</v>
          </cell>
          <cell r="R63">
            <v>128</v>
          </cell>
          <cell r="S63">
            <v>191</v>
          </cell>
          <cell r="T63">
            <v>148</v>
          </cell>
          <cell r="U63">
            <v>180</v>
          </cell>
          <cell r="V63">
            <v>165</v>
          </cell>
          <cell r="W63">
            <v>145</v>
          </cell>
          <cell r="X63">
            <v>117</v>
          </cell>
          <cell r="Y63">
            <v>147</v>
          </cell>
          <cell r="Z63">
            <v>149</v>
          </cell>
          <cell r="AA63">
            <v>171</v>
          </cell>
          <cell r="AB63">
            <v>147</v>
          </cell>
          <cell r="AC63">
            <v>180</v>
          </cell>
          <cell r="AD63">
            <v>153</v>
          </cell>
          <cell r="AE63">
            <v>173</v>
          </cell>
          <cell r="AF63">
            <v>143</v>
          </cell>
          <cell r="AG63">
            <v>211</v>
          </cell>
          <cell r="AH63">
            <v>387</v>
          </cell>
          <cell r="AI63">
            <v>157</v>
          </cell>
          <cell r="AJ63">
            <v>231</v>
          </cell>
          <cell r="AK63">
            <v>174</v>
          </cell>
          <cell r="AL63">
            <v>191</v>
          </cell>
          <cell r="AM63">
            <v>114</v>
          </cell>
          <cell r="AN63">
            <v>175</v>
          </cell>
          <cell r="AO63">
            <v>181</v>
          </cell>
          <cell r="AP63">
            <v>220</v>
          </cell>
          <cell r="AQ63">
            <v>212</v>
          </cell>
          <cell r="AR63">
            <v>188</v>
          </cell>
          <cell r="AS63">
            <v>174</v>
          </cell>
          <cell r="AT63">
            <v>152</v>
          </cell>
          <cell r="AU63">
            <v>181</v>
          </cell>
          <cell r="AV63">
            <v>164</v>
          </cell>
          <cell r="AW63">
            <v>167</v>
          </cell>
          <cell r="AX63">
            <v>162</v>
          </cell>
          <cell r="AY63">
            <v>156</v>
          </cell>
          <cell r="AZ63">
            <v>165</v>
          </cell>
          <cell r="BA63">
            <v>205</v>
          </cell>
          <cell r="BB63">
            <v>163</v>
          </cell>
          <cell r="BC63">
            <v>155</v>
          </cell>
          <cell r="BD63">
            <v>189</v>
          </cell>
          <cell r="BE63">
            <v>187</v>
          </cell>
          <cell r="BF63">
            <v>162</v>
          </cell>
          <cell r="BG63">
            <v>200</v>
          </cell>
          <cell r="BH63">
            <v>196</v>
          </cell>
          <cell r="BI63">
            <v>197</v>
          </cell>
          <cell r="BJ63">
            <v>166</v>
          </cell>
          <cell r="BK63">
            <v>154</v>
          </cell>
          <cell r="BL63">
            <v>173</v>
          </cell>
          <cell r="BM63">
            <v>233</v>
          </cell>
          <cell r="BN63">
            <v>231</v>
          </cell>
          <cell r="BO63">
            <v>177</v>
          </cell>
          <cell r="BP63">
            <v>184</v>
          </cell>
          <cell r="BQ63">
            <v>330</v>
          </cell>
          <cell r="BR63">
            <v>361</v>
          </cell>
          <cell r="BS63">
            <v>168</v>
          </cell>
          <cell r="BT63">
            <v>198</v>
          </cell>
          <cell r="BU63">
            <v>209</v>
          </cell>
          <cell r="BV63">
            <v>203</v>
          </cell>
          <cell r="BW63">
            <v>170</v>
          </cell>
          <cell r="BX63">
            <v>208</v>
          </cell>
          <cell r="BY63">
            <v>285</v>
          </cell>
          <cell r="BZ63">
            <v>245</v>
          </cell>
          <cell r="CA63">
            <v>200</v>
          </cell>
        </row>
        <row r="64">
          <cell r="C64">
            <v>39</v>
          </cell>
          <cell r="D64">
            <v>33</v>
          </cell>
          <cell r="E64">
            <v>36</v>
          </cell>
          <cell r="F64">
            <v>32</v>
          </cell>
          <cell r="G64">
            <v>50</v>
          </cell>
          <cell r="H64">
            <v>57</v>
          </cell>
          <cell r="I64">
            <v>43</v>
          </cell>
          <cell r="J64">
            <v>60</v>
          </cell>
          <cell r="K64">
            <v>47</v>
          </cell>
          <cell r="L64">
            <v>40</v>
          </cell>
          <cell r="M64">
            <v>30</v>
          </cell>
          <cell r="N64">
            <v>52</v>
          </cell>
          <cell r="O64">
            <v>34</v>
          </cell>
          <cell r="P64">
            <v>47</v>
          </cell>
          <cell r="Q64">
            <v>46</v>
          </cell>
          <cell r="R64">
            <v>58</v>
          </cell>
          <cell r="S64">
            <v>66</v>
          </cell>
          <cell r="T64">
            <v>65</v>
          </cell>
          <cell r="U64">
            <v>92</v>
          </cell>
          <cell r="V64">
            <v>95</v>
          </cell>
          <cell r="W64">
            <v>107</v>
          </cell>
          <cell r="X64">
            <v>68</v>
          </cell>
          <cell r="Y64">
            <v>58</v>
          </cell>
          <cell r="Z64">
            <v>83</v>
          </cell>
          <cell r="AA64">
            <v>56</v>
          </cell>
          <cell r="AB64">
            <v>31</v>
          </cell>
          <cell r="AC64">
            <v>56</v>
          </cell>
          <cell r="AD64">
            <v>58</v>
          </cell>
          <cell r="AE64">
            <v>82</v>
          </cell>
          <cell r="AF64">
            <v>52</v>
          </cell>
          <cell r="AG64">
            <v>53</v>
          </cell>
          <cell r="AH64">
            <v>82</v>
          </cell>
          <cell r="AI64">
            <v>39</v>
          </cell>
          <cell r="AJ64">
            <v>49</v>
          </cell>
          <cell r="AK64">
            <v>59</v>
          </cell>
          <cell r="AL64">
            <v>65</v>
          </cell>
          <cell r="AM64">
            <v>68</v>
          </cell>
          <cell r="AN64">
            <v>42</v>
          </cell>
          <cell r="AO64">
            <v>79</v>
          </cell>
          <cell r="AP64">
            <v>75</v>
          </cell>
          <cell r="AQ64">
            <v>76</v>
          </cell>
          <cell r="AR64">
            <v>68</v>
          </cell>
          <cell r="AS64">
            <v>90</v>
          </cell>
          <cell r="AT64">
            <v>57</v>
          </cell>
          <cell r="AU64">
            <v>64</v>
          </cell>
          <cell r="AV64">
            <v>74</v>
          </cell>
          <cell r="AW64">
            <v>53</v>
          </cell>
          <cell r="AX64">
            <v>56</v>
          </cell>
          <cell r="AY64">
            <v>40</v>
          </cell>
          <cell r="AZ64">
            <v>45</v>
          </cell>
          <cell r="BA64">
            <v>47</v>
          </cell>
          <cell r="BB64">
            <v>57</v>
          </cell>
          <cell r="BC64">
            <v>50</v>
          </cell>
          <cell r="BD64">
            <v>72</v>
          </cell>
          <cell r="BE64">
            <v>53</v>
          </cell>
          <cell r="BF64">
            <v>59</v>
          </cell>
          <cell r="BG64">
            <v>82</v>
          </cell>
          <cell r="BH64">
            <v>66</v>
          </cell>
          <cell r="BI64">
            <v>63</v>
          </cell>
          <cell r="BJ64">
            <v>95</v>
          </cell>
          <cell r="BK64">
            <v>63</v>
          </cell>
          <cell r="BL64">
            <v>67</v>
          </cell>
          <cell r="BM64">
            <v>60</v>
          </cell>
          <cell r="BN64">
            <v>90</v>
          </cell>
          <cell r="BO64">
            <v>58</v>
          </cell>
          <cell r="BP64">
            <v>88</v>
          </cell>
          <cell r="BQ64">
            <v>91</v>
          </cell>
          <cell r="BR64">
            <v>58</v>
          </cell>
          <cell r="BS64">
            <v>61</v>
          </cell>
          <cell r="BT64">
            <v>70</v>
          </cell>
          <cell r="BU64">
            <v>55</v>
          </cell>
          <cell r="BV64">
            <v>47</v>
          </cell>
          <cell r="BW64">
            <v>81</v>
          </cell>
          <cell r="BX64">
            <v>74</v>
          </cell>
          <cell r="BY64">
            <v>97</v>
          </cell>
          <cell r="BZ64">
            <v>87</v>
          </cell>
          <cell r="CA64">
            <v>64</v>
          </cell>
        </row>
        <row r="65">
          <cell r="C65">
            <v>20</v>
          </cell>
          <cell r="D65">
            <v>23</v>
          </cell>
          <cell r="E65">
            <v>29</v>
          </cell>
          <cell r="F65">
            <v>26</v>
          </cell>
          <cell r="G65">
            <v>20</v>
          </cell>
          <cell r="H65">
            <v>43</v>
          </cell>
          <cell r="I65">
            <v>34</v>
          </cell>
          <cell r="J65">
            <v>18</v>
          </cell>
          <cell r="K65">
            <v>31</v>
          </cell>
          <cell r="L65">
            <v>28</v>
          </cell>
          <cell r="M65">
            <v>17</v>
          </cell>
          <cell r="N65">
            <v>21</v>
          </cell>
          <cell r="O65">
            <v>26</v>
          </cell>
          <cell r="P65">
            <v>39</v>
          </cell>
          <cell r="Q65">
            <v>47</v>
          </cell>
          <cell r="R65">
            <v>13</v>
          </cell>
          <cell r="S65">
            <v>18</v>
          </cell>
          <cell r="T65">
            <v>19</v>
          </cell>
          <cell r="U65">
            <v>32</v>
          </cell>
          <cell r="V65">
            <v>41</v>
          </cell>
          <cell r="W65">
            <v>24</v>
          </cell>
          <cell r="X65">
            <v>34</v>
          </cell>
          <cell r="Y65">
            <v>22</v>
          </cell>
          <cell r="Z65">
            <v>54</v>
          </cell>
          <cell r="AA65">
            <v>23</v>
          </cell>
          <cell r="AB65">
            <v>23</v>
          </cell>
          <cell r="AC65">
            <v>37</v>
          </cell>
          <cell r="AD65">
            <v>40</v>
          </cell>
          <cell r="AE65">
            <v>41</v>
          </cell>
          <cell r="AF65">
            <v>42</v>
          </cell>
          <cell r="AG65">
            <v>109</v>
          </cell>
          <cell r="AH65">
            <v>257</v>
          </cell>
          <cell r="AI65">
            <v>43</v>
          </cell>
          <cell r="AJ65">
            <v>93</v>
          </cell>
          <cell r="AK65">
            <v>93</v>
          </cell>
          <cell r="AL65">
            <v>93</v>
          </cell>
          <cell r="AM65">
            <v>94</v>
          </cell>
          <cell r="AN65">
            <v>94</v>
          </cell>
          <cell r="AO65">
            <v>76</v>
          </cell>
          <cell r="AP65">
            <v>59</v>
          </cell>
          <cell r="AQ65">
            <v>56</v>
          </cell>
          <cell r="AR65">
            <v>33</v>
          </cell>
          <cell r="AS65">
            <v>41</v>
          </cell>
          <cell r="AT65">
            <v>40</v>
          </cell>
          <cell r="AU65">
            <v>48</v>
          </cell>
          <cell r="AV65">
            <v>34</v>
          </cell>
          <cell r="AW65">
            <v>32</v>
          </cell>
          <cell r="AX65">
            <v>50</v>
          </cell>
          <cell r="AY65">
            <v>39</v>
          </cell>
          <cell r="AZ65">
            <v>75</v>
          </cell>
          <cell r="BA65">
            <v>63</v>
          </cell>
          <cell r="BB65">
            <v>49</v>
          </cell>
          <cell r="BC65">
            <v>35</v>
          </cell>
          <cell r="BD65">
            <v>68</v>
          </cell>
          <cell r="BE65">
            <v>37</v>
          </cell>
          <cell r="BF65">
            <v>50</v>
          </cell>
          <cell r="BG65">
            <v>37</v>
          </cell>
          <cell r="BH65">
            <v>40</v>
          </cell>
          <cell r="BI65">
            <v>29</v>
          </cell>
          <cell r="BJ65">
            <v>30</v>
          </cell>
          <cell r="BK65">
            <v>34</v>
          </cell>
          <cell r="BL65">
            <v>33</v>
          </cell>
          <cell r="BM65">
            <v>61</v>
          </cell>
          <cell r="BN65">
            <v>46</v>
          </cell>
          <cell r="BO65">
            <v>52</v>
          </cell>
          <cell r="BP65">
            <v>40</v>
          </cell>
          <cell r="BQ65">
            <v>47</v>
          </cell>
          <cell r="BR65">
            <v>26</v>
          </cell>
          <cell r="BS65">
            <v>35</v>
          </cell>
          <cell r="BT65">
            <v>40</v>
          </cell>
          <cell r="BU65">
            <v>40</v>
          </cell>
          <cell r="BV65">
            <v>47</v>
          </cell>
          <cell r="BW65">
            <v>39</v>
          </cell>
          <cell r="BX65">
            <v>54</v>
          </cell>
          <cell r="BY65">
            <v>80</v>
          </cell>
          <cell r="BZ65">
            <v>65</v>
          </cell>
          <cell r="CA65">
            <v>43</v>
          </cell>
        </row>
        <row r="66">
          <cell r="C66">
            <v>24</v>
          </cell>
          <cell r="D66">
            <v>38</v>
          </cell>
          <cell r="E66">
            <v>43</v>
          </cell>
          <cell r="F66">
            <v>49</v>
          </cell>
          <cell r="G66">
            <v>31</v>
          </cell>
          <cell r="H66">
            <v>45</v>
          </cell>
          <cell r="I66">
            <v>57</v>
          </cell>
          <cell r="J66">
            <v>52</v>
          </cell>
          <cell r="K66">
            <v>60</v>
          </cell>
          <cell r="L66">
            <v>55</v>
          </cell>
          <cell r="M66">
            <v>53</v>
          </cell>
          <cell r="N66">
            <v>68</v>
          </cell>
          <cell r="O66">
            <v>41</v>
          </cell>
          <cell r="P66">
            <v>33</v>
          </cell>
          <cell r="Q66">
            <v>33</v>
          </cell>
          <cell r="R66">
            <v>57</v>
          </cell>
          <cell r="S66">
            <v>52</v>
          </cell>
          <cell r="T66">
            <v>56</v>
          </cell>
          <cell r="U66">
            <v>46</v>
          </cell>
          <cell r="V66">
            <v>68</v>
          </cell>
          <cell r="W66">
            <v>74</v>
          </cell>
          <cell r="X66">
            <v>45</v>
          </cell>
          <cell r="Y66">
            <v>37</v>
          </cell>
          <cell r="Z66">
            <v>56</v>
          </cell>
          <cell r="AA66">
            <v>39</v>
          </cell>
          <cell r="AB66">
            <v>43</v>
          </cell>
          <cell r="AC66">
            <v>32</v>
          </cell>
          <cell r="AD66">
            <v>42</v>
          </cell>
          <cell r="AE66">
            <v>74</v>
          </cell>
          <cell r="AF66">
            <v>61</v>
          </cell>
          <cell r="AG66">
            <v>72</v>
          </cell>
          <cell r="AH66">
            <v>52</v>
          </cell>
          <cell r="AI66">
            <v>49</v>
          </cell>
          <cell r="AJ66">
            <v>53</v>
          </cell>
          <cell r="AK66">
            <v>41</v>
          </cell>
          <cell r="AL66">
            <v>47</v>
          </cell>
          <cell r="AM66">
            <v>26</v>
          </cell>
          <cell r="AN66">
            <v>61</v>
          </cell>
          <cell r="AO66">
            <v>59</v>
          </cell>
          <cell r="AP66">
            <v>44</v>
          </cell>
          <cell r="AQ66">
            <v>52</v>
          </cell>
          <cell r="AR66">
            <v>62</v>
          </cell>
          <cell r="AS66">
            <v>65</v>
          </cell>
          <cell r="AT66">
            <v>57</v>
          </cell>
          <cell r="AU66">
            <v>69</v>
          </cell>
          <cell r="AV66">
            <v>66</v>
          </cell>
          <cell r="AW66">
            <v>55</v>
          </cell>
          <cell r="AX66">
            <v>32</v>
          </cell>
          <cell r="AY66">
            <v>38</v>
          </cell>
          <cell r="AZ66">
            <v>55</v>
          </cell>
          <cell r="BA66">
            <v>89</v>
          </cell>
          <cell r="BB66">
            <v>75</v>
          </cell>
          <cell r="BC66">
            <v>69</v>
          </cell>
          <cell r="BD66">
            <v>47</v>
          </cell>
          <cell r="BE66">
            <v>48</v>
          </cell>
          <cell r="BF66">
            <v>70</v>
          </cell>
          <cell r="BG66">
            <v>100</v>
          </cell>
          <cell r="BH66">
            <v>99</v>
          </cell>
          <cell r="BI66">
            <v>65</v>
          </cell>
          <cell r="BJ66">
            <v>60</v>
          </cell>
          <cell r="BK66">
            <v>39</v>
          </cell>
          <cell r="BL66">
            <v>60</v>
          </cell>
          <cell r="BM66">
            <v>61</v>
          </cell>
          <cell r="BN66">
            <v>56</v>
          </cell>
          <cell r="BO66">
            <v>45</v>
          </cell>
          <cell r="BP66">
            <v>55</v>
          </cell>
          <cell r="BQ66">
            <v>78</v>
          </cell>
          <cell r="BR66">
            <v>57</v>
          </cell>
          <cell r="BS66">
            <v>69</v>
          </cell>
          <cell r="BT66">
            <v>72</v>
          </cell>
          <cell r="BU66">
            <v>69</v>
          </cell>
          <cell r="BV66">
            <v>71</v>
          </cell>
          <cell r="BW66">
            <v>46</v>
          </cell>
          <cell r="BX66">
            <v>70</v>
          </cell>
          <cell r="BY66">
            <v>89</v>
          </cell>
          <cell r="BZ66">
            <v>53</v>
          </cell>
          <cell r="CA66">
            <v>57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2F2F"/>
  </sheetPr>
  <dimension ref="A1:G41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C43" sqref="C43"/>
    </sheetView>
  </sheetViews>
  <sheetFormatPr defaultRowHeight="19.5" customHeight="1" x14ac:dyDescent="0.25"/>
  <cols>
    <col min="1" max="1" width="10.42578125" style="65" customWidth="1"/>
    <col min="2" max="7" width="12.5703125" style="62" customWidth="1"/>
    <col min="8" max="16384" width="9.140625" style="62"/>
  </cols>
  <sheetData>
    <row r="1" spans="1:7" ht="19.5" customHeight="1" x14ac:dyDescent="0.25">
      <c r="A1" s="80" t="s">
        <v>44</v>
      </c>
      <c r="B1" s="80"/>
      <c r="C1" s="80"/>
      <c r="D1" s="80"/>
      <c r="E1" s="80"/>
      <c r="F1" s="80"/>
      <c r="G1" s="80"/>
    </row>
    <row r="2" spans="1:7" s="56" customFormat="1" ht="19.5" customHeight="1" x14ac:dyDescent="0.25">
      <c r="A2" s="64"/>
    </row>
    <row r="3" spans="1:7" s="56" customFormat="1" ht="19.5" customHeight="1" x14ac:dyDescent="0.25">
      <c r="A3" s="64"/>
      <c r="B3" s="71" t="s">
        <v>47</v>
      </c>
      <c r="C3" s="71"/>
      <c r="D3" s="71"/>
      <c r="E3" s="72" t="s">
        <v>48</v>
      </c>
      <c r="F3" s="72"/>
      <c r="G3" s="72"/>
    </row>
    <row r="4" spans="1:7" s="56" customFormat="1" ht="19.5" customHeight="1" x14ac:dyDescent="0.25">
      <c r="A4" s="64"/>
      <c r="B4" s="57" t="s">
        <v>40</v>
      </c>
      <c r="C4" s="57" t="s">
        <v>41</v>
      </c>
      <c r="D4" s="57" t="s">
        <v>39</v>
      </c>
      <c r="E4" s="57" t="s">
        <v>40</v>
      </c>
      <c r="F4" s="57" t="s">
        <v>41</v>
      </c>
      <c r="G4" s="57" t="s">
        <v>39</v>
      </c>
    </row>
    <row r="5" spans="1:7" s="56" customFormat="1" ht="19.5" customHeight="1" x14ac:dyDescent="0.25">
      <c r="A5" s="58">
        <v>41640</v>
      </c>
      <c r="B5" s="59">
        <v>117.6</v>
      </c>
      <c r="C5" s="59">
        <v>23.4</v>
      </c>
      <c r="D5" s="59">
        <f>SUM(B5:C5)</f>
        <v>141</v>
      </c>
      <c r="E5" s="60">
        <v>168238.24</v>
      </c>
      <c r="F5" s="60">
        <v>47302.142</v>
      </c>
      <c r="G5" s="60">
        <f>SUM(E5:F5)</f>
        <v>215540.38199999998</v>
      </c>
    </row>
    <row r="6" spans="1:7" s="56" customFormat="1" ht="19.5" customHeight="1" x14ac:dyDescent="0.25">
      <c r="A6" s="58">
        <v>41671</v>
      </c>
      <c r="B6" s="59">
        <v>101.4</v>
      </c>
      <c r="C6" s="59">
        <v>26.6</v>
      </c>
      <c r="D6" s="59">
        <f t="shared" ref="D6:D40" si="0">SUM(B6:C6)</f>
        <v>128</v>
      </c>
      <c r="E6" s="60">
        <v>108428.09240000001</v>
      </c>
      <c r="F6" s="60">
        <v>19127.530599999998</v>
      </c>
      <c r="G6" s="60">
        <f t="shared" ref="G6:G40" si="1">SUM(E6:F6)</f>
        <v>127555.62300000001</v>
      </c>
    </row>
    <row r="7" spans="1:7" s="56" customFormat="1" ht="19.5" customHeight="1" x14ac:dyDescent="0.25">
      <c r="A7" s="58">
        <v>41699</v>
      </c>
      <c r="B7" s="59">
        <v>67.5</v>
      </c>
      <c r="C7" s="59">
        <v>20.5</v>
      </c>
      <c r="D7" s="59">
        <f t="shared" si="0"/>
        <v>88</v>
      </c>
      <c r="E7" s="60">
        <v>85083.005000000005</v>
      </c>
      <c r="F7" s="60">
        <v>19529.240000000002</v>
      </c>
      <c r="G7" s="60">
        <f t="shared" si="1"/>
        <v>104612.24500000001</v>
      </c>
    </row>
    <row r="8" spans="1:7" s="56" customFormat="1" ht="19.5" customHeight="1" x14ac:dyDescent="0.25">
      <c r="A8" s="58">
        <v>41730</v>
      </c>
      <c r="B8" s="59">
        <v>65.599999999999994</v>
      </c>
      <c r="C8" s="59">
        <v>16.399999999999999</v>
      </c>
      <c r="D8" s="59">
        <f t="shared" si="0"/>
        <v>82</v>
      </c>
      <c r="E8" s="60">
        <v>88998.691000000006</v>
      </c>
      <c r="F8" s="60">
        <v>15484.953000000001</v>
      </c>
      <c r="G8" s="60">
        <f t="shared" si="1"/>
        <v>104483.644</v>
      </c>
    </row>
    <row r="9" spans="1:7" s="56" customFormat="1" ht="19.5" customHeight="1" x14ac:dyDescent="0.25">
      <c r="A9" s="58">
        <v>41760</v>
      </c>
      <c r="B9" s="59">
        <v>45.9</v>
      </c>
      <c r="C9" s="59">
        <v>13.1</v>
      </c>
      <c r="D9" s="59">
        <f t="shared" si="0"/>
        <v>59</v>
      </c>
      <c r="E9" s="60">
        <v>30458.712000000007</v>
      </c>
      <c r="F9" s="60">
        <v>23146.814999999995</v>
      </c>
      <c r="G9" s="60">
        <f t="shared" si="1"/>
        <v>53605.527000000002</v>
      </c>
    </row>
    <row r="10" spans="1:7" s="56" customFormat="1" ht="19.5" customHeight="1" x14ac:dyDescent="0.25">
      <c r="A10" s="58">
        <v>41791</v>
      </c>
      <c r="B10" s="59">
        <v>39.700000000000003</v>
      </c>
      <c r="C10" s="59">
        <v>14.3</v>
      </c>
      <c r="D10" s="59">
        <f t="shared" si="0"/>
        <v>54</v>
      </c>
      <c r="E10" s="60">
        <v>112403.89000000003</v>
      </c>
      <c r="F10" s="60">
        <v>35354.450000000004</v>
      </c>
      <c r="G10" s="60">
        <f t="shared" si="1"/>
        <v>147758.34000000003</v>
      </c>
    </row>
    <row r="11" spans="1:7" s="56" customFormat="1" ht="19.5" customHeight="1" x14ac:dyDescent="0.25">
      <c r="A11" s="58">
        <v>41821</v>
      </c>
      <c r="B11" s="59">
        <v>28.5</v>
      </c>
      <c r="C11" s="59">
        <v>7.5</v>
      </c>
      <c r="D11" s="59">
        <f t="shared" si="0"/>
        <v>36</v>
      </c>
      <c r="E11" s="60">
        <v>56862.222000000002</v>
      </c>
      <c r="F11" s="60">
        <v>11920.364</v>
      </c>
      <c r="G11" s="60">
        <f t="shared" si="1"/>
        <v>68782.585999999996</v>
      </c>
    </row>
    <row r="12" spans="1:7" s="56" customFormat="1" ht="19.5" customHeight="1" x14ac:dyDescent="0.25">
      <c r="A12" s="58">
        <v>41852</v>
      </c>
      <c r="B12" s="59">
        <v>17.899999999999999</v>
      </c>
      <c r="C12" s="59">
        <v>6.1</v>
      </c>
      <c r="D12" s="59">
        <f t="shared" si="0"/>
        <v>24</v>
      </c>
      <c r="E12" s="60">
        <v>26375.210000000003</v>
      </c>
      <c r="F12" s="60">
        <v>6925.5899999999992</v>
      </c>
      <c r="G12" s="60">
        <f t="shared" si="1"/>
        <v>33300.800000000003</v>
      </c>
    </row>
    <row r="13" spans="1:7" s="56" customFormat="1" ht="19.5" customHeight="1" x14ac:dyDescent="0.25">
      <c r="A13" s="58">
        <v>41883</v>
      </c>
      <c r="B13" s="59">
        <v>26</v>
      </c>
      <c r="C13" s="59">
        <v>9</v>
      </c>
      <c r="D13" s="59">
        <f t="shared" si="0"/>
        <v>35</v>
      </c>
      <c r="E13" s="60">
        <v>12973.260000000002</v>
      </c>
      <c r="F13" s="60">
        <v>16553.149999999998</v>
      </c>
      <c r="G13" s="60">
        <f t="shared" si="1"/>
        <v>29526.41</v>
      </c>
    </row>
    <row r="14" spans="1:7" s="56" customFormat="1" ht="19.5" customHeight="1" x14ac:dyDescent="0.25">
      <c r="A14" s="58">
        <v>41913</v>
      </c>
      <c r="B14" s="59">
        <v>17.899999999999999</v>
      </c>
      <c r="C14" s="59">
        <v>8.1</v>
      </c>
      <c r="D14" s="59">
        <f t="shared" si="0"/>
        <v>26</v>
      </c>
      <c r="E14" s="60">
        <v>16961.009999999998</v>
      </c>
      <c r="F14" s="60">
        <v>10456.31</v>
      </c>
      <c r="G14" s="60">
        <f t="shared" si="1"/>
        <v>27417.32</v>
      </c>
    </row>
    <row r="15" spans="1:7" s="56" customFormat="1" ht="19.5" customHeight="1" x14ac:dyDescent="0.25">
      <c r="A15" s="58">
        <v>41944</v>
      </c>
      <c r="B15" s="59">
        <v>26</v>
      </c>
      <c r="C15" s="59">
        <v>6</v>
      </c>
      <c r="D15" s="59">
        <f t="shared" si="0"/>
        <v>32</v>
      </c>
      <c r="E15" s="60">
        <v>27351.840000000004</v>
      </c>
      <c r="F15" s="60">
        <v>4529.63</v>
      </c>
      <c r="G15" s="60">
        <f t="shared" si="1"/>
        <v>31881.470000000005</v>
      </c>
    </row>
    <row r="16" spans="1:7" s="56" customFormat="1" ht="19.5" customHeight="1" x14ac:dyDescent="0.25">
      <c r="A16" s="58">
        <v>41974</v>
      </c>
      <c r="B16" s="59">
        <v>42.2</v>
      </c>
      <c r="C16" s="59">
        <v>13.8</v>
      </c>
      <c r="D16" s="59">
        <f t="shared" si="0"/>
        <v>56</v>
      </c>
      <c r="E16" s="60">
        <v>74121.14499999999</v>
      </c>
      <c r="F16" s="60">
        <v>33155.905000000006</v>
      </c>
      <c r="G16" s="60">
        <f t="shared" si="1"/>
        <v>107277.04999999999</v>
      </c>
    </row>
    <row r="17" spans="1:7" s="56" customFormat="1" ht="19.5" customHeight="1" x14ac:dyDescent="0.25">
      <c r="A17" s="58">
        <v>42005</v>
      </c>
      <c r="B17" s="59">
        <v>15.7</v>
      </c>
      <c r="C17" s="59">
        <v>14.3</v>
      </c>
      <c r="D17" s="59">
        <f t="shared" si="0"/>
        <v>30</v>
      </c>
      <c r="E17" s="60">
        <v>19066.770999999997</v>
      </c>
      <c r="F17" s="60">
        <v>24119.257000000001</v>
      </c>
      <c r="G17" s="60">
        <f t="shared" si="1"/>
        <v>43186.027999999998</v>
      </c>
    </row>
    <row r="18" spans="1:7" s="56" customFormat="1" ht="19.5" customHeight="1" x14ac:dyDescent="0.25">
      <c r="A18" s="58">
        <v>42036</v>
      </c>
      <c r="B18" s="59">
        <v>18.8</v>
      </c>
      <c r="C18" s="59">
        <v>10.199999999999999</v>
      </c>
      <c r="D18" s="59">
        <f t="shared" si="0"/>
        <v>29</v>
      </c>
      <c r="E18" s="60">
        <v>26822.960000000003</v>
      </c>
      <c r="F18" s="60">
        <v>16981.23</v>
      </c>
      <c r="G18" s="60">
        <f t="shared" si="1"/>
        <v>43804.19</v>
      </c>
    </row>
    <row r="19" spans="1:7" s="56" customFormat="1" ht="19.5" customHeight="1" x14ac:dyDescent="0.25">
      <c r="A19" s="58">
        <v>42064</v>
      </c>
      <c r="B19" s="59">
        <v>25.9</v>
      </c>
      <c r="C19" s="59">
        <v>7.1</v>
      </c>
      <c r="D19" s="59">
        <f t="shared" si="0"/>
        <v>33</v>
      </c>
      <c r="E19" s="60">
        <v>17682.717999999997</v>
      </c>
      <c r="F19" s="60">
        <v>16563.381999999998</v>
      </c>
      <c r="G19" s="60">
        <f t="shared" si="1"/>
        <v>34246.099999999991</v>
      </c>
    </row>
    <row r="20" spans="1:7" s="56" customFormat="1" ht="19.5" customHeight="1" x14ac:dyDescent="0.25">
      <c r="A20" s="58">
        <v>42095</v>
      </c>
      <c r="B20" s="59">
        <v>27.8</v>
      </c>
      <c r="C20" s="59">
        <v>7.2</v>
      </c>
      <c r="D20" s="59">
        <f t="shared" si="0"/>
        <v>35</v>
      </c>
      <c r="E20" s="60">
        <v>18914.159</v>
      </c>
      <c r="F20" s="60">
        <v>4769.0250000000005</v>
      </c>
      <c r="G20" s="60">
        <f t="shared" si="1"/>
        <v>23683.184000000001</v>
      </c>
    </row>
    <row r="21" spans="1:7" s="56" customFormat="1" ht="19.5" customHeight="1" x14ac:dyDescent="0.25">
      <c r="A21" s="58">
        <v>42125</v>
      </c>
      <c r="B21" s="61">
        <v>39.6</v>
      </c>
      <c r="C21" s="61">
        <v>11.4</v>
      </c>
      <c r="D21" s="59">
        <f t="shared" si="0"/>
        <v>51</v>
      </c>
      <c r="E21" s="63">
        <v>71117.123999999996</v>
      </c>
      <c r="F21" s="63">
        <v>14951.556</v>
      </c>
      <c r="G21" s="60">
        <f t="shared" si="1"/>
        <v>86068.68</v>
      </c>
    </row>
    <row r="22" spans="1:7" s="56" customFormat="1" ht="19.5" customHeight="1" x14ac:dyDescent="0.25">
      <c r="A22" s="58">
        <v>42156</v>
      </c>
      <c r="B22" s="61">
        <v>19.600000000000001</v>
      </c>
      <c r="C22" s="61">
        <v>15.4</v>
      </c>
      <c r="D22" s="59">
        <f t="shared" si="0"/>
        <v>35</v>
      </c>
      <c r="E22" s="63">
        <v>50767.354999999996</v>
      </c>
      <c r="F22" s="63">
        <v>20340.555</v>
      </c>
      <c r="G22" s="60">
        <f t="shared" si="1"/>
        <v>71107.91</v>
      </c>
    </row>
    <row r="23" spans="1:7" s="56" customFormat="1" ht="19.5" customHeight="1" x14ac:dyDescent="0.25">
      <c r="A23" s="58">
        <v>42186</v>
      </c>
      <c r="B23" s="61">
        <v>27.8</v>
      </c>
      <c r="C23" s="61">
        <v>10.199999999999999</v>
      </c>
      <c r="D23" s="59">
        <f t="shared" si="0"/>
        <v>38</v>
      </c>
      <c r="E23" s="63">
        <v>42655.07</v>
      </c>
      <c r="F23" s="63">
        <v>17652.740000000002</v>
      </c>
      <c r="G23" s="60">
        <f t="shared" si="1"/>
        <v>60307.81</v>
      </c>
    </row>
    <row r="24" spans="1:7" s="56" customFormat="1" ht="19.5" customHeight="1" x14ac:dyDescent="0.25">
      <c r="A24" s="58">
        <v>42217</v>
      </c>
      <c r="B24" s="61">
        <v>35.4</v>
      </c>
      <c r="C24" s="61">
        <v>16.600000000000001</v>
      </c>
      <c r="D24" s="59">
        <f t="shared" si="0"/>
        <v>52</v>
      </c>
      <c r="E24" s="63">
        <v>61881.536000000007</v>
      </c>
      <c r="F24" s="63">
        <v>33187.739000000001</v>
      </c>
      <c r="G24" s="60">
        <f t="shared" si="1"/>
        <v>95069.275000000009</v>
      </c>
    </row>
    <row r="25" spans="1:7" s="56" customFormat="1" ht="19.5" customHeight="1" x14ac:dyDescent="0.25">
      <c r="A25" s="58">
        <v>42248</v>
      </c>
      <c r="B25" s="61">
        <v>37.9</v>
      </c>
      <c r="C25" s="61">
        <v>4.0999999999999996</v>
      </c>
      <c r="D25" s="59">
        <f t="shared" si="0"/>
        <v>42</v>
      </c>
      <c r="E25" s="63">
        <v>64755.76</v>
      </c>
      <c r="F25" s="63">
        <v>11490.150000000001</v>
      </c>
      <c r="G25" s="60">
        <f t="shared" si="1"/>
        <v>76245.91</v>
      </c>
    </row>
    <row r="26" spans="1:7" s="56" customFormat="1" ht="19.5" customHeight="1" x14ac:dyDescent="0.25">
      <c r="A26" s="58">
        <v>42278</v>
      </c>
      <c r="B26" s="61">
        <v>37.6</v>
      </c>
      <c r="C26" s="61">
        <v>11.4</v>
      </c>
      <c r="D26" s="59">
        <f t="shared" si="0"/>
        <v>49</v>
      </c>
      <c r="E26" s="63">
        <v>120218.21800000001</v>
      </c>
      <c r="F26" s="63">
        <v>36562.281999999999</v>
      </c>
      <c r="G26" s="60">
        <f t="shared" si="1"/>
        <v>156780.5</v>
      </c>
    </row>
    <row r="27" spans="1:7" s="56" customFormat="1" ht="19.5" customHeight="1" x14ac:dyDescent="0.25">
      <c r="A27" s="58">
        <v>42309</v>
      </c>
      <c r="B27" s="61">
        <v>41.5</v>
      </c>
      <c r="C27" s="61">
        <v>20.5</v>
      </c>
      <c r="D27" s="59">
        <f t="shared" si="0"/>
        <v>62</v>
      </c>
      <c r="E27" s="63">
        <v>51697.53</v>
      </c>
      <c r="F27" s="63">
        <v>31202.35</v>
      </c>
      <c r="G27" s="60">
        <f t="shared" si="1"/>
        <v>82899.88</v>
      </c>
    </row>
    <row r="28" spans="1:7" s="56" customFormat="1" ht="19.5" customHeight="1" x14ac:dyDescent="0.25">
      <c r="A28" s="58">
        <v>42339</v>
      </c>
      <c r="B28" s="61">
        <v>63.7</v>
      </c>
      <c r="C28" s="61">
        <v>15.3</v>
      </c>
      <c r="D28" s="59">
        <f t="shared" si="0"/>
        <v>79</v>
      </c>
      <c r="E28" s="63">
        <v>76081.95</v>
      </c>
      <c r="F28" s="63">
        <v>24093.300000000003</v>
      </c>
      <c r="G28" s="60">
        <f t="shared" si="1"/>
        <v>100175.25</v>
      </c>
    </row>
    <row r="29" spans="1:7" s="56" customFormat="1" ht="19.5" customHeight="1" x14ac:dyDescent="0.25">
      <c r="A29" s="58">
        <v>42370</v>
      </c>
      <c r="B29" s="61">
        <v>37.799999999999997</v>
      </c>
      <c r="C29" s="61">
        <v>15.2</v>
      </c>
      <c r="D29" s="59">
        <f t="shared" si="0"/>
        <v>53</v>
      </c>
      <c r="E29" s="63">
        <v>92374.769999999975</v>
      </c>
      <c r="F29" s="63">
        <v>30922.99</v>
      </c>
      <c r="G29" s="60">
        <f t="shared" si="1"/>
        <v>123297.75999999998</v>
      </c>
    </row>
    <row r="30" spans="1:7" s="56" customFormat="1" ht="19.5" customHeight="1" x14ac:dyDescent="0.25">
      <c r="A30" s="58">
        <v>42401</v>
      </c>
      <c r="B30" s="61">
        <v>49.8</v>
      </c>
      <c r="C30" s="61">
        <v>9.1999999999999993</v>
      </c>
      <c r="D30" s="59">
        <f t="shared" si="0"/>
        <v>59</v>
      </c>
      <c r="E30" s="63">
        <v>102662.993</v>
      </c>
      <c r="F30" s="63">
        <v>19819.087</v>
      </c>
      <c r="G30" s="60">
        <f t="shared" si="1"/>
        <v>122482.08</v>
      </c>
    </row>
    <row r="31" spans="1:7" s="56" customFormat="1" ht="19.5" customHeight="1" x14ac:dyDescent="0.25">
      <c r="A31" s="58">
        <v>42430</v>
      </c>
      <c r="B31" s="61">
        <v>48.8</v>
      </c>
      <c r="C31" s="61">
        <v>16.2</v>
      </c>
      <c r="D31" s="59">
        <f t="shared" si="0"/>
        <v>65</v>
      </c>
      <c r="E31" s="63">
        <v>79506.760000000009</v>
      </c>
      <c r="F31" s="63">
        <v>20827.489999999998</v>
      </c>
      <c r="G31" s="60">
        <f t="shared" si="1"/>
        <v>100334.25</v>
      </c>
    </row>
    <row r="32" spans="1:7" s="56" customFormat="1" ht="19.5" customHeight="1" x14ac:dyDescent="0.25">
      <c r="A32" s="58">
        <v>42461</v>
      </c>
      <c r="B32" s="61">
        <v>53.2</v>
      </c>
      <c r="C32" s="61">
        <v>10.8</v>
      </c>
      <c r="D32" s="59">
        <f t="shared" si="0"/>
        <v>64</v>
      </c>
      <c r="E32" s="63">
        <v>123757.71999999997</v>
      </c>
      <c r="F32" s="63">
        <v>24497.489999999998</v>
      </c>
      <c r="G32" s="60">
        <f t="shared" si="1"/>
        <v>148255.20999999996</v>
      </c>
    </row>
    <row r="33" spans="1:7" s="56" customFormat="1" ht="19.5" customHeight="1" x14ac:dyDescent="0.25">
      <c r="A33" s="58">
        <v>42491</v>
      </c>
      <c r="B33" s="61">
        <v>36.700000000000003</v>
      </c>
      <c r="C33" s="61">
        <v>9.3000000000000007</v>
      </c>
      <c r="D33" s="59">
        <f t="shared" si="0"/>
        <v>46</v>
      </c>
      <c r="E33" s="63">
        <v>49987.728000000003</v>
      </c>
      <c r="F33" s="63">
        <v>31689.322</v>
      </c>
      <c r="G33" s="60">
        <f t="shared" si="1"/>
        <v>81677.05</v>
      </c>
    </row>
    <row r="34" spans="1:7" s="56" customFormat="1" ht="19.5" customHeight="1" x14ac:dyDescent="0.25">
      <c r="A34" s="58">
        <v>42522</v>
      </c>
      <c r="B34" s="61">
        <v>55.7</v>
      </c>
      <c r="C34" s="61">
        <v>16.3</v>
      </c>
      <c r="D34" s="59">
        <f t="shared" si="0"/>
        <v>72</v>
      </c>
      <c r="E34" s="63">
        <v>85481.71100000001</v>
      </c>
      <c r="F34" s="63">
        <v>14516.174000000001</v>
      </c>
      <c r="G34" s="60">
        <f t="shared" si="1"/>
        <v>99997.885000000009</v>
      </c>
    </row>
    <row r="35" spans="1:7" s="56" customFormat="1" ht="19.5" customHeight="1" x14ac:dyDescent="0.25">
      <c r="A35" s="58">
        <v>42552</v>
      </c>
      <c r="B35" s="61">
        <v>54.5</v>
      </c>
      <c r="C35" s="61">
        <v>11.5</v>
      </c>
      <c r="D35" s="59">
        <f t="shared" si="0"/>
        <v>66</v>
      </c>
      <c r="E35" s="63">
        <v>92391.591000000015</v>
      </c>
      <c r="F35" s="63">
        <v>9311.0419999999995</v>
      </c>
      <c r="G35" s="60">
        <f t="shared" si="1"/>
        <v>101702.63300000002</v>
      </c>
    </row>
    <row r="36" spans="1:7" s="56" customFormat="1" ht="19.5" customHeight="1" x14ac:dyDescent="0.25">
      <c r="A36" s="58">
        <v>42583</v>
      </c>
      <c r="B36" s="61">
        <v>52.9</v>
      </c>
      <c r="C36" s="61">
        <v>17.100000000000001</v>
      </c>
      <c r="D36" s="59">
        <f t="shared" si="0"/>
        <v>70</v>
      </c>
      <c r="E36" s="63">
        <v>126314.85900000003</v>
      </c>
      <c r="F36" s="63">
        <v>26572.471000000005</v>
      </c>
      <c r="G36" s="60">
        <f t="shared" si="1"/>
        <v>152887.33000000002</v>
      </c>
    </row>
    <row r="37" spans="1:7" s="56" customFormat="1" ht="19.5" customHeight="1" x14ac:dyDescent="0.25">
      <c r="A37" s="58">
        <v>42614</v>
      </c>
      <c r="B37" s="61">
        <v>59.7</v>
      </c>
      <c r="C37" s="61">
        <v>11.3</v>
      </c>
      <c r="D37" s="59">
        <f t="shared" si="0"/>
        <v>71</v>
      </c>
      <c r="E37" s="63">
        <v>144275.908</v>
      </c>
      <c r="F37" s="63">
        <v>17236.531999999999</v>
      </c>
      <c r="G37" s="60">
        <f t="shared" si="1"/>
        <v>161512.44</v>
      </c>
    </row>
    <row r="38" spans="1:7" s="56" customFormat="1" ht="19.5" customHeight="1" x14ac:dyDescent="0.25">
      <c r="A38" s="58">
        <v>42644</v>
      </c>
      <c r="B38" s="61">
        <v>30.6</v>
      </c>
      <c r="C38" s="61">
        <v>8.4</v>
      </c>
      <c r="D38" s="59">
        <f t="shared" si="0"/>
        <v>39</v>
      </c>
      <c r="E38" s="63">
        <v>93374.618000000017</v>
      </c>
      <c r="F38" s="63">
        <v>17306.432000000001</v>
      </c>
      <c r="G38" s="60">
        <f t="shared" si="1"/>
        <v>110681.05000000002</v>
      </c>
    </row>
    <row r="39" spans="1:7" s="56" customFormat="1" ht="19.5" customHeight="1" x14ac:dyDescent="0.25">
      <c r="A39" s="58">
        <v>42675</v>
      </c>
      <c r="B39" s="61">
        <v>71</v>
      </c>
      <c r="C39" s="61">
        <v>20</v>
      </c>
      <c r="D39" s="59">
        <f t="shared" si="0"/>
        <v>91</v>
      </c>
      <c r="E39" s="63">
        <v>70853.14</v>
      </c>
      <c r="F39" s="63">
        <v>24680.65</v>
      </c>
      <c r="G39" s="60">
        <f t="shared" si="1"/>
        <v>95533.790000000008</v>
      </c>
    </row>
    <row r="40" spans="1:7" s="56" customFormat="1" ht="19.5" customHeight="1" x14ac:dyDescent="0.25">
      <c r="A40" s="58">
        <v>42705</v>
      </c>
      <c r="B40" s="61">
        <v>53</v>
      </c>
      <c r="C40" s="61">
        <v>16</v>
      </c>
      <c r="D40" s="59">
        <f t="shared" si="0"/>
        <v>69</v>
      </c>
      <c r="E40" s="63">
        <v>100535.906</v>
      </c>
      <c r="F40" s="63">
        <v>45952.974000000002</v>
      </c>
      <c r="G40" s="60">
        <f t="shared" si="1"/>
        <v>146488.88</v>
      </c>
    </row>
    <row r="41" spans="1:7" s="56" customFormat="1" ht="19.5" customHeight="1" x14ac:dyDescent="0.25">
      <c r="A41" s="64"/>
    </row>
  </sheetData>
  <mergeCells count="3">
    <mergeCell ref="A1:G1"/>
    <mergeCell ref="B3:D3"/>
    <mergeCell ref="E3:G3"/>
  </mergeCells>
  <pageMargins left="0.7" right="0.7" top="0.75" bottom="0.75" header="0.3" footer="0.3"/>
  <pageSetup orientation="portrait" r:id="rId1"/>
  <ignoredErrors>
    <ignoredError sqref="D5 D6:D8 D9 D10:D27 D28:D4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53"/>
  <sheetViews>
    <sheetView workbookViewId="0">
      <pane xSplit="2" ySplit="5" topLeftCell="L36" activePane="bottomRight" state="frozen"/>
      <selection pane="topRight" activeCell="C1" sqref="C1"/>
      <selection pane="bottomLeft" activeCell="A5" sqref="A5"/>
      <selection pane="bottomRight" activeCell="N61" sqref="N61"/>
    </sheetView>
  </sheetViews>
  <sheetFormatPr defaultRowHeight="18" customHeight="1" x14ac:dyDescent="0.25"/>
  <cols>
    <col min="1" max="1" width="9.140625" style="1"/>
    <col min="2" max="2" width="6.42578125" style="4" customWidth="1"/>
    <col min="3" max="3" width="10.28515625" style="1" customWidth="1"/>
    <col min="4" max="13" width="12" style="2" customWidth="1"/>
    <col min="14" max="14" width="9.5703125" style="1" customWidth="1"/>
    <col min="15" max="15" width="10.42578125" style="1" customWidth="1"/>
    <col min="16" max="16" width="11.7109375" style="1" customWidth="1"/>
    <col min="17" max="17" width="9.140625" style="1"/>
    <col min="18" max="27" width="12" style="2" customWidth="1"/>
    <col min="28" max="16384" width="9.140625" style="1"/>
  </cols>
  <sheetData>
    <row r="1" spans="1:28" ht="18" customHeight="1" x14ac:dyDescent="0.25">
      <c r="A1" s="80" t="s">
        <v>43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3" spans="1:28" ht="18" customHeight="1" x14ac:dyDescent="0.25">
      <c r="C3" s="14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8" ht="18" customHeight="1" x14ac:dyDescent="0.25">
      <c r="C4" s="74" t="s">
        <v>3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Q4" s="74" t="s">
        <v>4</v>
      </c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ht="18" customHeight="1" x14ac:dyDescent="0.25">
      <c r="B5" s="8" t="s">
        <v>0</v>
      </c>
      <c r="C5" s="7" t="s">
        <v>1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20</v>
      </c>
      <c r="K5" s="7" t="s">
        <v>21</v>
      </c>
      <c r="L5" s="7" t="s">
        <v>22</v>
      </c>
      <c r="M5" s="7" t="s">
        <v>23</v>
      </c>
      <c r="N5" s="5" t="s">
        <v>2</v>
      </c>
      <c r="O5" s="45" t="s">
        <v>38</v>
      </c>
      <c r="P5" s="45" t="s">
        <v>37</v>
      </c>
      <c r="Q5" s="7" t="s">
        <v>1</v>
      </c>
      <c r="R5" s="7" t="s">
        <v>14</v>
      </c>
      <c r="S5" s="7" t="s">
        <v>15</v>
      </c>
      <c r="T5" s="7" t="s">
        <v>16</v>
      </c>
      <c r="U5" s="7" t="s">
        <v>17</v>
      </c>
      <c r="V5" s="7" t="s">
        <v>18</v>
      </c>
      <c r="W5" s="7" t="s">
        <v>19</v>
      </c>
      <c r="X5" s="7" t="s">
        <v>20</v>
      </c>
      <c r="Y5" s="7" t="s">
        <v>21</v>
      </c>
      <c r="Z5" s="7" t="s">
        <v>22</v>
      </c>
      <c r="AA5" s="7" t="s">
        <v>23</v>
      </c>
      <c r="AB5" s="5" t="s">
        <v>2</v>
      </c>
    </row>
    <row r="6" spans="1:28" ht="18" customHeight="1" x14ac:dyDescent="0.25">
      <c r="A6" s="75">
        <v>2013</v>
      </c>
      <c r="B6" s="15">
        <v>1</v>
      </c>
      <c r="C6" s="20" t="s">
        <v>5</v>
      </c>
      <c r="D6" s="20" t="s">
        <v>5</v>
      </c>
      <c r="E6" s="20" t="s">
        <v>5</v>
      </c>
      <c r="F6" s="20" t="s">
        <v>5</v>
      </c>
      <c r="G6" s="20" t="s">
        <v>5</v>
      </c>
      <c r="H6" s="20" t="s">
        <v>5</v>
      </c>
      <c r="I6" s="20" t="s">
        <v>5</v>
      </c>
      <c r="J6" s="20" t="s">
        <v>5</v>
      </c>
      <c r="K6" s="20" t="s">
        <v>5</v>
      </c>
      <c r="L6" s="20" t="s">
        <v>5</v>
      </c>
      <c r="M6" s="20" t="s">
        <v>5</v>
      </c>
      <c r="N6" s="20" t="s">
        <v>5</v>
      </c>
      <c r="O6" s="46">
        <v>1.6587451612903226</v>
      </c>
      <c r="P6" s="47" t="s">
        <v>5</v>
      </c>
      <c r="Q6" s="20" t="s">
        <v>5</v>
      </c>
      <c r="R6" s="20" t="s">
        <v>5</v>
      </c>
      <c r="S6" s="20" t="s">
        <v>5</v>
      </c>
      <c r="T6" s="20" t="s">
        <v>5</v>
      </c>
      <c r="U6" s="20" t="s">
        <v>5</v>
      </c>
      <c r="V6" s="20" t="s">
        <v>5</v>
      </c>
      <c r="W6" s="20" t="s">
        <v>5</v>
      </c>
      <c r="X6" s="20" t="s">
        <v>5</v>
      </c>
      <c r="Y6" s="20" t="s">
        <v>5</v>
      </c>
      <c r="Z6" s="20" t="s">
        <v>5</v>
      </c>
      <c r="AA6" s="20" t="s">
        <v>5</v>
      </c>
      <c r="AB6" s="20" t="s">
        <v>5</v>
      </c>
    </row>
    <row r="7" spans="1:28" ht="18" customHeight="1" x14ac:dyDescent="0.25">
      <c r="A7" s="75"/>
      <c r="B7" s="15">
        <v>2</v>
      </c>
      <c r="C7" s="12">
        <v>818.31238444804251</v>
      </c>
      <c r="D7" s="20" t="s">
        <v>5</v>
      </c>
      <c r="E7" s="20" t="s">
        <v>5</v>
      </c>
      <c r="F7" s="20" t="s">
        <v>5</v>
      </c>
      <c r="G7" s="20" t="s">
        <v>5</v>
      </c>
      <c r="H7" s="20" t="s">
        <v>5</v>
      </c>
      <c r="I7" s="20" t="s">
        <v>5</v>
      </c>
      <c r="J7" s="20" t="s">
        <v>5</v>
      </c>
      <c r="K7" s="20" t="s">
        <v>5</v>
      </c>
      <c r="L7" s="20" t="s">
        <v>5</v>
      </c>
      <c r="M7" s="20" t="s">
        <v>5</v>
      </c>
      <c r="N7" s="19">
        <v>1084.9506133749996</v>
      </c>
      <c r="O7" s="46">
        <v>1.6567035714285716</v>
      </c>
      <c r="P7" s="49">
        <f>O7/$O$6-1</f>
        <v>-1.2308038084420936E-3</v>
      </c>
      <c r="Q7" s="12">
        <f>C7*O7</f>
        <v>1355.7010498593024</v>
      </c>
      <c r="R7" s="20" t="s">
        <v>5</v>
      </c>
      <c r="S7" s="20" t="s">
        <v>5</v>
      </c>
      <c r="T7" s="20" t="s">
        <v>5</v>
      </c>
      <c r="U7" s="20" t="s">
        <v>5</v>
      </c>
      <c r="V7" s="20" t="s">
        <v>5</v>
      </c>
      <c r="W7" s="20" t="s">
        <v>5</v>
      </c>
      <c r="X7" s="20" t="s">
        <v>5</v>
      </c>
      <c r="Y7" s="20" t="s">
        <v>5</v>
      </c>
      <c r="Z7" s="20" t="s">
        <v>5</v>
      </c>
      <c r="AA7" s="20" t="s">
        <v>5</v>
      </c>
      <c r="AB7" s="12">
        <f>N7*O7</f>
        <v>1797.4415560019813</v>
      </c>
    </row>
    <row r="8" spans="1:28" ht="18" customHeight="1" x14ac:dyDescent="0.25">
      <c r="A8" s="75"/>
      <c r="B8" s="15">
        <v>3</v>
      </c>
      <c r="C8" s="12">
        <v>860.72882155862487</v>
      </c>
      <c r="D8" s="20" t="s">
        <v>5</v>
      </c>
      <c r="E8" s="20" t="s">
        <v>5</v>
      </c>
      <c r="F8" s="20" t="s">
        <v>5</v>
      </c>
      <c r="G8" s="20" t="s">
        <v>5</v>
      </c>
      <c r="H8" s="20" t="s">
        <v>5</v>
      </c>
      <c r="I8" s="20" t="s">
        <v>5</v>
      </c>
      <c r="J8" s="20" t="s">
        <v>5</v>
      </c>
      <c r="K8" s="20" t="s">
        <v>5</v>
      </c>
      <c r="L8" s="20" t="s">
        <v>5</v>
      </c>
      <c r="M8" s="20" t="s">
        <v>5</v>
      </c>
      <c r="N8" s="19">
        <v>1182.4779976282052</v>
      </c>
      <c r="O8" s="46">
        <v>1.6587741935483875</v>
      </c>
      <c r="P8" s="49">
        <f t="shared" ref="P8:P52" si="0">O8/$O$6-1</f>
        <v>1.7502542730696291E-5</v>
      </c>
      <c r="Q8" s="12">
        <f t="shared" ref="Q8:Q17" si="1">C8*O8</f>
        <v>1427.7547568447619</v>
      </c>
      <c r="R8" s="20" t="s">
        <v>5</v>
      </c>
      <c r="S8" s="20" t="s">
        <v>5</v>
      </c>
      <c r="T8" s="20" t="s">
        <v>5</v>
      </c>
      <c r="U8" s="20" t="s">
        <v>5</v>
      </c>
      <c r="V8" s="20" t="s">
        <v>5</v>
      </c>
      <c r="W8" s="20" t="s">
        <v>5</v>
      </c>
      <c r="X8" s="20" t="s">
        <v>5</v>
      </c>
      <c r="Y8" s="20" t="s">
        <v>5</v>
      </c>
      <c r="Z8" s="20" t="s">
        <v>5</v>
      </c>
      <c r="AA8" s="20" t="s">
        <v>5</v>
      </c>
      <c r="AB8" s="12">
        <f t="shared" ref="AB8:AB17" si="2">N8*O8</f>
        <v>1961.4639869044381</v>
      </c>
    </row>
    <row r="9" spans="1:28" ht="18" customHeight="1" x14ac:dyDescent="0.25">
      <c r="A9" s="75"/>
      <c r="B9" s="15">
        <v>4</v>
      </c>
      <c r="C9" s="12">
        <v>851.88809706065229</v>
      </c>
      <c r="D9" s="20" t="s">
        <v>5</v>
      </c>
      <c r="E9" s="20" t="s">
        <v>5</v>
      </c>
      <c r="F9" s="20" t="s">
        <v>5</v>
      </c>
      <c r="G9" s="20" t="s">
        <v>5</v>
      </c>
      <c r="H9" s="20" t="s">
        <v>5</v>
      </c>
      <c r="I9" s="20" t="s">
        <v>5</v>
      </c>
      <c r="J9" s="20" t="s">
        <v>5</v>
      </c>
      <c r="K9" s="20" t="s">
        <v>5</v>
      </c>
      <c r="L9" s="20" t="s">
        <v>5</v>
      </c>
      <c r="M9" s="20" t="s">
        <v>5</v>
      </c>
      <c r="N9" s="19">
        <v>1181.1504100060606</v>
      </c>
      <c r="O9" s="46">
        <v>1.6536233333333337</v>
      </c>
      <c r="P9" s="49">
        <f t="shared" si="0"/>
        <v>-3.087772658823984E-3</v>
      </c>
      <c r="Q9" s="12">
        <f t="shared" si="1"/>
        <v>1408.7020346884262</v>
      </c>
      <c r="R9" s="20" t="s">
        <v>5</v>
      </c>
      <c r="S9" s="20" t="s">
        <v>5</v>
      </c>
      <c r="T9" s="20" t="s">
        <v>5</v>
      </c>
      <c r="U9" s="20" t="s">
        <v>5</v>
      </c>
      <c r="V9" s="20" t="s">
        <v>5</v>
      </c>
      <c r="W9" s="20" t="s">
        <v>5</v>
      </c>
      <c r="X9" s="20" t="s">
        <v>5</v>
      </c>
      <c r="Y9" s="20" t="s">
        <v>5</v>
      </c>
      <c r="Z9" s="20" t="s">
        <v>5</v>
      </c>
      <c r="AA9" s="20" t="s">
        <v>5</v>
      </c>
      <c r="AB9" s="12">
        <f t="shared" si="2"/>
        <v>1953.1778781622556</v>
      </c>
    </row>
    <row r="10" spans="1:28" ht="18" customHeight="1" x14ac:dyDescent="0.25">
      <c r="A10" s="75"/>
      <c r="B10" s="15">
        <v>5</v>
      </c>
      <c r="C10" s="12">
        <v>932.19888416929814</v>
      </c>
      <c r="D10" s="20" t="s">
        <v>5</v>
      </c>
      <c r="E10" s="20" t="s">
        <v>5</v>
      </c>
      <c r="F10" s="20" t="s">
        <v>5</v>
      </c>
      <c r="G10" s="20" t="s">
        <v>5</v>
      </c>
      <c r="H10" s="20" t="s">
        <v>5</v>
      </c>
      <c r="I10" s="20" t="s">
        <v>5</v>
      </c>
      <c r="J10" s="20" t="s">
        <v>5</v>
      </c>
      <c r="K10" s="20" t="s">
        <v>5</v>
      </c>
      <c r="L10" s="20" t="s">
        <v>5</v>
      </c>
      <c r="M10" s="20" t="s">
        <v>5</v>
      </c>
      <c r="N10" s="19">
        <v>1136.3767423390532</v>
      </c>
      <c r="O10" s="46">
        <v>1.6415709677419352</v>
      </c>
      <c r="P10" s="49">
        <f t="shared" si="0"/>
        <v>-1.0353726388583784E-2</v>
      </c>
      <c r="Q10" s="12">
        <f t="shared" si="1"/>
        <v>1530.2706244137469</v>
      </c>
      <c r="R10" s="20" t="s">
        <v>5</v>
      </c>
      <c r="S10" s="20" t="s">
        <v>5</v>
      </c>
      <c r="T10" s="20" t="s">
        <v>5</v>
      </c>
      <c r="U10" s="20" t="s">
        <v>5</v>
      </c>
      <c r="V10" s="20" t="s">
        <v>5</v>
      </c>
      <c r="W10" s="20" t="s">
        <v>5</v>
      </c>
      <c r="X10" s="20" t="s">
        <v>5</v>
      </c>
      <c r="Y10" s="20" t="s">
        <v>5</v>
      </c>
      <c r="Z10" s="20" t="s">
        <v>5</v>
      </c>
      <c r="AA10" s="20" t="s">
        <v>5</v>
      </c>
      <c r="AB10" s="12">
        <f t="shared" si="2"/>
        <v>1865.4430686409473</v>
      </c>
    </row>
    <row r="11" spans="1:28" ht="18" customHeight="1" x14ac:dyDescent="0.25">
      <c r="A11" s="75"/>
      <c r="B11" s="15">
        <v>6</v>
      </c>
      <c r="C11" s="12">
        <v>808.00676565755668</v>
      </c>
      <c r="D11" s="20" t="s">
        <v>5</v>
      </c>
      <c r="E11" s="20" t="s">
        <v>5</v>
      </c>
      <c r="F11" s="20" t="s">
        <v>5</v>
      </c>
      <c r="G11" s="20" t="s">
        <v>5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19">
        <v>1203.3700807520001</v>
      </c>
      <c r="O11" s="46">
        <v>1.6558833333333332</v>
      </c>
      <c r="P11" s="49">
        <f t="shared" si="0"/>
        <v>-1.7252969436023502E-3</v>
      </c>
      <c r="Q11" s="12">
        <f t="shared" si="1"/>
        <v>1337.9649364729203</v>
      </c>
      <c r="R11" s="20" t="s">
        <v>5</v>
      </c>
      <c r="S11" s="20" t="s">
        <v>5</v>
      </c>
      <c r="T11" s="20" t="s">
        <v>5</v>
      </c>
      <c r="U11" s="20" t="s">
        <v>5</v>
      </c>
      <c r="V11" s="20" t="s">
        <v>5</v>
      </c>
      <c r="W11" s="20" t="s">
        <v>5</v>
      </c>
      <c r="X11" s="20" t="s">
        <v>5</v>
      </c>
      <c r="Y11" s="20" t="s">
        <v>5</v>
      </c>
      <c r="Z11" s="20" t="s">
        <v>5</v>
      </c>
      <c r="AA11" s="20" t="s">
        <v>5</v>
      </c>
      <c r="AB11" s="12">
        <f t="shared" si="2"/>
        <v>1992.6404605492244</v>
      </c>
    </row>
    <row r="12" spans="1:28" ht="18" customHeight="1" x14ac:dyDescent="0.25">
      <c r="A12" s="75"/>
      <c r="B12" s="15">
        <v>7</v>
      </c>
      <c r="C12" s="12">
        <v>896.02026469466466</v>
      </c>
      <c r="D12" s="20" t="s">
        <v>5</v>
      </c>
      <c r="E12" s="20" t="s">
        <v>5</v>
      </c>
      <c r="F12" s="20" t="s">
        <v>5</v>
      </c>
      <c r="G12" s="20" t="s">
        <v>5</v>
      </c>
      <c r="H12" s="20" t="s">
        <v>5</v>
      </c>
      <c r="I12" s="20" t="s">
        <v>5</v>
      </c>
      <c r="J12" s="20" t="s">
        <v>5</v>
      </c>
      <c r="K12" s="20" t="s">
        <v>5</v>
      </c>
      <c r="L12" s="20" t="s">
        <v>5</v>
      </c>
      <c r="M12" s="20" t="s">
        <v>5</v>
      </c>
      <c r="N12" s="19">
        <v>1172.9582892703704</v>
      </c>
      <c r="O12" s="46">
        <v>1.6549290322580648</v>
      </c>
      <c r="P12" s="49">
        <f t="shared" si="0"/>
        <v>-2.3006120055772961E-3</v>
      </c>
      <c r="Q12" s="12">
        <f t="shared" si="1"/>
        <v>1482.8499495347564</v>
      </c>
      <c r="R12" s="20" t="s">
        <v>5</v>
      </c>
      <c r="S12" s="20" t="s">
        <v>5</v>
      </c>
      <c r="T12" s="20" t="s">
        <v>5</v>
      </c>
      <c r="U12" s="20" t="s">
        <v>5</v>
      </c>
      <c r="V12" s="20" t="s">
        <v>5</v>
      </c>
      <c r="W12" s="20" t="s">
        <v>5</v>
      </c>
      <c r="X12" s="20" t="s">
        <v>5</v>
      </c>
      <c r="Y12" s="20" t="s">
        <v>5</v>
      </c>
      <c r="Z12" s="20" t="s">
        <v>5</v>
      </c>
      <c r="AA12" s="20" t="s">
        <v>5</v>
      </c>
      <c r="AB12" s="12">
        <f t="shared" si="2"/>
        <v>1941.1627265412892</v>
      </c>
    </row>
    <row r="13" spans="1:28" ht="18" customHeight="1" x14ac:dyDescent="0.25">
      <c r="A13" s="75"/>
      <c r="B13" s="15">
        <v>8</v>
      </c>
      <c r="C13" s="12">
        <v>887.44465779457369</v>
      </c>
      <c r="D13" s="20" t="s">
        <v>5</v>
      </c>
      <c r="E13" s="20" t="s">
        <v>5</v>
      </c>
      <c r="F13" s="20" t="s">
        <v>5</v>
      </c>
      <c r="G13" s="20" t="s">
        <v>5</v>
      </c>
      <c r="H13" s="20" t="s">
        <v>5</v>
      </c>
      <c r="I13" s="20" t="s">
        <v>5</v>
      </c>
      <c r="J13" s="20" t="s">
        <v>5</v>
      </c>
      <c r="K13" s="20" t="s">
        <v>5</v>
      </c>
      <c r="L13" s="20" t="s">
        <v>5</v>
      </c>
      <c r="M13" s="20" t="s">
        <v>5</v>
      </c>
      <c r="N13" s="19">
        <v>1028.1136916384617</v>
      </c>
      <c r="O13" s="46">
        <v>1.66156129032258</v>
      </c>
      <c r="P13" s="49">
        <f t="shared" si="0"/>
        <v>1.6977466448593326E-3</v>
      </c>
      <c r="Q13" s="12">
        <f t="shared" si="1"/>
        <v>1474.5436906950324</v>
      </c>
      <c r="R13" s="20" t="s">
        <v>5</v>
      </c>
      <c r="S13" s="20" t="s">
        <v>5</v>
      </c>
      <c r="T13" s="20" t="s">
        <v>5</v>
      </c>
      <c r="U13" s="20" t="s">
        <v>5</v>
      </c>
      <c r="V13" s="20" t="s">
        <v>5</v>
      </c>
      <c r="W13" s="20" t="s">
        <v>5</v>
      </c>
      <c r="X13" s="20" t="s">
        <v>5</v>
      </c>
      <c r="Y13" s="20" t="s">
        <v>5</v>
      </c>
      <c r="Z13" s="20" t="s">
        <v>5</v>
      </c>
      <c r="AA13" s="20" t="s">
        <v>5</v>
      </c>
      <c r="AB13" s="12">
        <f t="shared" si="2"/>
        <v>1708.2739120771134</v>
      </c>
    </row>
    <row r="14" spans="1:28" ht="18" customHeight="1" x14ac:dyDescent="0.25">
      <c r="A14" s="75"/>
      <c r="B14" s="15">
        <v>9</v>
      </c>
      <c r="C14" s="12">
        <v>953.97685171524472</v>
      </c>
      <c r="D14" s="20" t="s">
        <v>5</v>
      </c>
      <c r="E14" s="20" t="s">
        <v>5</v>
      </c>
      <c r="F14" s="20" t="s">
        <v>5</v>
      </c>
      <c r="G14" s="20" t="s">
        <v>5</v>
      </c>
      <c r="H14" s="20" t="s">
        <v>5</v>
      </c>
      <c r="I14" s="20" t="s">
        <v>5</v>
      </c>
      <c r="J14" s="20" t="s">
        <v>5</v>
      </c>
      <c r="K14" s="20" t="s">
        <v>5</v>
      </c>
      <c r="L14" s="20" t="s">
        <v>5</v>
      </c>
      <c r="M14" s="20" t="s">
        <v>5</v>
      </c>
      <c r="N14" s="19">
        <v>1095.8090686124999</v>
      </c>
      <c r="O14" s="46">
        <v>1.6618900000000003</v>
      </c>
      <c r="P14" s="49">
        <f t="shared" si="0"/>
        <v>1.8959143231087605E-3</v>
      </c>
      <c r="Q14" s="12">
        <f t="shared" si="1"/>
        <v>1585.4045900970484</v>
      </c>
      <c r="R14" s="20" t="s">
        <v>5</v>
      </c>
      <c r="S14" s="20" t="s">
        <v>5</v>
      </c>
      <c r="T14" s="20" t="s">
        <v>5</v>
      </c>
      <c r="U14" s="20" t="s">
        <v>5</v>
      </c>
      <c r="V14" s="20" t="s">
        <v>5</v>
      </c>
      <c r="W14" s="20" t="s">
        <v>5</v>
      </c>
      <c r="X14" s="20" t="s">
        <v>5</v>
      </c>
      <c r="Y14" s="20" t="s">
        <v>5</v>
      </c>
      <c r="Z14" s="20" t="s">
        <v>5</v>
      </c>
      <c r="AA14" s="20" t="s">
        <v>5</v>
      </c>
      <c r="AB14" s="12">
        <f t="shared" si="2"/>
        <v>1821.1141330364278</v>
      </c>
    </row>
    <row r="15" spans="1:28" ht="18" customHeight="1" x14ac:dyDescent="0.25">
      <c r="A15" s="75"/>
      <c r="B15" s="15">
        <v>10</v>
      </c>
      <c r="C15" s="12">
        <v>868.50408915159198</v>
      </c>
      <c r="D15" s="20" t="s">
        <v>5</v>
      </c>
      <c r="E15" s="20" t="s">
        <v>5</v>
      </c>
      <c r="F15" s="20" t="s">
        <v>5</v>
      </c>
      <c r="G15" s="20" t="s">
        <v>5</v>
      </c>
      <c r="H15" s="20" t="s">
        <v>5</v>
      </c>
      <c r="I15" s="20" t="s">
        <v>5</v>
      </c>
      <c r="J15" s="20" t="s">
        <v>5</v>
      </c>
      <c r="K15" s="20" t="s">
        <v>5</v>
      </c>
      <c r="L15" s="20" t="s">
        <v>5</v>
      </c>
      <c r="M15" s="20" t="s">
        <v>5</v>
      </c>
      <c r="N15" s="19">
        <v>1163.331437451111</v>
      </c>
      <c r="O15" s="46">
        <v>1.6652258064516123</v>
      </c>
      <c r="P15" s="49">
        <f t="shared" si="0"/>
        <v>3.906956482844226E-3</v>
      </c>
      <c r="Q15" s="12">
        <f t="shared" si="1"/>
        <v>1446.2554222639828</v>
      </c>
      <c r="R15" s="20" t="s">
        <v>5</v>
      </c>
      <c r="S15" s="20" t="s">
        <v>5</v>
      </c>
      <c r="T15" s="20" t="s">
        <v>5</v>
      </c>
      <c r="U15" s="20" t="s">
        <v>5</v>
      </c>
      <c r="V15" s="20" t="s">
        <v>5</v>
      </c>
      <c r="W15" s="20" t="s">
        <v>5</v>
      </c>
      <c r="X15" s="20" t="s">
        <v>5</v>
      </c>
      <c r="Y15" s="20" t="s">
        <v>5</v>
      </c>
      <c r="Z15" s="20" t="s">
        <v>5</v>
      </c>
      <c r="AA15" s="20" t="s">
        <v>5</v>
      </c>
      <c r="AB15" s="12">
        <f t="shared" si="2"/>
        <v>1937.2095311000398</v>
      </c>
    </row>
    <row r="16" spans="1:28" ht="18" customHeight="1" x14ac:dyDescent="0.25">
      <c r="A16" s="75"/>
      <c r="B16" s="15">
        <v>11</v>
      </c>
      <c r="C16" s="12">
        <v>866.87038601214408</v>
      </c>
      <c r="D16" s="20" t="s">
        <v>5</v>
      </c>
      <c r="E16" s="20" t="s">
        <v>5</v>
      </c>
      <c r="F16" s="20" t="s">
        <v>5</v>
      </c>
      <c r="G16" s="20" t="s">
        <v>5</v>
      </c>
      <c r="H16" s="20" t="s">
        <v>5</v>
      </c>
      <c r="I16" s="20" t="s">
        <v>5</v>
      </c>
      <c r="J16" s="20" t="s">
        <v>5</v>
      </c>
      <c r="K16" s="20" t="s">
        <v>5</v>
      </c>
      <c r="L16" s="20" t="s">
        <v>5</v>
      </c>
      <c r="M16" s="20" t="s">
        <v>5</v>
      </c>
      <c r="N16" s="19">
        <v>1111.7347857796115</v>
      </c>
      <c r="O16" s="46">
        <v>1.6783966666666668</v>
      </c>
      <c r="P16" s="49">
        <f t="shared" si="0"/>
        <v>1.1847211877355157E-2</v>
      </c>
      <c r="Q16" s="12">
        <f t="shared" si="1"/>
        <v>1454.9523663148293</v>
      </c>
      <c r="R16" s="20" t="s">
        <v>5</v>
      </c>
      <c r="S16" s="20" t="s">
        <v>5</v>
      </c>
      <c r="T16" s="20" t="s">
        <v>5</v>
      </c>
      <c r="U16" s="20" t="s">
        <v>5</v>
      </c>
      <c r="V16" s="20" t="s">
        <v>5</v>
      </c>
      <c r="W16" s="20" t="s">
        <v>5</v>
      </c>
      <c r="X16" s="20" t="s">
        <v>5</v>
      </c>
      <c r="Y16" s="20" t="s">
        <v>5</v>
      </c>
      <c r="Z16" s="20" t="s">
        <v>5</v>
      </c>
      <c r="AA16" s="20" t="s">
        <v>5</v>
      </c>
      <c r="AB16" s="12">
        <f t="shared" si="2"/>
        <v>1865.9319586698807</v>
      </c>
    </row>
    <row r="17" spans="1:28" ht="18" customHeight="1" x14ac:dyDescent="0.25">
      <c r="A17" s="75"/>
      <c r="B17" s="15">
        <v>12</v>
      </c>
      <c r="C17" s="12">
        <v>862.63204863764906</v>
      </c>
      <c r="D17" s="20" t="s">
        <v>5</v>
      </c>
      <c r="E17" s="20" t="s">
        <v>5</v>
      </c>
      <c r="F17" s="20" t="s">
        <v>5</v>
      </c>
      <c r="G17" s="20" t="s">
        <v>5</v>
      </c>
      <c r="H17" s="20" t="s">
        <v>5</v>
      </c>
      <c r="I17" s="20" t="s">
        <v>5</v>
      </c>
      <c r="J17" s="20" t="s">
        <v>5</v>
      </c>
      <c r="K17" s="20" t="s">
        <v>5</v>
      </c>
      <c r="L17" s="20" t="s">
        <v>5</v>
      </c>
      <c r="M17" s="20" t="s">
        <v>5</v>
      </c>
      <c r="N17" s="19">
        <v>1158.1224520465516</v>
      </c>
      <c r="O17" s="46">
        <v>1.7129387096774193</v>
      </c>
      <c r="P17" s="49">
        <f t="shared" si="0"/>
        <v>3.2671413096958313E-2</v>
      </c>
      <c r="Q17" s="12">
        <f t="shared" si="1"/>
        <v>1477.6358283197635</v>
      </c>
      <c r="R17" s="20" t="s">
        <v>5</v>
      </c>
      <c r="S17" s="20" t="s">
        <v>5</v>
      </c>
      <c r="T17" s="20" t="s">
        <v>5</v>
      </c>
      <c r="U17" s="20" t="s">
        <v>5</v>
      </c>
      <c r="V17" s="20" t="s">
        <v>5</v>
      </c>
      <c r="W17" s="20" t="s">
        <v>5</v>
      </c>
      <c r="X17" s="20" t="s">
        <v>5</v>
      </c>
      <c r="Y17" s="20" t="s">
        <v>5</v>
      </c>
      <c r="Z17" s="20" t="s">
        <v>5</v>
      </c>
      <c r="AA17" s="20" t="s">
        <v>5</v>
      </c>
      <c r="AB17" s="12">
        <f t="shared" si="2"/>
        <v>1983.7927786570692</v>
      </c>
    </row>
    <row r="18" spans="1:28" ht="18" customHeight="1" x14ac:dyDescent="0.25">
      <c r="A18" s="73">
        <v>2014</v>
      </c>
      <c r="B18" s="4">
        <v>1</v>
      </c>
      <c r="C18" s="9">
        <v>886.48372129665483</v>
      </c>
      <c r="D18" s="10" t="s">
        <v>5</v>
      </c>
      <c r="E18" s="10" t="s">
        <v>5</v>
      </c>
      <c r="F18" s="10" t="s">
        <v>5</v>
      </c>
      <c r="G18" s="10" t="s">
        <v>5</v>
      </c>
      <c r="H18" s="10" t="s">
        <v>5</v>
      </c>
      <c r="I18" s="10" t="s">
        <v>5</v>
      </c>
      <c r="J18" s="10" t="s">
        <v>5</v>
      </c>
      <c r="K18" s="10" t="s">
        <v>5</v>
      </c>
      <c r="L18" s="10" t="s">
        <v>5</v>
      </c>
      <c r="M18" s="10" t="s">
        <v>5</v>
      </c>
      <c r="N18" s="10">
        <v>1063.9508791774999</v>
      </c>
      <c r="O18" s="46">
        <v>1.7591161290322583</v>
      </c>
      <c r="P18" s="49">
        <f t="shared" si="0"/>
        <v>6.0510179673324949E-2</v>
      </c>
      <c r="Q18" s="13">
        <f>C18*O18</f>
        <v>1559.4278122574829</v>
      </c>
      <c r="R18" s="10" t="s">
        <v>5</v>
      </c>
      <c r="S18" s="10" t="s">
        <v>5</v>
      </c>
      <c r="T18" s="10" t="s">
        <v>5</v>
      </c>
      <c r="U18" s="10" t="s">
        <v>5</v>
      </c>
      <c r="V18" s="10" t="s">
        <v>5</v>
      </c>
      <c r="W18" s="10" t="s">
        <v>5</v>
      </c>
      <c r="X18" s="10" t="s">
        <v>5</v>
      </c>
      <c r="Y18" s="10" t="s">
        <v>5</v>
      </c>
      <c r="Z18" s="10" t="s">
        <v>5</v>
      </c>
      <c r="AA18" s="10" t="s">
        <v>5</v>
      </c>
      <c r="AB18" s="13">
        <f>N18*O18</f>
        <v>1871.6131520591916</v>
      </c>
    </row>
    <row r="19" spans="1:28" ht="18" customHeight="1" x14ac:dyDescent="0.25">
      <c r="A19" s="73"/>
      <c r="B19" s="4">
        <v>2</v>
      </c>
      <c r="C19" s="9">
        <v>886.71311481003841</v>
      </c>
      <c r="D19" s="10" t="s">
        <v>5</v>
      </c>
      <c r="E19" s="10" t="s">
        <v>5</v>
      </c>
      <c r="F19" s="10" t="s">
        <v>5</v>
      </c>
      <c r="G19" s="10" t="s">
        <v>5</v>
      </c>
      <c r="H19" s="10" t="s">
        <v>5</v>
      </c>
      <c r="I19" s="10" t="s">
        <v>5</v>
      </c>
      <c r="J19" s="10" t="s">
        <v>5</v>
      </c>
      <c r="K19" s="10" t="s">
        <v>5</v>
      </c>
      <c r="L19" s="10" t="s">
        <v>5</v>
      </c>
      <c r="M19" s="10" t="s">
        <v>5</v>
      </c>
      <c r="N19" s="10">
        <v>1036.7784594899999</v>
      </c>
      <c r="O19" s="46">
        <v>1.7479571428571428</v>
      </c>
      <c r="P19" s="49">
        <f t="shared" si="0"/>
        <v>5.378281344762037E-2</v>
      </c>
      <c r="Q19" s="13">
        <f t="shared" ref="Q19:Q29" si="3">C19*O19</f>
        <v>1549.9365226973123</v>
      </c>
      <c r="R19" s="10" t="s">
        <v>5</v>
      </c>
      <c r="S19" s="10" t="s">
        <v>5</v>
      </c>
      <c r="T19" s="10" t="s">
        <v>5</v>
      </c>
      <c r="U19" s="10" t="s">
        <v>5</v>
      </c>
      <c r="V19" s="10" t="s">
        <v>5</v>
      </c>
      <c r="W19" s="10" t="s">
        <v>5</v>
      </c>
      <c r="X19" s="10" t="s">
        <v>5</v>
      </c>
      <c r="Y19" s="10" t="s">
        <v>5</v>
      </c>
      <c r="Z19" s="10" t="s">
        <v>5</v>
      </c>
      <c r="AA19" s="10" t="s">
        <v>5</v>
      </c>
      <c r="AB19" s="13">
        <f t="shared" ref="AB19:AB29" si="4">N19*O19</f>
        <v>1812.2443138259703</v>
      </c>
    </row>
    <row r="20" spans="1:28" ht="18" customHeight="1" x14ac:dyDescent="0.25">
      <c r="A20" s="73"/>
      <c r="B20" s="4">
        <v>3</v>
      </c>
      <c r="C20" s="9">
        <v>958.43012253456629</v>
      </c>
      <c r="D20" s="10" t="s">
        <v>5</v>
      </c>
      <c r="E20" s="10" t="s">
        <v>5</v>
      </c>
      <c r="F20" s="10" t="s">
        <v>5</v>
      </c>
      <c r="G20" s="10" t="s">
        <v>5</v>
      </c>
      <c r="H20" s="10" t="s">
        <v>5</v>
      </c>
      <c r="I20" s="10" t="s">
        <v>5</v>
      </c>
      <c r="J20" s="10" t="s">
        <v>5</v>
      </c>
      <c r="K20" s="10" t="s">
        <v>5</v>
      </c>
      <c r="L20" s="10" t="s">
        <v>5</v>
      </c>
      <c r="M20" s="10" t="s">
        <v>5</v>
      </c>
      <c r="N20" s="10">
        <v>1151.0413154193545</v>
      </c>
      <c r="O20" s="46">
        <v>1.741087096774194</v>
      </c>
      <c r="P20" s="49">
        <f t="shared" si="0"/>
        <v>4.9641100637676239E-2</v>
      </c>
      <c r="Q20" s="13">
        <f t="shared" si="3"/>
        <v>1668.7103195046432</v>
      </c>
      <c r="R20" s="10" t="s">
        <v>5</v>
      </c>
      <c r="S20" s="10" t="s">
        <v>5</v>
      </c>
      <c r="T20" s="10" t="s">
        <v>5</v>
      </c>
      <c r="U20" s="10" t="s">
        <v>5</v>
      </c>
      <c r="V20" s="10" t="s">
        <v>5</v>
      </c>
      <c r="W20" s="10" t="s">
        <v>5</v>
      </c>
      <c r="X20" s="10" t="s">
        <v>5</v>
      </c>
      <c r="Y20" s="10" t="s">
        <v>5</v>
      </c>
      <c r="Z20" s="10" t="s">
        <v>5</v>
      </c>
      <c r="AA20" s="10" t="s">
        <v>5</v>
      </c>
      <c r="AB20" s="13">
        <f t="shared" si="4"/>
        <v>2004.0631821306333</v>
      </c>
    </row>
    <row r="21" spans="1:28" ht="18" customHeight="1" x14ac:dyDescent="0.25">
      <c r="A21" s="73"/>
      <c r="B21" s="4">
        <v>4</v>
      </c>
      <c r="C21" s="9">
        <v>908.85758512111397</v>
      </c>
      <c r="D21" s="10" t="s">
        <v>5</v>
      </c>
      <c r="E21" s="10" t="s">
        <v>5</v>
      </c>
      <c r="F21" s="10" t="s">
        <v>5</v>
      </c>
      <c r="G21" s="10" t="s">
        <v>5</v>
      </c>
      <c r="H21" s="10" t="s">
        <v>5</v>
      </c>
      <c r="I21" s="10" t="s">
        <v>5</v>
      </c>
      <c r="J21" s="10" t="s">
        <v>5</v>
      </c>
      <c r="K21" s="10" t="s">
        <v>5</v>
      </c>
      <c r="L21" s="10" t="s">
        <v>5</v>
      </c>
      <c r="M21" s="10" t="s">
        <v>5</v>
      </c>
      <c r="N21" s="10">
        <v>1133.4872637323529</v>
      </c>
      <c r="O21" s="46">
        <v>1.7546433333333329</v>
      </c>
      <c r="P21" s="49">
        <f t="shared" si="0"/>
        <v>5.7813686080875781E-2</v>
      </c>
      <c r="Q21" s="13">
        <f t="shared" si="3"/>
        <v>1594.7209026821947</v>
      </c>
      <c r="R21" s="10" t="s">
        <v>5</v>
      </c>
      <c r="S21" s="10" t="s">
        <v>5</v>
      </c>
      <c r="T21" s="10" t="s">
        <v>5</v>
      </c>
      <c r="U21" s="10" t="s">
        <v>5</v>
      </c>
      <c r="V21" s="10" t="s">
        <v>5</v>
      </c>
      <c r="W21" s="10" t="s">
        <v>5</v>
      </c>
      <c r="X21" s="10" t="s">
        <v>5</v>
      </c>
      <c r="Y21" s="10" t="s">
        <v>5</v>
      </c>
      <c r="Z21" s="10" t="s">
        <v>5</v>
      </c>
      <c r="AA21" s="10" t="s">
        <v>5</v>
      </c>
      <c r="AB21" s="13">
        <f t="shared" si="4"/>
        <v>1988.8658707262143</v>
      </c>
    </row>
    <row r="22" spans="1:28" ht="18" customHeight="1" x14ac:dyDescent="0.25">
      <c r="A22" s="73"/>
      <c r="B22" s="4">
        <v>5</v>
      </c>
      <c r="C22" s="9">
        <v>909.48004398487217</v>
      </c>
      <c r="D22" s="10" t="s">
        <v>5</v>
      </c>
      <c r="E22" s="10" t="s">
        <v>5</v>
      </c>
      <c r="F22" s="10" t="s">
        <v>5</v>
      </c>
      <c r="G22" s="10" t="s">
        <v>5</v>
      </c>
      <c r="H22" s="10" t="s">
        <v>5</v>
      </c>
      <c r="I22" s="10" t="s">
        <v>5</v>
      </c>
      <c r="J22" s="10" t="s">
        <v>5</v>
      </c>
      <c r="K22" s="10" t="s">
        <v>5</v>
      </c>
      <c r="L22" s="10" t="s">
        <v>5</v>
      </c>
      <c r="M22" s="10" t="s">
        <v>5</v>
      </c>
      <c r="N22" s="10">
        <v>1070.9364005578948</v>
      </c>
      <c r="O22" s="46">
        <v>1.7633419354838706</v>
      </c>
      <c r="P22" s="49">
        <f t="shared" si="0"/>
        <v>6.3057772004099233E-2</v>
      </c>
      <c r="Q22" s="13">
        <f t="shared" si="3"/>
        <v>1603.7243010442403</v>
      </c>
      <c r="R22" s="10" t="s">
        <v>5</v>
      </c>
      <c r="S22" s="10" t="s">
        <v>5</v>
      </c>
      <c r="T22" s="10" t="s">
        <v>5</v>
      </c>
      <c r="U22" s="10" t="s">
        <v>5</v>
      </c>
      <c r="V22" s="10" t="s">
        <v>5</v>
      </c>
      <c r="W22" s="10" t="s">
        <v>5</v>
      </c>
      <c r="X22" s="10" t="s">
        <v>5</v>
      </c>
      <c r="Y22" s="10" t="s">
        <v>5</v>
      </c>
      <c r="Z22" s="10" t="s">
        <v>5</v>
      </c>
      <c r="AA22" s="10" t="s">
        <v>5</v>
      </c>
      <c r="AB22" s="13">
        <f t="shared" si="4"/>
        <v>1888.427065339888</v>
      </c>
    </row>
    <row r="23" spans="1:28" ht="18" customHeight="1" x14ac:dyDescent="0.25">
      <c r="A23" s="73"/>
      <c r="B23" s="4">
        <v>6</v>
      </c>
      <c r="C23" s="9">
        <v>911.14657441231054</v>
      </c>
      <c r="D23" s="10" t="s">
        <v>5</v>
      </c>
      <c r="E23" s="10" t="s">
        <v>5</v>
      </c>
      <c r="F23" s="10" t="s">
        <v>5</v>
      </c>
      <c r="G23" s="10" t="s">
        <v>5</v>
      </c>
      <c r="H23" s="10" t="s">
        <v>5</v>
      </c>
      <c r="I23" s="10" t="s">
        <v>5</v>
      </c>
      <c r="J23" s="10" t="s">
        <v>5</v>
      </c>
      <c r="K23" s="10" t="s">
        <v>5</v>
      </c>
      <c r="L23" s="10" t="s">
        <v>5</v>
      </c>
      <c r="M23" s="10" t="s">
        <v>5</v>
      </c>
      <c r="N23" s="10">
        <v>1056.1277443277106</v>
      </c>
      <c r="O23" s="46">
        <v>1.7693466666666671</v>
      </c>
      <c r="P23" s="49">
        <f t="shared" si="0"/>
        <v>6.6677816434628667E-2</v>
      </c>
      <c r="Q23" s="13">
        <f t="shared" si="3"/>
        <v>1612.134154281174</v>
      </c>
      <c r="R23" s="10" t="s">
        <v>5</v>
      </c>
      <c r="S23" s="10" t="s">
        <v>5</v>
      </c>
      <c r="T23" s="10" t="s">
        <v>5</v>
      </c>
      <c r="U23" s="10" t="s">
        <v>5</v>
      </c>
      <c r="V23" s="10" t="s">
        <v>5</v>
      </c>
      <c r="W23" s="10" t="s">
        <v>5</v>
      </c>
      <c r="X23" s="10" t="s">
        <v>5</v>
      </c>
      <c r="Y23" s="10" t="s">
        <v>5</v>
      </c>
      <c r="Z23" s="10" t="s">
        <v>5</v>
      </c>
      <c r="AA23" s="10" t="s">
        <v>5</v>
      </c>
      <c r="AB23" s="13">
        <f t="shared" si="4"/>
        <v>1868.6561040004208</v>
      </c>
    </row>
    <row r="24" spans="1:28" ht="18" customHeight="1" x14ac:dyDescent="0.25">
      <c r="A24" s="73"/>
      <c r="B24" s="4">
        <v>7</v>
      </c>
      <c r="C24" s="9">
        <v>889.08872945497103</v>
      </c>
      <c r="D24" s="10" t="s">
        <v>5</v>
      </c>
      <c r="E24" s="10" t="s">
        <v>5</v>
      </c>
      <c r="F24" s="10" t="s">
        <v>5</v>
      </c>
      <c r="G24" s="10" t="s">
        <v>5</v>
      </c>
      <c r="H24" s="10" t="s">
        <v>5</v>
      </c>
      <c r="I24" s="10" t="s">
        <v>5</v>
      </c>
      <c r="J24" s="10" t="s">
        <v>5</v>
      </c>
      <c r="K24" s="10" t="s">
        <v>5</v>
      </c>
      <c r="L24" s="10" t="s">
        <v>5</v>
      </c>
      <c r="M24" s="10" t="s">
        <v>5</v>
      </c>
      <c r="N24" s="10">
        <v>1173.1585329852981</v>
      </c>
      <c r="O24" s="46">
        <v>1.7597322580645161</v>
      </c>
      <c r="P24" s="49">
        <f t="shared" si="0"/>
        <v>6.0881622524605605E-2</v>
      </c>
      <c r="Q24" s="13">
        <f t="shared" si="3"/>
        <v>1564.5581175035077</v>
      </c>
      <c r="R24" s="10" t="s">
        <v>5</v>
      </c>
      <c r="S24" s="10" t="s">
        <v>5</v>
      </c>
      <c r="T24" s="10" t="s">
        <v>5</v>
      </c>
      <c r="U24" s="10" t="s">
        <v>5</v>
      </c>
      <c r="V24" s="10" t="s">
        <v>5</v>
      </c>
      <c r="W24" s="10" t="s">
        <v>5</v>
      </c>
      <c r="X24" s="10" t="s">
        <v>5</v>
      </c>
      <c r="Y24" s="10" t="s">
        <v>5</v>
      </c>
      <c r="Z24" s="10" t="s">
        <v>5</v>
      </c>
      <c r="AA24" s="10" t="s">
        <v>5</v>
      </c>
      <c r="AB24" s="13">
        <f t="shared" si="4"/>
        <v>2064.4449143178736</v>
      </c>
    </row>
    <row r="25" spans="1:28" ht="18" customHeight="1" x14ac:dyDescent="0.25">
      <c r="A25" s="73"/>
      <c r="B25" s="4">
        <v>8</v>
      </c>
      <c r="C25" s="9">
        <v>884.94301664026227</v>
      </c>
      <c r="D25" s="10" t="s">
        <v>5</v>
      </c>
      <c r="E25" s="10" t="s">
        <v>5</v>
      </c>
      <c r="F25" s="10" t="s">
        <v>5</v>
      </c>
      <c r="G25" s="10" t="s">
        <v>5</v>
      </c>
      <c r="H25" s="10" t="s">
        <v>5</v>
      </c>
      <c r="I25" s="10" t="s">
        <v>5</v>
      </c>
      <c r="J25" s="10" t="s">
        <v>5</v>
      </c>
      <c r="K25" s="10" t="s">
        <v>5</v>
      </c>
      <c r="L25" s="10" t="s">
        <v>5</v>
      </c>
      <c r="M25" s="10" t="s">
        <v>5</v>
      </c>
      <c r="N25" s="10">
        <v>1167.940466553219</v>
      </c>
      <c r="O25" s="46">
        <v>1.7302000000000002</v>
      </c>
      <c r="P25" s="49">
        <f t="shared" si="0"/>
        <v>4.3077647113733519E-2</v>
      </c>
      <c r="Q25" s="13">
        <f t="shared" si="3"/>
        <v>1531.1284073909819</v>
      </c>
      <c r="R25" s="10" t="s">
        <v>5</v>
      </c>
      <c r="S25" s="10" t="s">
        <v>5</v>
      </c>
      <c r="T25" s="10" t="s">
        <v>5</v>
      </c>
      <c r="U25" s="10" t="s">
        <v>5</v>
      </c>
      <c r="V25" s="10" t="s">
        <v>5</v>
      </c>
      <c r="W25" s="10" t="s">
        <v>5</v>
      </c>
      <c r="X25" s="10" t="s">
        <v>5</v>
      </c>
      <c r="Y25" s="10" t="s">
        <v>5</v>
      </c>
      <c r="Z25" s="10" t="s">
        <v>5</v>
      </c>
      <c r="AA25" s="10" t="s">
        <v>5</v>
      </c>
      <c r="AB25" s="13">
        <f t="shared" si="4"/>
        <v>2020.7705952303797</v>
      </c>
    </row>
    <row r="26" spans="1:28" ht="18" customHeight="1" x14ac:dyDescent="0.25">
      <c r="A26" s="73"/>
      <c r="B26" s="4">
        <v>9</v>
      </c>
      <c r="C26" s="9">
        <v>889.24742434080486</v>
      </c>
      <c r="D26" s="10" t="s">
        <v>5</v>
      </c>
      <c r="E26" s="10" t="s">
        <v>5</v>
      </c>
      <c r="F26" s="10" t="s">
        <v>5</v>
      </c>
      <c r="G26" s="10" t="s">
        <v>5</v>
      </c>
      <c r="H26" s="10" t="s">
        <v>5</v>
      </c>
      <c r="I26" s="10" t="s">
        <v>5</v>
      </c>
      <c r="J26" s="10" t="s">
        <v>5</v>
      </c>
      <c r="K26" s="10" t="s">
        <v>5</v>
      </c>
      <c r="L26" s="10" t="s">
        <v>5</v>
      </c>
      <c r="M26" s="10" t="s">
        <v>5</v>
      </c>
      <c r="N26" s="10">
        <v>1135.9939398436209</v>
      </c>
      <c r="O26" s="46">
        <v>1.7457500000000001</v>
      </c>
      <c r="P26" s="49">
        <f t="shared" si="0"/>
        <v>5.2452203472893588E-2</v>
      </c>
      <c r="Q26" s="13">
        <f t="shared" si="3"/>
        <v>1552.4036910429602</v>
      </c>
      <c r="R26" s="10" t="s">
        <v>5</v>
      </c>
      <c r="S26" s="10" t="s">
        <v>5</v>
      </c>
      <c r="T26" s="10" t="s">
        <v>5</v>
      </c>
      <c r="U26" s="10" t="s">
        <v>5</v>
      </c>
      <c r="V26" s="10" t="s">
        <v>5</v>
      </c>
      <c r="W26" s="10" t="s">
        <v>5</v>
      </c>
      <c r="X26" s="10" t="s">
        <v>5</v>
      </c>
      <c r="Y26" s="10" t="s">
        <v>5</v>
      </c>
      <c r="Z26" s="10" t="s">
        <v>5</v>
      </c>
      <c r="AA26" s="10" t="s">
        <v>5</v>
      </c>
      <c r="AB26" s="13">
        <f t="shared" si="4"/>
        <v>1983.1614204820012</v>
      </c>
    </row>
    <row r="27" spans="1:28" ht="18" customHeight="1" x14ac:dyDescent="0.25">
      <c r="A27" s="73"/>
      <c r="B27" s="4">
        <v>10</v>
      </c>
      <c r="C27" s="9">
        <v>873.95751362345311</v>
      </c>
      <c r="D27" s="10" t="s">
        <v>5</v>
      </c>
      <c r="E27" s="10" t="s">
        <v>5</v>
      </c>
      <c r="F27" s="10" t="s">
        <v>5</v>
      </c>
      <c r="G27" s="10" t="s">
        <v>5</v>
      </c>
      <c r="H27" s="10" t="s">
        <v>5</v>
      </c>
      <c r="I27" s="10" t="s">
        <v>5</v>
      </c>
      <c r="J27" s="10" t="s">
        <v>5</v>
      </c>
      <c r="K27" s="10" t="s">
        <v>5</v>
      </c>
      <c r="L27" s="10" t="s">
        <v>5</v>
      </c>
      <c r="M27" s="10" t="s">
        <v>5</v>
      </c>
      <c r="N27" s="10">
        <v>1121.2620761102808</v>
      </c>
      <c r="O27" s="46">
        <v>1.7542580645161288</v>
      </c>
      <c r="P27" s="49">
        <f t="shared" si="0"/>
        <v>5.7581420856418708E-2</v>
      </c>
      <c r="Q27" s="13">
        <f t="shared" si="3"/>
        <v>1533.1470163184072</v>
      </c>
      <c r="R27" s="10" t="s">
        <v>5</v>
      </c>
      <c r="S27" s="10" t="s">
        <v>5</v>
      </c>
      <c r="T27" s="10" t="s">
        <v>5</v>
      </c>
      <c r="U27" s="10" t="s">
        <v>5</v>
      </c>
      <c r="V27" s="10" t="s">
        <v>5</v>
      </c>
      <c r="W27" s="10" t="s">
        <v>5</v>
      </c>
      <c r="X27" s="10" t="s">
        <v>5</v>
      </c>
      <c r="Y27" s="10" t="s">
        <v>5</v>
      </c>
      <c r="Z27" s="10" t="s">
        <v>5</v>
      </c>
      <c r="AA27" s="10" t="s">
        <v>5</v>
      </c>
      <c r="AB27" s="13">
        <f t="shared" si="4"/>
        <v>1966.9830394525575</v>
      </c>
    </row>
    <row r="28" spans="1:28" ht="18" customHeight="1" x14ac:dyDescent="0.25">
      <c r="A28" s="73"/>
      <c r="B28" s="4">
        <v>11</v>
      </c>
      <c r="C28" s="9">
        <v>906.39382548539834</v>
      </c>
      <c r="D28" s="10" t="s">
        <v>5</v>
      </c>
      <c r="E28" s="10" t="s">
        <v>5</v>
      </c>
      <c r="F28" s="10" t="s">
        <v>5</v>
      </c>
      <c r="G28" s="10" t="s">
        <v>5</v>
      </c>
      <c r="H28" s="10" t="s">
        <v>5</v>
      </c>
      <c r="I28" s="10" t="s">
        <v>5</v>
      </c>
      <c r="J28" s="10" t="s">
        <v>5</v>
      </c>
      <c r="K28" s="10" t="s">
        <v>5</v>
      </c>
      <c r="L28" s="10" t="s">
        <v>5</v>
      </c>
      <c r="M28" s="10" t="s">
        <v>5</v>
      </c>
      <c r="N28" s="10">
        <v>1112.6997153790521</v>
      </c>
      <c r="O28" s="46">
        <v>1.7775999999999996</v>
      </c>
      <c r="P28" s="49">
        <f t="shared" si="0"/>
        <v>7.165346521175131E-2</v>
      </c>
      <c r="Q28" s="13">
        <f t="shared" si="3"/>
        <v>1611.2056641828437</v>
      </c>
      <c r="R28" s="10" t="s">
        <v>5</v>
      </c>
      <c r="S28" s="10" t="s">
        <v>5</v>
      </c>
      <c r="T28" s="10" t="s">
        <v>5</v>
      </c>
      <c r="U28" s="10" t="s">
        <v>5</v>
      </c>
      <c r="V28" s="10" t="s">
        <v>5</v>
      </c>
      <c r="W28" s="10" t="s">
        <v>5</v>
      </c>
      <c r="X28" s="10" t="s">
        <v>5</v>
      </c>
      <c r="Y28" s="10" t="s">
        <v>5</v>
      </c>
      <c r="Z28" s="10" t="s">
        <v>5</v>
      </c>
      <c r="AA28" s="10" t="s">
        <v>5</v>
      </c>
      <c r="AB28" s="13">
        <f t="shared" si="4"/>
        <v>1977.9350140578026</v>
      </c>
    </row>
    <row r="29" spans="1:28" ht="18" customHeight="1" x14ac:dyDescent="0.25">
      <c r="A29" s="73"/>
      <c r="B29" s="4">
        <v>12</v>
      </c>
      <c r="C29" s="9">
        <v>904.33988775154683</v>
      </c>
      <c r="D29" s="10" t="s">
        <v>5</v>
      </c>
      <c r="E29" s="10" t="s">
        <v>5</v>
      </c>
      <c r="F29" s="10" t="s">
        <v>5</v>
      </c>
      <c r="G29" s="10" t="s">
        <v>5</v>
      </c>
      <c r="H29" s="10" t="s">
        <v>5</v>
      </c>
      <c r="I29" s="10" t="s">
        <v>5</v>
      </c>
      <c r="J29" s="10" t="s">
        <v>5</v>
      </c>
      <c r="K29" s="10" t="s">
        <v>5</v>
      </c>
      <c r="L29" s="10" t="s">
        <v>5</v>
      </c>
      <c r="M29" s="10" t="s">
        <v>5</v>
      </c>
      <c r="N29" s="10">
        <v>1100.9253211462033</v>
      </c>
      <c r="O29" s="46">
        <v>1.8849999999999998</v>
      </c>
      <c r="P29" s="49">
        <f t="shared" si="0"/>
        <v>0.13640120495283048</v>
      </c>
      <c r="Q29" s="13">
        <f t="shared" si="3"/>
        <v>1704.6806884116656</v>
      </c>
      <c r="R29" s="10" t="s">
        <v>5</v>
      </c>
      <c r="S29" s="10" t="s">
        <v>5</v>
      </c>
      <c r="T29" s="10" t="s">
        <v>5</v>
      </c>
      <c r="U29" s="10" t="s">
        <v>5</v>
      </c>
      <c r="V29" s="10" t="s">
        <v>5</v>
      </c>
      <c r="W29" s="10" t="s">
        <v>5</v>
      </c>
      <c r="X29" s="10" t="s">
        <v>5</v>
      </c>
      <c r="Y29" s="10" t="s">
        <v>5</v>
      </c>
      <c r="Z29" s="10" t="s">
        <v>5</v>
      </c>
      <c r="AA29" s="10" t="s">
        <v>5</v>
      </c>
      <c r="AB29" s="13">
        <f t="shared" si="4"/>
        <v>2075.2442303605931</v>
      </c>
    </row>
    <row r="30" spans="1:28" ht="18" customHeight="1" x14ac:dyDescent="0.25">
      <c r="A30" s="16"/>
      <c r="B30" s="15">
        <v>1</v>
      </c>
      <c r="C30" s="12">
        <v>846.41345952993709</v>
      </c>
      <c r="D30" s="20" t="s">
        <v>5</v>
      </c>
      <c r="E30" s="20" t="s">
        <v>5</v>
      </c>
      <c r="F30" s="20" t="s">
        <v>5</v>
      </c>
      <c r="G30" s="20" t="s">
        <v>5</v>
      </c>
      <c r="H30" s="20" t="s">
        <v>5</v>
      </c>
      <c r="I30" s="20" t="s">
        <v>5</v>
      </c>
      <c r="J30" s="20" t="s">
        <v>5</v>
      </c>
      <c r="K30" s="20" t="s">
        <v>5</v>
      </c>
      <c r="L30" s="20" t="s">
        <v>5</v>
      </c>
      <c r="M30" s="20" t="s">
        <v>5</v>
      </c>
      <c r="N30" s="19">
        <v>1062.9766286992813</v>
      </c>
      <c r="O30" s="46">
        <v>1.9413387096774188</v>
      </c>
      <c r="P30" s="49">
        <f t="shared" si="0"/>
        <v>0.17036586148487642</v>
      </c>
      <c r="Q30" s="12">
        <f>C30*O30</f>
        <v>1643.1752133774482</v>
      </c>
      <c r="R30" s="20" t="s">
        <v>5</v>
      </c>
      <c r="S30" s="20" t="s">
        <v>5</v>
      </c>
      <c r="T30" s="20" t="s">
        <v>5</v>
      </c>
      <c r="U30" s="20" t="s">
        <v>5</v>
      </c>
      <c r="V30" s="20" t="s">
        <v>5</v>
      </c>
      <c r="W30" s="20" t="s">
        <v>5</v>
      </c>
      <c r="X30" s="20" t="s">
        <v>5</v>
      </c>
      <c r="Y30" s="20" t="s">
        <v>5</v>
      </c>
      <c r="Z30" s="20" t="s">
        <v>5</v>
      </c>
      <c r="AA30" s="20" t="s">
        <v>5</v>
      </c>
      <c r="AB30" s="12">
        <f>N30*O30</f>
        <v>2063.5976767763154</v>
      </c>
    </row>
    <row r="31" spans="1:28" ht="18" customHeight="1" x14ac:dyDescent="0.25">
      <c r="A31" s="16"/>
      <c r="B31" s="15">
        <v>2</v>
      </c>
      <c r="C31" s="12">
        <v>886.09958828454455</v>
      </c>
      <c r="D31" s="20" t="s">
        <v>5</v>
      </c>
      <c r="E31" s="20" t="s">
        <v>5</v>
      </c>
      <c r="F31" s="20" t="s">
        <v>5</v>
      </c>
      <c r="G31" s="20" t="s">
        <v>5</v>
      </c>
      <c r="H31" s="20" t="s">
        <v>5</v>
      </c>
      <c r="I31" s="20" t="s">
        <v>5</v>
      </c>
      <c r="J31" s="20" t="s">
        <v>5</v>
      </c>
      <c r="K31" s="20" t="s">
        <v>5</v>
      </c>
      <c r="L31" s="20" t="s">
        <v>5</v>
      </c>
      <c r="M31" s="20" t="s">
        <v>5</v>
      </c>
      <c r="N31" s="19">
        <v>1143.9076165187792</v>
      </c>
      <c r="O31" s="46">
        <v>2.0872642857142858</v>
      </c>
      <c r="P31" s="49">
        <f t="shared" si="0"/>
        <v>0.25833933652027796</v>
      </c>
      <c r="Q31" s="12">
        <f t="shared" ref="Q31:Q38" si="5">C31*O31</f>
        <v>1849.5240242124626</v>
      </c>
      <c r="R31" s="20" t="s">
        <v>5</v>
      </c>
      <c r="S31" s="20" t="s">
        <v>5</v>
      </c>
      <c r="T31" s="20" t="s">
        <v>5</v>
      </c>
      <c r="U31" s="20" t="s">
        <v>5</v>
      </c>
      <c r="V31" s="20" t="s">
        <v>5</v>
      </c>
      <c r="W31" s="20" t="s">
        <v>5</v>
      </c>
      <c r="X31" s="20" t="s">
        <v>5</v>
      </c>
      <c r="Y31" s="20" t="s">
        <v>5</v>
      </c>
      <c r="Z31" s="20" t="s">
        <v>5</v>
      </c>
      <c r="AA31" s="20" t="s">
        <v>5</v>
      </c>
      <c r="AB31" s="12">
        <f t="shared" ref="AB31:AB41" si="6">N31*O31</f>
        <v>2387.6375141162007</v>
      </c>
    </row>
    <row r="32" spans="1:28" ht="18" customHeight="1" x14ac:dyDescent="0.25">
      <c r="A32" s="16"/>
      <c r="B32" s="15">
        <v>3</v>
      </c>
      <c r="C32" s="12">
        <v>842.02730830818803</v>
      </c>
      <c r="D32" s="20" t="s">
        <v>5</v>
      </c>
      <c r="E32" s="20" t="s">
        <v>5</v>
      </c>
      <c r="F32" s="20" t="s">
        <v>5</v>
      </c>
      <c r="G32" s="20" t="s">
        <v>5</v>
      </c>
      <c r="H32" s="20" t="s">
        <v>5</v>
      </c>
      <c r="I32" s="20" t="s">
        <v>5</v>
      </c>
      <c r="J32" s="20" t="s">
        <v>5</v>
      </c>
      <c r="K32" s="20" t="s">
        <v>5</v>
      </c>
      <c r="L32" s="20" t="s">
        <v>5</v>
      </c>
      <c r="M32" s="20" t="s">
        <v>5</v>
      </c>
      <c r="N32" s="19">
        <v>1032.7625059434824</v>
      </c>
      <c r="O32" s="46">
        <v>2.1915967741935485</v>
      </c>
      <c r="P32" s="49">
        <f t="shared" si="0"/>
        <v>0.32123777982190194</v>
      </c>
      <c r="Q32" s="12">
        <f t="shared" si="5"/>
        <v>1845.3843326711014</v>
      </c>
      <c r="R32" s="20" t="s">
        <v>5</v>
      </c>
      <c r="S32" s="20" t="s">
        <v>5</v>
      </c>
      <c r="T32" s="20" t="s">
        <v>5</v>
      </c>
      <c r="U32" s="20" t="s">
        <v>5</v>
      </c>
      <c r="V32" s="20" t="s">
        <v>5</v>
      </c>
      <c r="W32" s="20" t="s">
        <v>5</v>
      </c>
      <c r="X32" s="20" t="s">
        <v>5</v>
      </c>
      <c r="Y32" s="20" t="s">
        <v>5</v>
      </c>
      <c r="Z32" s="20" t="s">
        <v>5</v>
      </c>
      <c r="AA32" s="20" t="s">
        <v>5</v>
      </c>
      <c r="AB32" s="12">
        <f t="shared" si="6"/>
        <v>2263.3989765337815</v>
      </c>
    </row>
    <row r="33" spans="1:30" ht="18" customHeight="1" x14ac:dyDescent="0.25">
      <c r="A33" s="16"/>
      <c r="B33" s="15">
        <v>4</v>
      </c>
      <c r="C33" s="12">
        <v>857.50636574878763</v>
      </c>
      <c r="D33" s="20" t="s">
        <v>5</v>
      </c>
      <c r="E33" s="20" t="s">
        <v>5</v>
      </c>
      <c r="F33" s="20" t="s">
        <v>5</v>
      </c>
      <c r="G33" s="20" t="s">
        <v>5</v>
      </c>
      <c r="H33" s="20" t="s">
        <v>5</v>
      </c>
      <c r="I33" s="20" t="s">
        <v>5</v>
      </c>
      <c r="J33" s="20" t="s">
        <v>5</v>
      </c>
      <c r="K33" s="20" t="s">
        <v>5</v>
      </c>
      <c r="L33" s="20" t="s">
        <v>5</v>
      </c>
      <c r="M33" s="20" t="s">
        <v>5</v>
      </c>
      <c r="N33" s="19">
        <v>1023.0737112039463</v>
      </c>
      <c r="O33" s="46">
        <v>2.2577933333333333</v>
      </c>
      <c r="P33" s="49">
        <f t="shared" si="0"/>
        <v>0.36114539232597775</v>
      </c>
      <c r="Q33" s="12">
        <f t="shared" si="5"/>
        <v>1936.0721558785076</v>
      </c>
      <c r="R33" s="20" t="s">
        <v>5</v>
      </c>
      <c r="S33" s="20" t="s">
        <v>5</v>
      </c>
      <c r="T33" s="20" t="s">
        <v>5</v>
      </c>
      <c r="U33" s="20" t="s">
        <v>5</v>
      </c>
      <c r="V33" s="20" t="s">
        <v>5</v>
      </c>
      <c r="W33" s="20" t="s">
        <v>5</v>
      </c>
      <c r="X33" s="20" t="s">
        <v>5</v>
      </c>
      <c r="Y33" s="20" t="s">
        <v>5</v>
      </c>
      <c r="Z33" s="20" t="s">
        <v>5</v>
      </c>
      <c r="AA33" s="20" t="s">
        <v>5</v>
      </c>
      <c r="AB33" s="12">
        <f t="shared" si="6"/>
        <v>2309.8890046648621</v>
      </c>
    </row>
    <row r="34" spans="1:30" ht="18" customHeight="1" x14ac:dyDescent="0.25">
      <c r="A34" s="16"/>
      <c r="B34" s="15">
        <v>5</v>
      </c>
      <c r="C34" s="12">
        <v>880.9437380594859</v>
      </c>
      <c r="D34" s="20" t="s">
        <v>5</v>
      </c>
      <c r="E34" s="20" t="s">
        <v>5</v>
      </c>
      <c r="F34" s="20" t="s">
        <v>5</v>
      </c>
      <c r="G34" s="20" t="s">
        <v>5</v>
      </c>
      <c r="H34" s="20" t="s">
        <v>5</v>
      </c>
      <c r="I34" s="20" t="s">
        <v>5</v>
      </c>
      <c r="J34" s="20" t="s">
        <v>5</v>
      </c>
      <c r="K34" s="20" t="s">
        <v>5</v>
      </c>
      <c r="L34" s="20" t="s">
        <v>5</v>
      </c>
      <c r="M34" s="20" t="s">
        <v>5</v>
      </c>
      <c r="N34" s="19">
        <v>1089.8045846944085</v>
      </c>
      <c r="O34" s="46">
        <v>2.3227096774193545</v>
      </c>
      <c r="P34" s="49">
        <f t="shared" si="0"/>
        <v>0.40028120751987006</v>
      </c>
      <c r="Q34" s="12">
        <f t="shared" si="5"/>
        <v>2046.1765456527489</v>
      </c>
      <c r="R34" s="20" t="s">
        <v>5</v>
      </c>
      <c r="S34" s="20" t="s">
        <v>5</v>
      </c>
      <c r="T34" s="20" t="s">
        <v>5</v>
      </c>
      <c r="U34" s="20" t="s">
        <v>5</v>
      </c>
      <c r="V34" s="20" t="s">
        <v>5</v>
      </c>
      <c r="W34" s="20" t="s">
        <v>5</v>
      </c>
      <c r="X34" s="20" t="s">
        <v>5</v>
      </c>
      <c r="Y34" s="20" t="s">
        <v>5</v>
      </c>
      <c r="Z34" s="20" t="s">
        <v>5</v>
      </c>
      <c r="AA34" s="20" t="s">
        <v>5</v>
      </c>
      <c r="AB34" s="12">
        <f t="shared" si="6"/>
        <v>2531.2996553656831</v>
      </c>
    </row>
    <row r="35" spans="1:30" ht="18" customHeight="1" x14ac:dyDescent="0.25">
      <c r="A35" s="16">
        <v>2015</v>
      </c>
      <c r="B35" s="15">
        <v>6</v>
      </c>
      <c r="C35" s="12">
        <f>(C34+C36)/2</f>
        <v>882.60054993721315</v>
      </c>
      <c r="D35" s="20" t="s">
        <v>5</v>
      </c>
      <c r="E35" s="20" t="s">
        <v>5</v>
      </c>
      <c r="F35" s="20" t="s">
        <v>5</v>
      </c>
      <c r="G35" s="20" t="s">
        <v>5</v>
      </c>
      <c r="H35" s="20" t="s">
        <v>5</v>
      </c>
      <c r="I35" s="20" t="s">
        <v>5</v>
      </c>
      <c r="J35" s="20" t="s">
        <v>5</v>
      </c>
      <c r="K35" s="20" t="s">
        <v>5</v>
      </c>
      <c r="L35" s="20" t="s">
        <v>5</v>
      </c>
      <c r="M35" s="20" t="s">
        <v>5</v>
      </c>
      <c r="N35" s="19">
        <f>(N34+N36)/2</f>
        <v>1159.7624963822036</v>
      </c>
      <c r="O35" s="46">
        <v>2.262926666666667</v>
      </c>
      <c r="P35" s="49">
        <f t="shared" si="0"/>
        <v>0.36424010117766192</v>
      </c>
      <c r="Q35" s="12">
        <f t="shared" si="5"/>
        <v>1997.260320467585</v>
      </c>
      <c r="R35" s="20" t="s">
        <v>5</v>
      </c>
      <c r="S35" s="20" t="s">
        <v>5</v>
      </c>
      <c r="T35" s="20" t="s">
        <v>5</v>
      </c>
      <c r="U35" s="20" t="s">
        <v>5</v>
      </c>
      <c r="V35" s="20" t="s">
        <v>5</v>
      </c>
      <c r="W35" s="20" t="s">
        <v>5</v>
      </c>
      <c r="X35" s="20" t="s">
        <v>5</v>
      </c>
      <c r="Y35" s="20" t="s">
        <v>5</v>
      </c>
      <c r="Z35" s="20" t="s">
        <v>5</v>
      </c>
      <c r="AA35" s="20" t="s">
        <v>5</v>
      </c>
      <c r="AB35" s="12">
        <f t="shared" si="6"/>
        <v>2624.4574800631926</v>
      </c>
    </row>
    <row r="36" spans="1:30" ht="18" customHeight="1" x14ac:dyDescent="0.25">
      <c r="A36" s="16"/>
      <c r="B36" s="15">
        <v>7</v>
      </c>
      <c r="C36" s="12">
        <v>884.2573618149404</v>
      </c>
      <c r="D36" s="20" t="s">
        <v>5</v>
      </c>
      <c r="E36" s="20" t="s">
        <v>5</v>
      </c>
      <c r="F36" s="20" t="s">
        <v>5</v>
      </c>
      <c r="G36" s="20" t="s">
        <v>5</v>
      </c>
      <c r="H36" s="20" t="s">
        <v>5</v>
      </c>
      <c r="I36" s="20" t="s">
        <v>5</v>
      </c>
      <c r="J36" s="20" t="s">
        <v>5</v>
      </c>
      <c r="K36" s="20" t="s">
        <v>5</v>
      </c>
      <c r="L36" s="20" t="s">
        <v>5</v>
      </c>
      <c r="M36" s="20" t="s">
        <v>5</v>
      </c>
      <c r="N36" s="19">
        <v>1229.7204080699989</v>
      </c>
      <c r="O36" s="46">
        <v>2.2563999999999997</v>
      </c>
      <c r="P36" s="49">
        <f t="shared" si="0"/>
        <v>0.36030539992337762</v>
      </c>
      <c r="Q36" s="12">
        <f t="shared" si="5"/>
        <v>1995.2383111992312</v>
      </c>
      <c r="R36" s="20" t="s">
        <v>5</v>
      </c>
      <c r="S36" s="20" t="s">
        <v>5</v>
      </c>
      <c r="T36" s="20" t="s">
        <v>5</v>
      </c>
      <c r="U36" s="20" t="s">
        <v>5</v>
      </c>
      <c r="V36" s="20" t="s">
        <v>5</v>
      </c>
      <c r="W36" s="20" t="s">
        <v>5</v>
      </c>
      <c r="X36" s="20" t="s">
        <v>5</v>
      </c>
      <c r="Y36" s="20" t="s">
        <v>5</v>
      </c>
      <c r="Z36" s="20" t="s">
        <v>5</v>
      </c>
      <c r="AA36" s="20" t="s">
        <v>5</v>
      </c>
      <c r="AB36" s="12">
        <f t="shared" si="6"/>
        <v>2774.7411287691452</v>
      </c>
    </row>
    <row r="37" spans="1:30" ht="18" customHeight="1" x14ac:dyDescent="0.25">
      <c r="A37" s="16"/>
      <c r="B37" s="15">
        <v>8</v>
      </c>
      <c r="C37" s="12">
        <v>836.0100679470645</v>
      </c>
      <c r="D37" s="20" t="s">
        <v>5</v>
      </c>
      <c r="E37" s="20" t="s">
        <v>5</v>
      </c>
      <c r="F37" s="20" t="s">
        <v>5</v>
      </c>
      <c r="G37" s="20" t="s">
        <v>5</v>
      </c>
      <c r="H37" s="20" t="s">
        <v>5</v>
      </c>
      <c r="I37" s="20" t="s">
        <v>5</v>
      </c>
      <c r="J37" s="20" t="s">
        <v>5</v>
      </c>
      <c r="K37" s="20" t="s">
        <v>5</v>
      </c>
      <c r="L37" s="20" t="s">
        <v>5</v>
      </c>
      <c r="M37" s="20" t="s">
        <v>5</v>
      </c>
      <c r="N37" s="19">
        <v>1160.2235834831158</v>
      </c>
      <c r="O37" s="46">
        <v>2.3199483870967743</v>
      </c>
      <c r="P37" s="49">
        <f t="shared" si="0"/>
        <v>0.39861652123350155</v>
      </c>
      <c r="Q37" s="12">
        <f t="shared" si="5"/>
        <v>1939.500208730457</v>
      </c>
      <c r="R37" s="20" t="s">
        <v>5</v>
      </c>
      <c r="S37" s="20" t="s">
        <v>5</v>
      </c>
      <c r="T37" s="20" t="s">
        <v>5</v>
      </c>
      <c r="U37" s="20" t="s">
        <v>5</v>
      </c>
      <c r="V37" s="20" t="s">
        <v>5</v>
      </c>
      <c r="W37" s="20" t="s">
        <v>5</v>
      </c>
      <c r="X37" s="20" t="s">
        <v>5</v>
      </c>
      <c r="Y37" s="20" t="s">
        <v>5</v>
      </c>
      <c r="Z37" s="20" t="s">
        <v>5</v>
      </c>
      <c r="AA37" s="20" t="s">
        <v>5</v>
      </c>
      <c r="AB37" s="12">
        <f t="shared" si="6"/>
        <v>2691.6588311732944</v>
      </c>
    </row>
    <row r="38" spans="1:30" ht="18" customHeight="1" x14ac:dyDescent="0.25">
      <c r="A38" s="16"/>
      <c r="B38" s="15">
        <v>9</v>
      </c>
      <c r="C38" s="12">
        <v>861.79721165660078</v>
      </c>
      <c r="D38" s="20" t="s">
        <v>5</v>
      </c>
      <c r="E38" s="20" t="s">
        <v>5</v>
      </c>
      <c r="F38" s="20" t="s">
        <v>5</v>
      </c>
      <c r="G38" s="20" t="s">
        <v>5</v>
      </c>
      <c r="H38" s="20" t="s">
        <v>5</v>
      </c>
      <c r="I38" s="20" t="s">
        <v>5</v>
      </c>
      <c r="J38" s="20" t="s">
        <v>5</v>
      </c>
      <c r="K38" s="20" t="s">
        <v>5</v>
      </c>
      <c r="L38" s="20" t="s">
        <v>5</v>
      </c>
      <c r="M38" s="20" t="s">
        <v>5</v>
      </c>
      <c r="N38" s="19">
        <v>1116.5033484711446</v>
      </c>
      <c r="O38" s="46">
        <v>2.3984700000000005</v>
      </c>
      <c r="P38" s="49">
        <f t="shared" si="0"/>
        <v>0.4459544817205392</v>
      </c>
      <c r="Q38" s="12">
        <f t="shared" si="5"/>
        <v>2066.9947582420077</v>
      </c>
      <c r="R38" s="20" t="s">
        <v>5</v>
      </c>
      <c r="S38" s="20" t="s">
        <v>5</v>
      </c>
      <c r="T38" s="20" t="s">
        <v>5</v>
      </c>
      <c r="U38" s="20" t="s">
        <v>5</v>
      </c>
      <c r="V38" s="20" t="s">
        <v>5</v>
      </c>
      <c r="W38" s="20" t="s">
        <v>5</v>
      </c>
      <c r="X38" s="20" t="s">
        <v>5</v>
      </c>
      <c r="Y38" s="20" t="s">
        <v>5</v>
      </c>
      <c r="Z38" s="20" t="s">
        <v>5</v>
      </c>
      <c r="AA38" s="20" t="s">
        <v>5</v>
      </c>
      <c r="AB38" s="12">
        <f t="shared" si="6"/>
        <v>2677.8997862075867</v>
      </c>
    </row>
    <row r="39" spans="1:30" ht="18" customHeight="1" x14ac:dyDescent="0.25">
      <c r="A39" s="16"/>
      <c r="B39" s="15">
        <v>10</v>
      </c>
      <c r="C39" s="12">
        <v>875.48580155188904</v>
      </c>
      <c r="D39" s="19">
        <v>909.31939664544848</v>
      </c>
      <c r="E39" s="19">
        <v>575.58033602165449</v>
      </c>
      <c r="F39" s="19">
        <v>611.68795583505175</v>
      </c>
      <c r="G39" s="19">
        <v>829.17072183709399</v>
      </c>
      <c r="H39" s="19">
        <v>1029.1985274141928</v>
      </c>
      <c r="I39" s="19">
        <v>1053.1517708387739</v>
      </c>
      <c r="J39" s="19">
        <v>804.80226432986376</v>
      </c>
      <c r="K39" s="19">
        <v>680.98745526954042</v>
      </c>
      <c r="L39" s="19">
        <v>866.8983210810909</v>
      </c>
      <c r="M39" s="19">
        <v>584.88723371702463</v>
      </c>
      <c r="N39" s="19">
        <v>1133.0997817524865</v>
      </c>
      <c r="O39" s="46">
        <v>2.3928225806451611</v>
      </c>
      <c r="P39" s="49">
        <f t="shared" si="0"/>
        <v>0.44254984821405996</v>
      </c>
      <c r="Q39" s="12">
        <f>C39*$O$39</f>
        <v>2094.8821949875883</v>
      </c>
      <c r="R39" s="12">
        <f t="shared" ref="R39:AA39" si="7">D39*$O$39</f>
        <v>2175.8399853118626</v>
      </c>
      <c r="S39" s="12">
        <f t="shared" si="7"/>
        <v>1377.2616250079443</v>
      </c>
      <c r="T39" s="12">
        <f t="shared" si="7"/>
        <v>1463.6607530307917</v>
      </c>
      <c r="U39" s="12">
        <f t="shared" si="7"/>
        <v>1984.0584264216463</v>
      </c>
      <c r="V39" s="12">
        <f t="shared" si="7"/>
        <v>2462.6894763634282</v>
      </c>
      <c r="W39" s="12">
        <f t="shared" si="7"/>
        <v>2520.0053381094563</v>
      </c>
      <c r="X39" s="12">
        <f t="shared" si="7"/>
        <v>1925.7490310428536</v>
      </c>
      <c r="Y39" s="12">
        <f t="shared" si="7"/>
        <v>1629.4821601050428</v>
      </c>
      <c r="Z39" s="12">
        <f t="shared" si="7"/>
        <v>2074.3338778062134</v>
      </c>
      <c r="AA39" s="12">
        <f t="shared" si="7"/>
        <v>1399.5313799691803</v>
      </c>
      <c r="AB39" s="12">
        <f t="shared" si="6"/>
        <v>2711.3067439014535</v>
      </c>
    </row>
    <row r="40" spans="1:30" ht="18" customHeight="1" x14ac:dyDescent="0.25">
      <c r="A40" s="16"/>
      <c r="B40" s="15">
        <v>11</v>
      </c>
      <c r="C40" s="12">
        <v>868.47631245611183</v>
      </c>
      <c r="D40" s="19">
        <v>891.6022439288696</v>
      </c>
      <c r="E40" s="19">
        <v>569.38148952174834</v>
      </c>
      <c r="F40" s="19">
        <v>589.66366592771772</v>
      </c>
      <c r="G40" s="19">
        <v>809.05501192338238</v>
      </c>
      <c r="H40" s="19">
        <v>1020.4690709490525</v>
      </c>
      <c r="I40" s="19">
        <v>1079.0024130087229</v>
      </c>
      <c r="J40" s="19">
        <v>819.12700714462107</v>
      </c>
      <c r="K40" s="19">
        <v>677.27623879909515</v>
      </c>
      <c r="L40" s="19">
        <v>818.08279911164311</v>
      </c>
      <c r="M40" s="19">
        <v>587.14500333056037</v>
      </c>
      <c r="N40" s="19">
        <v>1088.1257743396766</v>
      </c>
      <c r="O40" s="46">
        <v>2.4017433333333345</v>
      </c>
      <c r="P40" s="49">
        <f t="shared" si="0"/>
        <v>0.44792786100128867</v>
      </c>
      <c r="Q40" s="12">
        <f>C40*$O$40</f>
        <v>2085.8571935993846</v>
      </c>
      <c r="R40" s="12">
        <f t="shared" ref="R40:AA40" si="8">D40*$O$40</f>
        <v>2141.3997453412039</v>
      </c>
      <c r="S40" s="12">
        <f t="shared" si="8"/>
        <v>1367.5081965822628</v>
      </c>
      <c r="T40" s="12">
        <f t="shared" si="8"/>
        <v>1416.2207785507906</v>
      </c>
      <c r="U40" s="12">
        <f t="shared" si="8"/>
        <v>1943.1424811869051</v>
      </c>
      <c r="V40" s="12">
        <f t="shared" si="8"/>
        <v>2450.9047880247481</v>
      </c>
      <c r="W40" s="12">
        <f t="shared" si="8"/>
        <v>2591.4868520942814</v>
      </c>
      <c r="X40" s="12">
        <f t="shared" si="8"/>
        <v>1967.3328285628802</v>
      </c>
      <c r="Y40" s="12">
        <f t="shared" si="8"/>
        <v>1626.6436913608022</v>
      </c>
      <c r="Z40" s="12">
        <f t="shared" si="8"/>
        <v>1964.8249088810624</v>
      </c>
      <c r="AA40" s="12">
        <f t="shared" si="8"/>
        <v>1410.1715974491519</v>
      </c>
      <c r="AB40" s="12">
        <f t="shared" si="6"/>
        <v>2613.3988243484905</v>
      </c>
    </row>
    <row r="41" spans="1:30" ht="18" customHeight="1" x14ac:dyDescent="0.25">
      <c r="A41" s="16"/>
      <c r="B41" s="15">
        <v>12</v>
      </c>
      <c r="C41" s="12">
        <v>899.93892429904508</v>
      </c>
      <c r="D41" s="19">
        <v>929.35661302632957</v>
      </c>
      <c r="E41" s="19">
        <v>547.1236456696098</v>
      </c>
      <c r="F41" s="19">
        <v>612.5115213533727</v>
      </c>
      <c r="G41" s="19">
        <v>816.05495595544335</v>
      </c>
      <c r="H41" s="19">
        <v>1009.3576340354168</v>
      </c>
      <c r="I41" s="19">
        <v>1035.6921109179311</v>
      </c>
      <c r="J41" s="19">
        <v>775.41529377852339</v>
      </c>
      <c r="K41" s="19">
        <v>690.1924196970549</v>
      </c>
      <c r="L41" s="19">
        <v>777.49949858460241</v>
      </c>
      <c r="M41" s="19">
        <v>534.47877570910327</v>
      </c>
      <c r="N41" s="19">
        <v>1140.4460243664062</v>
      </c>
      <c r="O41" s="46">
        <v>2.39918064516129</v>
      </c>
      <c r="P41" s="49">
        <f t="shared" si="0"/>
        <v>0.44638290507204226</v>
      </c>
      <c r="Q41" s="12">
        <f>C41*$O$41</f>
        <v>2159.1160490055404</v>
      </c>
      <c r="R41" s="12">
        <f t="shared" ref="R41:AA41" si="9">D41*$O$41</f>
        <v>2229.6943984254208</v>
      </c>
      <c r="S41" s="12">
        <f t="shared" si="9"/>
        <v>1312.6484612006116</v>
      </c>
      <c r="T41" s="12">
        <f t="shared" si="9"/>
        <v>1469.525786969308</v>
      </c>
      <c r="U41" s="12">
        <f t="shared" si="9"/>
        <v>1957.8632557162487</v>
      </c>
      <c r="V41" s="12">
        <f t="shared" si="9"/>
        <v>2421.6312996235647</v>
      </c>
      <c r="W41" s="12">
        <f t="shared" si="9"/>
        <v>2484.8124668605406</v>
      </c>
      <c r="X41" s="12">
        <f t="shared" si="9"/>
        <v>1860.361364795489</v>
      </c>
      <c r="Y41" s="12">
        <f t="shared" si="9"/>
        <v>1655.896294774212</v>
      </c>
      <c r="Z41" s="12">
        <f t="shared" si="9"/>
        <v>1865.3617486267858</v>
      </c>
      <c r="AA41" s="12">
        <f t="shared" si="9"/>
        <v>1282.3111339307827</v>
      </c>
      <c r="AB41" s="12">
        <f t="shared" si="6"/>
        <v>2736.1360285110227</v>
      </c>
    </row>
    <row r="42" spans="1:30" ht="18" customHeight="1" x14ac:dyDescent="0.25">
      <c r="A42" s="73">
        <v>2016</v>
      </c>
      <c r="B42" s="43">
        <v>1</v>
      </c>
      <c r="C42" s="13">
        <v>867.92672597268347</v>
      </c>
      <c r="D42" s="13">
        <v>892.71619209210894</v>
      </c>
      <c r="E42" s="13">
        <v>566.69431571313885</v>
      </c>
      <c r="F42" s="13">
        <v>603.21487082375415</v>
      </c>
      <c r="G42" s="13">
        <v>815.20741971053747</v>
      </c>
      <c r="H42" s="13">
        <v>1008.0083924808649</v>
      </c>
      <c r="I42" s="13">
        <v>1054.9355624544642</v>
      </c>
      <c r="J42" s="13">
        <v>804.96037980311894</v>
      </c>
      <c r="K42" s="13">
        <v>661.73760992311963</v>
      </c>
      <c r="L42" s="13">
        <v>807.9561645507813</v>
      </c>
      <c r="M42" s="13">
        <v>573.37131187674231</v>
      </c>
      <c r="N42" s="13">
        <v>1104.4528488831577</v>
      </c>
      <c r="O42" s="46">
        <v>2.4360161290322577</v>
      </c>
      <c r="P42" s="49">
        <f t="shared" si="0"/>
        <v>0.46858974234312356</v>
      </c>
      <c r="Q42" s="13">
        <f>C42*$O$42</f>
        <v>2114.2835032876173</v>
      </c>
      <c r="R42" s="13">
        <f t="shared" ref="R42:AA42" si="10">D42*$O$42</f>
        <v>2174.6710425846368</v>
      </c>
      <c r="S42" s="13">
        <f t="shared" si="10"/>
        <v>1380.4764933081046</v>
      </c>
      <c r="T42" s="13">
        <f t="shared" si="10"/>
        <v>1469.441154598775</v>
      </c>
      <c r="U42" s="13">
        <f t="shared" si="10"/>
        <v>1985.8584229216385</v>
      </c>
      <c r="V42" s="13">
        <f t="shared" si="10"/>
        <v>2455.5247022832655</v>
      </c>
      <c r="W42" s="13">
        <f t="shared" si="10"/>
        <v>2569.8400452287915</v>
      </c>
      <c r="X42" s="13">
        <f t="shared" si="10"/>
        <v>1960.8964684323298</v>
      </c>
      <c r="Y42" s="13">
        <f t="shared" si="10"/>
        <v>1612.003490959976</v>
      </c>
      <c r="Z42" s="13">
        <f t="shared" si="10"/>
        <v>1968.1942483967441</v>
      </c>
      <c r="AA42" s="13">
        <f t="shared" si="10"/>
        <v>1396.7417636561293</v>
      </c>
      <c r="AB42" s="13">
        <f>N42*O42</f>
        <v>2690.4649536349989</v>
      </c>
      <c r="AC42" s="35"/>
      <c r="AD42" s="35"/>
    </row>
    <row r="43" spans="1:30" ht="18" customHeight="1" x14ac:dyDescent="0.25">
      <c r="A43" s="73"/>
      <c r="B43" s="43">
        <v>2</v>
      </c>
      <c r="C43" s="13">
        <v>885.79882103361911</v>
      </c>
      <c r="D43" s="13">
        <v>929.67578176814015</v>
      </c>
      <c r="E43" s="13">
        <v>551.74909608260441</v>
      </c>
      <c r="F43" s="13">
        <v>582.62397643058534</v>
      </c>
      <c r="G43" s="13">
        <v>797.63093563089342</v>
      </c>
      <c r="H43" s="13">
        <v>1014.3186434184461</v>
      </c>
      <c r="I43" s="13">
        <v>1043.4663678033012</v>
      </c>
      <c r="J43" s="13">
        <v>743.08170611159244</v>
      </c>
      <c r="K43" s="13">
        <v>706.4662333261806</v>
      </c>
      <c r="L43" s="13">
        <v>833.81778600941539</v>
      </c>
      <c r="M43" s="13">
        <v>552.61384706239437</v>
      </c>
      <c r="N43" s="13">
        <v>1105.3351981268572</v>
      </c>
      <c r="O43" s="46">
        <v>2.4829448275862078</v>
      </c>
      <c r="P43" s="49">
        <f t="shared" si="0"/>
        <v>0.496881429124862</v>
      </c>
      <c r="Q43" s="13">
        <f>C43*$O$43</f>
        <v>2199.3896009673854</v>
      </c>
      <c r="R43" s="13">
        <f t="shared" ref="R43:AA43" si="11">D43*$O$43</f>
        <v>2308.3336736733677</v>
      </c>
      <c r="S43" s="13">
        <f t="shared" si="11"/>
        <v>1369.9625642436681</v>
      </c>
      <c r="T43" s="13">
        <f t="shared" si="11"/>
        <v>1446.6231887060305</v>
      </c>
      <c r="U43" s="13">
        <f t="shared" si="11"/>
        <v>1980.4736059474742</v>
      </c>
      <c r="V43" s="13">
        <f t="shared" si="11"/>
        <v>2518.4972292000898</v>
      </c>
      <c r="W43" s="13">
        <f t="shared" si="11"/>
        <v>2590.8694206973742</v>
      </c>
      <c r="X43" s="13">
        <f t="shared" si="11"/>
        <v>1845.0308786637131</v>
      </c>
      <c r="Y43" s="13">
        <f t="shared" si="11"/>
        <v>1754.1166799015512</v>
      </c>
      <c r="Z43" s="13">
        <f t="shared" si="11"/>
        <v>2070.3235589214614</v>
      </c>
      <c r="AA43" s="13">
        <f t="shared" si="11"/>
        <v>1372.1096932160879</v>
      </c>
      <c r="AB43" s="13">
        <f>N43*O43</f>
        <v>2744.4863129380565</v>
      </c>
      <c r="AC43" s="35"/>
      <c r="AD43" s="35"/>
    </row>
    <row r="44" spans="1:30" ht="18" customHeight="1" x14ac:dyDescent="0.25">
      <c r="A44" s="73"/>
      <c r="B44" s="43">
        <v>3</v>
      </c>
      <c r="C44" s="13">
        <v>891.37194721092726</v>
      </c>
      <c r="D44" s="13">
        <v>924.33004034937733</v>
      </c>
      <c r="E44" s="13">
        <v>579.8260625378839</v>
      </c>
      <c r="F44" s="13">
        <v>640.29254339549163</v>
      </c>
      <c r="G44" s="13">
        <v>832.87627378453169</v>
      </c>
      <c r="H44" s="13">
        <v>1020.8528124646008</v>
      </c>
      <c r="I44" s="13">
        <v>1066.2937863632435</v>
      </c>
      <c r="J44" s="13">
        <v>794.23234997765496</v>
      </c>
      <c r="K44" s="13">
        <v>655.78051092529302</v>
      </c>
      <c r="L44" s="13">
        <v>845.0666907815372</v>
      </c>
      <c r="M44" s="13">
        <v>553.37463029985133</v>
      </c>
      <c r="N44" s="13">
        <v>1111.8535427316874</v>
      </c>
      <c r="O44" s="46">
        <v>2.3894064516129028</v>
      </c>
      <c r="P44" s="49">
        <f t="shared" si="0"/>
        <v>0.44049038235276927</v>
      </c>
      <c r="Q44" s="13">
        <f>C44*$O$44</f>
        <v>2129.8498814525456</v>
      </c>
      <c r="R44" s="13">
        <f t="shared" ref="R44:AA44" si="12">D44*$O$44</f>
        <v>2208.6001618304167</v>
      </c>
      <c r="S44" s="13">
        <f t="shared" si="12"/>
        <v>1385.4401346413263</v>
      </c>
      <c r="T44" s="13">
        <f t="shared" si="12"/>
        <v>1529.9191341088222</v>
      </c>
      <c r="U44" s="13">
        <f t="shared" si="12"/>
        <v>1990.0799419760745</v>
      </c>
      <c r="V44" s="13">
        <f t="shared" si="12"/>
        <v>2439.2322962500939</v>
      </c>
      <c r="W44" s="13">
        <f t="shared" si="12"/>
        <v>2547.8092524510844</v>
      </c>
      <c r="X44" s="13">
        <f t="shared" si="12"/>
        <v>1897.7439011162858</v>
      </c>
      <c r="Y44" s="13">
        <f t="shared" si="12"/>
        <v>1566.9261836469009</v>
      </c>
      <c r="Z44" s="13">
        <f t="shared" si="12"/>
        <v>2019.207802996571</v>
      </c>
      <c r="AA44" s="13">
        <f t="shared" si="12"/>
        <v>1322.2369117973697</v>
      </c>
      <c r="AB44" s="13">
        <f>N44*O44</f>
        <v>2656.6700282517563</v>
      </c>
      <c r="AC44" s="35"/>
      <c r="AD44" s="35"/>
    </row>
    <row r="45" spans="1:30" ht="18" customHeight="1" x14ac:dyDescent="0.25">
      <c r="A45" s="73"/>
      <c r="B45" s="43">
        <v>4</v>
      </c>
      <c r="C45" s="13">
        <v>868</v>
      </c>
      <c r="D45" s="13">
        <v>900.49619910697709</v>
      </c>
      <c r="E45" s="13">
        <v>565.74756893358733</v>
      </c>
      <c r="F45" s="13">
        <v>603.22210323810577</v>
      </c>
      <c r="G45" s="13">
        <v>806.1522628533121</v>
      </c>
      <c r="H45" s="13">
        <v>1009.198096805848</v>
      </c>
      <c r="I45" s="13">
        <v>1068.949868076726</v>
      </c>
      <c r="J45" s="13">
        <v>788.87568103878993</v>
      </c>
      <c r="K45" s="13">
        <v>673.83399775078954</v>
      </c>
      <c r="L45" s="13">
        <v>812.21408691406248</v>
      </c>
      <c r="M45" s="13">
        <v>566.249224738355</v>
      </c>
      <c r="N45" s="13">
        <v>1090</v>
      </c>
      <c r="O45" s="46">
        <v>2.2651533333333336</v>
      </c>
      <c r="P45" s="49">
        <f t="shared" si="0"/>
        <v>0.36558248138085991</v>
      </c>
      <c r="Q45" s="13">
        <f>C45*$O$45</f>
        <v>1966.1530933333336</v>
      </c>
      <c r="R45" s="13">
        <f t="shared" ref="R45:AA45" si="13">D45*$O$45</f>
        <v>2039.7619670611664</v>
      </c>
      <c r="S45" s="13">
        <f t="shared" si="13"/>
        <v>1281.5049915951452</v>
      </c>
      <c r="T45" s="13">
        <f t="shared" si="13"/>
        <v>1366.3905578901395</v>
      </c>
      <c r="U45" s="13">
        <f t="shared" si="13"/>
        <v>1826.0584853763896</v>
      </c>
      <c r="V45" s="13">
        <f t="shared" si="13"/>
        <v>2285.9884329734227</v>
      </c>
      <c r="W45" s="13">
        <f t="shared" si="13"/>
        <v>2421.3353568402231</v>
      </c>
      <c r="X45" s="13">
        <f t="shared" si="13"/>
        <v>1786.9243784906187</v>
      </c>
      <c r="Y45" s="13">
        <f t="shared" si="13"/>
        <v>1526.337326118527</v>
      </c>
      <c r="Z45" s="13">
        <f t="shared" si="13"/>
        <v>1839.7894463536786</v>
      </c>
      <c r="AA45" s="13">
        <f t="shared" si="13"/>
        <v>1282.6413189135008</v>
      </c>
      <c r="AB45" s="13">
        <f>N45*O45</f>
        <v>2469.0171333333337</v>
      </c>
      <c r="AC45" s="35"/>
      <c r="AD45" s="35"/>
    </row>
    <row r="46" spans="1:30" ht="18" customHeight="1" x14ac:dyDescent="0.25">
      <c r="A46" s="73"/>
      <c r="B46" s="43">
        <v>5</v>
      </c>
      <c r="C46" s="13">
        <v>856.71066545091151</v>
      </c>
      <c r="D46" s="13">
        <v>914.51514423235267</v>
      </c>
      <c r="E46" s="13">
        <v>561.7917835748018</v>
      </c>
      <c r="F46" s="13">
        <v>604.88804878948406</v>
      </c>
      <c r="G46" s="13">
        <v>763.76849749371718</v>
      </c>
      <c r="H46" s="13">
        <v>966.97597203778389</v>
      </c>
      <c r="I46" s="13">
        <v>1014.9929353127748</v>
      </c>
      <c r="J46" s="13">
        <v>775.25498687243851</v>
      </c>
      <c r="K46" s="13">
        <v>658.17484758721025</v>
      </c>
      <c r="L46" s="13">
        <v>722.78183128720241</v>
      </c>
      <c r="M46" s="13">
        <v>530.05850428751069</v>
      </c>
      <c r="N46" s="13">
        <v>1130.2614579046899</v>
      </c>
      <c r="O46" s="46">
        <v>2.1860451612903198</v>
      </c>
      <c r="P46" s="49">
        <f t="shared" si="0"/>
        <v>0.317890904706432</v>
      </c>
      <c r="Q46" s="13">
        <f>C46*$O$46</f>
        <v>1872.8082048347751</v>
      </c>
      <c r="R46" s="13">
        <f t="shared" ref="R46:AA46" si="14">D46*$O$46</f>
        <v>1999.1714059758535</v>
      </c>
      <c r="S46" s="13">
        <f t="shared" si="14"/>
        <v>1228.102210136354</v>
      </c>
      <c r="T46" s="13">
        <f t="shared" si="14"/>
        <v>1322.3125921785945</v>
      </c>
      <c r="U46" s="13">
        <f t="shared" si="14"/>
        <v>1669.6324282921182</v>
      </c>
      <c r="V46" s="13">
        <f t="shared" si="14"/>
        <v>2113.8531447572009</v>
      </c>
      <c r="W46" s="13">
        <f t="shared" si="14"/>
        <v>2218.8203949843496</v>
      </c>
      <c r="X46" s="13">
        <f t="shared" si="14"/>
        <v>1694.7424128186847</v>
      </c>
      <c r="Y46" s="13">
        <f t="shared" si="14"/>
        <v>1438.7999408510148</v>
      </c>
      <c r="Z46" s="13">
        <f t="shared" si="14"/>
        <v>1580.033724953945</v>
      </c>
      <c r="AA46" s="13">
        <f t="shared" si="14"/>
        <v>1158.731828498497</v>
      </c>
      <c r="AB46" s="13">
        <f>N46*O46</f>
        <v>2470.8025910454899</v>
      </c>
      <c r="AC46" s="35"/>
      <c r="AD46" s="35"/>
    </row>
    <row r="47" spans="1:30" ht="18" customHeight="1" x14ac:dyDescent="0.25">
      <c r="A47" s="73"/>
      <c r="B47" s="43">
        <v>6</v>
      </c>
      <c r="C47" s="13">
        <v>835.98758324671383</v>
      </c>
      <c r="D47" s="13">
        <v>903.77687884500938</v>
      </c>
      <c r="E47" s="13">
        <v>552.7785654463006</v>
      </c>
      <c r="F47" s="13">
        <v>630.09395822852548</v>
      </c>
      <c r="G47" s="13">
        <v>782.06393851664529</v>
      </c>
      <c r="H47" s="13">
        <v>899.1997683518598</v>
      </c>
      <c r="I47" s="13">
        <v>1010.6253252807094</v>
      </c>
      <c r="J47" s="13">
        <v>751.47165582118885</v>
      </c>
      <c r="K47" s="13">
        <v>662.27302597912114</v>
      </c>
      <c r="L47" s="13">
        <v>782.86817806468287</v>
      </c>
      <c r="M47" s="13">
        <v>543.66430074800326</v>
      </c>
      <c r="N47" s="13">
        <v>1118.7218432071554</v>
      </c>
      <c r="O47" s="48">
        <v>2.1877</v>
      </c>
      <c r="P47" s="49">
        <f t="shared" si="0"/>
        <v>0.31888854964207303</v>
      </c>
      <c r="Q47" s="13">
        <f>C47*$O$47</f>
        <v>1828.8900358688359</v>
      </c>
      <c r="R47" s="13">
        <f t="shared" ref="R47:AB47" si="15">D47*$O$47</f>
        <v>1977.192677849227</v>
      </c>
      <c r="S47" s="13">
        <f t="shared" si="15"/>
        <v>1209.3136676268718</v>
      </c>
      <c r="T47" s="13">
        <f t="shared" si="15"/>
        <v>1378.4565524165453</v>
      </c>
      <c r="U47" s="13">
        <f t="shared" si="15"/>
        <v>1710.9212782928648</v>
      </c>
      <c r="V47" s="13">
        <f t="shared" si="15"/>
        <v>1967.1793332233638</v>
      </c>
      <c r="W47" s="13">
        <f t="shared" si="15"/>
        <v>2210.9450241166078</v>
      </c>
      <c r="X47" s="13">
        <f t="shared" si="15"/>
        <v>1643.9945414400149</v>
      </c>
      <c r="Y47" s="13">
        <f t="shared" si="15"/>
        <v>1448.8546989345234</v>
      </c>
      <c r="Z47" s="13">
        <f t="shared" si="15"/>
        <v>1712.6807131521066</v>
      </c>
      <c r="AA47" s="13">
        <f t="shared" si="15"/>
        <v>1189.3743907464068</v>
      </c>
      <c r="AB47" s="13">
        <f t="shared" si="15"/>
        <v>2447.4277763842938</v>
      </c>
    </row>
    <row r="48" spans="1:30" ht="18" customHeight="1" x14ac:dyDescent="0.25">
      <c r="A48" s="73"/>
      <c r="B48" s="43">
        <v>7</v>
      </c>
      <c r="C48" s="13">
        <v>868.14847073724206</v>
      </c>
      <c r="D48" s="13">
        <v>900.4692461114181</v>
      </c>
      <c r="E48" s="13">
        <v>564.85171518827735</v>
      </c>
      <c r="F48" s="13">
        <v>601.16928179387196</v>
      </c>
      <c r="G48" s="13">
        <v>796.79946407855755</v>
      </c>
      <c r="H48" s="13">
        <v>998.62456165711569</v>
      </c>
      <c r="I48" s="13">
        <v>1034.9691135396376</v>
      </c>
      <c r="J48" s="13">
        <v>787.46802170212209</v>
      </c>
      <c r="K48" s="13">
        <v>663.81103749754573</v>
      </c>
      <c r="L48" s="13">
        <v>798.22460755847749</v>
      </c>
      <c r="M48" s="13">
        <v>555.76302329074133</v>
      </c>
      <c r="N48" s="13">
        <v>1015.5719910581917</v>
      </c>
      <c r="O48" s="46">
        <v>2.3367258064516099</v>
      </c>
      <c r="P48" s="49">
        <f t="shared" si="0"/>
        <v>0.40873104620476619</v>
      </c>
      <c r="Q48" s="13">
        <f>C48*$O$48</f>
        <v>2028.6249354032138</v>
      </c>
      <c r="R48" s="13">
        <f>D48*$O$48</f>
        <v>2104.1497253045768</v>
      </c>
      <c r="S48" s="13">
        <f t="shared" ref="S48:AA48" si="16">E48*$O$48</f>
        <v>1319.9035796989024</v>
      </c>
      <c r="T48" s="13">
        <f t="shared" si="16"/>
        <v>1404.7677748137205</v>
      </c>
      <c r="U48" s="13">
        <f t="shared" si="16"/>
        <v>1861.901870279178</v>
      </c>
      <c r="V48" s="13">
        <f t="shared" si="16"/>
        <v>2333.5117841806091</v>
      </c>
      <c r="W48" s="13">
        <f t="shared" si="16"/>
        <v>2418.4390364884175</v>
      </c>
      <c r="X48" s="13">
        <f t="shared" si="16"/>
        <v>1840.096848066745</v>
      </c>
      <c r="Y48" s="13">
        <f t="shared" si="16"/>
        <v>1551.1443819279323</v>
      </c>
      <c r="Z48" s="13">
        <f t="shared" si="16"/>
        <v>1865.2320398266031</v>
      </c>
      <c r="AA48" s="13">
        <f t="shared" si="16"/>
        <v>1298.6657987950423</v>
      </c>
      <c r="AB48" s="13">
        <f>N48*$O$48</f>
        <v>2373.1132798151202</v>
      </c>
    </row>
    <row r="49" spans="1:28" ht="18" customHeight="1" x14ac:dyDescent="0.25">
      <c r="A49" s="73"/>
      <c r="B49" s="43">
        <v>8</v>
      </c>
      <c r="C49" s="13">
        <v>860.22042672801797</v>
      </c>
      <c r="D49" s="13">
        <v>889.70610136985783</v>
      </c>
      <c r="E49" s="13">
        <v>540.85553577968051</v>
      </c>
      <c r="F49" s="13">
        <v>554.5828312061451</v>
      </c>
      <c r="G49" s="13">
        <v>694.95441313418087</v>
      </c>
      <c r="H49" s="13">
        <v>986.49782614930962</v>
      </c>
      <c r="I49" s="13">
        <v>1009.5709994067885</v>
      </c>
      <c r="J49" s="13">
        <v>748.42084377915114</v>
      </c>
      <c r="K49" s="13">
        <v>624.78979717053869</v>
      </c>
      <c r="L49" s="13">
        <v>861.98272827148435</v>
      </c>
      <c r="M49" s="13">
        <v>523.86060547560783</v>
      </c>
      <c r="N49" s="13">
        <v>1061.6155422994825</v>
      </c>
      <c r="O49" s="46">
        <v>2.31874838709677</v>
      </c>
      <c r="P49" s="49">
        <f t="shared" si="0"/>
        <v>0.39789308280063773</v>
      </c>
      <c r="Q49" s="13">
        <f>C49*$O$49</f>
        <v>1994.6347270232868</v>
      </c>
      <c r="R49" s="13">
        <f t="shared" ref="R49:AB49" si="17">D49*$O$49</f>
        <v>2063.004587541513</v>
      </c>
      <c r="S49" s="13">
        <f t="shared" si="17"/>
        <v>1254.1079012414937</v>
      </c>
      <c r="T49" s="13">
        <f t="shared" si="17"/>
        <v>1285.9380453708093</v>
      </c>
      <c r="U49" s="13">
        <f t="shared" si="17"/>
        <v>1611.4244245606642</v>
      </c>
      <c r="V49" s="13">
        <f t="shared" si="17"/>
        <v>2287.4402432581815</v>
      </c>
      <c r="W49" s="13">
        <f t="shared" si="17"/>
        <v>2340.9411265341651</v>
      </c>
      <c r="X49" s="13">
        <f t="shared" si="17"/>
        <v>1735.3996243825104</v>
      </c>
      <c r="Y49" s="13">
        <f t="shared" si="17"/>
        <v>1448.7303344637046</v>
      </c>
      <c r="Z49" s="13">
        <f t="shared" si="17"/>
        <v>1998.7210608847777</v>
      </c>
      <c r="AA49" s="13">
        <f t="shared" si="17"/>
        <v>1214.7009340101031</v>
      </c>
      <c r="AB49" s="13">
        <f t="shared" si="17"/>
        <v>2461.6193264237877</v>
      </c>
    </row>
    <row r="50" spans="1:28" ht="18" customHeight="1" x14ac:dyDescent="0.25">
      <c r="A50" s="73"/>
      <c r="B50" s="43">
        <v>9</v>
      </c>
      <c r="C50" s="53">
        <v>859.468409438967</v>
      </c>
      <c r="D50" s="53">
        <v>920.79238636863852</v>
      </c>
      <c r="E50" s="53">
        <v>560.0154720399438</v>
      </c>
      <c r="F50" s="53">
        <v>572.94236858820511</v>
      </c>
      <c r="G50" s="53">
        <v>711.85237735343378</v>
      </c>
      <c r="H50" s="53">
        <v>940.82983484268186</v>
      </c>
      <c r="I50" s="53">
        <v>991.28582318823169</v>
      </c>
      <c r="J50" s="53">
        <v>765.5256017049154</v>
      </c>
      <c r="K50" s="53">
        <v>622.56187752224753</v>
      </c>
      <c r="L50" s="53">
        <v>775.00416687011716</v>
      </c>
      <c r="M50" s="53">
        <v>554.52071961902436</v>
      </c>
      <c r="N50" s="13">
        <v>1075.1921280245047</v>
      </c>
      <c r="O50" s="46">
        <v>2.3112666666666701</v>
      </c>
      <c r="P50" s="49">
        <f t="shared" si="0"/>
        <v>0.39338261271475661</v>
      </c>
      <c r="Q50" s="13">
        <f t="shared" ref="Q50" si="18">C50*$O$50</f>
        <v>1986.4606857893061</v>
      </c>
      <c r="R50" s="13">
        <f t="shared" ref="R50" si="19">D50*$O$50</f>
        <v>2128.1967495342919</v>
      </c>
      <c r="S50" s="13">
        <f t="shared" ref="S50:AB50" si="20">E50*$O$50</f>
        <v>1294.3450933435226</v>
      </c>
      <c r="T50" s="13">
        <f t="shared" si="20"/>
        <v>1324.2225984389675</v>
      </c>
      <c r="U50" s="13">
        <f t="shared" si="20"/>
        <v>1645.2806713644154</v>
      </c>
      <c r="V50" s="13">
        <f t="shared" si="20"/>
        <v>2174.5086362773991</v>
      </c>
      <c r="W50" s="13">
        <f t="shared" si="20"/>
        <v>2291.1258802741904</v>
      </c>
      <c r="X50" s="13">
        <f t="shared" si="20"/>
        <v>1769.3338057005169</v>
      </c>
      <c r="Y50" s="13">
        <f t="shared" si="20"/>
        <v>1438.9065154545888</v>
      </c>
      <c r="Z50" s="13">
        <f t="shared" si="20"/>
        <v>1791.2412974146755</v>
      </c>
      <c r="AA50" s="13">
        <f t="shared" si="20"/>
        <v>1281.6452552314656</v>
      </c>
      <c r="AB50" s="13">
        <f t="shared" si="20"/>
        <v>2485.0557257654405</v>
      </c>
    </row>
    <row r="51" spans="1:28" ht="18" customHeight="1" x14ac:dyDescent="0.25">
      <c r="A51" s="73"/>
      <c r="B51" s="43">
        <v>10</v>
      </c>
      <c r="C51" s="53">
        <v>876.65822824026634</v>
      </c>
      <c r="D51" s="53">
        <v>895.34618346834441</v>
      </c>
      <c r="E51" s="53">
        <v>532.42082527356274</v>
      </c>
      <c r="F51" s="53">
        <v>586.3674366052071</v>
      </c>
      <c r="G51" s="53">
        <v>724.19429388652281</v>
      </c>
      <c r="H51" s="53">
        <v>1019.5780390301873</v>
      </c>
      <c r="I51" s="53">
        <v>1047.9329558739296</v>
      </c>
      <c r="J51" s="53">
        <v>733.95488850663344</v>
      </c>
      <c r="K51" s="53">
        <v>692.72208812401732</v>
      </c>
      <c r="L51" s="53">
        <v>820.07302313910589</v>
      </c>
      <c r="M51" s="53">
        <v>519.95996807991185</v>
      </c>
      <c r="N51" s="13">
        <v>1133.0646745555671</v>
      </c>
      <c r="O51" s="46">
        <v>2.3599096774193544</v>
      </c>
      <c r="P51" s="49">
        <f t="shared" si="0"/>
        <v>0.42270779893856769</v>
      </c>
      <c r="Q51" s="13">
        <f>C51*$O$51</f>
        <v>2068.8342366135098</v>
      </c>
      <c r="R51" s="13">
        <f t="shared" ref="R51:AB51" si="21">D51*$O$51</f>
        <v>2112.936123007431</v>
      </c>
      <c r="S51" s="13">
        <f t="shared" si="21"/>
        <v>1256.4650580226798</v>
      </c>
      <c r="T51" s="13">
        <f t="shared" si="21"/>
        <v>1383.774188168208</v>
      </c>
      <c r="U51" s="13">
        <f t="shared" si="21"/>
        <v>1709.0331224746812</v>
      </c>
      <c r="V51" s="13">
        <f>H51*$O$51</f>
        <v>2406.1120811915871</v>
      </c>
      <c r="W51" s="13">
        <f t="shared" si="21"/>
        <v>2473.0271238535556</v>
      </c>
      <c r="X51" s="13">
        <f t="shared" si="21"/>
        <v>1732.0672441760476</v>
      </c>
      <c r="Y51" s="13">
        <f t="shared" si="21"/>
        <v>1634.7615595260113</v>
      </c>
      <c r="Z51" s="13">
        <f t="shared" si="21"/>
        <v>1935.2982634965222</v>
      </c>
      <c r="AA51" s="13">
        <f t="shared" si="21"/>
        <v>1227.0585605424426</v>
      </c>
      <c r="AB51" s="13">
        <f t="shared" si="21"/>
        <v>2673.9302906256939</v>
      </c>
    </row>
    <row r="52" spans="1:28" ht="18" customHeight="1" x14ac:dyDescent="0.25">
      <c r="A52" s="73"/>
      <c r="B52" s="43">
        <v>11</v>
      </c>
      <c r="C52" s="13">
        <v>862.63176184937299</v>
      </c>
      <c r="D52" s="53">
        <v>904.91874968240199</v>
      </c>
      <c r="E52" s="53">
        <v>543.35269673665368</v>
      </c>
      <c r="F52" s="53">
        <v>587.69759964942932</v>
      </c>
      <c r="G52" s="53">
        <v>680.96478652247674</v>
      </c>
      <c r="H52" s="53">
        <v>968.36213269019083</v>
      </c>
      <c r="I52" s="53">
        <v>1013.3333188433979</v>
      </c>
      <c r="J52" s="53">
        <v>820.52267127403843</v>
      </c>
      <c r="K52" s="53">
        <v>705.58627925199619</v>
      </c>
      <c r="L52" s="53">
        <v>806.55059393521014</v>
      </c>
      <c r="M52" s="53">
        <v>546.56891173249358</v>
      </c>
      <c r="N52" s="13">
        <v>1088.9669743598847</v>
      </c>
      <c r="O52" s="46">
        <v>2.47582666666667</v>
      </c>
      <c r="P52" s="49">
        <f>O52/$O$6-1</f>
        <v>0.49259013647445826</v>
      </c>
      <c r="Q52" s="13">
        <f>C52*$O$52</f>
        <v>2135.7267195003296</v>
      </c>
      <c r="R52" s="13">
        <f t="shared" ref="R52:AB52" si="22">D52*$O$52</f>
        <v>2240.4219716303519</v>
      </c>
      <c r="S52" s="13">
        <f t="shared" si="22"/>
        <v>1345.2470959858554</v>
      </c>
      <c r="T52" s="13">
        <f t="shared" si="22"/>
        <v>1455.0373891480497</v>
      </c>
      <c r="U52" s="13">
        <f t="shared" si="22"/>
        <v>1685.9507775333241</v>
      </c>
      <c r="V52" s="13">
        <f t="shared" si="22"/>
        <v>2397.4967911045828</v>
      </c>
      <c r="W52" s="13">
        <f t="shared" si="22"/>
        <v>2508.8376530143237</v>
      </c>
      <c r="X52" s="13">
        <f t="shared" si="22"/>
        <v>2031.4719101448343</v>
      </c>
      <c r="Y52" s="13">
        <f t="shared" si="22"/>
        <v>1746.9093258062078</v>
      </c>
      <c r="Z52" s="13">
        <f t="shared" si="22"/>
        <v>1996.8794684806342</v>
      </c>
      <c r="AA52" s="13">
        <f t="shared" si="22"/>
        <v>1353.2098868382889</v>
      </c>
      <c r="AB52" s="13">
        <f t="shared" si="22"/>
        <v>2696.0934742395225</v>
      </c>
    </row>
    <row r="53" spans="1:28" ht="18" customHeight="1" x14ac:dyDescent="0.25">
      <c r="A53" s="73"/>
      <c r="B53" s="43">
        <v>12</v>
      </c>
      <c r="C53" s="34">
        <v>850</v>
      </c>
      <c r="D53" s="27">
        <v>908</v>
      </c>
      <c r="E53" s="27">
        <v>549</v>
      </c>
      <c r="F53" s="27">
        <v>592</v>
      </c>
      <c r="G53" s="27">
        <v>683</v>
      </c>
      <c r="H53" s="27">
        <v>974</v>
      </c>
      <c r="I53" s="27">
        <v>1014</v>
      </c>
      <c r="J53" s="27">
        <v>826</v>
      </c>
      <c r="K53" s="27">
        <v>708</v>
      </c>
      <c r="L53" s="27">
        <v>811</v>
      </c>
      <c r="M53" s="27">
        <v>553</v>
      </c>
      <c r="N53" s="34">
        <v>1095</v>
      </c>
      <c r="O53" s="48">
        <v>2.6511</v>
      </c>
      <c r="P53" s="49">
        <f>O53/$O$6-1</f>
        <v>0.59825635779864683</v>
      </c>
      <c r="Q53" s="13">
        <f>C53*$O$53</f>
        <v>2253.4349999999999</v>
      </c>
      <c r="R53" s="13">
        <f t="shared" ref="R53:AB53" si="23">D53*$O$53</f>
        <v>2407.1988000000001</v>
      </c>
      <c r="S53" s="13">
        <f t="shared" si="23"/>
        <v>1455.4539</v>
      </c>
      <c r="T53" s="13">
        <f t="shared" si="23"/>
        <v>1569.4512</v>
      </c>
      <c r="U53" s="13">
        <f t="shared" si="23"/>
        <v>1810.7012999999999</v>
      </c>
      <c r="V53" s="13">
        <f t="shared" si="23"/>
        <v>2582.1714000000002</v>
      </c>
      <c r="W53" s="13">
        <f t="shared" si="23"/>
        <v>2688.2154</v>
      </c>
      <c r="X53" s="13">
        <f t="shared" si="23"/>
        <v>2189.8085999999998</v>
      </c>
      <c r="Y53" s="13">
        <f t="shared" si="23"/>
        <v>1876.9788000000001</v>
      </c>
      <c r="Z53" s="13">
        <f t="shared" si="23"/>
        <v>2150.0421000000001</v>
      </c>
      <c r="AA53" s="13">
        <f t="shared" si="23"/>
        <v>1466.0582999999999</v>
      </c>
      <c r="AB53" s="13">
        <f t="shared" si="23"/>
        <v>2902.9544999999998</v>
      </c>
    </row>
  </sheetData>
  <sortState ref="O61:P71">
    <sortCondition descending="1" ref="P71"/>
  </sortState>
  <mergeCells count="6">
    <mergeCell ref="A42:A53"/>
    <mergeCell ref="A1:AB1"/>
    <mergeCell ref="Q4:AB4"/>
    <mergeCell ref="A6:A17"/>
    <mergeCell ref="A18:A29"/>
    <mergeCell ref="C4:N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B68"/>
  <sheetViews>
    <sheetView workbookViewId="0">
      <pane xSplit="2" ySplit="5" topLeftCell="C30" activePane="bottomRight" state="frozen"/>
      <selection pane="topRight" activeCell="C1" sqref="C1"/>
      <selection pane="bottomLeft" activeCell="A5" sqref="A5"/>
      <selection pane="bottomRight" activeCell="N56" sqref="N56"/>
    </sheetView>
  </sheetViews>
  <sheetFormatPr defaultRowHeight="18" customHeight="1" x14ac:dyDescent="0.25"/>
  <cols>
    <col min="1" max="1" width="9.140625" style="1"/>
    <col min="2" max="2" width="6.42578125" style="4" customWidth="1"/>
    <col min="3" max="3" width="10.28515625" style="1" customWidth="1"/>
    <col min="4" max="13" width="12" style="2" customWidth="1"/>
    <col min="14" max="14" width="10.28515625" style="1" customWidth="1"/>
    <col min="15" max="15" width="10.42578125" style="1" customWidth="1"/>
    <col min="16" max="16" width="11.7109375" style="1" customWidth="1"/>
    <col min="17" max="17" width="9.140625" style="1"/>
    <col min="18" max="27" width="12" style="2" customWidth="1"/>
    <col min="28" max="16384" width="9.140625" style="1"/>
  </cols>
  <sheetData>
    <row r="1" spans="1:28" ht="18" customHeight="1" x14ac:dyDescent="0.25">
      <c r="A1" s="80" t="s">
        <v>42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</row>
    <row r="3" spans="1:28" ht="18" customHeight="1" x14ac:dyDescent="0.25">
      <c r="C3" s="14" t="s">
        <v>6</v>
      </c>
      <c r="D3" s="29"/>
      <c r="E3" s="29"/>
      <c r="F3" s="29"/>
      <c r="G3" s="29"/>
      <c r="H3" s="29"/>
      <c r="I3" s="29"/>
      <c r="J3" s="29"/>
      <c r="K3" s="29"/>
      <c r="L3" s="29"/>
      <c r="M3" s="29"/>
      <c r="R3" s="29"/>
      <c r="S3" s="29"/>
      <c r="T3" s="29"/>
      <c r="U3" s="29"/>
      <c r="V3" s="29"/>
      <c r="W3" s="29"/>
      <c r="X3" s="29"/>
      <c r="Y3" s="29"/>
      <c r="Z3" s="29"/>
      <c r="AA3" s="29"/>
    </row>
    <row r="4" spans="1:28" ht="18" customHeight="1" x14ac:dyDescent="0.25">
      <c r="C4" s="74" t="s">
        <v>3</v>
      </c>
      <c r="D4" s="74"/>
      <c r="E4" s="74"/>
      <c r="F4" s="74"/>
      <c r="G4" s="74"/>
      <c r="H4" s="74"/>
      <c r="I4" s="74"/>
      <c r="J4" s="74"/>
      <c r="K4" s="74"/>
      <c r="L4" s="74"/>
      <c r="M4" s="74"/>
      <c r="N4" s="74"/>
      <c r="Q4" s="74" t="s">
        <v>4</v>
      </c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</row>
    <row r="5" spans="1:28" ht="18" customHeight="1" x14ac:dyDescent="0.25">
      <c r="B5" s="8" t="s">
        <v>0</v>
      </c>
      <c r="C5" s="7" t="s">
        <v>1</v>
      </c>
      <c r="D5" s="7" t="s">
        <v>14</v>
      </c>
      <c r="E5" s="7" t="s">
        <v>15</v>
      </c>
      <c r="F5" s="7" t="s">
        <v>16</v>
      </c>
      <c r="G5" s="7" t="s">
        <v>17</v>
      </c>
      <c r="H5" s="7" t="s">
        <v>18</v>
      </c>
      <c r="I5" s="7" t="s">
        <v>19</v>
      </c>
      <c r="J5" s="7" t="s">
        <v>20</v>
      </c>
      <c r="K5" s="7" t="s">
        <v>21</v>
      </c>
      <c r="L5" s="7" t="s">
        <v>22</v>
      </c>
      <c r="M5" s="7" t="s">
        <v>23</v>
      </c>
      <c r="N5" s="5" t="s">
        <v>2</v>
      </c>
      <c r="O5" s="45" t="s">
        <v>38</v>
      </c>
      <c r="P5" s="45" t="s">
        <v>37</v>
      </c>
      <c r="Q5" s="7" t="s">
        <v>1</v>
      </c>
      <c r="R5" s="7" t="s">
        <v>14</v>
      </c>
      <c r="S5" s="7" t="s">
        <v>15</v>
      </c>
      <c r="T5" s="7" t="s">
        <v>16</v>
      </c>
      <c r="U5" s="7" t="s">
        <v>17</v>
      </c>
      <c r="V5" s="7" t="s">
        <v>18</v>
      </c>
      <c r="W5" s="7" t="s">
        <v>19</v>
      </c>
      <c r="X5" s="7" t="s">
        <v>20</v>
      </c>
      <c r="Y5" s="7" t="s">
        <v>21</v>
      </c>
      <c r="Z5" s="7" t="s">
        <v>22</v>
      </c>
      <c r="AA5" s="7" t="s">
        <v>23</v>
      </c>
      <c r="AB5" s="5" t="s">
        <v>2</v>
      </c>
    </row>
    <row r="6" spans="1:28" ht="18" customHeight="1" x14ac:dyDescent="0.25">
      <c r="A6" s="75">
        <v>2013</v>
      </c>
      <c r="B6" s="17">
        <v>1</v>
      </c>
      <c r="C6" s="20" t="s">
        <v>5</v>
      </c>
      <c r="D6" s="20" t="s">
        <v>5</v>
      </c>
      <c r="E6" s="20" t="s">
        <v>5</v>
      </c>
      <c r="F6" s="20" t="s">
        <v>5</v>
      </c>
      <c r="G6" s="20" t="s">
        <v>5</v>
      </c>
      <c r="H6" s="20" t="s">
        <v>5</v>
      </c>
      <c r="I6" s="20" t="s">
        <v>5</v>
      </c>
      <c r="J6" s="20" t="s">
        <v>5</v>
      </c>
      <c r="K6" s="20" t="s">
        <v>5</v>
      </c>
      <c r="L6" s="20" t="s">
        <v>5</v>
      </c>
      <c r="M6" s="20" t="s">
        <v>5</v>
      </c>
      <c r="N6" s="20" t="s">
        <v>5</v>
      </c>
      <c r="O6" s="46">
        <v>1.6587451612903226</v>
      </c>
      <c r="P6" s="47" t="s">
        <v>5</v>
      </c>
      <c r="Q6" s="24" t="s">
        <v>5</v>
      </c>
      <c r="R6" s="20" t="s">
        <v>5</v>
      </c>
      <c r="S6" s="20" t="s">
        <v>5</v>
      </c>
      <c r="T6" s="20" t="s">
        <v>5</v>
      </c>
      <c r="U6" s="20" t="s">
        <v>5</v>
      </c>
      <c r="V6" s="20" t="s">
        <v>5</v>
      </c>
      <c r="W6" s="20" t="s">
        <v>5</v>
      </c>
      <c r="X6" s="20" t="s">
        <v>5</v>
      </c>
      <c r="Y6" s="20" t="s">
        <v>5</v>
      </c>
      <c r="Z6" s="20" t="s">
        <v>5</v>
      </c>
      <c r="AA6" s="20" t="s">
        <v>5</v>
      </c>
      <c r="AB6" s="24" t="s">
        <v>5</v>
      </c>
    </row>
    <row r="7" spans="1:28" ht="18" customHeight="1" x14ac:dyDescent="0.25">
      <c r="A7" s="75"/>
      <c r="B7" s="17">
        <v>2</v>
      </c>
      <c r="C7" s="22">
        <v>8.7430441714450531</v>
      </c>
      <c r="D7" s="20" t="s">
        <v>5</v>
      </c>
      <c r="E7" s="20" t="s">
        <v>5</v>
      </c>
      <c r="F7" s="20" t="s">
        <v>5</v>
      </c>
      <c r="G7" s="20" t="s">
        <v>5</v>
      </c>
      <c r="H7" s="20" t="s">
        <v>5</v>
      </c>
      <c r="I7" s="20" t="s">
        <v>5</v>
      </c>
      <c r="J7" s="20" t="s">
        <v>5</v>
      </c>
      <c r="K7" s="20" t="s">
        <v>5</v>
      </c>
      <c r="L7" s="20" t="s">
        <v>5</v>
      </c>
      <c r="M7" s="20" t="s">
        <v>5</v>
      </c>
      <c r="N7" s="24">
        <v>10.72413461923729</v>
      </c>
      <c r="O7" s="46">
        <v>1.6567035714285716</v>
      </c>
      <c r="P7" s="49">
        <f>O7/$O$6-1</f>
        <v>-1.2308038084420936E-3</v>
      </c>
      <c r="Q7" s="22">
        <f>C7*O7</f>
        <v>14.484632503990776</v>
      </c>
      <c r="R7" s="20" t="s">
        <v>5</v>
      </c>
      <c r="S7" s="20" t="s">
        <v>5</v>
      </c>
      <c r="T7" s="20" t="s">
        <v>5</v>
      </c>
      <c r="U7" s="20" t="s">
        <v>5</v>
      </c>
      <c r="V7" s="20" t="s">
        <v>5</v>
      </c>
      <c r="W7" s="20" t="s">
        <v>5</v>
      </c>
      <c r="X7" s="20" t="s">
        <v>5</v>
      </c>
      <c r="Y7" s="20" t="s">
        <v>5</v>
      </c>
      <c r="Z7" s="20" t="s">
        <v>5</v>
      </c>
      <c r="AA7" s="20" t="s">
        <v>5</v>
      </c>
      <c r="AB7" s="22">
        <f>N7*O7</f>
        <v>17.766712124171203</v>
      </c>
    </row>
    <row r="8" spans="1:28" ht="18" customHeight="1" x14ac:dyDescent="0.25">
      <c r="A8" s="75"/>
      <c r="B8" s="17">
        <v>3</v>
      </c>
      <c r="C8" s="22">
        <v>8.4308728090264839</v>
      </c>
      <c r="D8" s="20" t="s">
        <v>5</v>
      </c>
      <c r="E8" s="20" t="s">
        <v>5</v>
      </c>
      <c r="F8" s="20" t="s">
        <v>5</v>
      </c>
      <c r="G8" s="20" t="s">
        <v>5</v>
      </c>
      <c r="H8" s="20" t="s">
        <v>5</v>
      </c>
      <c r="I8" s="20" t="s">
        <v>5</v>
      </c>
      <c r="J8" s="20" t="s">
        <v>5</v>
      </c>
      <c r="K8" s="20" t="s">
        <v>5</v>
      </c>
      <c r="L8" s="20" t="s">
        <v>5</v>
      </c>
      <c r="M8" s="20" t="s">
        <v>5</v>
      </c>
      <c r="N8" s="24">
        <v>11.786042465387755</v>
      </c>
      <c r="O8" s="46">
        <v>1.6587741935483875</v>
      </c>
      <c r="P8" s="49">
        <f t="shared" ref="P8:P53" si="0">O8/$O$6-1</f>
        <v>1.7502542730696291E-5</v>
      </c>
      <c r="Q8" s="22">
        <f t="shared" ref="Q8:Q17" si="1">C8*O8</f>
        <v>13.984914244701935</v>
      </c>
      <c r="R8" s="20" t="s">
        <v>5</v>
      </c>
      <c r="S8" s="20" t="s">
        <v>5</v>
      </c>
      <c r="T8" s="20" t="s">
        <v>5</v>
      </c>
      <c r="U8" s="20" t="s">
        <v>5</v>
      </c>
      <c r="V8" s="20" t="s">
        <v>5</v>
      </c>
      <c r="W8" s="20" t="s">
        <v>5</v>
      </c>
      <c r="X8" s="20" t="s">
        <v>5</v>
      </c>
      <c r="Y8" s="20" t="s">
        <v>5</v>
      </c>
      <c r="Z8" s="20" t="s">
        <v>5</v>
      </c>
      <c r="AA8" s="20" t="s">
        <v>5</v>
      </c>
      <c r="AB8" s="22">
        <f t="shared" ref="AB8:AB17" si="2">N8*O8</f>
        <v>19.550383085650623</v>
      </c>
    </row>
    <row r="9" spans="1:28" ht="18" customHeight="1" x14ac:dyDescent="0.25">
      <c r="A9" s="75"/>
      <c r="B9" s="17">
        <v>4</v>
      </c>
      <c r="C9" s="22">
        <v>8.5034584418017651</v>
      </c>
      <c r="D9" s="20" t="s">
        <v>5</v>
      </c>
      <c r="E9" s="20" t="s">
        <v>5</v>
      </c>
      <c r="F9" s="20" t="s">
        <v>5</v>
      </c>
      <c r="G9" s="20" t="s">
        <v>5</v>
      </c>
      <c r="H9" s="20" t="s">
        <v>5</v>
      </c>
      <c r="I9" s="20" t="s">
        <v>5</v>
      </c>
      <c r="J9" s="20" t="s">
        <v>5</v>
      </c>
      <c r="K9" s="20" t="s">
        <v>5</v>
      </c>
      <c r="L9" s="20" t="s">
        <v>5</v>
      </c>
      <c r="M9" s="20" t="s">
        <v>5</v>
      </c>
      <c r="N9" s="24">
        <v>12.085182271311925</v>
      </c>
      <c r="O9" s="46">
        <v>1.6536233333333337</v>
      </c>
      <c r="P9" s="49">
        <f t="shared" si="0"/>
        <v>-3.087772658823984E-3</v>
      </c>
      <c r="Q9" s="22">
        <f t="shared" si="1"/>
        <v>14.06151729339371</v>
      </c>
      <c r="R9" s="20" t="s">
        <v>5</v>
      </c>
      <c r="S9" s="20" t="s">
        <v>5</v>
      </c>
      <c r="T9" s="20" t="s">
        <v>5</v>
      </c>
      <c r="U9" s="20" t="s">
        <v>5</v>
      </c>
      <c r="V9" s="20" t="s">
        <v>5</v>
      </c>
      <c r="W9" s="20" t="s">
        <v>5</v>
      </c>
      <c r="X9" s="20" t="s">
        <v>5</v>
      </c>
      <c r="Y9" s="20" t="s">
        <v>5</v>
      </c>
      <c r="Z9" s="20" t="s">
        <v>5</v>
      </c>
      <c r="AA9" s="20" t="s">
        <v>5</v>
      </c>
      <c r="AB9" s="22">
        <f t="shared" si="2"/>
        <v>19.984339391427735</v>
      </c>
    </row>
    <row r="10" spans="1:28" ht="18" customHeight="1" x14ac:dyDescent="0.25">
      <c r="A10" s="75"/>
      <c r="B10" s="17">
        <v>5</v>
      </c>
      <c r="C10" s="22">
        <v>8.714231619792967</v>
      </c>
      <c r="D10" s="20" t="s">
        <v>5</v>
      </c>
      <c r="E10" s="20" t="s">
        <v>5</v>
      </c>
      <c r="F10" s="20" t="s">
        <v>5</v>
      </c>
      <c r="G10" s="20" t="s">
        <v>5</v>
      </c>
      <c r="H10" s="20" t="s">
        <v>5</v>
      </c>
      <c r="I10" s="20" t="s">
        <v>5</v>
      </c>
      <c r="J10" s="20" t="s">
        <v>5</v>
      </c>
      <c r="K10" s="20" t="s">
        <v>5</v>
      </c>
      <c r="L10" s="20" t="s">
        <v>5</v>
      </c>
      <c r="M10" s="20" t="s">
        <v>5</v>
      </c>
      <c r="N10" s="24">
        <v>11.229768753316179</v>
      </c>
      <c r="O10" s="46">
        <v>1.6415709677419352</v>
      </c>
      <c r="P10" s="49">
        <f t="shared" si="0"/>
        <v>-1.0353726388583784E-2</v>
      </c>
      <c r="Q10" s="22">
        <f t="shared" si="1"/>
        <v>14.305029633230912</v>
      </c>
      <c r="R10" s="20" t="s">
        <v>5</v>
      </c>
      <c r="S10" s="20" t="s">
        <v>5</v>
      </c>
      <c r="T10" s="20" t="s">
        <v>5</v>
      </c>
      <c r="U10" s="20" t="s">
        <v>5</v>
      </c>
      <c r="V10" s="20" t="s">
        <v>5</v>
      </c>
      <c r="W10" s="20" t="s">
        <v>5</v>
      </c>
      <c r="X10" s="20" t="s">
        <v>5</v>
      </c>
      <c r="Y10" s="20" t="s">
        <v>5</v>
      </c>
      <c r="Z10" s="20" t="s">
        <v>5</v>
      </c>
      <c r="AA10" s="20" t="s">
        <v>5</v>
      </c>
      <c r="AB10" s="22">
        <f t="shared" si="2"/>
        <v>18.434462359899385</v>
      </c>
    </row>
    <row r="11" spans="1:28" ht="18" customHeight="1" x14ac:dyDescent="0.25">
      <c r="A11" s="75"/>
      <c r="B11" s="17">
        <v>6</v>
      </c>
      <c r="C11" s="22">
        <v>8.3513114399057358</v>
      </c>
      <c r="D11" s="20" t="s">
        <v>5</v>
      </c>
      <c r="E11" s="20" t="s">
        <v>5</v>
      </c>
      <c r="F11" s="20" t="s">
        <v>5</v>
      </c>
      <c r="G11" s="20" t="s">
        <v>5</v>
      </c>
      <c r="H11" s="20" t="s">
        <v>5</v>
      </c>
      <c r="I11" s="20" t="s">
        <v>5</v>
      </c>
      <c r="J11" s="20" t="s">
        <v>5</v>
      </c>
      <c r="K11" s="20" t="s">
        <v>5</v>
      </c>
      <c r="L11" s="20" t="s">
        <v>5</v>
      </c>
      <c r="M11" s="20" t="s">
        <v>5</v>
      </c>
      <c r="N11" s="24">
        <v>11.140017564352942</v>
      </c>
      <c r="O11" s="46">
        <v>1.6558833333333332</v>
      </c>
      <c r="P11" s="49">
        <f t="shared" si="0"/>
        <v>-1.7252969436023502E-3</v>
      </c>
      <c r="Q11" s="22">
        <f t="shared" si="1"/>
        <v>13.828797424815908</v>
      </c>
      <c r="R11" s="20" t="s">
        <v>5</v>
      </c>
      <c r="S11" s="20" t="s">
        <v>5</v>
      </c>
      <c r="T11" s="20" t="s">
        <v>5</v>
      </c>
      <c r="U11" s="20" t="s">
        <v>5</v>
      </c>
      <c r="V11" s="20" t="s">
        <v>5</v>
      </c>
      <c r="W11" s="20" t="s">
        <v>5</v>
      </c>
      <c r="X11" s="20" t="s">
        <v>5</v>
      </c>
      <c r="Y11" s="20" t="s">
        <v>5</v>
      </c>
      <c r="Z11" s="20" t="s">
        <v>5</v>
      </c>
      <c r="AA11" s="20" t="s">
        <v>5</v>
      </c>
      <c r="AB11" s="22">
        <f t="shared" si="2"/>
        <v>18.446569417852629</v>
      </c>
    </row>
    <row r="12" spans="1:28" ht="18" customHeight="1" x14ac:dyDescent="0.25">
      <c r="A12" s="75"/>
      <c r="B12" s="17">
        <v>7</v>
      </c>
      <c r="C12" s="22">
        <v>8.3963103252336797</v>
      </c>
      <c r="D12" s="20" t="s">
        <v>5</v>
      </c>
      <c r="E12" s="20" t="s">
        <v>5</v>
      </c>
      <c r="F12" s="20" t="s">
        <v>5</v>
      </c>
      <c r="G12" s="20" t="s">
        <v>5</v>
      </c>
      <c r="H12" s="20" t="s">
        <v>5</v>
      </c>
      <c r="I12" s="20" t="s">
        <v>5</v>
      </c>
      <c r="J12" s="20" t="s">
        <v>5</v>
      </c>
      <c r="K12" s="20" t="s">
        <v>5</v>
      </c>
      <c r="L12" s="20" t="s">
        <v>5</v>
      </c>
      <c r="M12" s="20" t="s">
        <v>5</v>
      </c>
      <c r="N12" s="24">
        <v>11.312936634335259</v>
      </c>
      <c r="O12" s="46">
        <v>1.6549290322580648</v>
      </c>
      <c r="P12" s="49">
        <f t="shared" si="0"/>
        <v>-2.3006120055772961E-3</v>
      </c>
      <c r="Q12" s="22">
        <f t="shared" si="1"/>
        <v>13.895297721077371</v>
      </c>
      <c r="R12" s="20" t="s">
        <v>5</v>
      </c>
      <c r="S12" s="20" t="s">
        <v>5</v>
      </c>
      <c r="T12" s="20" t="s">
        <v>5</v>
      </c>
      <c r="U12" s="20" t="s">
        <v>5</v>
      </c>
      <c r="V12" s="20" t="s">
        <v>5</v>
      </c>
      <c r="W12" s="20" t="s">
        <v>5</v>
      </c>
      <c r="X12" s="20" t="s">
        <v>5</v>
      </c>
      <c r="Y12" s="20" t="s">
        <v>5</v>
      </c>
      <c r="Z12" s="20" t="s">
        <v>5</v>
      </c>
      <c r="AA12" s="20" t="s">
        <v>5</v>
      </c>
      <c r="AB12" s="22">
        <f t="shared" si="2"/>
        <v>18.722107276257258</v>
      </c>
    </row>
    <row r="13" spans="1:28" ht="18" customHeight="1" x14ac:dyDescent="0.25">
      <c r="A13" s="75"/>
      <c r="B13" s="17">
        <v>8</v>
      </c>
      <c r="C13" s="22">
        <v>8.4885734871684644</v>
      </c>
      <c r="D13" s="20" t="s">
        <v>5</v>
      </c>
      <c r="E13" s="20" t="s">
        <v>5</v>
      </c>
      <c r="F13" s="20" t="s">
        <v>5</v>
      </c>
      <c r="G13" s="20" t="s">
        <v>5</v>
      </c>
      <c r="H13" s="20" t="s">
        <v>5</v>
      </c>
      <c r="I13" s="20" t="s">
        <v>5</v>
      </c>
      <c r="J13" s="20" t="s">
        <v>5</v>
      </c>
      <c r="K13" s="20" t="s">
        <v>5</v>
      </c>
      <c r="L13" s="20" t="s">
        <v>5</v>
      </c>
      <c r="M13" s="20" t="s">
        <v>5</v>
      </c>
      <c r="N13" s="24">
        <v>11.433921840789475</v>
      </c>
      <c r="O13" s="46">
        <v>1.66156129032258</v>
      </c>
      <c r="P13" s="49">
        <f t="shared" si="0"/>
        <v>1.6977466448593326E-3</v>
      </c>
      <c r="Q13" s="22">
        <f t="shared" si="1"/>
        <v>14.104285116337676</v>
      </c>
      <c r="R13" s="20" t="s">
        <v>5</v>
      </c>
      <c r="S13" s="20" t="s">
        <v>5</v>
      </c>
      <c r="T13" s="20" t="s">
        <v>5</v>
      </c>
      <c r="U13" s="20" t="s">
        <v>5</v>
      </c>
      <c r="V13" s="20" t="s">
        <v>5</v>
      </c>
      <c r="W13" s="20" t="s">
        <v>5</v>
      </c>
      <c r="X13" s="20" t="s">
        <v>5</v>
      </c>
      <c r="Y13" s="20" t="s">
        <v>5</v>
      </c>
      <c r="Z13" s="20" t="s">
        <v>5</v>
      </c>
      <c r="AA13" s="20" t="s">
        <v>5</v>
      </c>
      <c r="AB13" s="22">
        <f t="shared" si="2"/>
        <v>18.998161927229688</v>
      </c>
    </row>
    <row r="14" spans="1:28" ht="18" customHeight="1" x14ac:dyDescent="0.25">
      <c r="A14" s="75"/>
      <c r="B14" s="17">
        <v>9</v>
      </c>
      <c r="C14" s="22">
        <v>8.5594353255890976</v>
      </c>
      <c r="D14" s="20" t="s">
        <v>5</v>
      </c>
      <c r="E14" s="20" t="s">
        <v>5</v>
      </c>
      <c r="F14" s="20" t="s">
        <v>5</v>
      </c>
      <c r="G14" s="20" t="s">
        <v>5</v>
      </c>
      <c r="H14" s="20" t="s">
        <v>5</v>
      </c>
      <c r="I14" s="20" t="s">
        <v>5</v>
      </c>
      <c r="J14" s="20" t="s">
        <v>5</v>
      </c>
      <c r="K14" s="20" t="s">
        <v>5</v>
      </c>
      <c r="L14" s="20" t="s">
        <v>5</v>
      </c>
      <c r="M14" s="20" t="s">
        <v>5</v>
      </c>
      <c r="N14" s="24">
        <v>11.601942699929646</v>
      </c>
      <c r="O14" s="46">
        <v>1.6618900000000003</v>
      </c>
      <c r="P14" s="49">
        <f t="shared" si="0"/>
        <v>1.8959143231087605E-3</v>
      </c>
      <c r="Q14" s="22">
        <f t="shared" si="1"/>
        <v>14.224839973243268</v>
      </c>
      <c r="R14" s="20" t="s">
        <v>5</v>
      </c>
      <c r="S14" s="20" t="s">
        <v>5</v>
      </c>
      <c r="T14" s="20" t="s">
        <v>5</v>
      </c>
      <c r="U14" s="20" t="s">
        <v>5</v>
      </c>
      <c r="V14" s="20" t="s">
        <v>5</v>
      </c>
      <c r="W14" s="20" t="s">
        <v>5</v>
      </c>
      <c r="X14" s="20" t="s">
        <v>5</v>
      </c>
      <c r="Y14" s="20" t="s">
        <v>5</v>
      </c>
      <c r="Z14" s="20" t="s">
        <v>5</v>
      </c>
      <c r="AA14" s="20" t="s">
        <v>5</v>
      </c>
      <c r="AB14" s="22">
        <f t="shared" si="2"/>
        <v>19.281152553586082</v>
      </c>
    </row>
    <row r="15" spans="1:28" ht="18" customHeight="1" x14ac:dyDescent="0.25">
      <c r="A15" s="75"/>
      <c r="B15" s="17">
        <v>10</v>
      </c>
      <c r="C15" s="22">
        <v>9.0299875842380146</v>
      </c>
      <c r="D15" s="20" t="s">
        <v>5</v>
      </c>
      <c r="E15" s="20" t="s">
        <v>5</v>
      </c>
      <c r="F15" s="20" t="s">
        <v>5</v>
      </c>
      <c r="G15" s="20" t="s">
        <v>5</v>
      </c>
      <c r="H15" s="20" t="s">
        <v>5</v>
      </c>
      <c r="I15" s="20" t="s">
        <v>5</v>
      </c>
      <c r="J15" s="20" t="s">
        <v>5</v>
      </c>
      <c r="K15" s="20" t="s">
        <v>5</v>
      </c>
      <c r="L15" s="20" t="s">
        <v>5</v>
      </c>
      <c r="M15" s="20" t="s">
        <v>5</v>
      </c>
      <c r="N15" s="24">
        <v>12.355721788474996</v>
      </c>
      <c r="O15" s="46">
        <v>1.6652258064516123</v>
      </c>
      <c r="P15" s="49">
        <f t="shared" si="0"/>
        <v>3.906956482844226E-3</v>
      </c>
      <c r="Q15" s="22">
        <f t="shared" si="1"/>
        <v>15.036968357210794</v>
      </c>
      <c r="R15" s="20" t="s">
        <v>5</v>
      </c>
      <c r="S15" s="20" t="s">
        <v>5</v>
      </c>
      <c r="T15" s="20" t="s">
        <v>5</v>
      </c>
      <c r="U15" s="20" t="s">
        <v>5</v>
      </c>
      <c r="V15" s="20" t="s">
        <v>5</v>
      </c>
      <c r="W15" s="20" t="s">
        <v>5</v>
      </c>
      <c r="X15" s="20" t="s">
        <v>5</v>
      </c>
      <c r="Y15" s="20" t="s">
        <v>5</v>
      </c>
      <c r="Z15" s="20" t="s">
        <v>5</v>
      </c>
      <c r="AA15" s="20" t="s">
        <v>5</v>
      </c>
      <c r="AB15" s="22">
        <f t="shared" si="2"/>
        <v>20.575066779505033</v>
      </c>
    </row>
    <row r="16" spans="1:28" ht="18" customHeight="1" x14ac:dyDescent="0.25">
      <c r="A16" s="75"/>
      <c r="B16" s="17">
        <v>11</v>
      </c>
      <c r="C16" s="22">
        <v>9.0127839375901893</v>
      </c>
      <c r="D16" s="20" t="s">
        <v>5</v>
      </c>
      <c r="E16" s="20" t="s">
        <v>5</v>
      </c>
      <c r="F16" s="20" t="s">
        <v>5</v>
      </c>
      <c r="G16" s="20" t="s">
        <v>5</v>
      </c>
      <c r="H16" s="20" t="s">
        <v>5</v>
      </c>
      <c r="I16" s="20" t="s">
        <v>5</v>
      </c>
      <c r="J16" s="20" t="s">
        <v>5</v>
      </c>
      <c r="K16" s="20" t="s">
        <v>5</v>
      </c>
      <c r="L16" s="20" t="s">
        <v>5</v>
      </c>
      <c r="M16" s="20" t="s">
        <v>5</v>
      </c>
      <c r="N16" s="24">
        <v>11.938110257188157</v>
      </c>
      <c r="O16" s="46">
        <v>1.6783966666666668</v>
      </c>
      <c r="P16" s="49">
        <f t="shared" si="0"/>
        <v>1.1847211877355157E-2</v>
      </c>
      <c r="Q16" s="22">
        <f t="shared" si="1"/>
        <v>15.12702651823825</v>
      </c>
      <c r="R16" s="20" t="s">
        <v>5</v>
      </c>
      <c r="S16" s="20" t="s">
        <v>5</v>
      </c>
      <c r="T16" s="20" t="s">
        <v>5</v>
      </c>
      <c r="U16" s="20" t="s">
        <v>5</v>
      </c>
      <c r="V16" s="20" t="s">
        <v>5</v>
      </c>
      <c r="W16" s="20" t="s">
        <v>5</v>
      </c>
      <c r="X16" s="20" t="s">
        <v>5</v>
      </c>
      <c r="Y16" s="20" t="s">
        <v>5</v>
      </c>
      <c r="Z16" s="20" t="s">
        <v>5</v>
      </c>
      <c r="AA16" s="20" t="s">
        <v>5</v>
      </c>
      <c r="AB16" s="22">
        <f t="shared" si="2"/>
        <v>20.036884461963748</v>
      </c>
    </row>
    <row r="17" spans="1:28" ht="18" customHeight="1" x14ac:dyDescent="0.25">
      <c r="A17" s="75"/>
      <c r="B17" s="17">
        <v>12</v>
      </c>
      <c r="C17" s="22">
        <v>8.8433564842279822</v>
      </c>
      <c r="D17" s="20" t="s">
        <v>5</v>
      </c>
      <c r="E17" s="20" t="s">
        <v>5</v>
      </c>
      <c r="F17" s="20" t="s">
        <v>5</v>
      </c>
      <c r="G17" s="20" t="s">
        <v>5</v>
      </c>
      <c r="H17" s="20" t="s">
        <v>5</v>
      </c>
      <c r="I17" s="20" t="s">
        <v>5</v>
      </c>
      <c r="J17" s="20" t="s">
        <v>5</v>
      </c>
      <c r="K17" s="20" t="s">
        <v>5</v>
      </c>
      <c r="L17" s="20" t="s">
        <v>5</v>
      </c>
      <c r="M17" s="20" t="s">
        <v>5</v>
      </c>
      <c r="N17" s="24">
        <v>11.253668251827335</v>
      </c>
      <c r="O17" s="46">
        <v>1.7129387096774193</v>
      </c>
      <c r="P17" s="49">
        <f t="shared" si="0"/>
        <v>3.2671413096958313E-2</v>
      </c>
      <c r="Q17" s="22">
        <f t="shared" si="1"/>
        <v>15.14812764531092</v>
      </c>
      <c r="R17" s="20" t="s">
        <v>5</v>
      </c>
      <c r="S17" s="20" t="s">
        <v>5</v>
      </c>
      <c r="T17" s="20" t="s">
        <v>5</v>
      </c>
      <c r="U17" s="20" t="s">
        <v>5</v>
      </c>
      <c r="V17" s="20" t="s">
        <v>5</v>
      </c>
      <c r="W17" s="20" t="s">
        <v>5</v>
      </c>
      <c r="X17" s="20" t="s">
        <v>5</v>
      </c>
      <c r="Y17" s="20" t="s">
        <v>5</v>
      </c>
      <c r="Z17" s="20" t="s">
        <v>5</v>
      </c>
      <c r="AA17" s="20" t="s">
        <v>5</v>
      </c>
      <c r="AB17" s="22">
        <f t="shared" si="2"/>
        <v>19.276843974422857</v>
      </c>
    </row>
    <row r="18" spans="1:28" ht="18" customHeight="1" x14ac:dyDescent="0.25">
      <c r="A18" s="73">
        <v>2014</v>
      </c>
      <c r="B18" s="4">
        <v>1</v>
      </c>
      <c r="C18" s="21">
        <v>8.6623542111274894</v>
      </c>
      <c r="D18" s="10" t="s">
        <v>5</v>
      </c>
      <c r="E18" s="10" t="s">
        <v>5</v>
      </c>
      <c r="F18" s="10" t="s">
        <v>5</v>
      </c>
      <c r="G18" s="10" t="s">
        <v>5</v>
      </c>
      <c r="H18" s="10" t="s">
        <v>5</v>
      </c>
      <c r="I18" s="10" t="s">
        <v>5</v>
      </c>
      <c r="J18" s="10" t="s">
        <v>5</v>
      </c>
      <c r="K18" s="10" t="s">
        <v>5</v>
      </c>
      <c r="L18" s="10" t="s">
        <v>5</v>
      </c>
      <c r="M18" s="10" t="s">
        <v>5</v>
      </c>
      <c r="N18" s="25">
        <v>11.201265498992596</v>
      </c>
      <c r="O18" s="46">
        <v>1.7591161290322583</v>
      </c>
      <c r="P18" s="49">
        <f t="shared" si="0"/>
        <v>6.0510179673324949E-2</v>
      </c>
      <c r="Q18" s="23">
        <f>C18*O18</f>
        <v>15.238087008184872</v>
      </c>
      <c r="R18" s="10" t="s">
        <v>5</v>
      </c>
      <c r="S18" s="10" t="s">
        <v>5</v>
      </c>
      <c r="T18" s="10" t="s">
        <v>5</v>
      </c>
      <c r="U18" s="10" t="s">
        <v>5</v>
      </c>
      <c r="V18" s="10" t="s">
        <v>5</v>
      </c>
      <c r="W18" s="10" t="s">
        <v>5</v>
      </c>
      <c r="X18" s="10" t="s">
        <v>5</v>
      </c>
      <c r="Y18" s="10" t="s">
        <v>5</v>
      </c>
      <c r="Z18" s="10" t="s">
        <v>5</v>
      </c>
      <c r="AA18" s="10" t="s">
        <v>5</v>
      </c>
      <c r="AB18" s="23">
        <f>N18*O18</f>
        <v>19.704326804850442</v>
      </c>
    </row>
    <row r="19" spans="1:28" ht="18" customHeight="1" x14ac:dyDescent="0.25">
      <c r="A19" s="73"/>
      <c r="B19" s="4">
        <v>2</v>
      </c>
      <c r="C19" s="21">
        <v>8.4177692881935844</v>
      </c>
      <c r="D19" s="10" t="s">
        <v>5</v>
      </c>
      <c r="E19" s="10" t="s">
        <v>5</v>
      </c>
      <c r="F19" s="10" t="s">
        <v>5</v>
      </c>
      <c r="G19" s="10" t="s">
        <v>5</v>
      </c>
      <c r="H19" s="10" t="s">
        <v>5</v>
      </c>
      <c r="I19" s="10" t="s">
        <v>5</v>
      </c>
      <c r="J19" s="10" t="s">
        <v>5</v>
      </c>
      <c r="K19" s="10" t="s">
        <v>5</v>
      </c>
      <c r="L19" s="10" t="s">
        <v>5</v>
      </c>
      <c r="M19" s="10" t="s">
        <v>5</v>
      </c>
      <c r="N19" s="25">
        <v>11.429229814710844</v>
      </c>
      <c r="O19" s="46">
        <v>1.7479571428571428</v>
      </c>
      <c r="P19" s="49">
        <f t="shared" si="0"/>
        <v>5.378281344762037E-2</v>
      </c>
      <c r="Q19" s="23">
        <f t="shared" ref="Q19:Q29" si="3">C19*O19</f>
        <v>14.713899954221462</v>
      </c>
      <c r="R19" s="10" t="s">
        <v>5</v>
      </c>
      <c r="S19" s="10" t="s">
        <v>5</v>
      </c>
      <c r="T19" s="10" t="s">
        <v>5</v>
      </c>
      <c r="U19" s="10" t="s">
        <v>5</v>
      </c>
      <c r="V19" s="10" t="s">
        <v>5</v>
      </c>
      <c r="W19" s="10" t="s">
        <v>5</v>
      </c>
      <c r="X19" s="10" t="s">
        <v>5</v>
      </c>
      <c r="Y19" s="10" t="s">
        <v>5</v>
      </c>
      <c r="Z19" s="10" t="s">
        <v>5</v>
      </c>
      <c r="AA19" s="10" t="s">
        <v>5</v>
      </c>
      <c r="AB19" s="23">
        <f t="shared" ref="AB19:AB29" si="4">N19*O19</f>
        <v>19.977803891979637</v>
      </c>
    </row>
    <row r="20" spans="1:28" ht="18" customHeight="1" x14ac:dyDescent="0.25">
      <c r="A20" s="73"/>
      <c r="B20" s="4">
        <v>3</v>
      </c>
      <c r="C20" s="21">
        <v>8.6020507634636445</v>
      </c>
      <c r="D20" s="10" t="s">
        <v>5</v>
      </c>
      <c r="E20" s="10" t="s">
        <v>5</v>
      </c>
      <c r="F20" s="10" t="s">
        <v>5</v>
      </c>
      <c r="G20" s="10" t="s">
        <v>5</v>
      </c>
      <c r="H20" s="10" t="s">
        <v>5</v>
      </c>
      <c r="I20" s="10" t="s">
        <v>5</v>
      </c>
      <c r="J20" s="10" t="s">
        <v>5</v>
      </c>
      <c r="K20" s="10" t="s">
        <v>5</v>
      </c>
      <c r="L20" s="10" t="s">
        <v>5</v>
      </c>
      <c r="M20" s="10" t="s">
        <v>5</v>
      </c>
      <c r="N20" s="25">
        <v>12.841193268531807</v>
      </c>
      <c r="O20" s="46">
        <v>1.741087096774194</v>
      </c>
      <c r="P20" s="49">
        <f t="shared" si="0"/>
        <v>4.9641100637676239E-2</v>
      </c>
      <c r="Q20" s="23">
        <f t="shared" si="3"/>
        <v>14.976919590063156</v>
      </c>
      <c r="R20" s="10" t="s">
        <v>5</v>
      </c>
      <c r="S20" s="10" t="s">
        <v>5</v>
      </c>
      <c r="T20" s="10" t="s">
        <v>5</v>
      </c>
      <c r="U20" s="10" t="s">
        <v>5</v>
      </c>
      <c r="V20" s="10" t="s">
        <v>5</v>
      </c>
      <c r="W20" s="10" t="s">
        <v>5</v>
      </c>
      <c r="X20" s="10" t="s">
        <v>5</v>
      </c>
      <c r="Y20" s="10" t="s">
        <v>5</v>
      </c>
      <c r="Z20" s="10" t="s">
        <v>5</v>
      </c>
      <c r="AA20" s="10" t="s">
        <v>5</v>
      </c>
      <c r="AB20" s="23">
        <f t="shared" si="4"/>
        <v>22.357635907024367</v>
      </c>
    </row>
    <row r="21" spans="1:28" ht="18" customHeight="1" x14ac:dyDescent="0.25">
      <c r="A21" s="73"/>
      <c r="B21" s="4">
        <v>4</v>
      </c>
      <c r="C21" s="21">
        <v>8.6085788678157869</v>
      </c>
      <c r="D21" s="10" t="s">
        <v>5</v>
      </c>
      <c r="E21" s="10" t="s">
        <v>5</v>
      </c>
      <c r="F21" s="10" t="s">
        <v>5</v>
      </c>
      <c r="G21" s="10" t="s">
        <v>5</v>
      </c>
      <c r="H21" s="10" t="s">
        <v>5</v>
      </c>
      <c r="I21" s="10" t="s">
        <v>5</v>
      </c>
      <c r="J21" s="10" t="s">
        <v>5</v>
      </c>
      <c r="K21" s="10" t="s">
        <v>5</v>
      </c>
      <c r="L21" s="10" t="s">
        <v>5</v>
      </c>
      <c r="M21" s="10" t="s">
        <v>5</v>
      </c>
      <c r="N21" s="25">
        <v>12.45327421215983</v>
      </c>
      <c r="O21" s="46">
        <v>1.7546433333333329</v>
      </c>
      <c r="P21" s="49">
        <f t="shared" si="0"/>
        <v>5.7813686080875781E-2</v>
      </c>
      <c r="Q21" s="23">
        <f t="shared" si="3"/>
        <v>15.104985519887181</v>
      </c>
      <c r="R21" s="10" t="s">
        <v>5</v>
      </c>
      <c r="S21" s="10" t="s">
        <v>5</v>
      </c>
      <c r="T21" s="10" t="s">
        <v>5</v>
      </c>
      <c r="U21" s="10" t="s">
        <v>5</v>
      </c>
      <c r="V21" s="10" t="s">
        <v>5</v>
      </c>
      <c r="W21" s="10" t="s">
        <v>5</v>
      </c>
      <c r="X21" s="10" t="s">
        <v>5</v>
      </c>
      <c r="Y21" s="10" t="s">
        <v>5</v>
      </c>
      <c r="Z21" s="10" t="s">
        <v>5</v>
      </c>
      <c r="AA21" s="10" t="s">
        <v>5</v>
      </c>
      <c r="AB21" s="23">
        <f t="shared" si="4"/>
        <v>21.851054574538157</v>
      </c>
    </row>
    <row r="22" spans="1:28" ht="18" customHeight="1" x14ac:dyDescent="0.25">
      <c r="A22" s="73"/>
      <c r="B22" s="4">
        <v>5</v>
      </c>
      <c r="C22" s="21">
        <v>8.6781307414031978</v>
      </c>
      <c r="D22" s="10" t="s">
        <v>5</v>
      </c>
      <c r="E22" s="10" t="s">
        <v>5</v>
      </c>
      <c r="F22" s="10" t="s">
        <v>5</v>
      </c>
      <c r="G22" s="10" t="s">
        <v>5</v>
      </c>
      <c r="H22" s="10" t="s">
        <v>5</v>
      </c>
      <c r="I22" s="10" t="s">
        <v>5</v>
      </c>
      <c r="J22" s="10" t="s">
        <v>5</v>
      </c>
      <c r="K22" s="10" t="s">
        <v>5</v>
      </c>
      <c r="L22" s="10" t="s">
        <v>5</v>
      </c>
      <c r="M22" s="10" t="s">
        <v>5</v>
      </c>
      <c r="N22" s="25">
        <v>11.659742003431104</v>
      </c>
      <c r="O22" s="46">
        <v>1.7633419354838706</v>
      </c>
      <c r="P22" s="49">
        <f t="shared" si="0"/>
        <v>6.3057772004099233E-2</v>
      </c>
      <c r="Q22" s="23">
        <f t="shared" si="3"/>
        <v>15.302511857927993</v>
      </c>
      <c r="R22" s="10" t="s">
        <v>5</v>
      </c>
      <c r="S22" s="10" t="s">
        <v>5</v>
      </c>
      <c r="T22" s="10" t="s">
        <v>5</v>
      </c>
      <c r="U22" s="10" t="s">
        <v>5</v>
      </c>
      <c r="V22" s="10" t="s">
        <v>5</v>
      </c>
      <c r="W22" s="10" t="s">
        <v>5</v>
      </c>
      <c r="X22" s="10" t="s">
        <v>5</v>
      </c>
      <c r="Y22" s="10" t="s">
        <v>5</v>
      </c>
      <c r="Z22" s="10" t="s">
        <v>5</v>
      </c>
      <c r="AA22" s="10" t="s">
        <v>5</v>
      </c>
      <c r="AB22" s="23">
        <f t="shared" si="4"/>
        <v>20.560112031572785</v>
      </c>
    </row>
    <row r="23" spans="1:28" ht="18" customHeight="1" x14ac:dyDescent="0.25">
      <c r="A23" s="73"/>
      <c r="B23" s="4">
        <v>6</v>
      </c>
      <c r="C23" s="21">
        <v>8.4999332333102853</v>
      </c>
      <c r="D23" s="10" t="s">
        <v>5</v>
      </c>
      <c r="E23" s="10" t="s">
        <v>5</v>
      </c>
      <c r="F23" s="10" t="s">
        <v>5</v>
      </c>
      <c r="G23" s="10" t="s">
        <v>5</v>
      </c>
      <c r="H23" s="10" t="s">
        <v>5</v>
      </c>
      <c r="I23" s="10" t="s">
        <v>5</v>
      </c>
      <c r="J23" s="10" t="s">
        <v>5</v>
      </c>
      <c r="K23" s="10" t="s">
        <v>5</v>
      </c>
      <c r="L23" s="10" t="s">
        <v>5</v>
      </c>
      <c r="M23" s="10" t="s">
        <v>5</v>
      </c>
      <c r="N23" s="25">
        <v>11.850748513058591</v>
      </c>
      <c r="O23" s="46">
        <v>1.7693466666666671</v>
      </c>
      <c r="P23" s="49">
        <f t="shared" si="0"/>
        <v>6.6677816434628667E-2</v>
      </c>
      <c r="Q23" s="23">
        <f t="shared" si="3"/>
        <v>15.039328533246779</v>
      </c>
      <c r="R23" s="10" t="s">
        <v>5</v>
      </c>
      <c r="S23" s="10" t="s">
        <v>5</v>
      </c>
      <c r="T23" s="10" t="s">
        <v>5</v>
      </c>
      <c r="U23" s="10" t="s">
        <v>5</v>
      </c>
      <c r="V23" s="10" t="s">
        <v>5</v>
      </c>
      <c r="W23" s="10" t="s">
        <v>5</v>
      </c>
      <c r="X23" s="10" t="s">
        <v>5</v>
      </c>
      <c r="Y23" s="10" t="s">
        <v>5</v>
      </c>
      <c r="Z23" s="10" t="s">
        <v>5</v>
      </c>
      <c r="AA23" s="10" t="s">
        <v>5</v>
      </c>
      <c r="AB23" s="23">
        <f t="shared" si="4"/>
        <v>20.968082379085178</v>
      </c>
    </row>
    <row r="24" spans="1:28" ht="18" customHeight="1" x14ac:dyDescent="0.25">
      <c r="A24" s="73"/>
      <c r="B24" s="4">
        <v>7</v>
      </c>
      <c r="C24" s="21">
        <v>8.4637410166257609</v>
      </c>
      <c r="D24" s="10" t="s">
        <v>5</v>
      </c>
      <c r="E24" s="10" t="s">
        <v>5</v>
      </c>
      <c r="F24" s="10" t="s">
        <v>5</v>
      </c>
      <c r="G24" s="10" t="s">
        <v>5</v>
      </c>
      <c r="H24" s="10" t="s">
        <v>5</v>
      </c>
      <c r="I24" s="10" t="s">
        <v>5</v>
      </c>
      <c r="J24" s="10" t="s">
        <v>5</v>
      </c>
      <c r="K24" s="10" t="s">
        <v>5</v>
      </c>
      <c r="L24" s="10" t="s">
        <v>5</v>
      </c>
      <c r="M24" s="10" t="s">
        <v>5</v>
      </c>
      <c r="N24" s="25">
        <v>11.594347267416744</v>
      </c>
      <c r="O24" s="46">
        <v>1.7597322580645161</v>
      </c>
      <c r="P24" s="49">
        <f t="shared" si="0"/>
        <v>6.0881622524605605E-2</v>
      </c>
      <c r="Q24" s="23">
        <f t="shared" si="3"/>
        <v>14.893918090860113</v>
      </c>
      <c r="R24" s="10" t="s">
        <v>5</v>
      </c>
      <c r="S24" s="10" t="s">
        <v>5</v>
      </c>
      <c r="T24" s="10" t="s">
        <v>5</v>
      </c>
      <c r="U24" s="10" t="s">
        <v>5</v>
      </c>
      <c r="V24" s="10" t="s">
        <v>5</v>
      </c>
      <c r="W24" s="10" t="s">
        <v>5</v>
      </c>
      <c r="X24" s="10" t="s">
        <v>5</v>
      </c>
      <c r="Y24" s="10" t="s">
        <v>5</v>
      </c>
      <c r="Z24" s="10" t="s">
        <v>5</v>
      </c>
      <c r="AA24" s="10" t="s">
        <v>5</v>
      </c>
      <c r="AB24" s="23">
        <f t="shared" si="4"/>
        <v>20.402946897675417</v>
      </c>
    </row>
    <row r="25" spans="1:28" ht="18" customHeight="1" x14ac:dyDescent="0.25">
      <c r="A25" s="73"/>
      <c r="B25" s="4">
        <v>8</v>
      </c>
      <c r="C25" s="21">
        <v>8.1818714374588986</v>
      </c>
      <c r="D25" s="10" t="s">
        <v>5</v>
      </c>
      <c r="E25" s="10" t="s">
        <v>5</v>
      </c>
      <c r="F25" s="10" t="s">
        <v>5</v>
      </c>
      <c r="G25" s="10" t="s">
        <v>5</v>
      </c>
      <c r="H25" s="10" t="s">
        <v>5</v>
      </c>
      <c r="I25" s="10" t="s">
        <v>5</v>
      </c>
      <c r="J25" s="10" t="s">
        <v>5</v>
      </c>
      <c r="K25" s="10" t="s">
        <v>5</v>
      </c>
      <c r="L25" s="10" t="s">
        <v>5</v>
      </c>
      <c r="M25" s="10" t="s">
        <v>5</v>
      </c>
      <c r="N25" s="25">
        <v>12.184591729011645</v>
      </c>
      <c r="O25" s="46">
        <v>1.7302000000000002</v>
      </c>
      <c r="P25" s="49">
        <f t="shared" si="0"/>
        <v>4.3077647113733519E-2</v>
      </c>
      <c r="Q25" s="23">
        <f t="shared" si="3"/>
        <v>14.156273961091388</v>
      </c>
      <c r="R25" s="10" t="s">
        <v>5</v>
      </c>
      <c r="S25" s="10" t="s">
        <v>5</v>
      </c>
      <c r="T25" s="10" t="s">
        <v>5</v>
      </c>
      <c r="U25" s="10" t="s">
        <v>5</v>
      </c>
      <c r="V25" s="10" t="s">
        <v>5</v>
      </c>
      <c r="W25" s="10" t="s">
        <v>5</v>
      </c>
      <c r="X25" s="10" t="s">
        <v>5</v>
      </c>
      <c r="Y25" s="10" t="s">
        <v>5</v>
      </c>
      <c r="Z25" s="10" t="s">
        <v>5</v>
      </c>
      <c r="AA25" s="10" t="s">
        <v>5</v>
      </c>
      <c r="AB25" s="23">
        <f t="shared" si="4"/>
        <v>21.081780609535951</v>
      </c>
    </row>
    <row r="26" spans="1:28" ht="18" customHeight="1" x14ac:dyDescent="0.25">
      <c r="A26" s="73"/>
      <c r="B26" s="4">
        <v>9</v>
      </c>
      <c r="C26" s="21">
        <v>8.3300959765097744</v>
      </c>
      <c r="D26" s="10" t="s">
        <v>5</v>
      </c>
      <c r="E26" s="10" t="s">
        <v>5</v>
      </c>
      <c r="F26" s="10" t="s">
        <v>5</v>
      </c>
      <c r="G26" s="10" t="s">
        <v>5</v>
      </c>
      <c r="H26" s="10" t="s">
        <v>5</v>
      </c>
      <c r="I26" s="10" t="s">
        <v>5</v>
      </c>
      <c r="J26" s="10" t="s">
        <v>5</v>
      </c>
      <c r="K26" s="10" t="s">
        <v>5</v>
      </c>
      <c r="L26" s="10" t="s">
        <v>5</v>
      </c>
      <c r="M26" s="10" t="s">
        <v>5</v>
      </c>
      <c r="N26" s="25">
        <v>11.749145151172947</v>
      </c>
      <c r="O26" s="46">
        <v>1.7457500000000001</v>
      </c>
      <c r="P26" s="49">
        <f t="shared" si="0"/>
        <v>5.2452203472893588E-2</v>
      </c>
      <c r="Q26" s="23">
        <f t="shared" si="3"/>
        <v>14.54226505099194</v>
      </c>
      <c r="R26" s="10" t="s">
        <v>5</v>
      </c>
      <c r="S26" s="10" t="s">
        <v>5</v>
      </c>
      <c r="T26" s="10" t="s">
        <v>5</v>
      </c>
      <c r="U26" s="10" t="s">
        <v>5</v>
      </c>
      <c r="V26" s="10" t="s">
        <v>5</v>
      </c>
      <c r="W26" s="10" t="s">
        <v>5</v>
      </c>
      <c r="X26" s="10" t="s">
        <v>5</v>
      </c>
      <c r="Y26" s="10" t="s">
        <v>5</v>
      </c>
      <c r="Z26" s="10" t="s">
        <v>5</v>
      </c>
      <c r="AA26" s="10" t="s">
        <v>5</v>
      </c>
      <c r="AB26" s="23">
        <f t="shared" si="4"/>
        <v>20.511070147660174</v>
      </c>
    </row>
    <row r="27" spans="1:28" ht="18" customHeight="1" x14ac:dyDescent="0.25">
      <c r="A27" s="73"/>
      <c r="B27" s="4">
        <v>10</v>
      </c>
      <c r="C27" s="21">
        <v>8.3229315291656292</v>
      </c>
      <c r="D27" s="10" t="s">
        <v>5</v>
      </c>
      <c r="E27" s="10" t="s">
        <v>5</v>
      </c>
      <c r="F27" s="10" t="s">
        <v>5</v>
      </c>
      <c r="G27" s="10" t="s">
        <v>5</v>
      </c>
      <c r="H27" s="10" t="s">
        <v>5</v>
      </c>
      <c r="I27" s="10" t="s">
        <v>5</v>
      </c>
      <c r="J27" s="10" t="s">
        <v>5</v>
      </c>
      <c r="K27" s="10" t="s">
        <v>5</v>
      </c>
      <c r="L27" s="10" t="s">
        <v>5</v>
      </c>
      <c r="M27" s="10" t="s">
        <v>5</v>
      </c>
      <c r="N27" s="25">
        <v>11.163179024946174</v>
      </c>
      <c r="O27" s="46">
        <v>1.7542580645161288</v>
      </c>
      <c r="P27" s="49">
        <f t="shared" si="0"/>
        <v>5.7581420856418708E-2</v>
      </c>
      <c r="Q27" s="23">
        <f t="shared" si="3"/>
        <v>14.600569755454361</v>
      </c>
      <c r="R27" s="10" t="s">
        <v>5</v>
      </c>
      <c r="S27" s="10" t="s">
        <v>5</v>
      </c>
      <c r="T27" s="10" t="s">
        <v>5</v>
      </c>
      <c r="U27" s="10" t="s">
        <v>5</v>
      </c>
      <c r="V27" s="10" t="s">
        <v>5</v>
      </c>
      <c r="W27" s="10" t="s">
        <v>5</v>
      </c>
      <c r="X27" s="10" t="s">
        <v>5</v>
      </c>
      <c r="Y27" s="10" t="s">
        <v>5</v>
      </c>
      <c r="Z27" s="10" t="s">
        <v>5</v>
      </c>
      <c r="AA27" s="10" t="s">
        <v>5</v>
      </c>
      <c r="AB27" s="23">
        <f t="shared" si="4"/>
        <v>19.58309683014912</v>
      </c>
    </row>
    <row r="28" spans="1:28" ht="18" customHeight="1" x14ac:dyDescent="0.25">
      <c r="A28" s="73"/>
      <c r="B28" s="4">
        <v>11</v>
      </c>
      <c r="C28" s="21">
        <v>8.2951532917445032</v>
      </c>
      <c r="D28" s="10" t="s">
        <v>5</v>
      </c>
      <c r="E28" s="10" t="s">
        <v>5</v>
      </c>
      <c r="F28" s="10" t="s">
        <v>5</v>
      </c>
      <c r="G28" s="10" t="s">
        <v>5</v>
      </c>
      <c r="H28" s="10" t="s">
        <v>5</v>
      </c>
      <c r="I28" s="10" t="s">
        <v>5</v>
      </c>
      <c r="J28" s="10" t="s">
        <v>5</v>
      </c>
      <c r="K28" s="10" t="s">
        <v>5</v>
      </c>
      <c r="L28" s="10" t="s">
        <v>5</v>
      </c>
      <c r="M28" s="10" t="s">
        <v>5</v>
      </c>
      <c r="N28" s="25">
        <v>11.529866862520109</v>
      </c>
      <c r="O28" s="46">
        <v>1.7775999999999996</v>
      </c>
      <c r="P28" s="49">
        <f t="shared" si="0"/>
        <v>7.165346521175131E-2</v>
      </c>
      <c r="Q28" s="23">
        <f t="shared" si="3"/>
        <v>14.745464491405025</v>
      </c>
      <c r="R28" s="10" t="s">
        <v>5</v>
      </c>
      <c r="S28" s="10" t="s">
        <v>5</v>
      </c>
      <c r="T28" s="10" t="s">
        <v>5</v>
      </c>
      <c r="U28" s="10" t="s">
        <v>5</v>
      </c>
      <c r="V28" s="10" t="s">
        <v>5</v>
      </c>
      <c r="W28" s="10" t="s">
        <v>5</v>
      </c>
      <c r="X28" s="10" t="s">
        <v>5</v>
      </c>
      <c r="Y28" s="10" t="s">
        <v>5</v>
      </c>
      <c r="Z28" s="10" t="s">
        <v>5</v>
      </c>
      <c r="AA28" s="10" t="s">
        <v>5</v>
      </c>
      <c r="AB28" s="23">
        <f t="shared" si="4"/>
        <v>20.495491334815743</v>
      </c>
    </row>
    <row r="29" spans="1:28" ht="18" customHeight="1" x14ac:dyDescent="0.25">
      <c r="A29" s="73"/>
      <c r="B29" s="4">
        <v>12</v>
      </c>
      <c r="C29" s="21">
        <v>8.1012148793028373</v>
      </c>
      <c r="D29" s="10" t="s">
        <v>5</v>
      </c>
      <c r="E29" s="10" t="s">
        <v>5</v>
      </c>
      <c r="F29" s="10" t="s">
        <v>5</v>
      </c>
      <c r="G29" s="10" t="s">
        <v>5</v>
      </c>
      <c r="H29" s="10" t="s">
        <v>5</v>
      </c>
      <c r="I29" s="10" t="s">
        <v>5</v>
      </c>
      <c r="J29" s="10" t="s">
        <v>5</v>
      </c>
      <c r="K29" s="10" t="s">
        <v>5</v>
      </c>
      <c r="L29" s="10" t="s">
        <v>5</v>
      </c>
      <c r="M29" s="10" t="s">
        <v>5</v>
      </c>
      <c r="N29" s="25">
        <v>11.099669685442384</v>
      </c>
      <c r="O29" s="46">
        <v>1.8849999999999998</v>
      </c>
      <c r="P29" s="49">
        <f t="shared" si="0"/>
        <v>0.13640120495283048</v>
      </c>
      <c r="Q29" s="23">
        <f t="shared" si="3"/>
        <v>15.270790047485846</v>
      </c>
      <c r="R29" s="10" t="s">
        <v>5</v>
      </c>
      <c r="S29" s="10" t="s">
        <v>5</v>
      </c>
      <c r="T29" s="10" t="s">
        <v>5</v>
      </c>
      <c r="U29" s="10" t="s">
        <v>5</v>
      </c>
      <c r="V29" s="10" t="s">
        <v>5</v>
      </c>
      <c r="W29" s="10" t="s">
        <v>5</v>
      </c>
      <c r="X29" s="10" t="s">
        <v>5</v>
      </c>
      <c r="Y29" s="10" t="s">
        <v>5</v>
      </c>
      <c r="Z29" s="10" t="s">
        <v>5</v>
      </c>
      <c r="AA29" s="10" t="s">
        <v>5</v>
      </c>
      <c r="AB29" s="23">
        <f t="shared" si="4"/>
        <v>20.922877357058891</v>
      </c>
    </row>
    <row r="30" spans="1:28" ht="18" customHeight="1" x14ac:dyDescent="0.25">
      <c r="A30" s="18"/>
      <c r="B30" s="17">
        <v>1</v>
      </c>
      <c r="C30" s="22">
        <v>8.1362579875599419</v>
      </c>
      <c r="D30" s="20" t="s">
        <v>5</v>
      </c>
      <c r="E30" s="20" t="s">
        <v>5</v>
      </c>
      <c r="F30" s="20" t="s">
        <v>5</v>
      </c>
      <c r="G30" s="20" t="s">
        <v>5</v>
      </c>
      <c r="H30" s="20" t="s">
        <v>5</v>
      </c>
      <c r="I30" s="20" t="s">
        <v>5</v>
      </c>
      <c r="J30" s="20" t="s">
        <v>5</v>
      </c>
      <c r="K30" s="20" t="s">
        <v>5</v>
      </c>
      <c r="L30" s="20" t="s">
        <v>5</v>
      </c>
      <c r="M30" s="20" t="s">
        <v>5</v>
      </c>
      <c r="N30" s="24">
        <v>10.970700991523442</v>
      </c>
      <c r="O30" s="46">
        <v>1.9413387096774188</v>
      </c>
      <c r="P30" s="49">
        <f t="shared" si="0"/>
        <v>0.17036586148487642</v>
      </c>
      <c r="Q30" s="22">
        <f>C30*O30</f>
        <v>15.79523258317221</v>
      </c>
      <c r="R30" s="20" t="s">
        <v>5</v>
      </c>
      <c r="S30" s="20" t="s">
        <v>5</v>
      </c>
      <c r="T30" s="20" t="s">
        <v>5</v>
      </c>
      <c r="U30" s="20" t="s">
        <v>5</v>
      </c>
      <c r="V30" s="20" t="s">
        <v>5</v>
      </c>
      <c r="W30" s="20" t="s">
        <v>5</v>
      </c>
      <c r="X30" s="20" t="s">
        <v>5</v>
      </c>
      <c r="Y30" s="20" t="s">
        <v>5</v>
      </c>
      <c r="Z30" s="20" t="s">
        <v>5</v>
      </c>
      <c r="AA30" s="20" t="s">
        <v>5</v>
      </c>
      <c r="AB30" s="22">
        <f>N30*O30</f>
        <v>21.2978465071409</v>
      </c>
    </row>
    <row r="31" spans="1:28" ht="18" customHeight="1" x14ac:dyDescent="0.25">
      <c r="A31" s="18"/>
      <c r="B31" s="17">
        <v>2</v>
      </c>
      <c r="C31" s="22">
        <v>7.9664099605577858</v>
      </c>
      <c r="D31" s="20" t="s">
        <v>5</v>
      </c>
      <c r="E31" s="20" t="s">
        <v>5</v>
      </c>
      <c r="F31" s="20" t="s">
        <v>5</v>
      </c>
      <c r="G31" s="20" t="s">
        <v>5</v>
      </c>
      <c r="H31" s="20" t="s">
        <v>5</v>
      </c>
      <c r="I31" s="20" t="s">
        <v>5</v>
      </c>
      <c r="J31" s="20" t="s">
        <v>5</v>
      </c>
      <c r="K31" s="20" t="s">
        <v>5</v>
      </c>
      <c r="L31" s="20" t="s">
        <v>5</v>
      </c>
      <c r="M31" s="20" t="s">
        <v>5</v>
      </c>
      <c r="N31" s="24">
        <v>11.17074718237113</v>
      </c>
      <c r="O31" s="46">
        <v>2.0872642857142858</v>
      </c>
      <c r="P31" s="49">
        <f t="shared" si="0"/>
        <v>0.25833933652027796</v>
      </c>
      <c r="Q31" s="22">
        <f t="shared" ref="Q31:Q38" si="5">C31*O31</f>
        <v>16.628002996030819</v>
      </c>
      <c r="R31" s="20" t="s">
        <v>5</v>
      </c>
      <c r="S31" s="20" t="s">
        <v>5</v>
      </c>
      <c r="T31" s="20" t="s">
        <v>5</v>
      </c>
      <c r="U31" s="20" t="s">
        <v>5</v>
      </c>
      <c r="V31" s="20" t="s">
        <v>5</v>
      </c>
      <c r="W31" s="20" t="s">
        <v>5</v>
      </c>
      <c r="X31" s="20" t="s">
        <v>5</v>
      </c>
      <c r="Y31" s="20" t="s">
        <v>5</v>
      </c>
      <c r="Z31" s="20" t="s">
        <v>5</v>
      </c>
      <c r="AA31" s="20" t="s">
        <v>5</v>
      </c>
      <c r="AB31" s="22">
        <f t="shared" ref="AB31:AB41" si="6">N31*O31</f>
        <v>23.316301638506747</v>
      </c>
    </row>
    <row r="32" spans="1:28" ht="18" customHeight="1" x14ac:dyDescent="0.25">
      <c r="A32" s="18"/>
      <c r="B32" s="17">
        <v>3</v>
      </c>
      <c r="C32" s="22">
        <v>8.0431598567882592</v>
      </c>
      <c r="D32" s="20" t="s">
        <v>5</v>
      </c>
      <c r="E32" s="20" t="s">
        <v>5</v>
      </c>
      <c r="F32" s="20" t="s">
        <v>5</v>
      </c>
      <c r="G32" s="20" t="s">
        <v>5</v>
      </c>
      <c r="H32" s="20" t="s">
        <v>5</v>
      </c>
      <c r="I32" s="20" t="s">
        <v>5</v>
      </c>
      <c r="J32" s="20" t="s">
        <v>5</v>
      </c>
      <c r="K32" s="20" t="s">
        <v>5</v>
      </c>
      <c r="L32" s="20" t="s">
        <v>5</v>
      </c>
      <c r="M32" s="20" t="s">
        <v>5</v>
      </c>
      <c r="N32" s="24">
        <v>11.04663116550752</v>
      </c>
      <c r="O32" s="46">
        <v>2.1915967741935485</v>
      </c>
      <c r="P32" s="49">
        <f t="shared" si="0"/>
        <v>0.32123777982190194</v>
      </c>
      <c r="Q32" s="22">
        <f t="shared" si="5"/>
        <v>17.627363196460191</v>
      </c>
      <c r="R32" s="20" t="s">
        <v>5</v>
      </c>
      <c r="S32" s="20" t="s">
        <v>5</v>
      </c>
      <c r="T32" s="20" t="s">
        <v>5</v>
      </c>
      <c r="U32" s="20" t="s">
        <v>5</v>
      </c>
      <c r="V32" s="20" t="s">
        <v>5</v>
      </c>
      <c r="W32" s="20" t="s">
        <v>5</v>
      </c>
      <c r="X32" s="20" t="s">
        <v>5</v>
      </c>
      <c r="Y32" s="20" t="s">
        <v>5</v>
      </c>
      <c r="Z32" s="20" t="s">
        <v>5</v>
      </c>
      <c r="AA32" s="20" t="s">
        <v>5</v>
      </c>
      <c r="AB32" s="22">
        <f t="shared" si="6"/>
        <v>24.2097612280322</v>
      </c>
    </row>
    <row r="33" spans="1:28" ht="18" customHeight="1" x14ac:dyDescent="0.25">
      <c r="A33" s="18"/>
      <c r="B33" s="17">
        <v>4</v>
      </c>
      <c r="C33" s="22">
        <v>7.9820906233744164</v>
      </c>
      <c r="D33" s="20" t="s">
        <v>5</v>
      </c>
      <c r="E33" s="20" t="s">
        <v>5</v>
      </c>
      <c r="F33" s="20" t="s">
        <v>5</v>
      </c>
      <c r="G33" s="20" t="s">
        <v>5</v>
      </c>
      <c r="H33" s="20" t="s">
        <v>5</v>
      </c>
      <c r="I33" s="20" t="s">
        <v>5</v>
      </c>
      <c r="J33" s="20" t="s">
        <v>5</v>
      </c>
      <c r="K33" s="20" t="s">
        <v>5</v>
      </c>
      <c r="L33" s="20" t="s">
        <v>5</v>
      </c>
      <c r="M33" s="20" t="s">
        <v>5</v>
      </c>
      <c r="N33" s="24">
        <v>10.876389867830282</v>
      </c>
      <c r="O33" s="46">
        <v>2.2577933333333333</v>
      </c>
      <c r="P33" s="49">
        <f t="shared" si="0"/>
        <v>0.36114539232597775</v>
      </c>
      <c r="Q33" s="22">
        <f t="shared" si="5"/>
        <v>18.021910995517267</v>
      </c>
      <c r="R33" s="20" t="s">
        <v>5</v>
      </c>
      <c r="S33" s="20" t="s">
        <v>5</v>
      </c>
      <c r="T33" s="20" t="s">
        <v>5</v>
      </c>
      <c r="U33" s="20" t="s">
        <v>5</v>
      </c>
      <c r="V33" s="20" t="s">
        <v>5</v>
      </c>
      <c r="W33" s="20" t="s">
        <v>5</v>
      </c>
      <c r="X33" s="20" t="s">
        <v>5</v>
      </c>
      <c r="Y33" s="20" t="s">
        <v>5</v>
      </c>
      <c r="Z33" s="20" t="s">
        <v>5</v>
      </c>
      <c r="AA33" s="20" t="s">
        <v>5</v>
      </c>
      <c r="AB33" s="22">
        <f t="shared" si="6"/>
        <v>24.556640534321424</v>
      </c>
    </row>
    <row r="34" spans="1:28" ht="18" customHeight="1" x14ac:dyDescent="0.25">
      <c r="A34" s="18"/>
      <c r="B34" s="17">
        <v>5</v>
      </c>
      <c r="C34" s="22">
        <v>8.2449235441669533</v>
      </c>
      <c r="D34" s="20" t="s">
        <v>5</v>
      </c>
      <c r="E34" s="20" t="s">
        <v>5</v>
      </c>
      <c r="F34" s="20" t="s">
        <v>5</v>
      </c>
      <c r="G34" s="20" t="s">
        <v>5</v>
      </c>
      <c r="H34" s="20" t="s">
        <v>5</v>
      </c>
      <c r="I34" s="20" t="s">
        <v>5</v>
      </c>
      <c r="J34" s="20" t="s">
        <v>5</v>
      </c>
      <c r="K34" s="20" t="s">
        <v>5</v>
      </c>
      <c r="L34" s="20" t="s">
        <v>5</v>
      </c>
      <c r="M34" s="20" t="s">
        <v>5</v>
      </c>
      <c r="N34" s="24">
        <v>10.935978726786482</v>
      </c>
      <c r="O34" s="46">
        <v>2.3227096774193545</v>
      </c>
      <c r="P34" s="49">
        <f t="shared" si="0"/>
        <v>0.40028120751987006</v>
      </c>
      <c r="Q34" s="22">
        <f t="shared" si="5"/>
        <v>19.150563705619266</v>
      </c>
      <c r="R34" s="20" t="s">
        <v>5</v>
      </c>
      <c r="S34" s="20" t="s">
        <v>5</v>
      </c>
      <c r="T34" s="20" t="s">
        <v>5</v>
      </c>
      <c r="U34" s="20" t="s">
        <v>5</v>
      </c>
      <c r="V34" s="20" t="s">
        <v>5</v>
      </c>
      <c r="W34" s="20" t="s">
        <v>5</v>
      </c>
      <c r="X34" s="20" t="s">
        <v>5</v>
      </c>
      <c r="Y34" s="20" t="s">
        <v>5</v>
      </c>
      <c r="Z34" s="20" t="s">
        <v>5</v>
      </c>
      <c r="AA34" s="20" t="s">
        <v>5</v>
      </c>
      <c r="AB34" s="22">
        <f t="shared" si="6"/>
        <v>25.401103620759152</v>
      </c>
    </row>
    <row r="35" spans="1:28" ht="18" customHeight="1" x14ac:dyDescent="0.25">
      <c r="A35" s="18">
        <v>2015</v>
      </c>
      <c r="B35" s="17">
        <v>6</v>
      </c>
      <c r="C35" s="22">
        <v>7.9864195533189175</v>
      </c>
      <c r="D35" s="20" t="s">
        <v>5</v>
      </c>
      <c r="E35" s="20" t="s">
        <v>5</v>
      </c>
      <c r="F35" s="20" t="s">
        <v>5</v>
      </c>
      <c r="G35" s="20" t="s">
        <v>5</v>
      </c>
      <c r="H35" s="20" t="s">
        <v>5</v>
      </c>
      <c r="I35" s="20" t="s">
        <v>5</v>
      </c>
      <c r="J35" s="20" t="s">
        <v>5</v>
      </c>
      <c r="K35" s="20" t="s">
        <v>5</v>
      </c>
      <c r="L35" s="20" t="s">
        <v>5</v>
      </c>
      <c r="M35" s="20" t="s">
        <v>5</v>
      </c>
      <c r="N35" s="24">
        <v>11.337464439640236</v>
      </c>
      <c r="O35" s="46">
        <v>2.262926666666667</v>
      </c>
      <c r="P35" s="49">
        <f t="shared" si="0"/>
        <v>0.36424010117766192</v>
      </c>
      <c r="Q35" s="22">
        <f t="shared" si="5"/>
        <v>18.07268177839347</v>
      </c>
      <c r="R35" s="20" t="s">
        <v>5</v>
      </c>
      <c r="S35" s="20" t="s">
        <v>5</v>
      </c>
      <c r="T35" s="20" t="s">
        <v>5</v>
      </c>
      <c r="U35" s="20" t="s">
        <v>5</v>
      </c>
      <c r="V35" s="20" t="s">
        <v>5</v>
      </c>
      <c r="W35" s="20" t="s">
        <v>5</v>
      </c>
      <c r="X35" s="20" t="s">
        <v>5</v>
      </c>
      <c r="Y35" s="20" t="s">
        <v>5</v>
      </c>
      <c r="Z35" s="20" t="s">
        <v>5</v>
      </c>
      <c r="AA35" s="20" t="s">
        <v>5</v>
      </c>
      <c r="AB35" s="22">
        <f t="shared" si="6"/>
        <v>25.655850612846951</v>
      </c>
    </row>
    <row r="36" spans="1:28" ht="18" customHeight="1" x14ac:dyDescent="0.25">
      <c r="A36" s="18"/>
      <c r="B36" s="17">
        <v>7</v>
      </c>
      <c r="C36" s="22">
        <v>7.7279155624708826</v>
      </c>
      <c r="D36" s="20" t="s">
        <v>5</v>
      </c>
      <c r="E36" s="20" t="s">
        <v>5</v>
      </c>
      <c r="F36" s="20" t="s">
        <v>5</v>
      </c>
      <c r="G36" s="20" t="s">
        <v>5</v>
      </c>
      <c r="H36" s="20" t="s">
        <v>5</v>
      </c>
      <c r="I36" s="20" t="s">
        <v>5</v>
      </c>
      <c r="J36" s="20" t="s">
        <v>5</v>
      </c>
      <c r="K36" s="20" t="s">
        <v>5</v>
      </c>
      <c r="L36" s="20" t="s">
        <v>5</v>
      </c>
      <c r="M36" s="20" t="s">
        <v>5</v>
      </c>
      <c r="N36" s="24">
        <v>11.738950152493992</v>
      </c>
      <c r="O36" s="46">
        <v>2.2563999999999997</v>
      </c>
      <c r="P36" s="49">
        <f t="shared" si="0"/>
        <v>0.36030539992337762</v>
      </c>
      <c r="Q36" s="22">
        <f t="shared" si="5"/>
        <v>17.437268675159299</v>
      </c>
      <c r="R36" s="20" t="s">
        <v>5</v>
      </c>
      <c r="S36" s="20" t="s">
        <v>5</v>
      </c>
      <c r="T36" s="20" t="s">
        <v>5</v>
      </c>
      <c r="U36" s="20" t="s">
        <v>5</v>
      </c>
      <c r="V36" s="20" t="s">
        <v>5</v>
      </c>
      <c r="W36" s="20" t="s">
        <v>5</v>
      </c>
      <c r="X36" s="20" t="s">
        <v>5</v>
      </c>
      <c r="Y36" s="20" t="s">
        <v>5</v>
      </c>
      <c r="Z36" s="20" t="s">
        <v>5</v>
      </c>
      <c r="AA36" s="20" t="s">
        <v>5</v>
      </c>
      <c r="AB36" s="22">
        <f t="shared" si="6"/>
        <v>26.487767124087441</v>
      </c>
    </row>
    <row r="37" spans="1:28" ht="18" customHeight="1" x14ac:dyDescent="0.25">
      <c r="A37" s="18"/>
      <c r="B37" s="17">
        <v>8</v>
      </c>
      <c r="C37" s="22">
        <v>7.7497806485062357</v>
      </c>
      <c r="D37" s="20" t="s">
        <v>5</v>
      </c>
      <c r="E37" s="20" t="s">
        <v>5</v>
      </c>
      <c r="F37" s="20" t="s">
        <v>5</v>
      </c>
      <c r="G37" s="20" t="s">
        <v>5</v>
      </c>
      <c r="H37" s="20" t="s">
        <v>5</v>
      </c>
      <c r="I37" s="20" t="s">
        <v>5</v>
      </c>
      <c r="J37" s="20" t="s">
        <v>5</v>
      </c>
      <c r="K37" s="20" t="s">
        <v>5</v>
      </c>
      <c r="L37" s="20" t="s">
        <v>5</v>
      </c>
      <c r="M37" s="20" t="s">
        <v>5</v>
      </c>
      <c r="N37" s="24">
        <v>11.945114880647171</v>
      </c>
      <c r="O37" s="46">
        <v>2.3199483870967743</v>
      </c>
      <c r="P37" s="49">
        <f t="shared" si="0"/>
        <v>0.39861652123350155</v>
      </c>
      <c r="Q37" s="22">
        <f t="shared" si="5"/>
        <v>17.979091115855834</v>
      </c>
      <c r="R37" s="20" t="s">
        <v>5</v>
      </c>
      <c r="S37" s="20" t="s">
        <v>5</v>
      </c>
      <c r="T37" s="20" t="s">
        <v>5</v>
      </c>
      <c r="U37" s="20" t="s">
        <v>5</v>
      </c>
      <c r="V37" s="20" t="s">
        <v>5</v>
      </c>
      <c r="W37" s="20" t="s">
        <v>5</v>
      </c>
      <c r="X37" s="20" t="s">
        <v>5</v>
      </c>
      <c r="Y37" s="20" t="s">
        <v>5</v>
      </c>
      <c r="Z37" s="20" t="s">
        <v>5</v>
      </c>
      <c r="AA37" s="20" t="s">
        <v>5</v>
      </c>
      <c r="AB37" s="22">
        <f t="shared" si="6"/>
        <v>27.712050001043082</v>
      </c>
    </row>
    <row r="38" spans="1:28" ht="18" customHeight="1" x14ac:dyDescent="0.25">
      <c r="A38" s="18"/>
      <c r="B38" s="17">
        <v>9</v>
      </c>
      <c r="C38" s="22">
        <v>7.7163562166388182</v>
      </c>
      <c r="D38" s="20" t="s">
        <v>5</v>
      </c>
      <c r="E38" s="20" t="s">
        <v>5</v>
      </c>
      <c r="F38" s="20" t="s">
        <v>5</v>
      </c>
      <c r="G38" s="20" t="s">
        <v>5</v>
      </c>
      <c r="H38" s="20" t="s">
        <v>5</v>
      </c>
      <c r="I38" s="20" t="s">
        <v>5</v>
      </c>
      <c r="J38" s="20" t="s">
        <v>5</v>
      </c>
      <c r="K38" s="20" t="s">
        <v>5</v>
      </c>
      <c r="L38" s="20" t="s">
        <v>5</v>
      </c>
      <c r="M38" s="20" t="s">
        <v>5</v>
      </c>
      <c r="N38" s="24">
        <v>12.033826846545098</v>
      </c>
      <c r="O38" s="46">
        <v>2.3984700000000005</v>
      </c>
      <c r="P38" s="49">
        <f t="shared" si="0"/>
        <v>0.4459544817205392</v>
      </c>
      <c r="Q38" s="22">
        <f t="shared" si="5"/>
        <v>18.507448894921712</v>
      </c>
      <c r="R38" s="20" t="s">
        <v>5</v>
      </c>
      <c r="S38" s="20" t="s">
        <v>5</v>
      </c>
      <c r="T38" s="20" t="s">
        <v>5</v>
      </c>
      <c r="U38" s="20" t="s">
        <v>5</v>
      </c>
      <c r="V38" s="20" t="s">
        <v>5</v>
      </c>
      <c r="W38" s="20" t="s">
        <v>5</v>
      </c>
      <c r="X38" s="20" t="s">
        <v>5</v>
      </c>
      <c r="Y38" s="20" t="s">
        <v>5</v>
      </c>
      <c r="Z38" s="20" t="s">
        <v>5</v>
      </c>
      <c r="AA38" s="20" t="s">
        <v>5</v>
      </c>
      <c r="AB38" s="22">
        <f t="shared" si="6"/>
        <v>28.862772676633028</v>
      </c>
    </row>
    <row r="39" spans="1:28" ht="18" customHeight="1" x14ac:dyDescent="0.25">
      <c r="A39" s="18"/>
      <c r="B39" s="17">
        <v>10</v>
      </c>
      <c r="C39" s="22">
        <v>7.4635421973908231</v>
      </c>
      <c r="D39" s="24">
        <v>7.3722336440271619</v>
      </c>
      <c r="E39" s="24">
        <v>3.8713716408785652</v>
      </c>
      <c r="F39" s="24">
        <v>4.8622334268358021</v>
      </c>
      <c r="G39" s="24">
        <v>6.7644350728509144</v>
      </c>
      <c r="H39" s="24">
        <v>8.1348951898219024</v>
      </c>
      <c r="I39" s="24">
        <v>8.2279911151235083</v>
      </c>
      <c r="J39" s="24">
        <v>6.4777459211838551</v>
      </c>
      <c r="K39" s="24">
        <v>6.7504921154897719</v>
      </c>
      <c r="L39" s="24">
        <v>8.2954502720986643</v>
      </c>
      <c r="M39" s="24">
        <v>4.6385729053746099</v>
      </c>
      <c r="N39" s="24">
        <v>11.338814599394674</v>
      </c>
      <c r="O39" s="46">
        <v>2.3928225806451611</v>
      </c>
      <c r="P39" s="49">
        <f t="shared" si="0"/>
        <v>0.44254984821405996</v>
      </c>
      <c r="Q39" s="22">
        <f>C39*$O$39</f>
        <v>17.858932301514766</v>
      </c>
      <c r="R39" s="22">
        <f t="shared" ref="R39:AA39" si="7">D39*$O$39</f>
        <v>17.640447133220153</v>
      </c>
      <c r="S39" s="22">
        <f t="shared" si="7"/>
        <v>9.2635054803635395</v>
      </c>
      <c r="T39" s="22">
        <f t="shared" si="7"/>
        <v>11.63446193610041</v>
      </c>
      <c r="U39" s="22">
        <f t="shared" si="7"/>
        <v>16.186092987625763</v>
      </c>
      <c r="V39" s="22">
        <f t="shared" si="7"/>
        <v>19.465360901387552</v>
      </c>
      <c r="W39" s="22">
        <f t="shared" si="7"/>
        <v>19.68812293361529</v>
      </c>
      <c r="X39" s="22">
        <f t="shared" si="7"/>
        <v>15.500096711890818</v>
      </c>
      <c r="Y39" s="22">
        <f t="shared" si="7"/>
        <v>16.152729964411048</v>
      </c>
      <c r="Z39" s="22">
        <f t="shared" si="7"/>
        <v>19.849540727696731</v>
      </c>
      <c r="AA39" s="22">
        <f t="shared" si="7"/>
        <v>11.099281989949196</v>
      </c>
      <c r="AB39" s="22">
        <f t="shared" si="6"/>
        <v>27.131771611180593</v>
      </c>
    </row>
    <row r="40" spans="1:28" ht="18" customHeight="1" x14ac:dyDescent="0.25">
      <c r="A40" s="18"/>
      <c r="B40" s="17">
        <v>11</v>
      </c>
      <c r="C40" s="22">
        <v>7.8758420475909805</v>
      </c>
      <c r="D40" s="24">
        <v>7.5375892694196605</v>
      </c>
      <c r="E40" s="24">
        <v>4.2411130247292697</v>
      </c>
      <c r="F40" s="24">
        <v>4.9169920315133764</v>
      </c>
      <c r="G40" s="24">
        <v>6.7244747698469451</v>
      </c>
      <c r="H40" s="24">
        <v>8.4630041295650269</v>
      </c>
      <c r="I40" s="24">
        <v>9.2829123145810257</v>
      </c>
      <c r="J40" s="24">
        <v>7.1706630065523349</v>
      </c>
      <c r="K40" s="24">
        <v>7.6353491660087336</v>
      </c>
      <c r="L40" s="24">
        <v>8.28417851527532</v>
      </c>
      <c r="M40" s="24">
        <v>5.4066172874335088</v>
      </c>
      <c r="N40" s="24">
        <v>11.232912945743434</v>
      </c>
      <c r="O40" s="46">
        <v>2.4017433333333345</v>
      </c>
      <c r="P40" s="49">
        <f t="shared" si="0"/>
        <v>0.44792786100128867</v>
      </c>
      <c r="Q40" s="22">
        <f>C40*$O$40</f>
        <v>18.915751132187996</v>
      </c>
      <c r="R40" s="22">
        <f t="shared" ref="R40:AA40" si="8">D40*$O$40</f>
        <v>18.103354777233548</v>
      </c>
      <c r="S40" s="22">
        <f t="shared" si="8"/>
        <v>10.186064933056697</v>
      </c>
      <c r="T40" s="22">
        <f t="shared" si="8"/>
        <v>11.80935283174038</v>
      </c>
      <c r="U40" s="22">
        <f t="shared" si="8"/>
        <v>16.15046244864811</v>
      </c>
      <c r="V40" s="22">
        <f t="shared" si="8"/>
        <v>20.325963748155282</v>
      </c>
      <c r="W40" s="22">
        <f t="shared" si="8"/>
        <v>22.29517276546289</v>
      </c>
      <c r="X40" s="22">
        <f t="shared" si="8"/>
        <v>17.222092071567033</v>
      </c>
      <c r="Y40" s="22">
        <f t="shared" si="8"/>
        <v>18.338148957133711</v>
      </c>
      <c r="Z40" s="22">
        <f t="shared" si="8"/>
        <v>19.896470521205739</v>
      </c>
      <c r="AA40" s="22">
        <f t="shared" si="8"/>
        <v>12.985307025978186</v>
      </c>
      <c r="AB40" s="22">
        <f t="shared" si="6"/>
        <v>26.978573781353003</v>
      </c>
    </row>
    <row r="41" spans="1:28" ht="18" customHeight="1" x14ac:dyDescent="0.25">
      <c r="A41" s="18"/>
      <c r="B41" s="17">
        <v>12</v>
      </c>
      <c r="C41" s="22">
        <v>7.6633152456715479</v>
      </c>
      <c r="D41" s="24">
        <v>7.449697229993844</v>
      </c>
      <c r="E41" s="24">
        <v>4.6857574144999186</v>
      </c>
      <c r="F41" s="24">
        <v>5.1023077425502592</v>
      </c>
      <c r="G41" s="24">
        <v>6.7053890296926051</v>
      </c>
      <c r="H41" s="24">
        <v>8.2969711896251237</v>
      </c>
      <c r="I41" s="24">
        <v>8.7210974179488634</v>
      </c>
      <c r="J41" s="24">
        <v>7.2906824226028348</v>
      </c>
      <c r="K41" s="24">
        <v>7.4623239015390777</v>
      </c>
      <c r="L41" s="24">
        <v>8.1003306659852488</v>
      </c>
      <c r="M41" s="24">
        <v>5.5849548761661234</v>
      </c>
      <c r="N41" s="24">
        <v>10.371348963989998</v>
      </c>
      <c r="O41" s="46">
        <v>2.39918064516129</v>
      </c>
      <c r="P41" s="49">
        <f t="shared" si="0"/>
        <v>0.44638290507204226</v>
      </c>
      <c r="Q41" s="22">
        <f>C41*$O$41</f>
        <v>18.385677615184616</v>
      </c>
      <c r="R41" s="22">
        <f t="shared" ref="R41:AA41" si="9">D41*$O$41</f>
        <v>17.873169406512908</v>
      </c>
      <c r="S41" s="22">
        <f t="shared" si="9"/>
        <v>11.241978496789214</v>
      </c>
      <c r="T41" s="22">
        <f t="shared" si="9"/>
        <v>12.241357981583176</v>
      </c>
      <c r="U41" s="22">
        <f t="shared" si="9"/>
        <v>16.08743957831534</v>
      </c>
      <c r="V41" s="22">
        <f t="shared" si="9"/>
        <v>19.90593269160944</v>
      </c>
      <c r="W41" s="22">
        <f t="shared" si="9"/>
        <v>20.923488129709014</v>
      </c>
      <c r="X41" s="22">
        <f t="shared" si="9"/>
        <v>17.491664158326348</v>
      </c>
      <c r="Y41" s="22">
        <f t="shared" si="9"/>
        <v>17.90346307249704</v>
      </c>
      <c r="Z41" s="22">
        <f t="shared" si="9"/>
        <v>19.434156553238271</v>
      </c>
      <c r="AA41" s="22">
        <f t="shared" si="9"/>
        <v>13.399315642996932</v>
      </c>
      <c r="AB41" s="22">
        <f t="shared" si="6"/>
        <v>24.882739698618401</v>
      </c>
    </row>
    <row r="42" spans="1:28" ht="18" customHeight="1" x14ac:dyDescent="0.25">
      <c r="A42" s="73">
        <v>2016</v>
      </c>
      <c r="B42" s="42">
        <v>1</v>
      </c>
      <c r="C42" s="23">
        <v>7.4701029575101368</v>
      </c>
      <c r="D42" s="51">
        <v>7.1460152154900074</v>
      </c>
      <c r="E42" s="51">
        <v>4.7496630430221556</v>
      </c>
      <c r="F42" s="51">
        <v>4.5536380685292759</v>
      </c>
      <c r="G42" s="51">
        <v>6.2640248481473773</v>
      </c>
      <c r="H42" s="51">
        <v>7.9825818974174849</v>
      </c>
      <c r="I42" s="51">
        <v>8.8710365759838812</v>
      </c>
      <c r="J42" s="51">
        <v>6.6896529248965688</v>
      </c>
      <c r="K42" s="51">
        <v>7.0598079539262333</v>
      </c>
      <c r="L42" s="51">
        <v>8.1864905960180536</v>
      </c>
      <c r="M42" s="51">
        <v>5.1666746205753746</v>
      </c>
      <c r="N42" s="23">
        <v>10.488770117680239</v>
      </c>
      <c r="O42" s="46">
        <v>2.4360161290322577</v>
      </c>
      <c r="P42" s="49">
        <f t="shared" si="0"/>
        <v>0.46858974234312356</v>
      </c>
      <c r="Q42" s="23">
        <f>C42*$O$42</f>
        <v>18.197291290026264</v>
      </c>
      <c r="R42" s="23">
        <f t="shared" ref="R42:AA42" si="10">D42*$O$42</f>
        <v>17.407808323243582</v>
      </c>
      <c r="S42" s="23">
        <f t="shared" si="10"/>
        <v>11.570255780270406</v>
      </c>
      <c r="T42" s="23">
        <f t="shared" si="10"/>
        <v>11.092735780712614</v>
      </c>
      <c r="U42" s="23">
        <f t="shared" si="10"/>
        <v>15.259265562745849</v>
      </c>
      <c r="V42" s="23">
        <f t="shared" si="10"/>
        <v>19.445698253429917</v>
      </c>
      <c r="W42" s="23">
        <f t="shared" si="10"/>
        <v>21.609988180331829</v>
      </c>
      <c r="X42" s="23">
        <f t="shared" si="10"/>
        <v>16.296102422675862</v>
      </c>
      <c r="Y42" s="23">
        <f t="shared" si="10"/>
        <v>17.197806043634525</v>
      </c>
      <c r="Z42" s="23">
        <f t="shared" si="10"/>
        <v>19.942423132070878</v>
      </c>
      <c r="AA42" s="23">
        <f t="shared" si="10"/>
        <v>12.586102709183233</v>
      </c>
      <c r="AB42" s="23">
        <f>N42*O42</f>
        <v>25.550813180380636</v>
      </c>
    </row>
    <row r="43" spans="1:28" ht="18" customHeight="1" x14ac:dyDescent="0.25">
      <c r="A43" s="73"/>
      <c r="B43" s="42">
        <v>2</v>
      </c>
      <c r="C43" s="23">
        <v>7.4810342065641144</v>
      </c>
      <c r="D43" s="51">
        <v>7.0345364516548381</v>
      </c>
      <c r="E43" s="51">
        <v>4.5552391529083254</v>
      </c>
      <c r="F43" s="51">
        <v>4.9462959188403506</v>
      </c>
      <c r="G43" s="51">
        <v>6.3873075055869624</v>
      </c>
      <c r="H43" s="51">
        <v>8.142421092254569</v>
      </c>
      <c r="I43" s="51">
        <v>8.7833924026631589</v>
      </c>
      <c r="J43" s="51">
        <v>6.823158037094843</v>
      </c>
      <c r="K43" s="51">
        <v>6.2232599131828916</v>
      </c>
      <c r="L43" s="51">
        <v>7.7206980796022853</v>
      </c>
      <c r="M43" s="51">
        <v>4.3605813457541274</v>
      </c>
      <c r="N43" s="23">
        <v>10.816442618085988</v>
      </c>
      <c r="O43" s="46">
        <v>2.4829448275862078</v>
      </c>
      <c r="P43" s="49">
        <f t="shared" si="0"/>
        <v>0.496881429124862</v>
      </c>
      <c r="Q43" s="23">
        <f>C43*$O$43</f>
        <v>18.574995188183859</v>
      </c>
      <c r="R43" s="23">
        <f t="shared" ref="R43:AA43" si="11">D43*$O$43</f>
        <v>17.466365897103017</v>
      </c>
      <c r="S43" s="23">
        <f t="shared" si="11"/>
        <v>11.310407493131905</v>
      </c>
      <c r="T43" s="23">
        <f t="shared" si="11"/>
        <v>12.281379867395417</v>
      </c>
      <c r="U43" s="23">
        <f t="shared" si="11"/>
        <v>15.859332133199711</v>
      </c>
      <c r="V43" s="23">
        <f t="shared" si="11"/>
        <v>20.217182335042324</v>
      </c>
      <c r="W43" s="23">
        <f t="shared" si="11"/>
        <v>21.808678734852485</v>
      </c>
      <c r="X43" s="23">
        <f t="shared" si="11"/>
        <v>16.941524956007903</v>
      </c>
      <c r="Y43" s="23">
        <f t="shared" si="11"/>
        <v>15.452011012162053</v>
      </c>
      <c r="Z43" s="23">
        <f t="shared" si="11"/>
        <v>19.170067362103261</v>
      </c>
      <c r="AA43" s="23">
        <f t="shared" si="11"/>
        <v>10.827082897709117</v>
      </c>
      <c r="AB43" s="23">
        <f>N43*O43</f>
        <v>26.856630251459624</v>
      </c>
    </row>
    <row r="44" spans="1:28" ht="18" customHeight="1" x14ac:dyDescent="0.25">
      <c r="A44" s="73"/>
      <c r="B44" s="42">
        <v>3</v>
      </c>
      <c r="C44" s="23">
        <v>7.1719471521094338</v>
      </c>
      <c r="D44" s="51">
        <v>6.92073557432232</v>
      </c>
      <c r="E44" s="51">
        <v>4.3475971207732247</v>
      </c>
      <c r="F44" s="51">
        <v>4.7059431199369763</v>
      </c>
      <c r="G44" s="51">
        <v>6.5271145604180951</v>
      </c>
      <c r="H44" s="51">
        <v>7.9468706752798806</v>
      </c>
      <c r="I44" s="51">
        <v>8.2025877424386824</v>
      </c>
      <c r="J44" s="51">
        <v>6.7053599640874584</v>
      </c>
      <c r="K44" s="51">
        <v>5.9061706491879056</v>
      </c>
      <c r="L44" s="51">
        <v>7.4144835574286327</v>
      </c>
      <c r="M44" s="51">
        <v>4.2523399936217885</v>
      </c>
      <c r="N44" s="23">
        <v>10.456228726004779</v>
      </c>
      <c r="O44" s="46">
        <v>2.3894064516129028</v>
      </c>
      <c r="P44" s="49">
        <f t="shared" si="0"/>
        <v>0.44049038235276927</v>
      </c>
      <c r="Q44" s="23">
        <f>C44*$O$44</f>
        <v>17.136696795877064</v>
      </c>
      <c r="R44" s="23">
        <f t="shared" ref="R44:AA44" si="12">D44*$O$44</f>
        <v>16.536450231192678</v>
      </c>
      <c r="S44" s="23">
        <f t="shared" si="12"/>
        <v>10.388176609389223</v>
      </c>
      <c r="T44" s="23">
        <f t="shared" si="12"/>
        <v>11.244410851700763</v>
      </c>
      <c r="U44" s="23">
        <f t="shared" si="12"/>
        <v>15.595929641079513</v>
      </c>
      <c r="V44" s="23">
        <f t="shared" si="12"/>
        <v>18.988304061647131</v>
      </c>
      <c r="W44" s="23">
        <f t="shared" si="12"/>
        <v>19.599316071703903</v>
      </c>
      <c r="X44" s="23">
        <f t="shared" si="12"/>
        <v>16.021830358577436</v>
      </c>
      <c r="Y44" s="23">
        <f t="shared" si="12"/>
        <v>14.112242253496348</v>
      </c>
      <c r="Z44" s="23">
        <f t="shared" si="12"/>
        <v>17.71621484749776</v>
      </c>
      <c r="AA44" s="23">
        <f t="shared" si="12"/>
        <v>10.160568615211471</v>
      </c>
      <c r="AB44" s="23">
        <f>N44*O44</f>
        <v>24.984180377455981</v>
      </c>
    </row>
    <row r="45" spans="1:28" ht="18" customHeight="1" x14ac:dyDescent="0.25">
      <c r="A45" s="73"/>
      <c r="B45" s="42">
        <v>4</v>
      </c>
      <c r="C45" s="23">
        <v>7.2465487715299775</v>
      </c>
      <c r="D45" s="51">
        <v>6.8402264338015142</v>
      </c>
      <c r="E45" s="51">
        <v>4.5787643005973413</v>
      </c>
      <c r="F45" s="51">
        <v>5.195341957620828</v>
      </c>
      <c r="G45" s="51">
        <v>6.3022050591289691</v>
      </c>
      <c r="H45" s="51">
        <v>7.9120288691727634</v>
      </c>
      <c r="I45" s="51">
        <v>8.6570326082092937</v>
      </c>
      <c r="J45" s="51">
        <v>6.6435336102830602</v>
      </c>
      <c r="K45" s="51">
        <v>6.5029974822075136</v>
      </c>
      <c r="L45" s="51">
        <v>7.7568760059262054</v>
      </c>
      <c r="M45" s="51">
        <v>5.2937216483629665</v>
      </c>
      <c r="N45" s="23">
        <v>10.066505851048197</v>
      </c>
      <c r="O45" s="46">
        <v>2.2651533333333336</v>
      </c>
      <c r="P45" s="49">
        <f t="shared" si="0"/>
        <v>0.36558248138085991</v>
      </c>
      <c r="Q45" s="23">
        <f>C45*$O$45</f>
        <v>16.414544104993702</v>
      </c>
      <c r="R45" s="23">
        <f t="shared" ref="R45:AA45" si="13">D45*$O$45</f>
        <v>15.494161707280281</v>
      </c>
      <c r="S45" s="23">
        <f t="shared" si="13"/>
        <v>10.371603218045738</v>
      </c>
      <c r="T45" s="23">
        <f t="shared" si="13"/>
        <v>11.768246153111345</v>
      </c>
      <c r="U45" s="23">
        <f t="shared" si="13"/>
        <v>14.275460797036184</v>
      </c>
      <c r="V45" s="23">
        <f t="shared" si="13"/>
        <v>17.921958566436249</v>
      </c>
      <c r="W45" s="23">
        <f t="shared" si="13"/>
        <v>19.609506269260645</v>
      </c>
      <c r="X45" s="23">
        <f t="shared" si="13"/>
        <v>15.048622302444709</v>
      </c>
      <c r="Y45" s="23">
        <f t="shared" si="13"/>
        <v>14.730286423480624</v>
      </c>
      <c r="Z45" s="23">
        <f t="shared" si="13"/>
        <v>17.570513541077098</v>
      </c>
      <c r="AA45" s="23">
        <f t="shared" si="13"/>
        <v>11.991091237528202</v>
      </c>
      <c r="AB45" s="23">
        <f>N45*O45</f>
        <v>22.80217928352133</v>
      </c>
    </row>
    <row r="46" spans="1:28" ht="18" customHeight="1" x14ac:dyDescent="0.25">
      <c r="A46" s="73"/>
      <c r="B46" s="42">
        <v>5</v>
      </c>
      <c r="C46" s="23">
        <v>6.74</v>
      </c>
      <c r="D46" s="51">
        <v>6.5861302830270301</v>
      </c>
      <c r="E46" s="51">
        <v>4.779351697248571</v>
      </c>
      <c r="F46" s="51">
        <v>5.3014841402991344</v>
      </c>
      <c r="G46" s="51">
        <v>6.136963160532825</v>
      </c>
      <c r="H46" s="51">
        <v>7.5215361539055321</v>
      </c>
      <c r="I46" s="51">
        <v>7.6863865868703218</v>
      </c>
      <c r="J46" s="51">
        <v>6.3097078301185787</v>
      </c>
      <c r="K46" s="51">
        <v>5.7721919787896647</v>
      </c>
      <c r="L46" s="51">
        <v>6.9549462022604764</v>
      </c>
      <c r="M46" s="51">
        <v>4.6134839668506533</v>
      </c>
      <c r="N46" s="23">
        <v>10.28</v>
      </c>
      <c r="O46" s="46">
        <v>2.1860451612903198</v>
      </c>
      <c r="P46" s="49">
        <f t="shared" si="0"/>
        <v>0.317890904706432</v>
      </c>
      <c r="Q46" s="23">
        <f>C46*$O$46</f>
        <v>14.733944387096756</v>
      </c>
      <c r="R46" s="23">
        <f t="shared" ref="R46:AA46" si="14">D46*$O$46</f>
        <v>14.397578236838884</v>
      </c>
      <c r="S46" s="23">
        <f t="shared" si="14"/>
        <v>10.447878651874916</v>
      </c>
      <c r="T46" s="23">
        <f t="shared" si="14"/>
        <v>11.589283752558293</v>
      </c>
      <c r="U46" s="23">
        <f t="shared" si="14"/>
        <v>13.41567862209973</v>
      </c>
      <c r="V46" s="23">
        <f t="shared" si="14"/>
        <v>16.44241771471539</v>
      </c>
      <c r="W46" s="23">
        <f t="shared" si="14"/>
        <v>16.802788206034684</v>
      </c>
      <c r="X46" s="23">
        <f t="shared" si="14"/>
        <v>13.793306271186362</v>
      </c>
      <c r="Y46" s="23">
        <f t="shared" si="14"/>
        <v>12.618272345271942</v>
      </c>
      <c r="Z46" s="23">
        <f t="shared" si="14"/>
        <v>15.203826492486</v>
      </c>
      <c r="AA46" s="23">
        <f t="shared" si="14"/>
        <v>10.085284302424341</v>
      </c>
      <c r="AB46" s="23">
        <f>N46*O46</f>
        <v>22.472544258064485</v>
      </c>
    </row>
    <row r="47" spans="1:28" ht="18" customHeight="1" x14ac:dyDescent="0.25">
      <c r="A47" s="73"/>
      <c r="B47" s="42">
        <v>6</v>
      </c>
      <c r="C47" s="23">
        <v>7.3702285444022468</v>
      </c>
      <c r="D47" s="51">
        <v>6.8633570628713718</v>
      </c>
      <c r="E47" s="51">
        <v>5.127979982982982</v>
      </c>
      <c r="F47" s="51">
        <v>5.0473182305045752</v>
      </c>
      <c r="G47" s="51">
        <v>6.0483328596560542</v>
      </c>
      <c r="H47" s="51">
        <v>8.0033719107588563</v>
      </c>
      <c r="I47" s="51">
        <v>9.0314870990932121</v>
      </c>
      <c r="J47" s="51">
        <v>6.3766413816185885</v>
      </c>
      <c r="K47" s="51">
        <v>6.4787185397641416</v>
      </c>
      <c r="L47" s="51">
        <v>7.2229650020599365</v>
      </c>
      <c r="M47" s="51">
        <v>5.0359525772241449</v>
      </c>
      <c r="N47" s="23">
        <v>10.579293468349652</v>
      </c>
      <c r="O47" s="48">
        <v>2.1877</v>
      </c>
      <c r="P47" s="49">
        <f t="shared" si="0"/>
        <v>0.31888854964207303</v>
      </c>
      <c r="Q47" s="23">
        <f>C47*$O$47</f>
        <v>16.123848986588794</v>
      </c>
      <c r="R47" s="23">
        <f t="shared" ref="R47:AB47" si="15">D47*$O$47</f>
        <v>15.0149662464437</v>
      </c>
      <c r="S47" s="23">
        <f t="shared" si="15"/>
        <v>11.21848180877187</v>
      </c>
      <c r="T47" s="23">
        <f t="shared" si="15"/>
        <v>11.042018092874859</v>
      </c>
      <c r="U47" s="23">
        <f t="shared" si="15"/>
        <v>13.23193779706955</v>
      </c>
      <c r="V47" s="23">
        <f t="shared" si="15"/>
        <v>17.508976729167149</v>
      </c>
      <c r="W47" s="23">
        <f t="shared" si="15"/>
        <v>19.758184326686219</v>
      </c>
      <c r="X47" s="23">
        <f t="shared" si="15"/>
        <v>13.950178350566986</v>
      </c>
      <c r="Y47" s="23">
        <f t="shared" si="15"/>
        <v>14.173492549442013</v>
      </c>
      <c r="Z47" s="23">
        <f t="shared" si="15"/>
        <v>15.801680535006524</v>
      </c>
      <c r="AA47" s="23">
        <f t="shared" si="15"/>
        <v>11.017153453193261</v>
      </c>
      <c r="AB47" s="23">
        <f t="shared" si="15"/>
        <v>23.144320320708534</v>
      </c>
    </row>
    <row r="48" spans="1:28" ht="18" customHeight="1" x14ac:dyDescent="0.25">
      <c r="A48" s="73"/>
      <c r="B48" s="42">
        <v>7</v>
      </c>
      <c r="C48" s="23">
        <v>7.1321751120493566</v>
      </c>
      <c r="D48" s="51">
        <v>6.9225313014492507</v>
      </c>
      <c r="E48" s="51">
        <v>4.5485199602638806</v>
      </c>
      <c r="F48" s="51">
        <v>4.9838792549936395</v>
      </c>
      <c r="G48" s="51">
        <v>5.8820589638891674</v>
      </c>
      <c r="H48" s="51">
        <v>7.8120119020082006</v>
      </c>
      <c r="I48" s="51">
        <v>8.0201650349438349</v>
      </c>
      <c r="J48" s="51">
        <v>6.856415720426873</v>
      </c>
      <c r="K48" s="51">
        <v>6.2464120615765735</v>
      </c>
      <c r="L48" s="51">
        <v>6.8317269403001539</v>
      </c>
      <c r="M48" s="51">
        <v>4.2292035350612567</v>
      </c>
      <c r="N48" s="23">
        <v>10.579293468349652</v>
      </c>
      <c r="O48" s="46">
        <v>2.3367258064516099</v>
      </c>
      <c r="P48" s="49">
        <f t="shared" si="0"/>
        <v>0.40873104620476619</v>
      </c>
      <c r="Q48" s="23">
        <f>C48*$O$48</f>
        <v>16.665937640457635</v>
      </c>
      <c r="R48" s="23">
        <f t="shared" ref="R48:AB48" si="16">D48*$O$48</f>
        <v>16.176057538065514</v>
      </c>
      <c r="S48" s="23">
        <f t="shared" si="16"/>
        <v>10.628643972308861</v>
      </c>
      <c r="T48" s="23">
        <f t="shared" si="16"/>
        <v>11.645959271382461</v>
      </c>
      <c r="U48" s="23">
        <f t="shared" si="16"/>
        <v>13.744758975989836</v>
      </c>
      <c r="V48" s="23">
        <f t="shared" si="16"/>
        <v>18.254529811729686</v>
      </c>
      <c r="W48" s="23">
        <f t="shared" si="16"/>
        <v>18.740926609154137</v>
      </c>
      <c r="X48" s="23">
        <f t="shared" si="16"/>
        <v>16.021563553681979</v>
      </c>
      <c r="Y48" s="23">
        <f t="shared" si="16"/>
        <v>14.596152262016581</v>
      </c>
      <c r="Z48" s="23">
        <f t="shared" si="16"/>
        <v>15.963872644030067</v>
      </c>
      <c r="AA48" s="23">
        <f t="shared" si="16"/>
        <v>9.8824890411140149</v>
      </c>
      <c r="AB48" s="23">
        <f t="shared" si="16"/>
        <v>24.720908061517591</v>
      </c>
    </row>
    <row r="49" spans="1:28" ht="18" customHeight="1" x14ac:dyDescent="0.25">
      <c r="A49" s="73"/>
      <c r="B49" s="42">
        <v>8</v>
      </c>
      <c r="C49" s="23">
        <v>6.8788364777297559</v>
      </c>
      <c r="D49" s="51">
        <v>6.7910631301302562</v>
      </c>
      <c r="E49" s="51">
        <v>4.3083810170491539</v>
      </c>
      <c r="F49" s="51">
        <v>4.8015086895380268</v>
      </c>
      <c r="G49" s="51">
        <v>5.9524456197901285</v>
      </c>
      <c r="H49" s="51">
        <v>7.4832552540066999</v>
      </c>
      <c r="I49" s="51">
        <v>7.7146816894727168</v>
      </c>
      <c r="J49" s="51">
        <v>6.0783392396466489</v>
      </c>
      <c r="K49" s="51">
        <v>6.4630556293562345</v>
      </c>
      <c r="L49" s="51">
        <v>6.6475494146347049</v>
      </c>
      <c r="M49" s="51">
        <v>4.5192111475127081</v>
      </c>
      <c r="N49" s="23">
        <v>9.5167881927500542</v>
      </c>
      <c r="O49" s="46">
        <v>2.31874838709677</v>
      </c>
      <c r="P49" s="49">
        <f t="shared" si="0"/>
        <v>0.39789308280063773</v>
      </c>
      <c r="Q49" s="23">
        <f>C49*$O$49</f>
        <v>15.950290987838297</v>
      </c>
      <c r="R49" s="23">
        <f t="shared" ref="R49:AB49" si="17">D49*$O$49</f>
        <v>15.746766679661874</v>
      </c>
      <c r="S49" s="23">
        <f t="shared" si="17"/>
        <v>9.9900515342810667</v>
      </c>
      <c r="T49" s="23">
        <f t="shared" si="17"/>
        <v>11.133490529497426</v>
      </c>
      <c r="U49" s="23">
        <f t="shared" si="17"/>
        <v>13.802223680169593</v>
      </c>
      <c r="V49" s="23">
        <f t="shared" si="17"/>
        <v>17.351786050461467</v>
      </c>
      <c r="W49" s="23">
        <f t="shared" si="17"/>
        <v>17.888405724429848</v>
      </c>
      <c r="X49" s="23">
        <f t="shared" si="17"/>
        <v>14.094139308157674</v>
      </c>
      <c r="Y49" s="23">
        <f t="shared" si="17"/>
        <v>14.986199816286469</v>
      </c>
      <c r="Z49" s="23">
        <f t="shared" si="17"/>
        <v>15.413994483330299</v>
      </c>
      <c r="AA49" s="23">
        <f t="shared" si="17"/>
        <v>10.478913559244836</v>
      </c>
      <c r="AB49" s="23">
        <f t="shared" si="17"/>
        <v>22.067037272280771</v>
      </c>
    </row>
    <row r="50" spans="1:28" ht="18" customHeight="1" x14ac:dyDescent="0.25">
      <c r="A50" s="73"/>
      <c r="B50" s="42">
        <v>9</v>
      </c>
      <c r="C50" s="23">
        <v>6.976494752841802</v>
      </c>
      <c r="D50" s="51">
        <v>7.0731170027550441</v>
      </c>
      <c r="E50" s="51">
        <v>4.3128382887159074</v>
      </c>
      <c r="F50" s="51">
        <v>4.7093215028444924</v>
      </c>
      <c r="G50" s="51">
        <v>6.153651134387867</v>
      </c>
      <c r="H50" s="51">
        <v>7.5782833558482094</v>
      </c>
      <c r="I50" s="51">
        <v>8.0608957325344655</v>
      </c>
      <c r="J50" s="51">
        <v>5.952734922540599</v>
      </c>
      <c r="K50" s="51">
        <v>5.602454183416234</v>
      </c>
      <c r="L50" s="51">
        <v>6.3465837131847032</v>
      </c>
      <c r="M50" s="51">
        <v>4.8164219602625424</v>
      </c>
      <c r="N50" s="23">
        <v>10.118281135822034</v>
      </c>
      <c r="O50" s="46">
        <v>2.3112666666666701</v>
      </c>
      <c r="P50" s="49">
        <f t="shared" si="0"/>
        <v>0.39338261271475661</v>
      </c>
      <c r="Q50" s="23">
        <f>C50*$O$50</f>
        <v>16.124539772418185</v>
      </c>
      <c r="R50" s="23">
        <f t="shared" ref="R50:AB50" si="18">D50*$O$50</f>
        <v>16.347859557901</v>
      </c>
      <c r="S50" s="23">
        <f t="shared" si="18"/>
        <v>9.968119375432801</v>
      </c>
      <c r="T50" s="23">
        <f t="shared" si="18"/>
        <v>10.884497812141063</v>
      </c>
      <c r="U50" s="23">
        <f t="shared" si="18"/>
        <v>14.222728745206219</v>
      </c>
      <c r="V50" s="23">
        <f t="shared" si="18"/>
        <v>17.515433710926796</v>
      </c>
      <c r="W50" s="23">
        <f t="shared" si="18"/>
        <v>18.63087961008252</v>
      </c>
      <c r="X50" s="23">
        <f t="shared" si="18"/>
        <v>13.758357801970689</v>
      </c>
      <c r="Y50" s="23">
        <f t="shared" si="18"/>
        <v>12.948765605657181</v>
      </c>
      <c r="Z50" s="23">
        <f t="shared" si="18"/>
        <v>14.668647383493386</v>
      </c>
      <c r="AA50" s="23">
        <f t="shared" si="18"/>
        <v>11.132035529356155</v>
      </c>
      <c r="AB50" s="23">
        <f t="shared" si="18"/>
        <v>23.38604591318764</v>
      </c>
    </row>
    <row r="51" spans="1:28" ht="18" customHeight="1" x14ac:dyDescent="0.25">
      <c r="A51" s="73"/>
      <c r="B51" s="42">
        <v>10</v>
      </c>
      <c r="C51" s="23">
        <v>7.4098580915585215</v>
      </c>
      <c r="D51" s="51">
        <v>6.9728532611384049</v>
      </c>
      <c r="E51" s="51">
        <v>4.1346298115594049</v>
      </c>
      <c r="F51" s="51">
        <v>5.1775811217552006</v>
      </c>
      <c r="G51" s="51">
        <v>5.9536916168642717</v>
      </c>
      <c r="H51" s="51">
        <v>8.0534162981042048</v>
      </c>
      <c r="I51" s="51">
        <v>8.6347667073523677</v>
      </c>
      <c r="J51" s="51">
        <v>6.5116056877633799</v>
      </c>
      <c r="K51" s="51">
        <v>6.461805840572679</v>
      </c>
      <c r="L51" s="51">
        <v>7.6989803664824539</v>
      </c>
      <c r="M51" s="51">
        <v>4.8615207331521173</v>
      </c>
      <c r="N51" s="23">
        <v>10.218961626638819</v>
      </c>
      <c r="O51" s="46">
        <v>2.3599096774193544</v>
      </c>
      <c r="P51" s="49">
        <f t="shared" si="0"/>
        <v>0.42270779893856769</v>
      </c>
      <c r="Q51" s="23">
        <f>C51*$O$51</f>
        <v>17.486595818573065</v>
      </c>
      <c r="R51" s="23">
        <f t="shared" ref="R51:AB51" si="19">D51*$O$51</f>
        <v>16.455303890185625</v>
      </c>
      <c r="S51" s="23">
        <f t="shared" si="19"/>
        <v>9.757352904845602</v>
      </c>
      <c r="T51" s="23">
        <f t="shared" si="19"/>
        <v>12.218623794853855</v>
      </c>
      <c r="U51" s="23">
        <f t="shared" si="19"/>
        <v>14.050174463008478</v>
      </c>
      <c r="V51" s="23">
        <f t="shared" si="19"/>
        <v>19.005335058182865</v>
      </c>
      <c r="W51" s="23">
        <f t="shared" si="19"/>
        <v>20.377269514939307</v>
      </c>
      <c r="X51" s="23">
        <f t="shared" si="19"/>
        <v>15.366801278091712</v>
      </c>
      <c r="Y51" s="23">
        <f t="shared" si="19"/>
        <v>15.249278136772372</v>
      </c>
      <c r="Z51" s="23">
        <f t="shared" si="19"/>
        <v>18.168898273123549</v>
      </c>
      <c r="AA51" s="23">
        <f t="shared" si="19"/>
        <v>11.472749825140516</v>
      </c>
      <c r="AB51" s="23">
        <f t="shared" si="19"/>
        <v>24.115826435881978</v>
      </c>
    </row>
    <row r="52" spans="1:28" ht="18" customHeight="1" x14ac:dyDescent="0.25">
      <c r="A52" s="73"/>
      <c r="B52" s="42">
        <v>11</v>
      </c>
      <c r="C52" s="23">
        <v>7.0374736443644377</v>
      </c>
      <c r="D52" s="51">
        <v>6.7818066370792875</v>
      </c>
      <c r="E52" s="51">
        <v>4.1984603404998779</v>
      </c>
      <c r="F52" s="51">
        <v>4.6410279427805259</v>
      </c>
      <c r="G52" s="51">
        <v>6.050601607949071</v>
      </c>
      <c r="H52" s="51">
        <v>7.5803950511027072</v>
      </c>
      <c r="I52" s="51">
        <v>8.0513076722621921</v>
      </c>
      <c r="J52" s="51">
        <v>6.4351042801479128</v>
      </c>
      <c r="K52" s="51">
        <v>5.7279894448095749</v>
      </c>
      <c r="L52" s="51">
        <v>7.7177765617767973</v>
      </c>
      <c r="M52" s="51">
        <v>3.9130377672813998</v>
      </c>
      <c r="N52" s="23">
        <v>10.3136804407804</v>
      </c>
      <c r="O52" s="46">
        <v>2.47582666666667</v>
      </c>
      <c r="P52" s="49">
        <f t="shared" si="0"/>
        <v>0.49259013647445826</v>
      </c>
      <c r="Q52" s="23">
        <f>C52*$O$52</f>
        <v>17.423564914681346</v>
      </c>
      <c r="R52" s="23">
        <f t="shared" ref="R52:AB52" si="20">D52*$O$52</f>
        <v>16.790577720257911</v>
      </c>
      <c r="S52" s="23">
        <f t="shared" si="20"/>
        <v>10.394660069952025</v>
      </c>
      <c r="T52" s="23">
        <f t="shared" si="20"/>
        <v>11.490380741481182</v>
      </c>
      <c r="U52" s="23">
        <f t="shared" si="20"/>
        <v>14.980240810336541</v>
      </c>
      <c r="V52" s="23">
        <f t="shared" si="20"/>
        <v>18.767744211388138</v>
      </c>
      <c r="W52" s="23">
        <f t="shared" si="20"/>
        <v>19.93364223652469</v>
      </c>
      <c r="X52" s="23">
        <f t="shared" si="20"/>
        <v>15.932202779571028</v>
      </c>
      <c r="Y52" s="23">
        <f t="shared" si="20"/>
        <v>14.18150901384476</v>
      </c>
      <c r="Z52" s="23">
        <f t="shared" si="20"/>
        <v>19.107877019022002</v>
      </c>
      <c r="AA52" s="23">
        <f t="shared" si="20"/>
        <v>9.6880032519090964</v>
      </c>
      <c r="AB52" s="23">
        <f t="shared" si="20"/>
        <v>25.53488506676257</v>
      </c>
    </row>
    <row r="53" spans="1:28" ht="18" customHeight="1" x14ac:dyDescent="0.25">
      <c r="A53" s="73"/>
      <c r="B53" s="42">
        <v>12</v>
      </c>
      <c r="C53" s="34">
        <v>7.08</v>
      </c>
      <c r="D53" s="27">
        <v>6.81</v>
      </c>
      <c r="E53" s="27">
        <v>4.22</v>
      </c>
      <c r="F53" s="27">
        <v>4.6500000000000004</v>
      </c>
      <c r="G53" s="27">
        <v>6.06</v>
      </c>
      <c r="H53" s="27">
        <v>4.6500000000000004</v>
      </c>
      <c r="I53" s="27">
        <v>8.1199999999999992</v>
      </c>
      <c r="J53" s="27">
        <v>6.49</v>
      </c>
      <c r="K53" s="27">
        <v>5.79</v>
      </c>
      <c r="L53" s="27">
        <v>7.74</v>
      </c>
      <c r="M53" s="27">
        <v>3.99</v>
      </c>
      <c r="N53" s="34">
        <v>10.36</v>
      </c>
      <c r="O53" s="48">
        <v>2.6511</v>
      </c>
      <c r="P53" s="49">
        <f t="shared" si="0"/>
        <v>0.59825635779864683</v>
      </c>
      <c r="Q53" s="23">
        <f>C53*$O$53</f>
        <v>18.769788000000002</v>
      </c>
      <c r="R53" s="23">
        <f t="shared" ref="R53:AB53" si="21">D53*$O$53</f>
        <v>18.053991</v>
      </c>
      <c r="S53" s="23">
        <f t="shared" si="21"/>
        <v>11.187641999999999</v>
      </c>
      <c r="T53" s="23">
        <f t="shared" si="21"/>
        <v>12.327615000000002</v>
      </c>
      <c r="U53" s="23">
        <f t="shared" si="21"/>
        <v>16.065666</v>
      </c>
      <c r="V53" s="23">
        <f t="shared" si="21"/>
        <v>12.327615000000002</v>
      </c>
      <c r="W53" s="23">
        <f t="shared" si="21"/>
        <v>21.526931999999999</v>
      </c>
      <c r="X53" s="23">
        <f t="shared" si="21"/>
        <v>17.205639000000001</v>
      </c>
      <c r="Y53" s="23">
        <f t="shared" si="21"/>
        <v>15.349869</v>
      </c>
      <c r="Z53" s="23">
        <f t="shared" si="21"/>
        <v>20.519514000000001</v>
      </c>
      <c r="AA53" s="23">
        <f t="shared" si="21"/>
        <v>10.577889000000001</v>
      </c>
      <c r="AB53" s="23">
        <f t="shared" si="21"/>
        <v>27.465395999999998</v>
      </c>
    </row>
    <row r="54" spans="1:28" ht="18" customHeight="1" x14ac:dyDescent="0.25">
      <c r="C54" s="35"/>
    </row>
    <row r="55" spans="1:28" ht="18" customHeight="1" x14ac:dyDescent="0.25">
      <c r="C55" s="35"/>
    </row>
    <row r="56" spans="1:28" ht="18" customHeight="1" x14ac:dyDescent="0.25">
      <c r="C56" s="35"/>
      <c r="N56" s="35"/>
      <c r="O56" s="35"/>
      <c r="Q56" s="35"/>
    </row>
    <row r="57" spans="1:28" ht="18" customHeight="1" x14ac:dyDescent="0.25">
      <c r="C57" s="35"/>
      <c r="N57" s="35"/>
      <c r="O57" s="35"/>
      <c r="Q57" s="35"/>
    </row>
    <row r="58" spans="1:28" ht="18" customHeight="1" x14ac:dyDescent="0.25">
      <c r="C58" s="35"/>
      <c r="N58" s="35"/>
      <c r="O58" s="35"/>
      <c r="Q58" s="35"/>
    </row>
    <row r="59" spans="1:28" ht="18" customHeight="1" x14ac:dyDescent="0.25"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Q59" s="35"/>
    </row>
    <row r="60" spans="1:28" ht="18" customHeight="1" x14ac:dyDescent="0.25">
      <c r="C60" s="35"/>
      <c r="N60" s="35"/>
      <c r="O60" s="35"/>
    </row>
    <row r="61" spans="1:28" ht="18" customHeight="1" x14ac:dyDescent="0.25">
      <c r="C61" s="35"/>
      <c r="N61" s="35"/>
      <c r="O61" s="35"/>
    </row>
    <row r="62" spans="1:28" ht="18" customHeight="1" x14ac:dyDescent="0.25">
      <c r="P62" s="35"/>
    </row>
    <row r="63" spans="1:28" ht="18" customHeight="1" x14ac:dyDescent="0.25">
      <c r="P63" s="35"/>
    </row>
    <row r="64" spans="1:28" ht="18" customHeight="1" x14ac:dyDescent="0.25">
      <c r="P64" s="35"/>
    </row>
    <row r="65" spans="16:16" ht="18" customHeight="1" x14ac:dyDescent="0.25">
      <c r="P65" s="35"/>
    </row>
    <row r="66" spans="16:16" ht="18" customHeight="1" x14ac:dyDescent="0.25">
      <c r="P66" s="35"/>
    </row>
    <row r="67" spans="16:16" ht="18" customHeight="1" x14ac:dyDescent="0.25">
      <c r="P67" s="35"/>
    </row>
    <row r="68" spans="16:16" ht="18" customHeight="1" x14ac:dyDescent="0.25">
      <c r="P68" s="35"/>
    </row>
  </sheetData>
  <sortState ref="O61:P71">
    <sortCondition descending="1" ref="P71"/>
  </sortState>
  <mergeCells count="6">
    <mergeCell ref="A1:AB1"/>
    <mergeCell ref="C4:N4"/>
    <mergeCell ref="Q4:AB4"/>
    <mergeCell ref="A42:A53"/>
    <mergeCell ref="A6:A17"/>
    <mergeCell ref="A18:A2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2F2F"/>
  </sheetPr>
  <dimension ref="A1:M33"/>
  <sheetViews>
    <sheetView workbookViewId="0">
      <selection activeCell="D30" sqref="D30"/>
    </sheetView>
  </sheetViews>
  <sheetFormatPr defaultRowHeight="19.5" customHeight="1" x14ac:dyDescent="0.25"/>
  <cols>
    <col min="1" max="1" width="10.42578125" style="11" customWidth="1"/>
    <col min="2" max="5" width="12.5703125" style="11" customWidth="1"/>
    <col min="6" max="16384" width="9.140625" style="11"/>
  </cols>
  <sheetData>
    <row r="1" spans="1:13" ht="19.5" customHeight="1" x14ac:dyDescent="0.25">
      <c r="A1" s="80" t="s">
        <v>45</v>
      </c>
      <c r="B1" s="80"/>
      <c r="C1" s="80"/>
      <c r="D1" s="80"/>
      <c r="E1" s="80"/>
    </row>
    <row r="2" spans="1:13" s="26" customFormat="1" ht="19.5" customHeight="1" x14ac:dyDescent="0.25"/>
    <row r="3" spans="1:13" s="26" customFormat="1" ht="19.5" customHeight="1" x14ac:dyDescent="0.25">
      <c r="B3" s="73" t="s">
        <v>7</v>
      </c>
      <c r="C3" s="73"/>
      <c r="D3" s="75" t="s">
        <v>8</v>
      </c>
      <c r="E3" s="75"/>
    </row>
    <row r="4" spans="1:13" s="26" customFormat="1" ht="19.5" customHeight="1" x14ac:dyDescent="0.25">
      <c r="B4" s="27" t="s">
        <v>9</v>
      </c>
      <c r="C4" s="27" t="s">
        <v>10</v>
      </c>
      <c r="D4" s="27" t="s">
        <v>9</v>
      </c>
      <c r="E4" s="27" t="s">
        <v>10</v>
      </c>
    </row>
    <row r="5" spans="1:13" s="26" customFormat="1" ht="19.5" customHeight="1" x14ac:dyDescent="0.25">
      <c r="A5" s="31">
        <v>42095</v>
      </c>
      <c r="B5" s="20" t="s">
        <v>5</v>
      </c>
      <c r="C5" s="20" t="s">
        <v>5</v>
      </c>
      <c r="D5" s="20" t="s">
        <v>5</v>
      </c>
      <c r="E5" s="20" t="s">
        <v>5</v>
      </c>
    </row>
    <row r="6" spans="1:13" s="26" customFormat="1" ht="19.5" customHeight="1" x14ac:dyDescent="0.25">
      <c r="A6" s="31">
        <v>42125</v>
      </c>
      <c r="B6" s="30">
        <v>1.0152864927218133</v>
      </c>
      <c r="C6" s="30">
        <v>0.91124994975587881</v>
      </c>
      <c r="D6" s="30">
        <v>1.0793548631155401</v>
      </c>
      <c r="E6" s="30">
        <v>1.2477007488712433</v>
      </c>
      <c r="G6" s="35"/>
      <c r="H6" s="35"/>
    </row>
    <row r="7" spans="1:13" s="26" customFormat="1" ht="19.5" customHeight="1" x14ac:dyDescent="0.25">
      <c r="A7" s="31">
        <v>42156</v>
      </c>
      <c r="B7" s="30">
        <v>1.0528662226840391</v>
      </c>
      <c r="C7" s="30">
        <v>0.9584834339320395</v>
      </c>
      <c r="D7" s="30">
        <v>1.0849453276461916</v>
      </c>
      <c r="E7" s="30">
        <v>1.2654331985518477</v>
      </c>
      <c r="G7" s="35"/>
      <c r="H7" s="35"/>
    </row>
    <row r="8" spans="1:13" s="26" customFormat="1" ht="19.5" customHeight="1" x14ac:dyDescent="0.25">
      <c r="A8" s="31">
        <v>42186</v>
      </c>
      <c r="B8" s="30">
        <v>1.0904459526462646</v>
      </c>
      <c r="C8" s="30">
        <v>1.0057169181082004</v>
      </c>
      <c r="D8" s="30">
        <v>1.090535792176843</v>
      </c>
      <c r="E8" s="30">
        <v>1.283165648232452</v>
      </c>
      <c r="G8" s="35"/>
      <c r="H8" s="35"/>
      <c r="J8" s="1"/>
      <c r="K8" s="69"/>
      <c r="L8" s="69"/>
      <c r="M8" s="69"/>
    </row>
    <row r="9" spans="1:13" s="26" customFormat="1" ht="19.5" customHeight="1" x14ac:dyDescent="0.25">
      <c r="A9" s="31">
        <v>42217</v>
      </c>
      <c r="B9" s="30">
        <v>1.0655620843135278</v>
      </c>
      <c r="C9" s="30">
        <v>0.94740590465799923</v>
      </c>
      <c r="D9" s="30">
        <v>1.1128030904970785</v>
      </c>
      <c r="E9" s="30">
        <v>1.2511842143980267</v>
      </c>
      <c r="G9" s="35"/>
      <c r="H9" s="35"/>
      <c r="J9" s="1"/>
      <c r="K9" s="69"/>
      <c r="L9" s="69"/>
      <c r="M9" s="69"/>
    </row>
    <row r="10" spans="1:13" s="26" customFormat="1" ht="19.5" customHeight="1" x14ac:dyDescent="0.25">
      <c r="A10" s="31">
        <v>42248</v>
      </c>
      <c r="B10" s="30">
        <v>1.0616216786638222</v>
      </c>
      <c r="C10" s="30">
        <v>0.96942751610373779</v>
      </c>
      <c r="D10" s="30">
        <v>1.1306970180209588</v>
      </c>
      <c r="E10" s="30">
        <v>1.3193198669641466</v>
      </c>
      <c r="G10" s="35"/>
      <c r="H10" s="35"/>
      <c r="J10" s="1"/>
      <c r="K10" s="69"/>
      <c r="L10" s="69"/>
      <c r="M10" s="69"/>
    </row>
    <row r="11" spans="1:13" s="26" customFormat="1" ht="19.5" customHeight="1" x14ac:dyDescent="0.25">
      <c r="A11" s="31">
        <v>42278</v>
      </c>
      <c r="B11" s="30">
        <v>1.0568798893270968</v>
      </c>
      <c r="C11" s="30">
        <v>0.99655183806605685</v>
      </c>
      <c r="D11" s="30">
        <v>0.99063363515853053</v>
      </c>
      <c r="E11" s="30">
        <v>1.0526831662962042</v>
      </c>
      <c r="G11" s="35"/>
      <c r="H11" s="35"/>
      <c r="J11" s="1"/>
      <c r="K11" s="69"/>
      <c r="L11" s="69"/>
      <c r="M11" s="69"/>
    </row>
    <row r="12" spans="1:13" s="26" customFormat="1" ht="19.5" customHeight="1" x14ac:dyDescent="0.25">
      <c r="A12" s="31">
        <v>42309</v>
      </c>
      <c r="B12" s="30">
        <v>1.067995674536754</v>
      </c>
      <c r="C12" s="30">
        <v>0.88217114097573623</v>
      </c>
      <c r="D12" s="30">
        <v>1.007101042214388</v>
      </c>
      <c r="E12" s="30">
        <v>1.0370182313884231</v>
      </c>
      <c r="G12" s="35"/>
      <c r="H12" s="35"/>
      <c r="J12" s="1"/>
      <c r="K12" s="69"/>
      <c r="L12" s="69"/>
      <c r="M12" s="69"/>
    </row>
    <row r="13" spans="1:13" s="26" customFormat="1" ht="19.5" customHeight="1" x14ac:dyDescent="0.25">
      <c r="A13" s="31">
        <v>42339</v>
      </c>
      <c r="B13" s="30">
        <v>1.0545836734073764</v>
      </c>
      <c r="C13" s="30">
        <v>0.92970761494273479</v>
      </c>
      <c r="D13" s="30">
        <v>0.99034737680164753</v>
      </c>
      <c r="E13" s="30">
        <v>1.0613812897875994</v>
      </c>
      <c r="G13" s="35"/>
      <c r="H13" s="35"/>
      <c r="J13" s="1"/>
      <c r="K13" s="69"/>
      <c r="L13" s="69"/>
      <c r="M13" s="69"/>
    </row>
    <row r="14" spans="1:13" s="26" customFormat="1" ht="19.5" customHeight="1" x14ac:dyDescent="0.25">
      <c r="A14" s="31">
        <v>42370</v>
      </c>
      <c r="B14" s="50">
        <v>1.021301702775167</v>
      </c>
      <c r="C14" s="50">
        <v>0.92659597132511717</v>
      </c>
      <c r="D14" s="50">
        <v>1.0045949396449696</v>
      </c>
      <c r="E14" s="50">
        <v>1.0423335812911099</v>
      </c>
      <c r="J14" s="1"/>
      <c r="K14" s="69"/>
      <c r="L14" s="69"/>
      <c r="M14" s="69"/>
    </row>
    <row r="15" spans="1:13" s="26" customFormat="1" ht="19.5" customHeight="1" x14ac:dyDescent="0.25">
      <c r="A15" s="31">
        <v>42401</v>
      </c>
      <c r="B15" s="50">
        <v>1.0534795627902815</v>
      </c>
      <c r="C15" s="50">
        <v>0.87339122130060232</v>
      </c>
      <c r="D15" s="50">
        <v>0.97288541129721351</v>
      </c>
      <c r="E15" s="50">
        <v>1.0977584621826175</v>
      </c>
      <c r="J15" s="1"/>
      <c r="K15" s="1"/>
      <c r="L15" s="1"/>
      <c r="M15" s="1"/>
    </row>
    <row r="16" spans="1:13" s="26" customFormat="1" ht="19.5" customHeight="1" x14ac:dyDescent="0.25">
      <c r="A16" s="31">
        <v>42430</v>
      </c>
      <c r="B16" s="50">
        <v>1.0468217128351451</v>
      </c>
      <c r="C16" s="50">
        <v>0.85123375895849296</v>
      </c>
      <c r="D16" s="50">
        <v>0.95648806388128371</v>
      </c>
      <c r="E16" s="50">
        <v>1.0572383939850574</v>
      </c>
      <c r="J16" s="1"/>
      <c r="K16" s="69"/>
      <c r="L16" s="1"/>
      <c r="M16" s="1"/>
    </row>
    <row r="17" spans="1:12" s="26" customFormat="1" ht="19.5" customHeight="1" x14ac:dyDescent="0.25">
      <c r="A17" s="31">
        <v>42461</v>
      </c>
      <c r="B17" s="50">
        <v>1.0276196647232216</v>
      </c>
      <c r="C17" s="50">
        <v>0.83813601001799887</v>
      </c>
      <c r="D17" s="50">
        <v>0.90818390990456987</v>
      </c>
      <c r="E17" s="50">
        <v>0.94688166207790125</v>
      </c>
      <c r="K17" s="35"/>
      <c r="L17" s="1"/>
    </row>
    <row r="18" spans="1:12" s="26" customFormat="1" ht="19.5" customHeight="1" x14ac:dyDescent="0.25">
      <c r="A18" s="31">
        <v>42491</v>
      </c>
      <c r="B18" s="50">
        <v>1.0289784730198386</v>
      </c>
      <c r="C18" s="50">
        <v>0.96258642698039831</v>
      </c>
      <c r="D18" s="50">
        <v>0.8647381563621036</v>
      </c>
      <c r="E18" s="50">
        <v>1.1440917486853217</v>
      </c>
      <c r="G18" s="1"/>
      <c r="H18" s="67"/>
      <c r="K18" s="35"/>
      <c r="L18" s="1"/>
    </row>
    <row r="19" spans="1:12" s="26" customFormat="1" ht="19.5" customHeight="1" x14ac:dyDescent="0.25">
      <c r="A19" s="31">
        <v>42522</v>
      </c>
      <c r="B19" s="50">
        <v>1.0343536363408878</v>
      </c>
      <c r="C19" s="50">
        <v>0.86648556277114896</v>
      </c>
      <c r="D19" s="50">
        <v>0.94161140930799225</v>
      </c>
      <c r="E19" s="50">
        <v>1.2041654524923766</v>
      </c>
      <c r="G19" s="1"/>
      <c r="H19" s="67"/>
      <c r="K19" s="35"/>
      <c r="L19" s="1"/>
    </row>
    <row r="20" spans="1:12" s="26" customFormat="1" ht="19.5" customHeight="1" x14ac:dyDescent="0.25">
      <c r="A20" s="31">
        <v>42552</v>
      </c>
      <c r="B20" s="50">
        <v>1.0201263529412208</v>
      </c>
      <c r="C20" s="50">
        <v>0.74073417136920405</v>
      </c>
      <c r="D20" s="50">
        <v>0.9333388373866357</v>
      </c>
      <c r="E20" s="50">
        <v>1.0533820727717997</v>
      </c>
      <c r="G20" s="1"/>
      <c r="H20" s="67"/>
      <c r="K20" s="35"/>
      <c r="L20" s="35"/>
    </row>
    <row r="21" spans="1:12" s="26" customFormat="1" ht="19.5" customHeight="1" x14ac:dyDescent="0.25">
      <c r="A21" s="31">
        <v>42583</v>
      </c>
      <c r="B21" s="50">
        <v>1.0222545129708305</v>
      </c>
      <c r="C21" s="50">
        <v>0.83369338988344976</v>
      </c>
      <c r="D21" s="50">
        <v>0.95486145989176341</v>
      </c>
      <c r="E21" s="50">
        <v>1.0569999999999999</v>
      </c>
      <c r="G21" s="1"/>
      <c r="H21" s="67"/>
      <c r="K21" s="35"/>
      <c r="L21" s="35"/>
    </row>
    <row r="22" spans="1:12" s="26" customFormat="1" ht="19.5" customHeight="1" x14ac:dyDescent="0.25">
      <c r="A22" s="31">
        <v>42614</v>
      </c>
      <c r="B22" s="50">
        <v>1.0361521514890235</v>
      </c>
      <c r="C22" s="50">
        <v>1.0873394390856721</v>
      </c>
      <c r="D22" s="50">
        <v>0.95497288799277658</v>
      </c>
      <c r="E22" s="50">
        <v>0.8762841892370925</v>
      </c>
      <c r="G22" s="1"/>
      <c r="H22" s="67"/>
      <c r="I22" s="68"/>
      <c r="K22" s="35"/>
      <c r="L22" s="35"/>
    </row>
    <row r="23" spans="1:12" s="26" customFormat="1" ht="19.5" customHeight="1" x14ac:dyDescent="0.25">
      <c r="A23" s="31">
        <v>42644</v>
      </c>
      <c r="B23" s="50">
        <v>1.022116159191391</v>
      </c>
      <c r="C23" s="50">
        <v>0.88641325145798955</v>
      </c>
      <c r="D23" s="50">
        <v>0.94197482379949704</v>
      </c>
      <c r="E23" s="50">
        <v>0.90897082709302501</v>
      </c>
      <c r="G23" s="1"/>
      <c r="H23" s="67"/>
      <c r="I23" s="68"/>
    </row>
    <row r="24" spans="1:12" s="26" customFormat="1" ht="19.5" customHeight="1" x14ac:dyDescent="0.25">
      <c r="A24" s="31">
        <v>42675</v>
      </c>
      <c r="B24" s="50">
        <v>1.0266953172910374</v>
      </c>
      <c r="C24" s="50">
        <v>1.0128907013358666</v>
      </c>
      <c r="D24" s="50">
        <v>0.94993917953764939</v>
      </c>
      <c r="E24" s="50">
        <v>0.82012584348315121</v>
      </c>
      <c r="G24" s="1"/>
    </row>
    <row r="25" spans="1:12" s="26" customFormat="1" ht="19.5" customHeight="1" x14ac:dyDescent="0.25">
      <c r="A25" s="31">
        <v>42705</v>
      </c>
      <c r="B25" s="50">
        <v>1.0309999999999999</v>
      </c>
      <c r="C25" s="50">
        <v>0.92500000000000004</v>
      </c>
      <c r="D25" s="50">
        <v>0.98199999999999998</v>
      </c>
      <c r="E25" s="50">
        <v>0.999</v>
      </c>
    </row>
    <row r="26" spans="1:12" s="26" customFormat="1" ht="19.5" customHeight="1" x14ac:dyDescent="0.25">
      <c r="B26" s="67"/>
    </row>
    <row r="27" spans="1:12" ht="19.5" customHeight="1" x14ac:dyDescent="0.25">
      <c r="D27" s="35"/>
      <c r="E27" s="54"/>
    </row>
    <row r="28" spans="1:12" s="33" customFormat="1" ht="17.25" customHeight="1" x14ac:dyDescent="0.25">
      <c r="A28" s="32" t="s">
        <v>11</v>
      </c>
      <c r="B28" s="32" t="s">
        <v>13</v>
      </c>
      <c r="D28" s="44"/>
      <c r="E28" s="44"/>
    </row>
    <row r="29" spans="1:12" s="33" customFormat="1" ht="17.25" customHeight="1" x14ac:dyDescent="0.25">
      <c r="A29" s="32" t="s">
        <v>12</v>
      </c>
      <c r="B29" s="32" t="s">
        <v>13</v>
      </c>
      <c r="E29" s="44"/>
    </row>
    <row r="30" spans="1:12" ht="19.5" customHeight="1" x14ac:dyDescent="0.25">
      <c r="E30" s="44"/>
      <c r="F30" s="44"/>
      <c r="G30" s="44"/>
      <c r="H30" s="44"/>
      <c r="I30" s="44"/>
      <c r="J30" s="44"/>
      <c r="K30" s="44"/>
    </row>
    <row r="33" spans="2:4" ht="19.5" customHeight="1" x14ac:dyDescent="0.25">
      <c r="B33" s="44"/>
      <c r="D33" s="52"/>
    </row>
  </sheetData>
  <mergeCells count="3">
    <mergeCell ref="A1:E1"/>
    <mergeCell ref="B3:C3"/>
    <mergeCell ref="D3:E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H32"/>
  <sheetViews>
    <sheetView tabSelected="1" workbookViewId="0">
      <pane xSplit="1" ySplit="3" topLeftCell="BF4" activePane="bottomRight" state="frozen"/>
      <selection pane="topRight" activeCell="B1" sqref="B1"/>
      <selection pane="bottomLeft" activeCell="A4" sqref="A4"/>
      <selection pane="bottomRight" activeCell="CH32" sqref="CH32"/>
    </sheetView>
  </sheetViews>
  <sheetFormatPr defaultRowHeight="16.5" customHeight="1" x14ac:dyDescent="0.25"/>
  <cols>
    <col min="1" max="1" width="39.140625" style="4" customWidth="1"/>
    <col min="2" max="2" width="8.7109375" style="1" customWidth="1"/>
    <col min="3" max="63" width="7.85546875" style="1" customWidth="1"/>
    <col min="64" max="74" width="7.5703125" style="1" customWidth="1"/>
    <col min="75" max="86" width="7.7109375" style="1" customWidth="1"/>
    <col min="87" max="16384" width="9.140625" style="1"/>
  </cols>
  <sheetData>
    <row r="1" spans="1:86" ht="16.5" customHeight="1" x14ac:dyDescent="0.25">
      <c r="A1" s="80" t="s">
        <v>46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  <c r="BK1" s="80"/>
      <c r="BL1" s="80"/>
      <c r="BM1" s="80"/>
      <c r="BN1" s="80"/>
      <c r="BO1" s="80"/>
      <c r="BP1" s="80"/>
      <c r="BQ1" s="80"/>
      <c r="BR1" s="80"/>
      <c r="BS1" s="80"/>
      <c r="BT1" s="80"/>
      <c r="BU1" s="80"/>
      <c r="BV1" s="80"/>
      <c r="BW1" s="80"/>
      <c r="BX1" s="80"/>
      <c r="BY1" s="80"/>
      <c r="BZ1" s="80"/>
      <c r="CA1" s="80"/>
      <c r="CB1" s="80"/>
      <c r="CC1" s="80"/>
      <c r="CD1" s="80"/>
      <c r="CE1" s="80"/>
      <c r="CF1" s="80"/>
      <c r="CG1" s="80"/>
      <c r="CH1" s="9"/>
    </row>
    <row r="2" spans="1:86" s="9" customFormat="1" ht="16.5" customHeight="1" x14ac:dyDescent="0.25">
      <c r="B2" s="78">
        <v>2010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9">
        <v>2011</v>
      </c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8">
        <v>2012</v>
      </c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9">
        <v>2013</v>
      </c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8">
        <v>2014</v>
      </c>
      <c r="AY2" s="78"/>
      <c r="AZ2" s="78"/>
      <c r="BA2" s="78"/>
      <c r="BB2" s="78"/>
      <c r="BC2" s="78"/>
      <c r="BD2" s="78"/>
      <c r="BE2" s="78"/>
      <c r="BF2" s="78"/>
      <c r="BG2" s="78"/>
      <c r="BH2" s="78"/>
      <c r="BI2" s="78"/>
      <c r="BJ2" s="77">
        <v>2015</v>
      </c>
      <c r="BK2" s="77"/>
      <c r="BL2" s="77"/>
      <c r="BM2" s="77"/>
      <c r="BN2" s="77"/>
      <c r="BO2" s="77"/>
      <c r="BP2" s="77"/>
      <c r="BQ2" s="77"/>
      <c r="BR2" s="77"/>
      <c r="BS2" s="77"/>
      <c r="BT2" s="77"/>
      <c r="BU2" s="77"/>
      <c r="BV2" s="76">
        <v>2016</v>
      </c>
      <c r="BW2" s="76"/>
      <c r="BX2" s="76"/>
      <c r="BY2" s="76"/>
      <c r="BZ2" s="76"/>
      <c r="CA2" s="76"/>
      <c r="CB2" s="76"/>
      <c r="CC2" s="76"/>
      <c r="CD2" s="76"/>
      <c r="CE2" s="76"/>
      <c r="CF2" s="76"/>
      <c r="CG2" s="76"/>
    </row>
    <row r="3" spans="1:86" ht="16.5" customHeight="1" x14ac:dyDescent="0.25">
      <c r="A3" s="1"/>
      <c r="B3" s="36">
        <v>1</v>
      </c>
      <c r="C3" s="36">
        <v>2</v>
      </c>
      <c r="D3" s="36">
        <v>3</v>
      </c>
      <c r="E3" s="36">
        <v>4</v>
      </c>
      <c r="F3" s="36">
        <v>5</v>
      </c>
      <c r="G3" s="36">
        <v>6</v>
      </c>
      <c r="H3" s="36">
        <v>7</v>
      </c>
      <c r="I3" s="36">
        <v>8</v>
      </c>
      <c r="J3" s="36">
        <v>9</v>
      </c>
      <c r="K3" s="36">
        <v>10</v>
      </c>
      <c r="L3" s="36">
        <v>11</v>
      </c>
      <c r="M3" s="36">
        <v>12</v>
      </c>
      <c r="N3" s="36">
        <v>1</v>
      </c>
      <c r="O3" s="36">
        <v>2</v>
      </c>
      <c r="P3" s="36">
        <v>3</v>
      </c>
      <c r="Q3" s="36">
        <v>4</v>
      </c>
      <c r="R3" s="36">
        <v>5</v>
      </c>
      <c r="S3" s="36">
        <v>6</v>
      </c>
      <c r="T3" s="36">
        <v>7</v>
      </c>
      <c r="U3" s="36">
        <v>8</v>
      </c>
      <c r="V3" s="36">
        <v>9</v>
      </c>
      <c r="W3" s="36">
        <v>10</v>
      </c>
      <c r="X3" s="36">
        <v>11</v>
      </c>
      <c r="Y3" s="36">
        <v>12</v>
      </c>
      <c r="Z3" s="36">
        <v>1</v>
      </c>
      <c r="AA3" s="36">
        <v>2</v>
      </c>
      <c r="AB3" s="36">
        <v>3</v>
      </c>
      <c r="AC3" s="36">
        <v>4</v>
      </c>
      <c r="AD3" s="36">
        <v>5</v>
      </c>
      <c r="AE3" s="36">
        <v>6</v>
      </c>
      <c r="AF3" s="36">
        <v>7</v>
      </c>
      <c r="AG3" s="36">
        <v>8</v>
      </c>
      <c r="AH3" s="36">
        <v>9</v>
      </c>
      <c r="AI3" s="36">
        <v>10</v>
      </c>
      <c r="AJ3" s="36">
        <v>11</v>
      </c>
      <c r="AK3" s="36">
        <v>12</v>
      </c>
      <c r="AL3" s="36">
        <v>1</v>
      </c>
      <c r="AM3" s="36">
        <v>2</v>
      </c>
      <c r="AN3" s="36">
        <v>3</v>
      </c>
      <c r="AO3" s="36">
        <v>4</v>
      </c>
      <c r="AP3" s="36">
        <v>5</v>
      </c>
      <c r="AQ3" s="36">
        <v>6</v>
      </c>
      <c r="AR3" s="36">
        <v>7</v>
      </c>
      <c r="AS3" s="36">
        <v>8</v>
      </c>
      <c r="AT3" s="36">
        <v>9</v>
      </c>
      <c r="AU3" s="36">
        <v>10</v>
      </c>
      <c r="AV3" s="36">
        <v>11</v>
      </c>
      <c r="AW3" s="36">
        <v>12</v>
      </c>
      <c r="AX3" s="36">
        <v>1</v>
      </c>
      <c r="AY3" s="36">
        <v>2</v>
      </c>
      <c r="AZ3" s="36">
        <v>3</v>
      </c>
      <c r="BA3" s="36">
        <v>4</v>
      </c>
      <c r="BB3" s="36">
        <v>5</v>
      </c>
      <c r="BC3" s="36">
        <v>6</v>
      </c>
      <c r="BD3" s="36">
        <v>7</v>
      </c>
      <c r="BE3" s="36">
        <v>8</v>
      </c>
      <c r="BF3" s="36">
        <v>9</v>
      </c>
      <c r="BG3" s="36">
        <v>10</v>
      </c>
      <c r="BH3" s="36">
        <v>11</v>
      </c>
      <c r="BI3" s="36">
        <v>12</v>
      </c>
      <c r="BJ3" s="38">
        <v>1</v>
      </c>
      <c r="BK3" s="38">
        <v>2</v>
      </c>
      <c r="BL3" s="38">
        <v>3</v>
      </c>
      <c r="BM3" s="38">
        <v>4</v>
      </c>
      <c r="BN3" s="38">
        <v>5</v>
      </c>
      <c r="BO3" s="38">
        <v>6</v>
      </c>
      <c r="BP3" s="38">
        <v>7</v>
      </c>
      <c r="BQ3" s="38">
        <v>8</v>
      </c>
      <c r="BR3" s="38">
        <v>9</v>
      </c>
      <c r="BS3" s="38">
        <v>10</v>
      </c>
      <c r="BT3" s="38">
        <v>11</v>
      </c>
      <c r="BU3" s="38">
        <v>12</v>
      </c>
      <c r="BV3" s="38">
        <v>1</v>
      </c>
      <c r="BW3" s="38">
        <v>2</v>
      </c>
      <c r="BX3" s="38">
        <v>3</v>
      </c>
      <c r="BY3" s="38">
        <v>4</v>
      </c>
      <c r="BZ3" s="38">
        <v>5</v>
      </c>
      <c r="CA3" s="38">
        <v>6</v>
      </c>
      <c r="CB3" s="38">
        <v>7</v>
      </c>
      <c r="CC3" s="38">
        <v>8</v>
      </c>
      <c r="CD3" s="38">
        <v>9</v>
      </c>
      <c r="CE3" s="38">
        <v>10</v>
      </c>
      <c r="CF3" s="38">
        <v>11</v>
      </c>
      <c r="CG3" s="38">
        <v>12</v>
      </c>
    </row>
    <row r="4" spans="1:86" ht="16.5" customHeight="1" x14ac:dyDescent="0.25">
      <c r="A4" s="1" t="s">
        <v>25</v>
      </c>
      <c r="B4" s="6">
        <f>'[1]sales 2010-2016'!C3</f>
        <v>1398</v>
      </c>
      <c r="C4" s="6">
        <f>'[1]sales 2010-2016'!D3</f>
        <v>1554</v>
      </c>
      <c r="D4" s="6">
        <f>'[1]sales 2010-2016'!E3</f>
        <v>2071</v>
      </c>
      <c r="E4" s="6">
        <f>'[1]sales 2010-2016'!F3</f>
        <v>1573</v>
      </c>
      <c r="F4" s="6">
        <f>'[1]sales 2010-2016'!G3</f>
        <v>1616</v>
      </c>
      <c r="G4" s="6">
        <f>'[1]sales 2010-2016'!H3</f>
        <v>1943</v>
      </c>
      <c r="H4" s="6">
        <f>'[1]sales 2010-2016'!I3</f>
        <v>2043</v>
      </c>
      <c r="I4" s="6">
        <f>'[1]sales 2010-2016'!J3</f>
        <v>1764</v>
      </c>
      <c r="J4" s="6">
        <f>'[1]sales 2010-2016'!K3</f>
        <v>1693</v>
      </c>
      <c r="K4" s="6">
        <f>'[1]sales 2010-2016'!L3</f>
        <v>1805</v>
      </c>
      <c r="L4" s="6">
        <f>'[1]sales 2010-2016'!M3</f>
        <v>1784</v>
      </c>
      <c r="M4" s="6">
        <f>'[1]sales 2010-2016'!N3</f>
        <v>2295</v>
      </c>
      <c r="N4" s="6">
        <f>'[1]sales 2010-2016'!O3</f>
        <v>1369</v>
      </c>
      <c r="O4" s="6">
        <f>'[1]sales 2010-2016'!P3</f>
        <v>1650</v>
      </c>
      <c r="P4" s="6">
        <f>'[1]sales 2010-2016'!Q3</f>
        <v>1904</v>
      </c>
      <c r="Q4" s="6">
        <f>'[1]sales 2010-2016'!R3</f>
        <v>1629</v>
      </c>
      <c r="R4" s="6">
        <f>'[1]sales 2010-2016'!S3</f>
        <v>2181</v>
      </c>
      <c r="S4" s="6">
        <f>'[1]sales 2010-2016'!T3</f>
        <v>1992</v>
      </c>
      <c r="T4" s="6">
        <f>'[1]sales 2010-2016'!U3</f>
        <v>2242</v>
      </c>
      <c r="U4" s="6">
        <f>'[1]sales 2010-2016'!V3</f>
        <v>2245</v>
      </c>
      <c r="V4" s="6">
        <f>'[1]sales 2010-2016'!W3</f>
        <v>2182</v>
      </c>
      <c r="W4" s="6">
        <f>'[1]sales 2010-2016'!X3</f>
        <v>2032</v>
      </c>
      <c r="X4" s="6">
        <f>'[1]sales 2010-2016'!Y3</f>
        <v>1974</v>
      </c>
      <c r="Y4" s="6">
        <f>'[1]sales 2010-2016'!Z3</f>
        <v>2067</v>
      </c>
      <c r="Z4" s="6">
        <f>'[1]sales 2010-2016'!AA3</f>
        <v>1985</v>
      </c>
      <c r="AA4" s="6">
        <f>'[1]sales 2010-2016'!AB3</f>
        <v>1891</v>
      </c>
      <c r="AB4" s="6">
        <f>'[1]sales 2010-2016'!AC3</f>
        <v>2087</v>
      </c>
      <c r="AC4" s="6">
        <f>'[1]sales 2010-2016'!AD3</f>
        <v>1777</v>
      </c>
      <c r="AD4" s="6">
        <f>'[1]sales 2010-2016'!AE3</f>
        <v>2501</v>
      </c>
      <c r="AE4" s="6">
        <f>'[1]sales 2010-2016'!AF3</f>
        <v>2203</v>
      </c>
      <c r="AF4" s="6">
        <f>'[1]sales 2010-2016'!AG3</f>
        <v>2306</v>
      </c>
      <c r="AG4" s="6">
        <f>'[1]sales 2010-2016'!AH3</f>
        <v>2422</v>
      </c>
      <c r="AH4" s="6">
        <f>'[1]sales 2010-2016'!AI3</f>
        <v>2356</v>
      </c>
      <c r="AI4" s="6">
        <f>'[1]sales 2010-2016'!AJ3</f>
        <v>2300</v>
      </c>
      <c r="AJ4" s="6">
        <f>'[1]sales 2010-2016'!AK3</f>
        <v>2101</v>
      </c>
      <c r="AK4" s="6">
        <f>'[1]sales 2010-2016'!AL3</f>
        <v>2156</v>
      </c>
      <c r="AL4" s="6">
        <f>'[1]sales 2010-2016'!AM3</f>
        <v>1816</v>
      </c>
      <c r="AM4" s="6">
        <f>'[1]sales 2010-2016'!AN3</f>
        <v>1878</v>
      </c>
      <c r="AN4" s="6">
        <f>'[1]sales 2010-2016'!AO3</f>
        <v>2122</v>
      </c>
      <c r="AO4" s="6">
        <f>'[1]sales 2010-2016'!AP3</f>
        <v>2363</v>
      </c>
      <c r="AP4" s="6">
        <f>'[1]sales 2010-2016'!AQ3</f>
        <v>2369</v>
      </c>
      <c r="AQ4" s="6">
        <f>'[1]sales 2010-2016'!AR3</f>
        <v>2440</v>
      </c>
      <c r="AR4" s="6">
        <f>'[1]sales 2010-2016'!AS3</f>
        <v>2578</v>
      </c>
      <c r="AS4" s="6">
        <f>'[1]sales 2010-2016'!AT3</f>
        <v>2110</v>
      </c>
      <c r="AT4" s="6">
        <f>'[1]sales 2010-2016'!AU3</f>
        <v>2444</v>
      </c>
      <c r="AU4" s="6">
        <f>'[1]sales 2010-2016'!AV3</f>
        <v>2625</v>
      </c>
      <c r="AV4" s="6">
        <f>'[1]sales 2010-2016'!AW3</f>
        <v>2432</v>
      </c>
      <c r="AW4" s="6">
        <f>'[1]sales 2010-2016'!AX3</f>
        <v>2645</v>
      </c>
      <c r="AX4" s="6">
        <f>'[1]sales 2010-2016'!AY3</f>
        <v>2073</v>
      </c>
      <c r="AY4" s="6">
        <f>'[1]sales 2010-2016'!AZ3</f>
        <v>2079</v>
      </c>
      <c r="AZ4" s="6">
        <f>'[1]sales 2010-2016'!BA3</f>
        <v>2435</v>
      </c>
      <c r="BA4" s="6">
        <f>'[1]sales 2010-2016'!BB3</f>
        <v>2144</v>
      </c>
      <c r="BB4" s="6">
        <f>'[1]sales 2010-2016'!BC3</f>
        <v>2316</v>
      </c>
      <c r="BC4" s="6">
        <f>'[1]sales 2010-2016'!BD3</f>
        <v>2662</v>
      </c>
      <c r="BD4" s="6">
        <f>'[1]sales 2010-2016'!BE3</f>
        <v>3065</v>
      </c>
      <c r="BE4" s="6">
        <f>'[1]sales 2010-2016'!BF3</f>
        <v>2412</v>
      </c>
      <c r="BF4" s="6">
        <f>'[1]sales 2010-2016'!BG3</f>
        <v>2921</v>
      </c>
      <c r="BG4" s="6">
        <f>'[1]sales 2010-2016'!BH3</f>
        <v>3131</v>
      </c>
      <c r="BH4" s="6">
        <f>'[1]sales 2010-2016'!BI3</f>
        <v>2688</v>
      </c>
      <c r="BI4" s="6">
        <f>'[1]sales 2010-2016'!BJ3</f>
        <v>2846</v>
      </c>
      <c r="BJ4" s="39">
        <f>BJ29</f>
        <v>1708</v>
      </c>
      <c r="BK4" s="39">
        <f t="shared" ref="BK4:CA4" si="0">BK29</f>
        <v>2093</v>
      </c>
      <c r="BL4" s="39">
        <f t="shared" si="0"/>
        <v>1856</v>
      </c>
      <c r="BM4" s="39">
        <f t="shared" si="0"/>
        <v>1812</v>
      </c>
      <c r="BN4" s="39">
        <f t="shared" si="0"/>
        <v>1785</v>
      </c>
      <c r="BO4" s="39">
        <f t="shared" si="0"/>
        <v>2151</v>
      </c>
      <c r="BP4" s="39">
        <f t="shared" si="0"/>
        <v>2176</v>
      </c>
      <c r="BQ4" s="39">
        <f t="shared" si="0"/>
        <v>1871</v>
      </c>
      <c r="BR4" s="39">
        <f t="shared" si="0"/>
        <v>2265</v>
      </c>
      <c r="BS4" s="39">
        <f t="shared" si="0"/>
        <v>2229</v>
      </c>
      <c r="BT4" s="39">
        <f t="shared" si="0"/>
        <v>2186</v>
      </c>
      <c r="BU4" s="39">
        <f t="shared" si="0"/>
        <v>2907</v>
      </c>
      <c r="BV4" s="39">
        <f t="shared" si="0"/>
        <v>1892</v>
      </c>
      <c r="BW4" s="39">
        <f t="shared" si="0"/>
        <v>2573</v>
      </c>
      <c r="BX4" s="39">
        <f t="shared" si="0"/>
        <v>2818</v>
      </c>
      <c r="BY4" s="39">
        <f t="shared" si="0"/>
        <v>2674</v>
      </c>
      <c r="BZ4" s="39">
        <f t="shared" si="0"/>
        <v>2435</v>
      </c>
      <c r="CA4" s="39">
        <f t="shared" si="0"/>
        <v>2811</v>
      </c>
      <c r="CB4" s="39">
        <f>CB29</f>
        <v>2931</v>
      </c>
      <c r="CC4" s="39">
        <f t="shared" ref="CC4:CG4" si="1">CC29</f>
        <v>2923</v>
      </c>
      <c r="CD4" s="39">
        <f t="shared" si="1"/>
        <v>3331</v>
      </c>
      <c r="CE4" s="39">
        <f t="shared" si="1"/>
        <v>3199</v>
      </c>
      <c r="CF4" s="39">
        <f t="shared" si="1"/>
        <v>3260</v>
      </c>
      <c r="CG4" s="39">
        <f t="shared" si="1"/>
        <v>3593</v>
      </c>
    </row>
    <row r="5" spans="1:86" ht="16.5" customHeight="1" x14ac:dyDescent="0.25">
      <c r="A5" s="1" t="s">
        <v>26</v>
      </c>
      <c r="B5" s="6">
        <f>SUM('[1]sales 2010-2016'!C4:C9)</f>
        <v>218</v>
      </c>
      <c r="C5" s="6">
        <f>SUM('[1]sales 2010-2016'!D4:D9)</f>
        <v>263</v>
      </c>
      <c r="D5" s="6">
        <f>SUM('[1]sales 2010-2016'!E4:E9)</f>
        <v>415</v>
      </c>
      <c r="E5" s="6">
        <f>SUM('[1]sales 2010-2016'!F4:F9)</f>
        <v>290</v>
      </c>
      <c r="F5" s="6">
        <f>SUM('[1]sales 2010-2016'!G4:G9)</f>
        <v>330</v>
      </c>
      <c r="G5" s="6">
        <f>SUM('[1]sales 2010-2016'!H4:H9)</f>
        <v>332</v>
      </c>
      <c r="H5" s="6">
        <f>SUM('[1]sales 2010-2016'!I4:I9)</f>
        <v>354</v>
      </c>
      <c r="I5" s="6">
        <f>SUM('[1]sales 2010-2016'!J4:J9)</f>
        <v>302</v>
      </c>
      <c r="J5" s="6">
        <f>SUM('[1]sales 2010-2016'!K4:K9)</f>
        <v>316</v>
      </c>
      <c r="K5" s="6">
        <f>SUM('[1]sales 2010-2016'!L4:L9)</f>
        <v>327</v>
      </c>
      <c r="L5" s="6">
        <f>SUM('[1]sales 2010-2016'!M4:M9)</f>
        <v>324</v>
      </c>
      <c r="M5" s="6">
        <f>SUM('[1]sales 2010-2016'!N4:N9)</f>
        <v>602</v>
      </c>
      <c r="N5" s="6">
        <f>SUM('[1]sales 2010-2016'!O4:O9)</f>
        <v>293</v>
      </c>
      <c r="O5" s="6">
        <f>SUM('[1]sales 2010-2016'!P4:P9)</f>
        <v>285</v>
      </c>
      <c r="P5" s="6">
        <f>SUM('[1]sales 2010-2016'!Q4:Q9)</f>
        <v>402</v>
      </c>
      <c r="Q5" s="6">
        <f>SUM('[1]sales 2010-2016'!R4:R9)</f>
        <v>311</v>
      </c>
      <c r="R5" s="6">
        <f>SUM('[1]sales 2010-2016'!S4:S9)</f>
        <v>433</v>
      </c>
      <c r="S5" s="6">
        <f>SUM('[1]sales 2010-2016'!T4:T9)</f>
        <v>487</v>
      </c>
      <c r="T5" s="6">
        <f>SUM('[1]sales 2010-2016'!U4:U9)</f>
        <v>367</v>
      </c>
      <c r="U5" s="6">
        <f>SUM('[1]sales 2010-2016'!V4:V9)</f>
        <v>426</v>
      </c>
      <c r="V5" s="6">
        <f>SUM('[1]sales 2010-2016'!W4:W9)</f>
        <v>549</v>
      </c>
      <c r="W5" s="6">
        <f>SUM('[1]sales 2010-2016'!X4:X9)</f>
        <v>362</v>
      </c>
      <c r="X5" s="6">
        <f>SUM('[1]sales 2010-2016'!Y4:Y9)</f>
        <v>376</v>
      </c>
      <c r="Y5" s="6">
        <f>SUM('[1]sales 2010-2016'!Z4:Z9)</f>
        <v>378</v>
      </c>
      <c r="Z5" s="6">
        <f>SUM('[1]sales 2010-2016'!AA4:AA9)</f>
        <v>324</v>
      </c>
      <c r="AA5" s="6">
        <f>SUM('[1]sales 2010-2016'!AB4:AB9)</f>
        <v>390</v>
      </c>
      <c r="AB5" s="6">
        <f>SUM('[1]sales 2010-2016'!AC4:AC9)</f>
        <v>373</v>
      </c>
      <c r="AC5" s="6">
        <f>SUM('[1]sales 2010-2016'!AD4:AD9)</f>
        <v>411</v>
      </c>
      <c r="AD5" s="6">
        <f>SUM('[1]sales 2010-2016'!AE4:AE9)</f>
        <v>452</v>
      </c>
      <c r="AE5" s="6">
        <f>SUM('[1]sales 2010-2016'!AF4:AF9)</f>
        <v>492</v>
      </c>
      <c r="AF5" s="6">
        <f>SUM('[1]sales 2010-2016'!AG4:AG9)</f>
        <v>458</v>
      </c>
      <c r="AG5" s="6">
        <f>SUM('[1]sales 2010-2016'!AH4:AH9)</f>
        <v>555</v>
      </c>
      <c r="AH5" s="6">
        <f>SUM('[1]sales 2010-2016'!AI4:AI9)</f>
        <v>581</v>
      </c>
      <c r="AI5" s="6">
        <f>SUM('[1]sales 2010-2016'!AJ4:AJ9)</f>
        <v>726</v>
      </c>
      <c r="AJ5" s="6">
        <f>SUM('[1]sales 2010-2016'!AK4:AK9)</f>
        <v>446</v>
      </c>
      <c r="AK5" s="6">
        <f>SUM('[1]sales 2010-2016'!AL4:AL9)</f>
        <v>461</v>
      </c>
      <c r="AL5" s="6">
        <f>SUM('[1]sales 2010-2016'!AM4:AM9)</f>
        <v>346</v>
      </c>
      <c r="AM5" s="6">
        <f>SUM('[1]sales 2010-2016'!AN4:AN9)</f>
        <v>431</v>
      </c>
      <c r="AN5" s="6">
        <f>SUM('[1]sales 2010-2016'!AO4:AO9)</f>
        <v>422</v>
      </c>
      <c r="AO5" s="6">
        <f>SUM('[1]sales 2010-2016'!AP4:AP9)</f>
        <v>459</v>
      </c>
      <c r="AP5" s="6">
        <f>SUM('[1]sales 2010-2016'!AQ4:AQ9)</f>
        <v>662</v>
      </c>
      <c r="AQ5" s="6">
        <f>SUM('[1]sales 2010-2016'!AR4:AR9)</f>
        <v>664</v>
      </c>
      <c r="AR5" s="6">
        <f>SUM('[1]sales 2010-2016'!AS4:AS9)</f>
        <v>626</v>
      </c>
      <c r="AS5" s="6">
        <f>SUM('[1]sales 2010-2016'!AT4:AT9)</f>
        <v>641</v>
      </c>
      <c r="AT5" s="6">
        <f>SUM('[1]sales 2010-2016'!AU4:AU9)</f>
        <v>609</v>
      </c>
      <c r="AU5" s="6">
        <f>SUM('[1]sales 2010-2016'!AV4:AV9)</f>
        <v>728</v>
      </c>
      <c r="AV5" s="6">
        <f>SUM('[1]sales 2010-2016'!AW4:AW9)</f>
        <v>593</v>
      </c>
      <c r="AW5" s="6">
        <f>SUM('[1]sales 2010-2016'!AX4:AX9)</f>
        <v>541</v>
      </c>
      <c r="AX5" s="6">
        <f>SUM('[1]sales 2010-2016'!AY4:AY9)</f>
        <v>470</v>
      </c>
      <c r="AY5" s="6">
        <f>SUM('[1]sales 2010-2016'!AZ4:AZ9)</f>
        <v>483</v>
      </c>
      <c r="AZ5" s="6">
        <f>SUM('[1]sales 2010-2016'!BA4:BA9)</f>
        <v>609</v>
      </c>
      <c r="BA5" s="6">
        <f>SUM('[1]sales 2010-2016'!BB4:BB9)</f>
        <v>577</v>
      </c>
      <c r="BB5" s="6">
        <f>SUM('[1]sales 2010-2016'!BC4:BC9)</f>
        <v>541</v>
      </c>
      <c r="BC5" s="6">
        <f>SUM('[1]sales 2010-2016'!BD4:BD9)</f>
        <v>609</v>
      </c>
      <c r="BD5" s="6">
        <f>SUM('[1]sales 2010-2016'!BE4:BE9)</f>
        <v>746</v>
      </c>
      <c r="BE5" s="6">
        <f>SUM('[1]sales 2010-2016'!BF4:BF9)</f>
        <v>596</v>
      </c>
      <c r="BF5" s="6">
        <f>SUM('[1]sales 2010-2016'!BG4:BG9)</f>
        <v>747</v>
      </c>
      <c r="BG5" s="6">
        <f>SUM('[1]sales 2010-2016'!BH4:BH9)</f>
        <v>698</v>
      </c>
      <c r="BH5" s="6">
        <f>SUM('[1]sales 2010-2016'!BI4:BI9)</f>
        <v>503</v>
      </c>
      <c r="BI5" s="6">
        <f>SUM('[1]sales 2010-2016'!BJ4:BJ9)</f>
        <v>672</v>
      </c>
      <c r="BJ5" s="39">
        <f>SUM('[1]sales 2010-2016'!BK4:BK9)</f>
        <v>463</v>
      </c>
      <c r="BK5" s="39">
        <f>SUM('[1]sales 2010-2016'!BL4:BL9)</f>
        <v>586</v>
      </c>
      <c r="BL5" s="39">
        <f>SUM('[1]sales 2010-2016'!BM4:BM9)</f>
        <v>683</v>
      </c>
      <c r="BM5" s="39">
        <f>SUM('[1]sales 2010-2016'!BN4:BN9)</f>
        <v>559</v>
      </c>
      <c r="BN5" s="39">
        <f>SUM('[1]sales 2010-2016'!BO4:BO9)</f>
        <v>535</v>
      </c>
      <c r="BO5" s="39">
        <f>SUM('[1]sales 2010-2016'!BP4:BP9)</f>
        <v>565</v>
      </c>
      <c r="BP5" s="39">
        <f>SUM('[1]sales 2010-2016'!BQ4:BQ9)</f>
        <v>660</v>
      </c>
      <c r="BQ5" s="39">
        <f>SUM('[1]sales 2010-2016'!BR4:BR9)</f>
        <v>608</v>
      </c>
      <c r="BR5" s="39">
        <f>SUM('[1]sales 2010-2016'!BS4:BS9)</f>
        <v>675</v>
      </c>
      <c r="BS5" s="39">
        <f>SUM('[1]sales 2010-2016'!BT4:BT9)</f>
        <v>611</v>
      </c>
      <c r="BT5" s="39">
        <f>SUM('[1]sales 2010-2016'!BU4:BU9)</f>
        <v>535</v>
      </c>
      <c r="BU5" s="39">
        <f>SUM('[1]sales 2010-2016'!BV4:BV9)</f>
        <v>654</v>
      </c>
      <c r="BV5" s="39">
        <f>SUM('[1]sales 2010-2016'!BW4:BW9)</f>
        <v>524</v>
      </c>
      <c r="BW5" s="39">
        <f>SUM('[1]sales 2010-2016'!BX4:BX9)</f>
        <v>635</v>
      </c>
      <c r="BX5" s="39">
        <f>SUM('[1]sales 2010-2016'!BY4:BY9)</f>
        <v>708</v>
      </c>
      <c r="BY5" s="39">
        <f>SUM('[1]sales 2010-2016'!BZ4:BZ9)</f>
        <v>817</v>
      </c>
      <c r="BZ5" s="39">
        <f>SUM('[1]sales 2010-2016'!CA4:CA9)</f>
        <v>674</v>
      </c>
      <c r="CA5" s="40">
        <v>717</v>
      </c>
      <c r="CB5" s="40">
        <v>733</v>
      </c>
      <c r="CC5" s="40">
        <v>743</v>
      </c>
      <c r="CD5" s="40">
        <v>767</v>
      </c>
      <c r="CE5" s="40">
        <v>772</v>
      </c>
      <c r="CF5" s="40">
        <v>750</v>
      </c>
      <c r="CG5" s="1">
        <v>711</v>
      </c>
    </row>
    <row r="6" spans="1:86" ht="16.5" customHeight="1" x14ac:dyDescent="0.25">
      <c r="A6" s="1" t="s">
        <v>27</v>
      </c>
      <c r="B6" s="6">
        <f>SUM('[1]sales 2010-2016'!C10:C12)</f>
        <v>100</v>
      </c>
      <c r="C6" s="6">
        <f>SUM('[1]sales 2010-2016'!D10:D12)</f>
        <v>130</v>
      </c>
      <c r="D6" s="6">
        <f>SUM('[1]sales 2010-2016'!E10:E12)</f>
        <v>162</v>
      </c>
      <c r="E6" s="6">
        <f>SUM('[1]sales 2010-2016'!F10:F12)</f>
        <v>82</v>
      </c>
      <c r="F6" s="6">
        <f>SUM('[1]sales 2010-2016'!G10:G12)</f>
        <v>84</v>
      </c>
      <c r="G6" s="6">
        <f>SUM('[1]sales 2010-2016'!H10:H12)</f>
        <v>84</v>
      </c>
      <c r="H6" s="6">
        <f>SUM('[1]sales 2010-2016'!I10:I12)</f>
        <v>113</v>
      </c>
      <c r="I6" s="6">
        <f>SUM('[1]sales 2010-2016'!J10:J12)</f>
        <v>106</v>
      </c>
      <c r="J6" s="6">
        <f>SUM('[1]sales 2010-2016'!K10:K12)</f>
        <v>133</v>
      </c>
      <c r="K6" s="6">
        <f>SUM('[1]sales 2010-2016'!L10:L12)</f>
        <v>141</v>
      </c>
      <c r="L6" s="6">
        <f>SUM('[1]sales 2010-2016'!M10:M12)</f>
        <v>105</v>
      </c>
      <c r="M6" s="6">
        <f>SUM('[1]sales 2010-2016'!N10:N12)</f>
        <v>284</v>
      </c>
      <c r="N6" s="6">
        <f>SUM('[1]sales 2010-2016'!O10:O12)</f>
        <v>95</v>
      </c>
      <c r="O6" s="6">
        <f>SUM('[1]sales 2010-2016'!P10:P12)</f>
        <v>110</v>
      </c>
      <c r="P6" s="6">
        <f>SUM('[1]sales 2010-2016'!Q10:Q12)</f>
        <v>126</v>
      </c>
      <c r="Q6" s="6">
        <f>SUM('[1]sales 2010-2016'!R10:R12)</f>
        <v>103</v>
      </c>
      <c r="R6" s="6">
        <f>SUM('[1]sales 2010-2016'!S10:S12)</f>
        <v>125</v>
      </c>
      <c r="S6" s="6">
        <f>SUM('[1]sales 2010-2016'!T10:T12)</f>
        <v>104</v>
      </c>
      <c r="T6" s="6">
        <f>SUM('[1]sales 2010-2016'!U10:U12)</f>
        <v>100</v>
      </c>
      <c r="U6" s="6">
        <f>SUM('[1]sales 2010-2016'!V10:V12)</f>
        <v>160</v>
      </c>
      <c r="V6" s="6">
        <f>SUM('[1]sales 2010-2016'!W10:W12)</f>
        <v>157</v>
      </c>
      <c r="W6" s="6">
        <f>SUM('[1]sales 2010-2016'!X10:X12)</f>
        <v>133</v>
      </c>
      <c r="X6" s="6">
        <f>SUM('[1]sales 2010-2016'!Y10:Y12)</f>
        <v>105</v>
      </c>
      <c r="Y6" s="6">
        <f>SUM('[1]sales 2010-2016'!Z10:Z12)</f>
        <v>140</v>
      </c>
      <c r="Z6" s="6">
        <f>SUM('[1]sales 2010-2016'!AA10:AA12)</f>
        <v>108</v>
      </c>
      <c r="AA6" s="6">
        <f>SUM('[1]sales 2010-2016'!AB10:AB12)</f>
        <v>94</v>
      </c>
      <c r="AB6" s="6">
        <f>SUM('[1]sales 2010-2016'!AC10:AC12)</f>
        <v>115</v>
      </c>
      <c r="AC6" s="6">
        <f>SUM('[1]sales 2010-2016'!AD10:AD12)</f>
        <v>87</v>
      </c>
      <c r="AD6" s="6">
        <f>SUM('[1]sales 2010-2016'!AE10:AE12)</f>
        <v>122</v>
      </c>
      <c r="AE6" s="6">
        <f>SUM('[1]sales 2010-2016'!AF10:AF12)</f>
        <v>112</v>
      </c>
      <c r="AF6" s="6">
        <f>SUM('[1]sales 2010-2016'!AG10:AG12)</f>
        <v>135</v>
      </c>
      <c r="AG6" s="6">
        <f>SUM('[1]sales 2010-2016'!AH10:AH12)</f>
        <v>167</v>
      </c>
      <c r="AH6" s="6">
        <f>SUM('[1]sales 2010-2016'!AI10:AI12)</f>
        <v>198</v>
      </c>
      <c r="AI6" s="6">
        <f>SUM('[1]sales 2010-2016'!AJ10:AJ12)</f>
        <v>140</v>
      </c>
      <c r="AJ6" s="6">
        <f>SUM('[1]sales 2010-2016'!AK10:AK12)</f>
        <v>156</v>
      </c>
      <c r="AK6" s="6">
        <f>SUM('[1]sales 2010-2016'!AL10:AL12)</f>
        <v>122</v>
      </c>
      <c r="AL6" s="6">
        <f>SUM('[1]sales 2010-2016'!AM10:AM12)</f>
        <v>90</v>
      </c>
      <c r="AM6" s="6">
        <f>SUM('[1]sales 2010-2016'!AN10:AN12)</f>
        <v>129</v>
      </c>
      <c r="AN6" s="6">
        <f>SUM('[1]sales 2010-2016'!AO10:AO12)</f>
        <v>112</v>
      </c>
      <c r="AO6" s="6">
        <f>SUM('[1]sales 2010-2016'!AP10:AP12)</f>
        <v>131</v>
      </c>
      <c r="AP6" s="6">
        <f>SUM('[1]sales 2010-2016'!AQ10:AQ12)</f>
        <v>103</v>
      </c>
      <c r="AQ6" s="6">
        <f>SUM('[1]sales 2010-2016'!AR10:AR12)</f>
        <v>155</v>
      </c>
      <c r="AR6" s="6">
        <f>SUM('[1]sales 2010-2016'!AS10:AS12)</f>
        <v>114</v>
      </c>
      <c r="AS6" s="6">
        <f>SUM('[1]sales 2010-2016'!AT10:AT12)</f>
        <v>160</v>
      </c>
      <c r="AT6" s="6">
        <f>SUM('[1]sales 2010-2016'!AU10:AU12)</f>
        <v>167</v>
      </c>
      <c r="AU6" s="6">
        <f>SUM('[1]sales 2010-2016'!AV10:AV12)</f>
        <v>124</v>
      </c>
      <c r="AV6" s="6">
        <f>SUM('[1]sales 2010-2016'!AW10:AW12)</f>
        <v>156</v>
      </c>
      <c r="AW6" s="6">
        <f>SUM('[1]sales 2010-2016'!AX10:AX12)</f>
        <v>110</v>
      </c>
      <c r="AX6" s="6">
        <f>SUM('[1]sales 2010-2016'!AY10:AY12)</f>
        <v>116</v>
      </c>
      <c r="AY6" s="6">
        <f>SUM('[1]sales 2010-2016'!AZ10:AZ12)</f>
        <v>123</v>
      </c>
      <c r="AZ6" s="6">
        <f>SUM('[1]sales 2010-2016'!BA10:BA12)</f>
        <v>133</v>
      </c>
      <c r="BA6" s="6">
        <f>SUM('[1]sales 2010-2016'!BB10:BB12)</f>
        <v>105</v>
      </c>
      <c r="BB6" s="6">
        <f>SUM('[1]sales 2010-2016'!BC10:BC12)</f>
        <v>129</v>
      </c>
      <c r="BC6" s="6">
        <f>SUM('[1]sales 2010-2016'!BD10:BD12)</f>
        <v>162</v>
      </c>
      <c r="BD6" s="6">
        <f>SUM('[1]sales 2010-2016'!BE10:BE12)</f>
        <v>224</v>
      </c>
      <c r="BE6" s="6">
        <f>SUM('[1]sales 2010-2016'!BF10:BF12)</f>
        <v>159</v>
      </c>
      <c r="BF6" s="6">
        <f>SUM('[1]sales 2010-2016'!BG10:BG12)</f>
        <v>195</v>
      </c>
      <c r="BG6" s="6">
        <f>SUM('[1]sales 2010-2016'!BH10:BH12)</f>
        <v>181</v>
      </c>
      <c r="BH6" s="6">
        <f>SUM('[1]sales 2010-2016'!BI10:BI12)</f>
        <v>170</v>
      </c>
      <c r="BI6" s="6">
        <f>SUM('[1]sales 2010-2016'!BJ10:BJ12)</f>
        <v>174</v>
      </c>
      <c r="BJ6" s="39">
        <f>SUM('[1]sales 2010-2016'!BK10:BK12)</f>
        <v>147</v>
      </c>
      <c r="BK6" s="39">
        <f>SUM('[1]sales 2010-2016'!BL10:BL12)</f>
        <v>174</v>
      </c>
      <c r="BL6" s="39">
        <f>SUM('[1]sales 2010-2016'!BM10:BM12)</f>
        <v>196</v>
      </c>
      <c r="BM6" s="39">
        <f>SUM('[1]sales 2010-2016'!BN10:BN12)</f>
        <v>167</v>
      </c>
      <c r="BN6" s="39">
        <f>SUM('[1]sales 2010-2016'!BO10:BO12)</f>
        <v>182</v>
      </c>
      <c r="BO6" s="39">
        <f>SUM('[1]sales 2010-2016'!BP10:BP12)</f>
        <v>172</v>
      </c>
      <c r="BP6" s="39">
        <f>SUM('[1]sales 2010-2016'!BQ10:BQ12)</f>
        <v>198</v>
      </c>
      <c r="BQ6" s="39">
        <f>SUM('[1]sales 2010-2016'!BR10:BR12)</f>
        <v>172</v>
      </c>
      <c r="BR6" s="39">
        <f>SUM('[1]sales 2010-2016'!BS10:BS12)</f>
        <v>221</v>
      </c>
      <c r="BS6" s="39">
        <f>SUM('[1]sales 2010-2016'!BT10:BT12)</f>
        <v>225</v>
      </c>
      <c r="BT6" s="39">
        <f>SUM('[1]sales 2010-2016'!BU10:BU12)</f>
        <v>240</v>
      </c>
      <c r="BU6" s="39">
        <f>SUM('[1]sales 2010-2016'!BV10:BV12)</f>
        <v>288</v>
      </c>
      <c r="BV6" s="39">
        <f>SUM('[1]sales 2010-2016'!BW10:BW12)</f>
        <v>205</v>
      </c>
      <c r="BW6" s="39">
        <f>SUM('[1]sales 2010-2016'!BX10:BX12)</f>
        <v>214</v>
      </c>
      <c r="BX6" s="39">
        <f>SUM('[1]sales 2010-2016'!BY10:BY12)</f>
        <v>280</v>
      </c>
      <c r="BY6" s="39">
        <f>SUM('[1]sales 2010-2016'!BZ10:BZ12)</f>
        <v>259</v>
      </c>
      <c r="BZ6" s="39">
        <f>SUM('[1]sales 2010-2016'!CA10:CA12)</f>
        <v>259</v>
      </c>
      <c r="CA6" s="40">
        <v>222</v>
      </c>
      <c r="CB6" s="40">
        <v>232</v>
      </c>
      <c r="CC6" s="40">
        <v>288</v>
      </c>
      <c r="CD6" s="40">
        <v>245</v>
      </c>
      <c r="CE6" s="40">
        <v>189</v>
      </c>
      <c r="CF6" s="40">
        <v>221</v>
      </c>
      <c r="CG6" s="1">
        <v>232</v>
      </c>
    </row>
    <row r="7" spans="1:86" ht="16.5" customHeight="1" x14ac:dyDescent="0.25">
      <c r="A7" s="1" t="s">
        <v>28</v>
      </c>
      <c r="B7" s="6">
        <f>SUM('[1]sales 2010-2016'!C13:C24)</f>
        <v>266</v>
      </c>
      <c r="C7" s="6">
        <f>SUM('[1]sales 2010-2016'!D13:D24)</f>
        <v>334</v>
      </c>
      <c r="D7" s="6">
        <f>SUM('[1]sales 2010-2016'!E13:E24)</f>
        <v>508</v>
      </c>
      <c r="E7" s="6">
        <f>SUM('[1]sales 2010-2016'!F13:F24)</f>
        <v>422</v>
      </c>
      <c r="F7" s="6">
        <f>SUM('[1]sales 2010-2016'!G13:G24)</f>
        <v>419</v>
      </c>
      <c r="G7" s="6">
        <f>SUM('[1]sales 2010-2016'!H13:H24)</f>
        <v>433</v>
      </c>
      <c r="H7" s="6">
        <f>SUM('[1]sales 2010-2016'!I13:I24)</f>
        <v>392</v>
      </c>
      <c r="I7" s="6">
        <f>SUM('[1]sales 2010-2016'!J13:J24)</f>
        <v>539</v>
      </c>
      <c r="J7" s="6">
        <f>SUM('[1]sales 2010-2016'!K13:K24)</f>
        <v>459</v>
      </c>
      <c r="K7" s="6">
        <f>SUM('[1]sales 2010-2016'!L13:L24)</f>
        <v>432</v>
      </c>
      <c r="L7" s="6">
        <f>SUM('[1]sales 2010-2016'!M13:M24)</f>
        <v>472</v>
      </c>
      <c r="M7" s="6">
        <f>SUM('[1]sales 2010-2016'!N13:N24)</f>
        <v>567</v>
      </c>
      <c r="N7" s="6">
        <f>SUM('[1]sales 2010-2016'!O13:O24)</f>
        <v>358</v>
      </c>
      <c r="O7" s="6">
        <f>SUM('[1]sales 2010-2016'!P13:P24)</f>
        <v>386</v>
      </c>
      <c r="P7" s="6">
        <f>SUM('[1]sales 2010-2016'!Q13:Q24)</f>
        <v>456</v>
      </c>
      <c r="Q7" s="6">
        <f>SUM('[1]sales 2010-2016'!R13:R24)</f>
        <v>434</v>
      </c>
      <c r="R7" s="6">
        <f>SUM('[1]sales 2010-2016'!S13:S24)</f>
        <v>543</v>
      </c>
      <c r="S7" s="6">
        <f>SUM('[1]sales 2010-2016'!T13:T24)</f>
        <v>619</v>
      </c>
      <c r="T7" s="6">
        <f>SUM('[1]sales 2010-2016'!U13:U24)</f>
        <v>566</v>
      </c>
      <c r="U7" s="6">
        <f>SUM('[1]sales 2010-2016'!V13:V24)</f>
        <v>744</v>
      </c>
      <c r="V7" s="6">
        <f>SUM('[1]sales 2010-2016'!W13:W24)</f>
        <v>632</v>
      </c>
      <c r="W7" s="6">
        <f>SUM('[1]sales 2010-2016'!X13:X24)</f>
        <v>602</v>
      </c>
      <c r="X7" s="6">
        <f>SUM('[1]sales 2010-2016'!Y13:Y24)</f>
        <v>554</v>
      </c>
      <c r="Y7" s="6">
        <f>SUM('[1]sales 2010-2016'!Z13:Z24)</f>
        <v>629</v>
      </c>
      <c r="Z7" s="6">
        <f>SUM('[1]sales 2010-2016'!AA13:AA24)</f>
        <v>536</v>
      </c>
      <c r="AA7" s="6">
        <f>SUM('[1]sales 2010-2016'!AB13:AB24)</f>
        <v>514</v>
      </c>
      <c r="AB7" s="6">
        <f>SUM('[1]sales 2010-2016'!AC13:AC24)</f>
        <v>542</v>
      </c>
      <c r="AC7" s="6">
        <f>SUM('[1]sales 2010-2016'!AD13:AD24)</f>
        <v>430</v>
      </c>
      <c r="AD7" s="6">
        <f>SUM('[1]sales 2010-2016'!AE13:AE24)</f>
        <v>570</v>
      </c>
      <c r="AE7" s="6">
        <f>SUM('[1]sales 2010-2016'!AF13:AF24)</f>
        <v>595</v>
      </c>
      <c r="AF7" s="6">
        <f>SUM('[1]sales 2010-2016'!AG13:AG24)</f>
        <v>751</v>
      </c>
      <c r="AG7" s="6">
        <f>SUM('[1]sales 2010-2016'!AH13:AH24)</f>
        <v>613</v>
      </c>
      <c r="AH7" s="6">
        <f>SUM('[1]sales 2010-2016'!AI13:AI24)</f>
        <v>650</v>
      </c>
      <c r="AI7" s="6">
        <f>SUM('[1]sales 2010-2016'!AJ13:AJ24)</f>
        <v>639</v>
      </c>
      <c r="AJ7" s="6">
        <f>SUM('[1]sales 2010-2016'!AK13:AK24)</f>
        <v>507</v>
      </c>
      <c r="AK7" s="6">
        <f>SUM('[1]sales 2010-2016'!AL13:AL24)</f>
        <v>506</v>
      </c>
      <c r="AL7" s="6">
        <f>SUM('[1]sales 2010-2016'!AM13:AM24)</f>
        <v>416</v>
      </c>
      <c r="AM7" s="6">
        <f>SUM('[1]sales 2010-2016'!AN13:AN24)</f>
        <v>527</v>
      </c>
      <c r="AN7" s="6">
        <f>SUM('[1]sales 2010-2016'!AO13:AO24)</f>
        <v>529</v>
      </c>
      <c r="AO7" s="6">
        <f>SUM('[1]sales 2010-2016'!AP13:AP24)</f>
        <v>505</v>
      </c>
      <c r="AP7" s="6">
        <f>SUM('[1]sales 2010-2016'!AQ13:AQ24)</f>
        <v>508</v>
      </c>
      <c r="AQ7" s="6">
        <f>SUM('[1]sales 2010-2016'!AR13:AR24)</f>
        <v>522</v>
      </c>
      <c r="AR7" s="6">
        <f>SUM('[1]sales 2010-2016'!AS13:AS24)</f>
        <v>543</v>
      </c>
      <c r="AS7" s="6">
        <f>SUM('[1]sales 2010-2016'!AT13:AT24)</f>
        <v>551</v>
      </c>
      <c r="AT7" s="6">
        <f>SUM('[1]sales 2010-2016'!AU13:AU24)</f>
        <v>569</v>
      </c>
      <c r="AU7" s="6">
        <f>SUM('[1]sales 2010-2016'!AV13:AV24)</f>
        <v>562</v>
      </c>
      <c r="AV7" s="6">
        <f>SUM('[1]sales 2010-2016'!AW13:AW24)</f>
        <v>509</v>
      </c>
      <c r="AW7" s="6">
        <f>SUM('[1]sales 2010-2016'!AX13:AX24)</f>
        <v>457</v>
      </c>
      <c r="AX7" s="6">
        <f>SUM('[1]sales 2010-2016'!AY13:AY24)</f>
        <v>419</v>
      </c>
      <c r="AY7" s="6">
        <f>SUM('[1]sales 2010-2016'!AZ13:AZ24)</f>
        <v>470</v>
      </c>
      <c r="AZ7" s="6">
        <f>SUM('[1]sales 2010-2016'!BA13:BA24)</f>
        <v>662</v>
      </c>
      <c r="BA7" s="6">
        <f>SUM('[1]sales 2010-2016'!BB13:BB24)</f>
        <v>628</v>
      </c>
      <c r="BB7" s="6">
        <f>SUM('[1]sales 2010-2016'!BC13:BC24)</f>
        <v>537</v>
      </c>
      <c r="BC7" s="6">
        <f>SUM('[1]sales 2010-2016'!BD13:BD24)</f>
        <v>567</v>
      </c>
      <c r="BD7" s="6">
        <f>SUM('[1]sales 2010-2016'!BE13:BE24)</f>
        <v>608</v>
      </c>
      <c r="BE7" s="6">
        <f>SUM('[1]sales 2010-2016'!BF13:BF24)</f>
        <v>570</v>
      </c>
      <c r="BF7" s="6">
        <f>SUM('[1]sales 2010-2016'!BG13:BG24)</f>
        <v>631</v>
      </c>
      <c r="BG7" s="6">
        <f>SUM('[1]sales 2010-2016'!BH13:BH24)</f>
        <v>611</v>
      </c>
      <c r="BH7" s="6">
        <f>SUM('[1]sales 2010-2016'!BI13:BI24)</f>
        <v>638</v>
      </c>
      <c r="BI7" s="6">
        <f>SUM('[1]sales 2010-2016'!BJ13:BJ24)</f>
        <v>603</v>
      </c>
      <c r="BJ7" s="39">
        <f>SUM('[1]sales 2010-2016'!BK13:BK24)</f>
        <v>469</v>
      </c>
      <c r="BK7" s="39">
        <f>SUM('[1]sales 2010-2016'!BL13:BL24)</f>
        <v>547</v>
      </c>
      <c r="BL7" s="39">
        <f>SUM('[1]sales 2010-2016'!BM13:BM24)</f>
        <v>608</v>
      </c>
      <c r="BM7" s="39">
        <f>SUM('[1]sales 2010-2016'!BN13:BN24)</f>
        <v>532</v>
      </c>
      <c r="BN7" s="39">
        <f>SUM('[1]sales 2010-2016'!BO13:BO24)</f>
        <v>504</v>
      </c>
      <c r="BO7" s="39">
        <f>SUM('[1]sales 2010-2016'!BP13:BP24)</f>
        <v>552</v>
      </c>
      <c r="BP7" s="39">
        <f>SUM('[1]sales 2010-2016'!BQ13:BQ24)</f>
        <v>625</v>
      </c>
      <c r="BQ7" s="39">
        <f>SUM('[1]sales 2010-2016'!BR13:BR24)</f>
        <v>501</v>
      </c>
      <c r="BR7" s="39">
        <f>SUM('[1]sales 2010-2016'!BS13:BS24)</f>
        <v>671</v>
      </c>
      <c r="BS7" s="39">
        <f>SUM('[1]sales 2010-2016'!BT13:BT24)</f>
        <v>704</v>
      </c>
      <c r="BT7" s="39">
        <f>SUM('[1]sales 2010-2016'!BU13:BU24)</f>
        <v>570</v>
      </c>
      <c r="BU7" s="39">
        <f>SUM('[1]sales 2010-2016'!BV13:BV24)</f>
        <v>637</v>
      </c>
      <c r="BV7" s="39">
        <f>SUM('[1]sales 2010-2016'!BW13:BW24)</f>
        <v>351</v>
      </c>
      <c r="BW7" s="39">
        <f>SUM('[1]sales 2010-2016'!BX13:BX24)</f>
        <v>547</v>
      </c>
      <c r="BX7" s="39">
        <f>SUM('[1]sales 2010-2016'!BY13:BY24)</f>
        <v>627</v>
      </c>
      <c r="BY7" s="39">
        <f>SUM('[1]sales 2010-2016'!BZ13:BZ24)</f>
        <v>552</v>
      </c>
      <c r="BZ7" s="39">
        <f>SUM('[1]sales 2010-2016'!CA13:CA24)</f>
        <v>530</v>
      </c>
      <c r="CA7" s="40">
        <v>660</v>
      </c>
      <c r="CB7" s="40">
        <v>640</v>
      </c>
      <c r="CC7" s="40">
        <v>653</v>
      </c>
      <c r="CD7" s="40">
        <v>544</v>
      </c>
      <c r="CE7" s="40">
        <v>499</v>
      </c>
      <c r="CF7" s="40">
        <v>533</v>
      </c>
      <c r="CG7" s="1">
        <v>491</v>
      </c>
    </row>
    <row r="8" spans="1:86" ht="16.5" customHeight="1" x14ac:dyDescent="0.25">
      <c r="A8" s="1" t="s">
        <v>29</v>
      </c>
      <c r="B8" s="6">
        <f>SUM('[1]sales 2010-2016'!C25:C32)</f>
        <v>310</v>
      </c>
      <c r="C8" s="6">
        <f>SUM('[1]sales 2010-2016'!D25:D32)</f>
        <v>438</v>
      </c>
      <c r="D8" s="6">
        <f>SUM('[1]sales 2010-2016'!E25:E32)</f>
        <v>639</v>
      </c>
      <c r="E8" s="6">
        <f>SUM('[1]sales 2010-2016'!F25:F32)</f>
        <v>442</v>
      </c>
      <c r="F8" s="6">
        <f>SUM('[1]sales 2010-2016'!G25:G32)</f>
        <v>327</v>
      </c>
      <c r="G8" s="6">
        <f>SUM('[1]sales 2010-2016'!H25:H32)</f>
        <v>411</v>
      </c>
      <c r="H8" s="6">
        <f>SUM('[1]sales 2010-2016'!I25:I32)</f>
        <v>406</v>
      </c>
      <c r="I8" s="6">
        <f>SUM('[1]sales 2010-2016'!J25:J32)</f>
        <v>661</v>
      </c>
      <c r="J8" s="6">
        <f>SUM('[1]sales 2010-2016'!K25:K32)</f>
        <v>507</v>
      </c>
      <c r="K8" s="6">
        <f>SUM('[1]sales 2010-2016'!L25:L32)</f>
        <v>517</v>
      </c>
      <c r="L8" s="6">
        <f>SUM('[1]sales 2010-2016'!M25:M32)</f>
        <v>545</v>
      </c>
      <c r="M8" s="6">
        <f>SUM('[1]sales 2010-2016'!N25:N32)</f>
        <v>656</v>
      </c>
      <c r="N8" s="6">
        <f>SUM('[1]sales 2010-2016'!O25:O32)</f>
        <v>445</v>
      </c>
      <c r="O8" s="6">
        <f>SUM('[1]sales 2010-2016'!P25:P32)</f>
        <v>534</v>
      </c>
      <c r="P8" s="6">
        <f>SUM('[1]sales 2010-2016'!Q25:Q32)</f>
        <v>596</v>
      </c>
      <c r="Q8" s="6">
        <f>SUM('[1]sales 2010-2016'!R25:R32)</f>
        <v>566</v>
      </c>
      <c r="R8" s="6">
        <f>SUM('[1]sales 2010-2016'!S25:S32)</f>
        <v>675</v>
      </c>
      <c r="S8" s="6">
        <f>SUM('[1]sales 2010-2016'!T25:T32)</f>
        <v>566</v>
      </c>
      <c r="T8" s="6">
        <f>SUM('[1]sales 2010-2016'!U25:U32)</f>
        <v>519</v>
      </c>
      <c r="U8" s="6">
        <f>SUM('[1]sales 2010-2016'!V25:V32)</f>
        <v>682</v>
      </c>
      <c r="V8" s="6">
        <f>SUM('[1]sales 2010-2016'!W25:W32)</f>
        <v>754</v>
      </c>
      <c r="W8" s="6">
        <f>SUM('[1]sales 2010-2016'!X25:X32)</f>
        <v>694</v>
      </c>
      <c r="X8" s="6">
        <f>SUM('[1]sales 2010-2016'!Y25:Y32)</f>
        <v>698</v>
      </c>
      <c r="Y8" s="6">
        <f>SUM('[1]sales 2010-2016'!Z25:Z32)</f>
        <v>877</v>
      </c>
      <c r="Z8" s="6">
        <f>SUM('[1]sales 2010-2016'!AA25:AA32)</f>
        <v>800</v>
      </c>
      <c r="AA8" s="6">
        <f>SUM('[1]sales 2010-2016'!AB25:AB32)</f>
        <v>502</v>
      </c>
      <c r="AB8" s="6">
        <f>SUM('[1]sales 2010-2016'!AC25:AC32)</f>
        <v>794</v>
      </c>
      <c r="AC8" s="6">
        <f>SUM('[1]sales 2010-2016'!AD25:AD32)</f>
        <v>640</v>
      </c>
      <c r="AD8" s="6">
        <f>SUM('[1]sales 2010-2016'!AE25:AE32)</f>
        <v>724</v>
      </c>
      <c r="AE8" s="6">
        <f>SUM('[1]sales 2010-2016'!AF25:AF32)</f>
        <v>597</v>
      </c>
      <c r="AF8" s="6">
        <f>SUM('[1]sales 2010-2016'!AG25:AG32)</f>
        <v>537</v>
      </c>
      <c r="AG8" s="6">
        <f>SUM('[1]sales 2010-2016'!AH25:AH32)</f>
        <v>682</v>
      </c>
      <c r="AH8" s="6">
        <f>SUM('[1]sales 2010-2016'!AI25:AI32)</f>
        <v>599</v>
      </c>
      <c r="AI8" s="6">
        <f>SUM('[1]sales 2010-2016'!AJ25:AJ32)</f>
        <v>706</v>
      </c>
      <c r="AJ8" s="6">
        <f>SUM('[1]sales 2010-2016'!AK25:AK32)</f>
        <v>669</v>
      </c>
      <c r="AK8" s="6">
        <f>SUM('[1]sales 2010-2016'!AL25:AL32)</f>
        <v>673</v>
      </c>
      <c r="AL8" s="6">
        <f>SUM('[1]sales 2010-2016'!AM25:AM32)</f>
        <v>634</v>
      </c>
      <c r="AM8" s="6">
        <f>SUM('[1]sales 2010-2016'!AN25:AN32)</f>
        <v>796</v>
      </c>
      <c r="AN8" s="6">
        <f>SUM('[1]sales 2010-2016'!AO25:AO32)</f>
        <v>782</v>
      </c>
      <c r="AO8" s="6">
        <f>SUM('[1]sales 2010-2016'!AP25:AP32)</f>
        <v>754</v>
      </c>
      <c r="AP8" s="6">
        <f>SUM('[1]sales 2010-2016'!AQ25:AQ32)</f>
        <v>780</v>
      </c>
      <c r="AQ8" s="6">
        <f>SUM('[1]sales 2010-2016'!AR25:AR32)</f>
        <v>719</v>
      </c>
      <c r="AR8" s="6">
        <f>SUM('[1]sales 2010-2016'!AS25:AS32)</f>
        <v>781</v>
      </c>
      <c r="AS8" s="6">
        <f>SUM('[1]sales 2010-2016'!AT25:AT32)</f>
        <v>628</v>
      </c>
      <c r="AT8" s="6">
        <f>SUM('[1]sales 2010-2016'!AU25:AU32)</f>
        <v>677</v>
      </c>
      <c r="AU8" s="6">
        <f>SUM('[1]sales 2010-2016'!AV25:AV32)</f>
        <v>703</v>
      </c>
      <c r="AV8" s="6">
        <f>SUM('[1]sales 2010-2016'!AW25:AW32)</f>
        <v>725</v>
      </c>
      <c r="AW8" s="6">
        <f>SUM('[1]sales 2010-2016'!AX25:AX32)</f>
        <v>770</v>
      </c>
      <c r="AX8" s="6">
        <f>SUM('[1]sales 2010-2016'!AY25:AY32)</f>
        <v>726</v>
      </c>
      <c r="AY8" s="6">
        <f>SUM('[1]sales 2010-2016'!AZ25:AZ32)</f>
        <v>646</v>
      </c>
      <c r="AZ8" s="6">
        <f>SUM('[1]sales 2010-2016'!BA25:BA32)</f>
        <v>828</v>
      </c>
      <c r="BA8" s="6">
        <f>SUM('[1]sales 2010-2016'!BB25:BB32)</f>
        <v>735</v>
      </c>
      <c r="BB8" s="6">
        <f>SUM('[1]sales 2010-2016'!BC25:BC32)</f>
        <v>719</v>
      </c>
      <c r="BC8" s="6">
        <f>SUM('[1]sales 2010-2016'!BD25:BD32)</f>
        <v>710</v>
      </c>
      <c r="BD8" s="6">
        <f>SUM('[1]sales 2010-2016'!BE25:BE32)</f>
        <v>661</v>
      </c>
      <c r="BE8" s="6">
        <f>SUM('[1]sales 2010-2016'!BF25:BF32)</f>
        <v>634</v>
      </c>
      <c r="BF8" s="6">
        <f>SUM('[1]sales 2010-2016'!BG25:BG32)</f>
        <v>730</v>
      </c>
      <c r="BG8" s="6">
        <f>SUM('[1]sales 2010-2016'!BH25:BH32)</f>
        <v>741</v>
      </c>
      <c r="BH8" s="6">
        <f>SUM('[1]sales 2010-2016'!BI25:BI32)</f>
        <v>772</v>
      </c>
      <c r="BI8" s="6">
        <f>SUM('[1]sales 2010-2016'!BJ25:BJ32)</f>
        <v>924</v>
      </c>
      <c r="BJ8" s="39">
        <f>SUM('[1]sales 2010-2016'!BK25:BK32)</f>
        <v>580</v>
      </c>
      <c r="BK8" s="39">
        <f>SUM('[1]sales 2010-2016'!BL25:BL32)</f>
        <v>710</v>
      </c>
      <c r="BL8" s="39">
        <f>SUM('[1]sales 2010-2016'!BM25:BM32)</f>
        <v>962</v>
      </c>
      <c r="BM8" s="39">
        <f>SUM('[1]sales 2010-2016'!BN25:BN32)</f>
        <v>757</v>
      </c>
      <c r="BN8" s="39">
        <f>SUM('[1]sales 2010-2016'!BO25:BO32)</f>
        <v>622</v>
      </c>
      <c r="BO8" s="39">
        <f>SUM('[1]sales 2010-2016'!BP25:BP32)</f>
        <v>722</v>
      </c>
      <c r="BP8" s="39">
        <f>SUM('[1]sales 2010-2016'!BQ25:BQ32)</f>
        <v>806</v>
      </c>
      <c r="BQ8" s="39">
        <f>SUM('[1]sales 2010-2016'!BR25:BR32)</f>
        <v>561</v>
      </c>
      <c r="BR8" s="39">
        <f>SUM('[1]sales 2010-2016'!BS25:BS32)</f>
        <v>726</v>
      </c>
      <c r="BS8" s="39">
        <f>SUM('[1]sales 2010-2016'!BT25:BT32)</f>
        <v>762</v>
      </c>
      <c r="BT8" s="39">
        <f>SUM('[1]sales 2010-2016'!BU25:BU32)</f>
        <v>704</v>
      </c>
      <c r="BU8" s="39">
        <f>SUM('[1]sales 2010-2016'!BV25:BV32)</f>
        <v>869</v>
      </c>
      <c r="BV8" s="39">
        <f>SUM('[1]sales 2010-2016'!BW25:BW32)</f>
        <v>681</v>
      </c>
      <c r="BW8" s="39">
        <f>SUM('[1]sales 2010-2016'!BX25:BX32)</f>
        <v>1013</v>
      </c>
      <c r="BX8" s="39">
        <f>SUM('[1]sales 2010-2016'!BY25:BY32)</f>
        <v>1042</v>
      </c>
      <c r="BY8" s="39">
        <f>SUM('[1]sales 2010-2016'!BZ25:BZ32)</f>
        <v>933</v>
      </c>
      <c r="BZ8" s="39">
        <f>SUM('[1]sales 2010-2016'!CA25:CA32)</f>
        <v>884</v>
      </c>
      <c r="CA8" s="40">
        <v>877</v>
      </c>
      <c r="CB8" s="40">
        <v>785</v>
      </c>
      <c r="CC8" s="40">
        <v>1065</v>
      </c>
      <c r="CD8" s="40">
        <v>781</v>
      </c>
      <c r="CE8" s="40">
        <v>797</v>
      </c>
      <c r="CF8" s="40">
        <v>898</v>
      </c>
      <c r="CG8" s="1">
        <v>910</v>
      </c>
    </row>
    <row r="9" spans="1:86" ht="16.5" customHeight="1" x14ac:dyDescent="0.25">
      <c r="A9" s="1" t="s">
        <v>30</v>
      </c>
      <c r="B9" s="6">
        <f>SUM('[1]sales 2010-2016'!C33:C36)</f>
        <v>130</v>
      </c>
      <c r="C9" s="6">
        <f>SUM('[1]sales 2010-2016'!D33:D36)</f>
        <v>147</v>
      </c>
      <c r="D9" s="6">
        <f>SUM('[1]sales 2010-2016'!E33:E36)</f>
        <v>223</v>
      </c>
      <c r="E9" s="6">
        <f>SUM('[1]sales 2010-2016'!F33:F36)</f>
        <v>153</v>
      </c>
      <c r="F9" s="6">
        <f>SUM('[1]sales 2010-2016'!G33:G36)</f>
        <v>143</v>
      </c>
      <c r="G9" s="6">
        <f>SUM('[1]sales 2010-2016'!H33:H36)</f>
        <v>215</v>
      </c>
      <c r="H9" s="6">
        <f>SUM('[1]sales 2010-2016'!I33:I36)</f>
        <v>244</v>
      </c>
      <c r="I9" s="6">
        <f>SUM('[1]sales 2010-2016'!J33:J36)</f>
        <v>225</v>
      </c>
      <c r="J9" s="6">
        <f>SUM('[1]sales 2010-2016'!K33:K36)</f>
        <v>232</v>
      </c>
      <c r="K9" s="6">
        <f>SUM('[1]sales 2010-2016'!L33:L36)</f>
        <v>241</v>
      </c>
      <c r="L9" s="6">
        <f>SUM('[1]sales 2010-2016'!M33:M36)</f>
        <v>194</v>
      </c>
      <c r="M9" s="6">
        <f>SUM('[1]sales 2010-2016'!N33:N36)</f>
        <v>304</v>
      </c>
      <c r="N9" s="6">
        <f>SUM('[1]sales 2010-2016'!O33:O36)</f>
        <v>183</v>
      </c>
      <c r="O9" s="6">
        <f>SUM('[1]sales 2010-2016'!P33:P36)</f>
        <v>182</v>
      </c>
      <c r="P9" s="6">
        <f>SUM('[1]sales 2010-2016'!Q33:Q36)</f>
        <v>213</v>
      </c>
      <c r="Q9" s="6">
        <f>SUM('[1]sales 2010-2016'!R33:R36)</f>
        <v>154</v>
      </c>
      <c r="R9" s="6">
        <f>SUM('[1]sales 2010-2016'!S33:S36)</f>
        <v>213</v>
      </c>
      <c r="S9" s="6">
        <f>SUM('[1]sales 2010-2016'!T33:T36)</f>
        <v>251</v>
      </c>
      <c r="T9" s="6">
        <f>SUM('[1]sales 2010-2016'!U33:U36)</f>
        <v>266</v>
      </c>
      <c r="U9" s="6">
        <f>SUM('[1]sales 2010-2016'!V33:V36)</f>
        <v>313</v>
      </c>
      <c r="V9" s="6">
        <f>SUM('[1]sales 2010-2016'!W33:W36)</f>
        <v>278</v>
      </c>
      <c r="W9" s="6">
        <f>SUM('[1]sales 2010-2016'!X33:X36)</f>
        <v>267</v>
      </c>
      <c r="X9" s="6">
        <f>SUM('[1]sales 2010-2016'!Y33:Y36)</f>
        <v>219</v>
      </c>
      <c r="Y9" s="6">
        <f>SUM('[1]sales 2010-2016'!Z33:Z36)</f>
        <v>269</v>
      </c>
      <c r="Z9" s="6">
        <f>SUM('[1]sales 2010-2016'!AA33:AA36)</f>
        <v>209</v>
      </c>
      <c r="AA9" s="6">
        <f>SUM('[1]sales 2010-2016'!AB33:AB36)</f>
        <v>151</v>
      </c>
      <c r="AB9" s="6">
        <f>SUM('[1]sales 2010-2016'!AC33:AC36)</f>
        <v>180</v>
      </c>
      <c r="AC9" s="6">
        <f>SUM('[1]sales 2010-2016'!AD33:AD36)</f>
        <v>207</v>
      </c>
      <c r="AD9" s="6">
        <f>SUM('[1]sales 2010-2016'!AE33:AE36)</f>
        <v>233</v>
      </c>
      <c r="AE9" s="6">
        <f>SUM('[1]sales 2010-2016'!AF33:AF36)</f>
        <v>254</v>
      </c>
      <c r="AF9" s="6">
        <f>SUM('[1]sales 2010-2016'!AG33:AG36)</f>
        <v>231</v>
      </c>
      <c r="AG9" s="6">
        <f>SUM('[1]sales 2010-2016'!AH33:AH36)</f>
        <v>228</v>
      </c>
      <c r="AH9" s="6">
        <f>SUM('[1]sales 2010-2016'!AI33:AI36)</f>
        <v>249</v>
      </c>
      <c r="AI9" s="6">
        <f>SUM('[1]sales 2010-2016'!AJ33:AJ36)</f>
        <v>249</v>
      </c>
      <c r="AJ9" s="6">
        <f>SUM('[1]sales 2010-2016'!AK33:AK36)</f>
        <v>228</v>
      </c>
      <c r="AK9" s="6">
        <f>SUM('[1]sales 2010-2016'!AL33:AL36)</f>
        <v>250</v>
      </c>
      <c r="AL9" s="6">
        <f>SUM('[1]sales 2010-2016'!AM33:AM36)</f>
        <v>149</v>
      </c>
      <c r="AM9" s="6">
        <f>SUM('[1]sales 2010-2016'!AN33:AN36)</f>
        <v>165</v>
      </c>
      <c r="AN9" s="6">
        <f>SUM('[1]sales 2010-2016'!AO33:AO36)</f>
        <v>250</v>
      </c>
      <c r="AO9" s="6">
        <f>SUM('[1]sales 2010-2016'!AP33:AP36)</f>
        <v>279</v>
      </c>
      <c r="AP9" s="6">
        <f>SUM('[1]sales 2010-2016'!AQ33:AQ36)</f>
        <v>318</v>
      </c>
      <c r="AQ9" s="6">
        <f>SUM('[1]sales 2010-2016'!AR33:AR36)</f>
        <v>278</v>
      </c>
      <c r="AR9" s="6">
        <f>SUM('[1]sales 2010-2016'!AS33:AS36)</f>
        <v>319</v>
      </c>
      <c r="AS9" s="6">
        <f>SUM('[1]sales 2010-2016'!AT33:AT36)</f>
        <v>279</v>
      </c>
      <c r="AT9" s="6">
        <f>SUM('[1]sales 2010-2016'!AU33:AU36)</f>
        <v>274</v>
      </c>
      <c r="AU9" s="6">
        <f>SUM('[1]sales 2010-2016'!AV33:AV36)</f>
        <v>320</v>
      </c>
      <c r="AV9" s="6">
        <f>SUM('[1]sales 2010-2016'!AW33:AW36)</f>
        <v>281</v>
      </c>
      <c r="AW9" s="6">
        <f>SUM('[1]sales 2010-2016'!AX33:AX36)</f>
        <v>222</v>
      </c>
      <c r="AX9" s="6">
        <f>SUM('[1]sales 2010-2016'!AY33:AY36)</f>
        <v>198</v>
      </c>
      <c r="AY9" s="6">
        <f>SUM('[1]sales 2010-2016'!AZ33:AZ36)</f>
        <v>226</v>
      </c>
      <c r="AZ9" s="6">
        <f>SUM('[1]sales 2010-2016'!BA33:BA36)</f>
        <v>253</v>
      </c>
      <c r="BA9" s="6">
        <f>SUM('[1]sales 2010-2016'!BB33:BB36)</f>
        <v>271</v>
      </c>
      <c r="BB9" s="6">
        <f>SUM('[1]sales 2010-2016'!BC33:BC36)</f>
        <v>312</v>
      </c>
      <c r="BC9" s="6">
        <f>SUM('[1]sales 2010-2016'!BD33:BD36)</f>
        <v>351</v>
      </c>
      <c r="BD9" s="6">
        <f>SUM('[1]sales 2010-2016'!BE33:BE36)</f>
        <v>412</v>
      </c>
      <c r="BE9" s="6">
        <f>SUM('[1]sales 2010-2016'!BF33:BF36)</f>
        <v>336</v>
      </c>
      <c r="BF9" s="6">
        <f>SUM('[1]sales 2010-2016'!BG33:BG36)</f>
        <v>316</v>
      </c>
      <c r="BG9" s="6">
        <f>SUM('[1]sales 2010-2016'!BH33:BH36)</f>
        <v>379</v>
      </c>
      <c r="BH9" s="6">
        <f>SUM('[1]sales 2010-2016'!BI33:BI36)</f>
        <v>300</v>
      </c>
      <c r="BI9" s="6">
        <f>SUM('[1]sales 2010-2016'!BJ33:BJ36)</f>
        <v>333</v>
      </c>
      <c r="BJ9" s="39">
        <f>SUM('[1]sales 2010-2016'!BK33:BK36)</f>
        <v>232</v>
      </c>
      <c r="BK9" s="39">
        <f>SUM('[1]sales 2010-2016'!BL33:BL36)</f>
        <v>402</v>
      </c>
      <c r="BL9" s="39">
        <f>SUM('[1]sales 2010-2016'!BM33:BM36)</f>
        <v>279</v>
      </c>
      <c r="BM9" s="39">
        <f>SUM('[1]sales 2010-2016'!BN33:BN36)</f>
        <v>255</v>
      </c>
      <c r="BN9" s="39">
        <f>SUM('[1]sales 2010-2016'!BO33:BO36)</f>
        <v>288</v>
      </c>
      <c r="BO9" s="39">
        <f>SUM('[1]sales 2010-2016'!BP33:BP36)</f>
        <v>370</v>
      </c>
      <c r="BP9" s="39">
        <f>SUM('[1]sales 2010-2016'!BQ33:BQ36)</f>
        <v>347</v>
      </c>
      <c r="BQ9" s="39">
        <f>SUM('[1]sales 2010-2016'!BR33:BR36)</f>
        <v>304</v>
      </c>
      <c r="BR9" s="39">
        <f>SUM('[1]sales 2010-2016'!BS33:BS36)</f>
        <v>409</v>
      </c>
      <c r="BS9" s="39">
        <f>SUM('[1]sales 2010-2016'!BT33:BT36)</f>
        <v>411</v>
      </c>
      <c r="BT9" s="39">
        <f>SUM('[1]sales 2010-2016'!BU33:BU36)</f>
        <v>335</v>
      </c>
      <c r="BU9" s="39">
        <f>SUM('[1]sales 2010-2016'!BV33:BV36)</f>
        <v>370</v>
      </c>
      <c r="BV9" s="39">
        <f>SUM('[1]sales 2010-2016'!BW33:BW36)</f>
        <v>248</v>
      </c>
      <c r="BW9" s="39">
        <f>SUM('[1]sales 2010-2016'!BX33:BX36)</f>
        <v>346</v>
      </c>
      <c r="BX9" s="39">
        <f>SUM('[1]sales 2010-2016'!BY33:BY36)</f>
        <v>476</v>
      </c>
      <c r="BY9" s="39">
        <f>SUM('[1]sales 2010-2016'!BZ33:BZ36)</f>
        <v>385</v>
      </c>
      <c r="BZ9" s="39">
        <f>SUM('[1]sales 2010-2016'!CA33:CA36)</f>
        <v>365</v>
      </c>
      <c r="CA9" s="40">
        <v>380</v>
      </c>
      <c r="CB9" s="40">
        <v>369</v>
      </c>
      <c r="CC9" s="40">
        <v>489</v>
      </c>
      <c r="CD9" s="40">
        <v>370</v>
      </c>
      <c r="CE9" s="40">
        <v>369</v>
      </c>
      <c r="CF9" s="40">
        <v>379</v>
      </c>
      <c r="CG9" s="1">
        <v>381</v>
      </c>
    </row>
    <row r="10" spans="1:86" ht="16.5" customHeight="1" x14ac:dyDescent="0.25">
      <c r="A10" s="1" t="s">
        <v>31</v>
      </c>
      <c r="B10" s="6">
        <f>SUM('[1]sales 2010-2016'!C37:C40)</f>
        <v>10</v>
      </c>
      <c r="C10" s="6">
        <f>SUM('[1]sales 2010-2016'!D37:D40)</f>
        <v>6</v>
      </c>
      <c r="D10" s="6">
        <f>SUM('[1]sales 2010-2016'!E37:E40)</f>
        <v>11</v>
      </c>
      <c r="E10" s="6">
        <f>SUM('[1]sales 2010-2016'!F37:F40)</f>
        <v>17</v>
      </c>
      <c r="F10" s="6">
        <f>SUM('[1]sales 2010-2016'!G37:G40)</f>
        <v>25</v>
      </c>
      <c r="G10" s="6">
        <f>SUM('[1]sales 2010-2016'!H37:H40)</f>
        <v>23</v>
      </c>
      <c r="H10" s="6">
        <f>SUM('[1]sales 2010-2016'!I37:I40)</f>
        <v>18</v>
      </c>
      <c r="I10" s="6">
        <f>SUM('[1]sales 2010-2016'!J37:J40)</f>
        <v>45</v>
      </c>
      <c r="J10" s="6">
        <f>SUM('[1]sales 2010-2016'!K37:K40)</f>
        <v>28</v>
      </c>
      <c r="K10" s="6">
        <f>SUM('[1]sales 2010-2016'!L37:L40)</f>
        <v>26</v>
      </c>
      <c r="L10" s="6">
        <f>SUM('[1]sales 2010-2016'!M37:M40)</f>
        <v>16</v>
      </c>
      <c r="M10" s="6">
        <f>SUM('[1]sales 2010-2016'!N37:N40)</f>
        <v>28</v>
      </c>
      <c r="N10" s="6">
        <f>SUM('[1]sales 2010-2016'!O37:O40)</f>
        <v>10</v>
      </c>
      <c r="O10" s="6">
        <f>SUM('[1]sales 2010-2016'!P37:P40)</f>
        <v>2</v>
      </c>
      <c r="P10" s="6">
        <f>SUM('[1]sales 2010-2016'!Q37:Q40)</f>
        <v>16</v>
      </c>
      <c r="Q10" s="6">
        <f>SUM('[1]sales 2010-2016'!R37:R40)</f>
        <v>17</v>
      </c>
      <c r="R10" s="6">
        <f>SUM('[1]sales 2010-2016'!S37:S40)</f>
        <v>25</v>
      </c>
      <c r="S10" s="6">
        <f>SUM('[1]sales 2010-2016'!T37:T40)</f>
        <v>30</v>
      </c>
      <c r="T10" s="6">
        <f>SUM('[1]sales 2010-2016'!U37:U40)</f>
        <v>29</v>
      </c>
      <c r="U10" s="6">
        <f>SUM('[1]sales 2010-2016'!V37:V40)</f>
        <v>38</v>
      </c>
      <c r="V10" s="6">
        <f>SUM('[1]sales 2010-2016'!W37:W40)</f>
        <v>33</v>
      </c>
      <c r="W10" s="6">
        <f>SUM('[1]sales 2010-2016'!X37:X40)</f>
        <v>31</v>
      </c>
      <c r="X10" s="6">
        <f>SUM('[1]sales 2010-2016'!Y37:Y40)</f>
        <v>39</v>
      </c>
      <c r="Y10" s="6">
        <f>SUM('[1]sales 2010-2016'!Z37:Z40)</f>
        <v>19</v>
      </c>
      <c r="Z10" s="6">
        <f>SUM('[1]sales 2010-2016'!AA37:AA40)</f>
        <v>16</v>
      </c>
      <c r="AA10" s="6">
        <f>SUM('[1]sales 2010-2016'!AB37:AB40)</f>
        <v>16</v>
      </c>
      <c r="AB10" s="6">
        <f>SUM('[1]sales 2010-2016'!AC37:AC40)</f>
        <v>23</v>
      </c>
      <c r="AC10" s="6">
        <f>SUM('[1]sales 2010-2016'!AD37:AD40)</f>
        <v>33</v>
      </c>
      <c r="AD10" s="6">
        <f>SUM('[1]sales 2010-2016'!AE37:AE40)</f>
        <v>16</v>
      </c>
      <c r="AE10" s="6">
        <f>SUM('[1]sales 2010-2016'!AF37:AF40)</f>
        <v>29</v>
      </c>
      <c r="AF10" s="6">
        <f>SUM('[1]sales 2010-2016'!AG37:AG40)</f>
        <v>29</v>
      </c>
      <c r="AG10" s="6">
        <f>SUM('[1]sales 2010-2016'!AH37:AH40)</f>
        <v>32</v>
      </c>
      <c r="AH10" s="6">
        <f>SUM('[1]sales 2010-2016'!AI37:AI40)</f>
        <v>52</v>
      </c>
      <c r="AI10" s="6">
        <f>SUM('[1]sales 2010-2016'!AJ37:AJ40)</f>
        <v>20</v>
      </c>
      <c r="AJ10" s="6">
        <f>SUM('[1]sales 2010-2016'!AK37:AK40)</f>
        <v>23</v>
      </c>
      <c r="AK10" s="6">
        <f>SUM('[1]sales 2010-2016'!AL37:AL40)</f>
        <v>19</v>
      </c>
      <c r="AL10" s="6">
        <f>SUM('[1]sales 2010-2016'!AM37:AM40)</f>
        <v>11</v>
      </c>
      <c r="AM10" s="6">
        <f>SUM('[1]sales 2010-2016'!AN37:AN40)</f>
        <v>17</v>
      </c>
      <c r="AN10" s="6">
        <f>SUM('[1]sales 2010-2016'!AO37:AO40)</f>
        <v>14</v>
      </c>
      <c r="AO10" s="6">
        <f>SUM('[1]sales 2010-2016'!AP37:AP40)</f>
        <v>15</v>
      </c>
      <c r="AP10" s="6">
        <f>SUM('[1]sales 2010-2016'!AQ37:AQ40)</f>
        <v>22</v>
      </c>
      <c r="AQ10" s="6">
        <f>SUM('[1]sales 2010-2016'!AR37:AR40)</f>
        <v>12</v>
      </c>
      <c r="AR10" s="6">
        <f>SUM('[1]sales 2010-2016'!AS37:AS40)</f>
        <v>36</v>
      </c>
      <c r="AS10" s="6">
        <f>SUM('[1]sales 2010-2016'!AT37:AT40)</f>
        <v>47</v>
      </c>
      <c r="AT10" s="6">
        <f>SUM('[1]sales 2010-2016'!AU37:AU40)</f>
        <v>44</v>
      </c>
      <c r="AU10" s="6">
        <f>SUM('[1]sales 2010-2016'!AV37:AV40)</f>
        <v>51</v>
      </c>
      <c r="AV10" s="6">
        <f>SUM('[1]sales 2010-2016'!AW37:AW40)</f>
        <v>47</v>
      </c>
      <c r="AW10" s="6">
        <f>SUM('[1]sales 2010-2016'!AX37:AX40)</f>
        <v>34</v>
      </c>
      <c r="AX10" s="6">
        <f>SUM('[1]sales 2010-2016'!AY37:AY40)</f>
        <v>29</v>
      </c>
      <c r="AY10" s="6">
        <f>SUM('[1]sales 2010-2016'!AZ37:AZ40)</f>
        <v>13</v>
      </c>
      <c r="AZ10" s="6">
        <f>SUM('[1]sales 2010-2016'!BA37:BA40)</f>
        <v>14</v>
      </c>
      <c r="BA10" s="6">
        <f>SUM('[1]sales 2010-2016'!BB37:BB40)</f>
        <v>25</v>
      </c>
      <c r="BB10" s="6">
        <f>SUM('[1]sales 2010-2016'!BC37:BC40)</f>
        <v>39</v>
      </c>
      <c r="BC10" s="6">
        <f>SUM('[1]sales 2010-2016'!BD37:BD40)</f>
        <v>24</v>
      </c>
      <c r="BD10" s="6">
        <f>SUM('[1]sales 2010-2016'!BE37:BE40)</f>
        <v>38</v>
      </c>
      <c r="BE10" s="6">
        <f>SUM('[1]sales 2010-2016'!BF37:BF40)</f>
        <v>43</v>
      </c>
      <c r="BF10" s="6">
        <f>SUM('[1]sales 2010-2016'!BG37:BG40)</f>
        <v>37</v>
      </c>
      <c r="BG10" s="6">
        <f>SUM('[1]sales 2010-2016'!BH37:BH40)</f>
        <v>38</v>
      </c>
      <c r="BH10" s="6">
        <f>SUM('[1]sales 2010-2016'!BI37:BI40)</f>
        <v>51</v>
      </c>
      <c r="BI10" s="6">
        <f>SUM('[1]sales 2010-2016'!BJ37:BJ40)</f>
        <v>18</v>
      </c>
      <c r="BJ10" s="39">
        <f>SUM('[1]sales 2010-2016'!BK37:BK40)</f>
        <v>19</v>
      </c>
      <c r="BK10" s="39">
        <f>SUM('[1]sales 2010-2016'!BL37:BL40)</f>
        <v>36</v>
      </c>
      <c r="BL10" s="39">
        <f>SUM('[1]sales 2010-2016'!BM37:BM40)</f>
        <v>19</v>
      </c>
      <c r="BM10" s="39">
        <f>SUM('[1]sales 2010-2016'!BN37:BN40)</f>
        <v>28</v>
      </c>
      <c r="BN10" s="39">
        <f>SUM('[1]sales 2010-2016'!BO37:BO40)</f>
        <v>29</v>
      </c>
      <c r="BO10" s="39">
        <f>SUM('[1]sales 2010-2016'!BP37:BP40)</f>
        <v>39</v>
      </c>
      <c r="BP10" s="39">
        <f>SUM('[1]sales 2010-2016'!BQ37:BQ40)</f>
        <v>28</v>
      </c>
      <c r="BQ10" s="39">
        <f>SUM('[1]sales 2010-2016'!BR37:BR40)</f>
        <v>39</v>
      </c>
      <c r="BR10" s="39">
        <f>SUM('[1]sales 2010-2016'!BS37:BS40)</f>
        <v>39</v>
      </c>
      <c r="BS10" s="39">
        <f>SUM('[1]sales 2010-2016'!BT37:BT40)</f>
        <v>39</v>
      </c>
      <c r="BT10" s="39">
        <f>SUM('[1]sales 2010-2016'!BU37:BU40)</f>
        <v>59</v>
      </c>
      <c r="BU10" s="39">
        <f>SUM('[1]sales 2010-2016'!BV37:BV40)</f>
        <v>34</v>
      </c>
      <c r="BV10" s="39">
        <f>SUM('[1]sales 2010-2016'!BW37:BW40)</f>
        <v>20</v>
      </c>
      <c r="BW10" s="39">
        <f>SUM('[1]sales 2010-2016'!BX37:BX40)</f>
        <v>31</v>
      </c>
      <c r="BX10" s="39">
        <f>SUM('[1]sales 2010-2016'!BY37:BY40)</f>
        <v>22</v>
      </c>
      <c r="BY10" s="39">
        <f>SUM('[1]sales 2010-2016'!BZ37:BZ40)</f>
        <v>55</v>
      </c>
      <c r="BZ10" s="39">
        <f>SUM('[1]sales 2010-2016'!CA37:CA40)</f>
        <v>29</v>
      </c>
      <c r="CA10" s="40">
        <v>58</v>
      </c>
      <c r="CB10" s="40">
        <v>38</v>
      </c>
      <c r="CC10" s="40">
        <v>58</v>
      </c>
      <c r="CD10" s="40">
        <v>57</v>
      </c>
      <c r="CE10" s="40">
        <v>47</v>
      </c>
      <c r="CF10" s="40">
        <v>53</v>
      </c>
      <c r="CG10" s="1">
        <v>39</v>
      </c>
    </row>
    <row r="11" spans="1:86" ht="16.5" customHeight="1" x14ac:dyDescent="0.25">
      <c r="A11" s="1" t="s">
        <v>32</v>
      </c>
      <c r="B11" s="6">
        <f>SUM('[1]sales 2010-2016'!C41:C49)</f>
        <v>157</v>
      </c>
      <c r="C11" s="6">
        <f>SUM('[1]sales 2010-2016'!D41:D49)</f>
        <v>162</v>
      </c>
      <c r="D11" s="6">
        <f>SUM('[1]sales 2010-2016'!E41:E49)</f>
        <v>207</v>
      </c>
      <c r="E11" s="6">
        <f>SUM('[1]sales 2010-2016'!F41:F49)</f>
        <v>227</v>
      </c>
      <c r="F11" s="6">
        <f>SUM('[1]sales 2010-2016'!G41:G49)</f>
        <v>472</v>
      </c>
      <c r="G11" s="6">
        <f>SUM('[1]sales 2010-2016'!H41:H49)</f>
        <v>203</v>
      </c>
      <c r="H11" s="6">
        <f>SUM('[1]sales 2010-2016'!I41:I49)</f>
        <v>211</v>
      </c>
      <c r="I11" s="6">
        <f>SUM('[1]sales 2010-2016'!J41:J49)</f>
        <v>207</v>
      </c>
      <c r="J11" s="6">
        <f>SUM('[1]sales 2010-2016'!K41:K49)</f>
        <v>247</v>
      </c>
      <c r="K11" s="6">
        <f>SUM('[1]sales 2010-2016'!L41:L49)</f>
        <v>202</v>
      </c>
      <c r="L11" s="6">
        <f>SUM('[1]sales 2010-2016'!M41:M49)</f>
        <v>186</v>
      </c>
      <c r="M11" s="6">
        <f>SUM('[1]sales 2010-2016'!N41:N49)</f>
        <v>263</v>
      </c>
      <c r="N11" s="6">
        <f>SUM('[1]sales 2010-2016'!O41:O49)</f>
        <v>174</v>
      </c>
      <c r="O11" s="6">
        <f>SUM('[1]sales 2010-2016'!P41:P49)</f>
        <v>228</v>
      </c>
      <c r="P11" s="6">
        <f>SUM('[1]sales 2010-2016'!Q41:Q49)</f>
        <v>265</v>
      </c>
      <c r="Q11" s="6">
        <f>SUM('[1]sales 2010-2016'!R41:R49)</f>
        <v>233</v>
      </c>
      <c r="R11" s="6">
        <f>SUM('[1]sales 2010-2016'!S41:S49)</f>
        <v>397</v>
      </c>
      <c r="S11" s="6">
        <f>SUM('[1]sales 2010-2016'!T41:T49)</f>
        <v>303</v>
      </c>
      <c r="T11" s="6">
        <f>SUM('[1]sales 2010-2016'!U41:U49)</f>
        <v>364</v>
      </c>
      <c r="U11" s="6">
        <f>SUM('[1]sales 2010-2016'!V41:V49)</f>
        <v>338</v>
      </c>
      <c r="V11" s="6">
        <f>SUM('[1]sales 2010-2016'!W41:W49)</f>
        <v>296</v>
      </c>
      <c r="W11" s="6">
        <f>SUM('[1]sales 2010-2016'!X41:X49)</f>
        <v>254</v>
      </c>
      <c r="X11" s="6">
        <f>SUM('[1]sales 2010-2016'!Y41:Y49)</f>
        <v>261</v>
      </c>
      <c r="Y11" s="6">
        <f>SUM('[1]sales 2010-2016'!Z41:Z49)</f>
        <v>337</v>
      </c>
      <c r="Z11" s="6">
        <f>SUM('[1]sales 2010-2016'!AA41:AA49)</f>
        <v>254</v>
      </c>
      <c r="AA11" s="6">
        <f>SUM('[1]sales 2010-2016'!AB41:AB49)</f>
        <v>367</v>
      </c>
      <c r="AB11" s="6">
        <f>SUM('[1]sales 2010-2016'!AC41:AC49)</f>
        <v>276</v>
      </c>
      <c r="AC11" s="6">
        <f>SUM('[1]sales 2010-2016'!AD41:AD49)</f>
        <v>226</v>
      </c>
      <c r="AD11" s="6">
        <f>SUM('[1]sales 2010-2016'!AE41:AE49)</f>
        <v>283</v>
      </c>
      <c r="AE11" s="6">
        <f>SUM('[1]sales 2010-2016'!AF41:AF49)</f>
        <v>285</v>
      </c>
      <c r="AF11" s="6">
        <f>SUM('[1]sales 2010-2016'!AG41:AG49)</f>
        <v>276</v>
      </c>
      <c r="AG11" s="6">
        <f>SUM('[1]sales 2010-2016'!AH41:AH49)</f>
        <v>302</v>
      </c>
      <c r="AH11" s="6">
        <f>SUM('[1]sales 2010-2016'!AI41:AI49)</f>
        <v>375</v>
      </c>
      <c r="AI11" s="6">
        <f>SUM('[1]sales 2010-2016'!AJ41:AJ49)</f>
        <v>321</v>
      </c>
      <c r="AJ11" s="6">
        <f>SUM('[1]sales 2010-2016'!AK41:AK49)</f>
        <v>236</v>
      </c>
      <c r="AK11" s="6">
        <f>SUM('[1]sales 2010-2016'!AL41:AL49)</f>
        <v>230</v>
      </c>
      <c r="AL11" s="6">
        <f>SUM('[1]sales 2010-2016'!AM41:AM49)</f>
        <v>190</v>
      </c>
      <c r="AM11" s="6">
        <f>SUM('[1]sales 2010-2016'!AN41:AN49)</f>
        <v>221</v>
      </c>
      <c r="AN11" s="6">
        <f>SUM('[1]sales 2010-2016'!AO41:AO49)</f>
        <v>282</v>
      </c>
      <c r="AO11" s="6">
        <f>SUM('[1]sales 2010-2016'!AP41:AP49)</f>
        <v>264</v>
      </c>
      <c r="AP11" s="6">
        <f>SUM('[1]sales 2010-2016'!AQ41:AQ49)</f>
        <v>265</v>
      </c>
      <c r="AQ11" s="6">
        <f>SUM('[1]sales 2010-2016'!AR41:AR49)</f>
        <v>250</v>
      </c>
      <c r="AR11" s="6">
        <f>SUM('[1]sales 2010-2016'!AS41:AS49)</f>
        <v>240</v>
      </c>
      <c r="AS11" s="6">
        <f>SUM('[1]sales 2010-2016'!AT41:AT49)</f>
        <v>260</v>
      </c>
      <c r="AT11" s="6">
        <f>SUM('[1]sales 2010-2016'!AU41:AU49)</f>
        <v>268</v>
      </c>
      <c r="AU11" s="6">
        <f>SUM('[1]sales 2010-2016'!AV41:AV49)</f>
        <v>226</v>
      </c>
      <c r="AV11" s="6">
        <f>SUM('[1]sales 2010-2016'!AW41:AW49)</f>
        <v>238</v>
      </c>
      <c r="AW11" s="6">
        <f>SUM('[1]sales 2010-2016'!AX41:AX49)</f>
        <v>246</v>
      </c>
      <c r="AX11" s="6">
        <f>SUM('[1]sales 2010-2016'!AY41:AY49)</f>
        <v>240</v>
      </c>
      <c r="AY11" s="6">
        <f>SUM('[1]sales 2010-2016'!AZ41:AZ49)</f>
        <v>229</v>
      </c>
      <c r="AZ11" s="6">
        <f>SUM('[1]sales 2010-2016'!BA41:BA49)</f>
        <v>299</v>
      </c>
      <c r="BA11" s="6">
        <f>SUM('[1]sales 2010-2016'!BB41:BB49)</f>
        <v>254</v>
      </c>
      <c r="BB11" s="6">
        <f>SUM('[1]sales 2010-2016'!BC41:BC49)</f>
        <v>258</v>
      </c>
      <c r="BC11" s="6">
        <f>SUM('[1]sales 2010-2016'!BD41:BD49)</f>
        <v>298</v>
      </c>
      <c r="BD11" s="6">
        <f>SUM('[1]sales 2010-2016'!BE41:BE49)</f>
        <v>315</v>
      </c>
      <c r="BE11" s="6">
        <f>SUM('[1]sales 2010-2016'!BF41:BF49)</f>
        <v>302</v>
      </c>
      <c r="BF11" s="6">
        <f>SUM('[1]sales 2010-2016'!BG41:BG49)</f>
        <v>327</v>
      </c>
      <c r="BG11" s="6">
        <f>SUM('[1]sales 2010-2016'!BH41:BH49)</f>
        <v>339</v>
      </c>
      <c r="BH11" s="6">
        <f>SUM('[1]sales 2010-2016'!BI41:BI49)</f>
        <v>324</v>
      </c>
      <c r="BI11" s="6">
        <f>SUM('[1]sales 2010-2016'!BJ41:BJ49)</f>
        <v>415</v>
      </c>
      <c r="BJ11" s="39">
        <f>SUM('[1]sales 2010-2016'!BK41:BK49)</f>
        <v>319</v>
      </c>
      <c r="BK11" s="39">
        <f>SUM('[1]sales 2010-2016'!BL41:BL49)</f>
        <v>335</v>
      </c>
      <c r="BL11" s="39">
        <f>SUM('[1]sales 2010-2016'!BM41:BM49)</f>
        <v>397</v>
      </c>
      <c r="BM11" s="39">
        <f>SUM('[1]sales 2010-2016'!BN41:BN49)</f>
        <v>304</v>
      </c>
      <c r="BN11" s="39">
        <f>SUM('[1]sales 2010-2016'!BO41:BO49)</f>
        <v>289</v>
      </c>
      <c r="BO11" s="39">
        <f>SUM('[1]sales 2010-2016'!BP41:BP49)</f>
        <v>340</v>
      </c>
      <c r="BP11" s="39">
        <f>SUM('[1]sales 2010-2016'!BQ41:BQ49)</f>
        <v>371</v>
      </c>
      <c r="BQ11" s="39">
        <f>SUM('[1]sales 2010-2016'!BR41:BR49)</f>
        <v>312</v>
      </c>
      <c r="BR11" s="39">
        <f>SUM('[1]sales 2010-2016'!BS41:BS49)</f>
        <v>413</v>
      </c>
      <c r="BS11" s="39">
        <f>SUM('[1]sales 2010-2016'!BT41:BT49)</f>
        <v>399</v>
      </c>
      <c r="BT11" s="39">
        <f>SUM('[1]sales 2010-2016'!BU41:BU49)</f>
        <v>330</v>
      </c>
      <c r="BU11" s="39">
        <f>SUM('[1]sales 2010-2016'!BV41:BV49)</f>
        <v>385</v>
      </c>
      <c r="BV11" s="39">
        <f>SUM('[1]sales 2010-2016'!BW41:BW49)</f>
        <v>238</v>
      </c>
      <c r="BW11" s="39">
        <f>SUM('[1]sales 2010-2016'!BX41:BX49)</f>
        <v>359</v>
      </c>
      <c r="BX11" s="39">
        <f>SUM('[1]sales 2010-2016'!BY41:BY49)</f>
        <v>400</v>
      </c>
      <c r="BY11" s="39">
        <f>SUM('[1]sales 2010-2016'!BZ41:BZ49)</f>
        <v>346</v>
      </c>
      <c r="BZ11" s="39">
        <f>SUM('[1]sales 2010-2016'!CA41:CA49)</f>
        <v>298</v>
      </c>
      <c r="CA11" s="40">
        <v>387</v>
      </c>
      <c r="CB11" s="40">
        <v>350</v>
      </c>
      <c r="CC11" s="40">
        <v>372</v>
      </c>
      <c r="CD11" s="40">
        <v>380</v>
      </c>
      <c r="CE11" s="40">
        <v>334</v>
      </c>
      <c r="CF11" s="40">
        <v>320</v>
      </c>
      <c r="CG11" s="1">
        <v>339</v>
      </c>
    </row>
    <row r="12" spans="1:86" ht="16.5" customHeight="1" x14ac:dyDescent="0.25">
      <c r="A12" s="1" t="s">
        <v>33</v>
      </c>
      <c r="B12" s="6">
        <f>SUM('[1]sales 2010-2016'!C50:C55)</f>
        <v>87</v>
      </c>
      <c r="C12" s="6">
        <f>SUM('[1]sales 2010-2016'!D50:D55)</f>
        <v>116</v>
      </c>
      <c r="D12" s="6">
        <f>SUM('[1]sales 2010-2016'!E50:E55)</f>
        <v>155</v>
      </c>
      <c r="E12" s="6">
        <f>SUM('[1]sales 2010-2016'!F50:F55)</f>
        <v>115</v>
      </c>
      <c r="F12" s="6">
        <f>SUM('[1]sales 2010-2016'!G50:G55)</f>
        <v>122</v>
      </c>
      <c r="G12" s="6">
        <f>SUM('[1]sales 2010-2016'!H50:H55)</f>
        <v>147</v>
      </c>
      <c r="H12" s="6">
        <f>SUM('[1]sales 2010-2016'!I50:I55)</f>
        <v>215</v>
      </c>
      <c r="I12" s="6">
        <f>SUM('[1]sales 2010-2016'!J50:J55)</f>
        <v>217</v>
      </c>
      <c r="J12" s="6">
        <f>SUM('[1]sales 2010-2016'!K50:K55)</f>
        <v>165</v>
      </c>
      <c r="K12" s="6">
        <f>SUM('[1]sales 2010-2016'!L50:L55)</f>
        <v>170</v>
      </c>
      <c r="L12" s="6">
        <f>SUM('[1]sales 2010-2016'!M50:M55)</f>
        <v>162</v>
      </c>
      <c r="M12" s="6">
        <f>SUM('[1]sales 2010-2016'!N50:N55)</f>
        <v>195</v>
      </c>
      <c r="N12" s="6">
        <f>SUM('[1]sales 2010-2016'!O50:O55)</f>
        <v>110</v>
      </c>
      <c r="O12" s="6">
        <f>SUM('[1]sales 2010-2016'!P50:P55)</f>
        <v>172</v>
      </c>
      <c r="P12" s="6">
        <f>SUM('[1]sales 2010-2016'!Q50:Q55)</f>
        <v>163</v>
      </c>
      <c r="Q12" s="6">
        <f>SUM('[1]sales 2010-2016'!R50:R55)</f>
        <v>187</v>
      </c>
      <c r="R12" s="6">
        <f>SUM('[1]sales 2010-2016'!S50:S55)</f>
        <v>170</v>
      </c>
      <c r="S12" s="6">
        <f>SUM('[1]sales 2010-2016'!T50:T55)</f>
        <v>187</v>
      </c>
      <c r="T12" s="6">
        <f>SUM('[1]sales 2010-2016'!U50:U55)</f>
        <v>203</v>
      </c>
      <c r="U12" s="6">
        <f>SUM('[1]sales 2010-2016'!V50:V55)</f>
        <v>204</v>
      </c>
      <c r="V12" s="6">
        <f>SUM('[1]sales 2010-2016'!W50:W55)</f>
        <v>266</v>
      </c>
      <c r="W12" s="6">
        <f>SUM('[1]sales 2010-2016'!X50:X55)</f>
        <v>143</v>
      </c>
      <c r="X12" s="6">
        <f>SUM('[1]sales 2010-2016'!Y50:Y55)</f>
        <v>208</v>
      </c>
      <c r="Y12" s="6">
        <f>SUM('[1]sales 2010-2016'!Z50:Z55)</f>
        <v>258</v>
      </c>
      <c r="Z12" s="6">
        <f>SUM('[1]sales 2010-2016'!AA50:AA55)</f>
        <v>224</v>
      </c>
      <c r="AA12" s="6">
        <f>SUM('[1]sales 2010-2016'!AB50:AB55)</f>
        <v>171</v>
      </c>
      <c r="AB12" s="6">
        <f>SUM('[1]sales 2010-2016'!AC50:AC55)</f>
        <v>192</v>
      </c>
      <c r="AC12" s="6">
        <f>SUM('[1]sales 2010-2016'!AD50:AD55)</f>
        <v>214</v>
      </c>
      <c r="AD12" s="6">
        <f>SUM('[1]sales 2010-2016'!AE50:AE55)</f>
        <v>231</v>
      </c>
      <c r="AE12" s="6">
        <f>SUM('[1]sales 2010-2016'!AF50:AF55)</f>
        <v>182</v>
      </c>
      <c r="AF12" s="6">
        <f>SUM('[1]sales 2010-2016'!AG50:AG55)</f>
        <v>190</v>
      </c>
      <c r="AG12" s="6">
        <f>SUM('[1]sales 2010-2016'!AH50:AH55)</f>
        <v>269</v>
      </c>
      <c r="AH12" s="6">
        <f>SUM('[1]sales 2010-2016'!AI50:AI55)</f>
        <v>239</v>
      </c>
      <c r="AI12" s="6">
        <f>SUM('[1]sales 2010-2016'!AJ50:AJ55)</f>
        <v>447</v>
      </c>
      <c r="AJ12" s="6">
        <f>SUM('[1]sales 2010-2016'!AK50:AK55)</f>
        <v>222</v>
      </c>
      <c r="AK12" s="6">
        <f>SUM('[1]sales 2010-2016'!AL50:AL55)</f>
        <v>254</v>
      </c>
      <c r="AL12" s="6">
        <f>SUM('[1]sales 2010-2016'!AM50:AM55)</f>
        <v>208</v>
      </c>
      <c r="AM12" s="6">
        <f>SUM('[1]sales 2010-2016'!AN50:AN55)</f>
        <v>281</v>
      </c>
      <c r="AN12" s="6">
        <f>SUM('[1]sales 2010-2016'!AO50:AO55)</f>
        <v>328</v>
      </c>
      <c r="AO12" s="6">
        <f>SUM('[1]sales 2010-2016'!AP50:AP55)</f>
        <v>244</v>
      </c>
      <c r="AP12" s="6">
        <f>SUM('[1]sales 2010-2016'!AQ50:AQ55)</f>
        <v>278</v>
      </c>
      <c r="AQ12" s="6">
        <f>SUM('[1]sales 2010-2016'!AR50:AR55)</f>
        <v>233</v>
      </c>
      <c r="AR12" s="6">
        <f>SUM('[1]sales 2010-2016'!AS50:AS55)</f>
        <v>228</v>
      </c>
      <c r="AS12" s="6">
        <f>SUM('[1]sales 2010-2016'!AT50:AT55)</f>
        <v>222</v>
      </c>
      <c r="AT12" s="6">
        <f>SUM('[1]sales 2010-2016'!AU50:AU55)</f>
        <v>252</v>
      </c>
      <c r="AU12" s="6">
        <f>SUM('[1]sales 2010-2016'!AV50:AV55)</f>
        <v>197</v>
      </c>
      <c r="AV12" s="6">
        <f>SUM('[1]sales 2010-2016'!AW50:AW55)</f>
        <v>225</v>
      </c>
      <c r="AW12" s="6">
        <f>SUM('[1]sales 2010-2016'!AX50:AX55)</f>
        <v>204</v>
      </c>
      <c r="AX12" s="6">
        <f>SUM('[1]sales 2010-2016'!AY50:AY55)</f>
        <v>125</v>
      </c>
      <c r="AY12" s="6">
        <f>SUM('[1]sales 2010-2016'!AZ50:AZ55)</f>
        <v>167</v>
      </c>
      <c r="AZ12" s="6">
        <f>SUM('[1]sales 2010-2016'!BA50:BA55)</f>
        <v>232</v>
      </c>
      <c r="BA12" s="6">
        <f>SUM('[1]sales 2010-2016'!BB50:BB55)</f>
        <v>202</v>
      </c>
      <c r="BB12" s="6">
        <f>SUM('[1]sales 2010-2016'!BC50:BC55)</f>
        <v>218</v>
      </c>
      <c r="BC12" s="6">
        <f>SUM('[1]sales 2010-2016'!BD50:BD55)</f>
        <v>208</v>
      </c>
      <c r="BD12" s="6">
        <f>SUM('[1]sales 2010-2016'!BE50:BE55)</f>
        <v>204</v>
      </c>
      <c r="BE12" s="6">
        <f>SUM('[1]sales 2010-2016'!BF50:BF55)</f>
        <v>190</v>
      </c>
      <c r="BF12" s="6">
        <f>SUM('[1]sales 2010-2016'!BG50:BG55)</f>
        <v>278</v>
      </c>
      <c r="BG12" s="6">
        <f>SUM('[1]sales 2010-2016'!BH50:BH55)</f>
        <v>271</v>
      </c>
      <c r="BH12" s="6">
        <f>SUM('[1]sales 2010-2016'!BI50:BI55)</f>
        <v>183</v>
      </c>
      <c r="BI12" s="6">
        <f>SUM('[1]sales 2010-2016'!BJ50:BJ55)</f>
        <v>254</v>
      </c>
      <c r="BJ12" s="39">
        <f>SUM('[1]sales 2010-2016'!BK50:BK55)</f>
        <v>169</v>
      </c>
      <c r="BK12" s="39">
        <f>SUM('[1]sales 2010-2016'!BL50:BL55)</f>
        <v>197</v>
      </c>
      <c r="BL12" s="39">
        <f>SUM('[1]sales 2010-2016'!BM50:BM55)</f>
        <v>301</v>
      </c>
      <c r="BM12" s="39">
        <f>SUM('[1]sales 2010-2016'!BN50:BN55)</f>
        <v>208</v>
      </c>
      <c r="BN12" s="39">
        <f>SUM('[1]sales 2010-2016'!BO50:BO55)</f>
        <v>201</v>
      </c>
      <c r="BO12" s="39">
        <f>SUM('[1]sales 2010-2016'!BP50:BP55)</f>
        <v>197</v>
      </c>
      <c r="BP12" s="39">
        <f>SUM('[1]sales 2010-2016'!BQ50:BQ55)</f>
        <v>203</v>
      </c>
      <c r="BQ12" s="39">
        <f>SUM('[1]sales 2010-2016'!BR50:BR55)</f>
        <v>228</v>
      </c>
      <c r="BR12" s="39">
        <f>SUM('[1]sales 2010-2016'!BS50:BS55)</f>
        <v>224</v>
      </c>
      <c r="BS12" s="39">
        <f>SUM('[1]sales 2010-2016'!BT50:BT55)</f>
        <v>255</v>
      </c>
      <c r="BT12" s="39">
        <f>SUM('[1]sales 2010-2016'!BU50:BU55)</f>
        <v>205</v>
      </c>
      <c r="BU12" s="39">
        <f>SUM('[1]sales 2010-2016'!BV50:BV55)</f>
        <v>291</v>
      </c>
      <c r="BV12" s="39">
        <f>SUM('[1]sales 2010-2016'!BW50:BW55)</f>
        <v>251</v>
      </c>
      <c r="BW12" s="39">
        <f>SUM('[1]sales 2010-2016'!BX50:BX55)</f>
        <v>344</v>
      </c>
      <c r="BX12" s="39">
        <f>SUM('[1]sales 2010-2016'!BY50:BY55)</f>
        <v>354</v>
      </c>
      <c r="BY12" s="39">
        <f>SUM('[1]sales 2010-2016'!BZ50:BZ55)</f>
        <v>282</v>
      </c>
      <c r="BZ12" s="39">
        <f>SUM('[1]sales 2010-2016'!CA50:CA55)</f>
        <v>286</v>
      </c>
      <c r="CA12" s="40">
        <v>293</v>
      </c>
      <c r="CB12" s="40">
        <v>278</v>
      </c>
      <c r="CC12" s="40">
        <v>326</v>
      </c>
      <c r="CD12" s="40">
        <v>330</v>
      </c>
      <c r="CE12" s="40">
        <v>227</v>
      </c>
      <c r="CF12" s="40">
        <v>240</v>
      </c>
      <c r="CG12" s="1">
        <v>325</v>
      </c>
    </row>
    <row r="13" spans="1:86" ht="16.5" customHeight="1" x14ac:dyDescent="0.25">
      <c r="A13" s="1" t="s">
        <v>35</v>
      </c>
      <c r="B13" s="6">
        <f>SUM('[1]sales 2010-2016'!C56:C62)</f>
        <v>423</v>
      </c>
      <c r="C13" s="6">
        <f>SUM('[1]sales 2010-2016'!D56:D62)</f>
        <v>574</v>
      </c>
      <c r="D13" s="6">
        <f>SUM('[1]sales 2010-2016'!E56:E62)</f>
        <v>712</v>
      </c>
      <c r="E13" s="6">
        <f>SUM('[1]sales 2010-2016'!F56:F62)</f>
        <v>560</v>
      </c>
      <c r="F13" s="6">
        <f>SUM('[1]sales 2010-2016'!G56:G62)</f>
        <v>499</v>
      </c>
      <c r="G13" s="6">
        <f>SUM('[1]sales 2010-2016'!H56:H62)</f>
        <v>594</v>
      </c>
      <c r="H13" s="6">
        <f>SUM('[1]sales 2010-2016'!I56:I62)</f>
        <v>708</v>
      </c>
      <c r="I13" s="6">
        <f>SUM('[1]sales 2010-2016'!J56:J62)</f>
        <v>601</v>
      </c>
      <c r="J13" s="6">
        <f>SUM('[1]sales 2010-2016'!K56:K62)</f>
        <v>591</v>
      </c>
      <c r="K13" s="6">
        <f>SUM('[1]sales 2010-2016'!L56:L62)</f>
        <v>665</v>
      </c>
      <c r="L13" s="6">
        <f>SUM('[1]sales 2010-2016'!M56:M62)</f>
        <v>676</v>
      </c>
      <c r="M13" s="6">
        <f>SUM('[1]sales 2010-2016'!N56:N62)</f>
        <v>803</v>
      </c>
      <c r="N13" s="6">
        <f>SUM('[1]sales 2010-2016'!O56:O62)</f>
        <v>565</v>
      </c>
      <c r="O13" s="6">
        <f>SUM('[1]sales 2010-2016'!P56:P62)</f>
        <v>669</v>
      </c>
      <c r="P13" s="6">
        <f>SUM('[1]sales 2010-2016'!Q56:Q62)</f>
        <v>673</v>
      </c>
      <c r="Q13" s="6">
        <f>SUM('[1]sales 2010-2016'!R56:R62)</f>
        <v>587</v>
      </c>
      <c r="R13" s="6">
        <f>SUM('[1]sales 2010-2016'!S56:S62)</f>
        <v>766</v>
      </c>
      <c r="S13" s="6">
        <f>SUM('[1]sales 2010-2016'!T56:T62)</f>
        <v>872</v>
      </c>
      <c r="T13" s="6">
        <f>SUM('[1]sales 2010-2016'!U56:U62)</f>
        <v>735</v>
      </c>
      <c r="U13" s="6">
        <f>SUM('[1]sales 2010-2016'!V56:V62)</f>
        <v>766</v>
      </c>
      <c r="V13" s="6">
        <f>SUM('[1]sales 2010-2016'!W56:W62)</f>
        <v>799</v>
      </c>
      <c r="W13" s="6">
        <f>SUM('[1]sales 2010-2016'!X56:X62)</f>
        <v>802</v>
      </c>
      <c r="X13" s="6">
        <f>SUM('[1]sales 2010-2016'!Y56:Y62)</f>
        <v>731</v>
      </c>
      <c r="Y13" s="6">
        <f>SUM('[1]sales 2010-2016'!Z56:Z62)</f>
        <v>838</v>
      </c>
      <c r="Z13" s="6">
        <f>SUM('[1]sales 2010-2016'!AA56:AA62)</f>
        <v>531</v>
      </c>
      <c r="AA13" s="6">
        <f>SUM('[1]sales 2010-2016'!AB56:AB62)</f>
        <v>662</v>
      </c>
      <c r="AB13" s="6">
        <f>SUM('[1]sales 2010-2016'!AC56:AC62)</f>
        <v>758</v>
      </c>
      <c r="AC13" s="6">
        <f>SUM('[1]sales 2010-2016'!AD56:AD62)</f>
        <v>698</v>
      </c>
      <c r="AD13" s="6">
        <f>SUM('[1]sales 2010-2016'!AE56:AE62)</f>
        <v>829</v>
      </c>
      <c r="AE13" s="6">
        <f>SUM('[1]sales 2010-2016'!AF56:AF62)</f>
        <v>681</v>
      </c>
      <c r="AF13" s="6">
        <f>SUM('[1]sales 2010-2016'!AG56:AG62)</f>
        <v>1017</v>
      </c>
      <c r="AG13" s="6">
        <f>SUM('[1]sales 2010-2016'!AH56:AH62)</f>
        <v>864</v>
      </c>
      <c r="AH13" s="6">
        <f>SUM('[1]sales 2010-2016'!AI56:AI62)</f>
        <v>778</v>
      </c>
      <c r="AI13" s="6">
        <f>SUM('[1]sales 2010-2016'!AJ56:AJ62)</f>
        <v>981</v>
      </c>
      <c r="AJ13" s="6">
        <f>SUM('[1]sales 2010-2016'!AK56:AK62)</f>
        <v>897</v>
      </c>
      <c r="AK13" s="6">
        <f>SUM('[1]sales 2010-2016'!AL56:AL62)</f>
        <v>876</v>
      </c>
      <c r="AL13" s="6">
        <f>SUM('[1]sales 2010-2016'!AM56:AM62)</f>
        <v>602</v>
      </c>
      <c r="AM13" s="6">
        <f>SUM('[1]sales 2010-2016'!AN56:AN62)</f>
        <v>748</v>
      </c>
      <c r="AN13" s="6">
        <f>SUM('[1]sales 2010-2016'!AO56:AO62)</f>
        <v>795</v>
      </c>
      <c r="AO13" s="6">
        <f>SUM('[1]sales 2010-2016'!AP56:AP62)</f>
        <v>957</v>
      </c>
      <c r="AP13" s="6">
        <f>SUM('[1]sales 2010-2016'!AQ56:AQ62)</f>
        <v>877</v>
      </c>
      <c r="AQ13" s="6">
        <f>SUM('[1]sales 2010-2016'!AR56:AR62)</f>
        <v>910</v>
      </c>
      <c r="AR13" s="6">
        <f>SUM('[1]sales 2010-2016'!AS56:AS62)</f>
        <v>880</v>
      </c>
      <c r="AS13" s="6">
        <f>SUM('[1]sales 2010-2016'!AT56:AT62)</f>
        <v>654</v>
      </c>
      <c r="AT13" s="6">
        <f>SUM('[1]sales 2010-2016'!AU56:AU62)</f>
        <v>730</v>
      </c>
      <c r="AU13" s="6">
        <f>SUM('[1]sales 2010-2016'!AV56:AV62)</f>
        <v>702</v>
      </c>
      <c r="AV13" s="6">
        <f>SUM('[1]sales 2010-2016'!AW56:AW62)</f>
        <v>699</v>
      </c>
      <c r="AW13" s="6">
        <f>SUM('[1]sales 2010-2016'!AX56:AX62)</f>
        <v>770</v>
      </c>
      <c r="AX13" s="6">
        <f>SUM('[1]sales 2010-2016'!AY56:AY62)</f>
        <v>614</v>
      </c>
      <c r="AY13" s="6">
        <f>SUM('[1]sales 2010-2016'!AZ56:AZ62)</f>
        <v>696</v>
      </c>
      <c r="AZ13" s="6">
        <f>SUM('[1]sales 2010-2016'!BA56:BA62)</f>
        <v>845</v>
      </c>
      <c r="BA13" s="6">
        <f>SUM('[1]sales 2010-2016'!BB56:BB62)</f>
        <v>650</v>
      </c>
      <c r="BB13" s="6">
        <f>SUM('[1]sales 2010-2016'!BC56:BC62)</f>
        <v>659</v>
      </c>
      <c r="BC13" s="6">
        <f>SUM('[1]sales 2010-2016'!BD56:BD62)</f>
        <v>800</v>
      </c>
      <c r="BD13" s="6">
        <f>SUM('[1]sales 2010-2016'!BE56:BE62)</f>
        <v>841</v>
      </c>
      <c r="BE13" s="6">
        <f>SUM('[1]sales 2010-2016'!BF56:BF62)</f>
        <v>683</v>
      </c>
      <c r="BF13" s="6">
        <f>SUM('[1]sales 2010-2016'!BG56:BG62)</f>
        <v>837</v>
      </c>
      <c r="BG13" s="6">
        <f>SUM('[1]sales 2010-2016'!BH56:BH62)</f>
        <v>760</v>
      </c>
      <c r="BH13" s="6">
        <f>SUM('[1]sales 2010-2016'!BI56:BI62)</f>
        <v>659</v>
      </c>
      <c r="BI13" s="6">
        <f>SUM('[1]sales 2010-2016'!BJ56:BJ62)</f>
        <v>698</v>
      </c>
      <c r="BJ13" s="39">
        <f>SUM('[1]sales 2010-2016'!BK56:BK62)</f>
        <v>528</v>
      </c>
      <c r="BK13" s="39">
        <f>SUM('[1]sales 2010-2016'!BL56:BL62)</f>
        <v>788</v>
      </c>
      <c r="BL13" s="39">
        <f>SUM('[1]sales 2010-2016'!BM56:BM62)</f>
        <v>689</v>
      </c>
      <c r="BM13" s="39">
        <f>SUM('[1]sales 2010-2016'!BN56:BN62)</f>
        <v>627</v>
      </c>
      <c r="BN13" s="39">
        <f>SUM('[1]sales 2010-2016'!BO56:BO62)</f>
        <v>554</v>
      </c>
      <c r="BO13" s="39">
        <f>SUM('[1]sales 2010-2016'!BP56:BP62)</f>
        <v>663</v>
      </c>
      <c r="BP13" s="39">
        <f>SUM('[1]sales 2010-2016'!BQ56:BQ62)</f>
        <v>695</v>
      </c>
      <c r="BQ13" s="39">
        <f>SUM('[1]sales 2010-2016'!BR56:BR62)</f>
        <v>589</v>
      </c>
      <c r="BR13" s="39">
        <f>SUM('[1]sales 2010-2016'!BS56:BS62)</f>
        <v>727</v>
      </c>
      <c r="BS13" s="39">
        <f>SUM('[1]sales 2010-2016'!BT56:BT62)</f>
        <v>689</v>
      </c>
      <c r="BT13" s="39">
        <f>SUM('[1]sales 2010-2016'!BU56:BU62)</f>
        <v>654</v>
      </c>
      <c r="BU13" s="39">
        <f>SUM('[1]sales 2010-2016'!BV56:BV62)</f>
        <v>744</v>
      </c>
      <c r="BV13" s="39">
        <f>SUM('[1]sales 2010-2016'!BW56:BW62)</f>
        <v>516</v>
      </c>
      <c r="BW13" s="39">
        <f>SUM('[1]sales 2010-2016'!BX56:BX62)</f>
        <v>667</v>
      </c>
      <c r="BX13" s="39">
        <f>SUM('[1]sales 2010-2016'!BY56:BY62)</f>
        <v>703</v>
      </c>
      <c r="BY13" s="39">
        <f>SUM('[1]sales 2010-2016'!BZ56:BZ62)</f>
        <v>715</v>
      </c>
      <c r="BZ13" s="39">
        <f>SUM('[1]sales 2010-2016'!CA56:CA62)</f>
        <v>682</v>
      </c>
      <c r="CA13" s="40">
        <v>809</v>
      </c>
      <c r="CB13" s="40">
        <v>720</v>
      </c>
      <c r="CC13" s="40">
        <v>731</v>
      </c>
      <c r="CD13" s="40">
        <v>709</v>
      </c>
      <c r="CE13" s="40">
        <v>710</v>
      </c>
      <c r="CF13" s="40">
        <v>687</v>
      </c>
      <c r="CG13" s="1">
        <v>695</v>
      </c>
    </row>
    <row r="14" spans="1:86" ht="16.5" customHeight="1" x14ac:dyDescent="0.25">
      <c r="A14" s="1" t="s">
        <v>34</v>
      </c>
      <c r="B14" s="6">
        <f>SUM('[1]sales 2010-2016'!C63:C66)</f>
        <v>157</v>
      </c>
      <c r="C14" s="6">
        <f>SUM('[1]sales 2010-2016'!D63:D66)</f>
        <v>212</v>
      </c>
      <c r="D14" s="6">
        <f>SUM('[1]sales 2010-2016'!E63:E66)</f>
        <v>274</v>
      </c>
      <c r="E14" s="6">
        <f>SUM('[1]sales 2010-2016'!F63:F66)</f>
        <v>206</v>
      </c>
      <c r="F14" s="6">
        <f>SUM('[1]sales 2010-2016'!G63:G66)</f>
        <v>221</v>
      </c>
      <c r="G14" s="6">
        <f>SUM('[1]sales 2010-2016'!H63:H66)</f>
        <v>255</v>
      </c>
      <c r="H14" s="6">
        <f>SUM('[1]sales 2010-2016'!I63:I66)</f>
        <v>239</v>
      </c>
      <c r="I14" s="6">
        <f>SUM('[1]sales 2010-2016'!J63:J66)</f>
        <v>221</v>
      </c>
      <c r="J14" s="6">
        <f>SUM('[1]sales 2010-2016'!K63:K66)</f>
        <v>261</v>
      </c>
      <c r="K14" s="6">
        <f>SUM('[1]sales 2010-2016'!L63:L66)</f>
        <v>254</v>
      </c>
      <c r="L14" s="6">
        <f>SUM('[1]sales 2010-2016'!M63:M66)</f>
        <v>236</v>
      </c>
      <c r="M14" s="6">
        <f>SUM('[1]sales 2010-2016'!N63:N66)</f>
        <v>327</v>
      </c>
      <c r="N14" s="6">
        <f>SUM('[1]sales 2010-2016'!O63:O66)</f>
        <v>234</v>
      </c>
      <c r="O14" s="6">
        <f>SUM('[1]sales 2010-2016'!P63:P66)</f>
        <v>246</v>
      </c>
      <c r="P14" s="6">
        <f>SUM('[1]sales 2010-2016'!Q63:Q66)</f>
        <v>296</v>
      </c>
      <c r="Q14" s="6">
        <f>SUM('[1]sales 2010-2016'!R63:R66)</f>
        <v>256</v>
      </c>
      <c r="R14" s="6">
        <f>SUM('[1]sales 2010-2016'!S63:S66)</f>
        <v>327</v>
      </c>
      <c r="S14" s="6">
        <f>SUM('[1]sales 2010-2016'!T63:T66)</f>
        <v>288</v>
      </c>
      <c r="T14" s="6">
        <f>SUM('[1]sales 2010-2016'!U63:U66)</f>
        <v>350</v>
      </c>
      <c r="U14" s="6">
        <f>SUM('[1]sales 2010-2016'!V63:V66)</f>
        <v>369</v>
      </c>
      <c r="V14" s="6">
        <f>SUM('[1]sales 2010-2016'!W63:W66)</f>
        <v>350</v>
      </c>
      <c r="W14" s="6">
        <f>SUM('[1]sales 2010-2016'!X63:X66)</f>
        <v>264</v>
      </c>
      <c r="X14" s="6">
        <f>SUM('[1]sales 2010-2016'!Y63:Y66)</f>
        <v>264</v>
      </c>
      <c r="Y14" s="6">
        <f>SUM('[1]sales 2010-2016'!Z63:Z66)</f>
        <v>342</v>
      </c>
      <c r="Z14" s="6">
        <f>SUM('[1]sales 2010-2016'!AA63:AA66)</f>
        <v>289</v>
      </c>
      <c r="AA14" s="6">
        <f>SUM('[1]sales 2010-2016'!AB63:AB66)</f>
        <v>244</v>
      </c>
      <c r="AB14" s="6">
        <f>SUM('[1]sales 2010-2016'!AC63:AC66)</f>
        <v>305</v>
      </c>
      <c r="AC14" s="6">
        <f>SUM('[1]sales 2010-2016'!AD63:AD66)</f>
        <v>293</v>
      </c>
      <c r="AD14" s="6">
        <f>SUM('[1]sales 2010-2016'!AE63:AE66)</f>
        <v>370</v>
      </c>
      <c r="AE14" s="6">
        <f>SUM('[1]sales 2010-2016'!AF63:AF66)</f>
        <v>298</v>
      </c>
      <c r="AF14" s="6">
        <f>SUM('[1]sales 2010-2016'!AG63:AG66)</f>
        <v>445</v>
      </c>
      <c r="AG14" s="6">
        <f>SUM('[1]sales 2010-2016'!AH63:AH66)</f>
        <v>778</v>
      </c>
      <c r="AH14" s="6">
        <f>SUM('[1]sales 2010-2016'!AI63:AI66)</f>
        <v>288</v>
      </c>
      <c r="AI14" s="6">
        <f>SUM('[1]sales 2010-2016'!AJ63:AJ66)</f>
        <v>426</v>
      </c>
      <c r="AJ14" s="6">
        <f>SUM('[1]sales 2010-2016'!AK63:AK66)</f>
        <v>367</v>
      </c>
      <c r="AK14" s="6">
        <f>SUM('[1]sales 2010-2016'!AL63:AL66)</f>
        <v>396</v>
      </c>
      <c r="AL14" s="6">
        <f>SUM('[1]sales 2010-2016'!AM63:AM66)</f>
        <v>302</v>
      </c>
      <c r="AM14" s="6">
        <f>SUM('[1]sales 2010-2016'!AN63:AN66)</f>
        <v>372</v>
      </c>
      <c r="AN14" s="6">
        <f>SUM('[1]sales 2010-2016'!AO63:AO66)</f>
        <v>395</v>
      </c>
      <c r="AO14" s="6">
        <f>SUM('[1]sales 2010-2016'!AP63:AP66)</f>
        <v>398</v>
      </c>
      <c r="AP14" s="6">
        <f>SUM('[1]sales 2010-2016'!AQ63:AQ66)</f>
        <v>396</v>
      </c>
      <c r="AQ14" s="6">
        <f>SUM('[1]sales 2010-2016'!AR63:AR66)</f>
        <v>351</v>
      </c>
      <c r="AR14" s="6">
        <f>SUM('[1]sales 2010-2016'!AS63:AS66)</f>
        <v>370</v>
      </c>
      <c r="AS14" s="6">
        <f>SUM('[1]sales 2010-2016'!AT63:AT66)</f>
        <v>306</v>
      </c>
      <c r="AT14" s="6">
        <f>SUM('[1]sales 2010-2016'!AU63:AU66)</f>
        <v>362</v>
      </c>
      <c r="AU14" s="6">
        <f>SUM('[1]sales 2010-2016'!AV63:AV66)</f>
        <v>338</v>
      </c>
      <c r="AV14" s="6">
        <f>SUM('[1]sales 2010-2016'!AW63:AW66)</f>
        <v>307</v>
      </c>
      <c r="AW14" s="6">
        <f>SUM('[1]sales 2010-2016'!AX63:AX66)</f>
        <v>300</v>
      </c>
      <c r="AX14" s="6">
        <f>SUM('[1]sales 2010-2016'!AY63:AY66)</f>
        <v>273</v>
      </c>
      <c r="AY14" s="6">
        <f>SUM('[1]sales 2010-2016'!AZ63:AZ66)</f>
        <v>340</v>
      </c>
      <c r="AZ14" s="6">
        <f>SUM('[1]sales 2010-2016'!BA63:BA66)</f>
        <v>404</v>
      </c>
      <c r="BA14" s="6">
        <f>SUM('[1]sales 2010-2016'!BB63:BB66)</f>
        <v>344</v>
      </c>
      <c r="BB14" s="6">
        <f>SUM('[1]sales 2010-2016'!BC63:BC66)</f>
        <v>309</v>
      </c>
      <c r="BC14" s="6">
        <f>SUM('[1]sales 2010-2016'!BD63:BD66)</f>
        <v>376</v>
      </c>
      <c r="BD14" s="6">
        <f>SUM('[1]sales 2010-2016'!BE63:BE66)</f>
        <v>325</v>
      </c>
      <c r="BE14" s="6">
        <f>SUM('[1]sales 2010-2016'!BF63:BF66)</f>
        <v>341</v>
      </c>
      <c r="BF14" s="6">
        <f>SUM('[1]sales 2010-2016'!BG63:BG66)</f>
        <v>419</v>
      </c>
      <c r="BG14" s="6">
        <f>SUM('[1]sales 2010-2016'!BH63:BH66)</f>
        <v>401</v>
      </c>
      <c r="BH14" s="6">
        <f>SUM('[1]sales 2010-2016'!BI63:BI66)</f>
        <v>354</v>
      </c>
      <c r="BI14" s="6">
        <f>SUM('[1]sales 2010-2016'!BJ63:BJ66)</f>
        <v>351</v>
      </c>
      <c r="BJ14" s="39">
        <f>SUM('[1]sales 2010-2016'!BK63:BK66)</f>
        <v>290</v>
      </c>
      <c r="BK14" s="39">
        <f>SUM('[1]sales 2010-2016'!BL63:BL66)</f>
        <v>333</v>
      </c>
      <c r="BL14" s="39">
        <f>SUM('[1]sales 2010-2016'!BM63:BM66)</f>
        <v>415</v>
      </c>
      <c r="BM14" s="39">
        <f>SUM('[1]sales 2010-2016'!BN63:BN66)</f>
        <v>423</v>
      </c>
      <c r="BN14" s="39">
        <f>SUM('[1]sales 2010-2016'!BO63:BO66)</f>
        <v>332</v>
      </c>
      <c r="BO14" s="39">
        <f>SUM('[1]sales 2010-2016'!BP63:BP66)</f>
        <v>367</v>
      </c>
      <c r="BP14" s="39">
        <f>SUM('[1]sales 2010-2016'!BQ63:BQ66)</f>
        <v>546</v>
      </c>
      <c r="BQ14" s="39">
        <f>SUM('[1]sales 2010-2016'!BR63:BR66)</f>
        <v>502</v>
      </c>
      <c r="BR14" s="39">
        <f>SUM('[1]sales 2010-2016'!BS63:BS66)</f>
        <v>333</v>
      </c>
      <c r="BS14" s="39">
        <f>SUM('[1]sales 2010-2016'!BT63:BT66)</f>
        <v>380</v>
      </c>
      <c r="BT14" s="39">
        <f>SUM('[1]sales 2010-2016'!BU63:BU66)</f>
        <v>373</v>
      </c>
      <c r="BU14" s="39">
        <f>SUM('[1]sales 2010-2016'!BV63:BV66)</f>
        <v>368</v>
      </c>
      <c r="BV14" s="39">
        <f>SUM('[1]sales 2010-2016'!BW63:BW66)</f>
        <v>336</v>
      </c>
      <c r="BW14" s="39">
        <f>SUM('[1]sales 2010-2016'!BX63:BX66)</f>
        <v>406</v>
      </c>
      <c r="BX14" s="39">
        <f>SUM('[1]sales 2010-2016'!BY63:BY66)</f>
        <v>551</v>
      </c>
      <c r="BY14" s="39">
        <f>SUM('[1]sales 2010-2016'!BZ63:BZ66)</f>
        <v>450</v>
      </c>
      <c r="BZ14" s="39">
        <f>SUM('[1]sales 2010-2016'!CA63:CA66)</f>
        <v>364</v>
      </c>
      <c r="CA14" s="40">
        <v>406</v>
      </c>
      <c r="CB14" s="40">
        <v>407</v>
      </c>
      <c r="CC14" s="40">
        <v>428</v>
      </c>
      <c r="CD14" s="40">
        <v>395</v>
      </c>
      <c r="CE14" s="40">
        <v>353</v>
      </c>
      <c r="CF14" s="40">
        <v>444</v>
      </c>
      <c r="CG14" s="1">
        <v>383</v>
      </c>
    </row>
    <row r="15" spans="1:86" ht="16.5" customHeight="1" x14ac:dyDescent="0.25">
      <c r="A15" s="37" t="s">
        <v>49</v>
      </c>
      <c r="B15" s="37">
        <f t="shared" ref="B15:AG15" si="2">SUM(B4:B14)</f>
        <v>3256</v>
      </c>
      <c r="C15" s="37">
        <f t="shared" si="2"/>
        <v>3936</v>
      </c>
      <c r="D15" s="37">
        <f t="shared" si="2"/>
        <v>5377</v>
      </c>
      <c r="E15" s="37">
        <f t="shared" si="2"/>
        <v>4087</v>
      </c>
      <c r="F15" s="37">
        <f t="shared" si="2"/>
        <v>4258</v>
      </c>
      <c r="G15" s="37">
        <f t="shared" si="2"/>
        <v>4640</v>
      </c>
      <c r="H15" s="37">
        <f t="shared" si="2"/>
        <v>4943</v>
      </c>
      <c r="I15" s="37">
        <f t="shared" si="2"/>
        <v>4888</v>
      </c>
      <c r="J15" s="37">
        <f t="shared" si="2"/>
        <v>4632</v>
      </c>
      <c r="K15" s="37">
        <f t="shared" si="2"/>
        <v>4780</v>
      </c>
      <c r="L15" s="37">
        <f t="shared" si="2"/>
        <v>4700</v>
      </c>
      <c r="M15" s="37">
        <f t="shared" si="2"/>
        <v>6324</v>
      </c>
      <c r="N15" s="37">
        <f t="shared" si="2"/>
        <v>3836</v>
      </c>
      <c r="O15" s="37">
        <f t="shared" si="2"/>
        <v>4464</v>
      </c>
      <c r="P15" s="37">
        <f t="shared" si="2"/>
        <v>5110</v>
      </c>
      <c r="Q15" s="37">
        <f t="shared" si="2"/>
        <v>4477</v>
      </c>
      <c r="R15" s="37">
        <f t="shared" si="2"/>
        <v>5855</v>
      </c>
      <c r="S15" s="37">
        <f t="shared" si="2"/>
        <v>5699</v>
      </c>
      <c r="T15" s="37">
        <f t="shared" si="2"/>
        <v>5741</v>
      </c>
      <c r="U15" s="37">
        <f t="shared" si="2"/>
        <v>6285</v>
      </c>
      <c r="V15" s="37">
        <f t="shared" si="2"/>
        <v>6296</v>
      </c>
      <c r="W15" s="37">
        <f t="shared" si="2"/>
        <v>5584</v>
      </c>
      <c r="X15" s="37">
        <f t="shared" si="2"/>
        <v>5429</v>
      </c>
      <c r="Y15" s="37">
        <f t="shared" si="2"/>
        <v>6154</v>
      </c>
      <c r="Z15" s="37">
        <f t="shared" si="2"/>
        <v>5276</v>
      </c>
      <c r="AA15" s="37">
        <f t="shared" si="2"/>
        <v>5002</v>
      </c>
      <c r="AB15" s="37">
        <f t="shared" si="2"/>
        <v>5645</v>
      </c>
      <c r="AC15" s="37">
        <f t="shared" si="2"/>
        <v>5016</v>
      </c>
      <c r="AD15" s="37">
        <f t="shared" si="2"/>
        <v>6331</v>
      </c>
      <c r="AE15" s="37">
        <f t="shared" si="2"/>
        <v>5728</v>
      </c>
      <c r="AF15" s="37">
        <f t="shared" si="2"/>
        <v>6375</v>
      </c>
      <c r="AG15" s="37">
        <f t="shared" si="2"/>
        <v>6912</v>
      </c>
      <c r="AH15" s="37">
        <f t="shared" ref="AH15:BU15" si="3">SUM(AH4:AH14)</f>
        <v>6365</v>
      </c>
      <c r="AI15" s="37">
        <f t="shared" si="3"/>
        <v>6955</v>
      </c>
      <c r="AJ15" s="37">
        <f t="shared" si="3"/>
        <v>5852</v>
      </c>
      <c r="AK15" s="37">
        <f t="shared" si="3"/>
        <v>5943</v>
      </c>
      <c r="AL15" s="37">
        <f t="shared" si="3"/>
        <v>4764</v>
      </c>
      <c r="AM15" s="37">
        <f t="shared" si="3"/>
        <v>5565</v>
      </c>
      <c r="AN15" s="37">
        <f t="shared" si="3"/>
        <v>6031</v>
      </c>
      <c r="AO15" s="37">
        <f t="shared" si="3"/>
        <v>6369</v>
      </c>
      <c r="AP15" s="37">
        <f t="shared" si="3"/>
        <v>6578</v>
      </c>
      <c r="AQ15" s="37">
        <f t="shared" si="3"/>
        <v>6534</v>
      </c>
      <c r="AR15" s="37">
        <f t="shared" si="3"/>
        <v>6715</v>
      </c>
      <c r="AS15" s="37">
        <f t="shared" si="3"/>
        <v>5858</v>
      </c>
      <c r="AT15" s="37">
        <f t="shared" si="3"/>
        <v>6396</v>
      </c>
      <c r="AU15" s="37">
        <f t="shared" si="3"/>
        <v>6576</v>
      </c>
      <c r="AV15" s="37">
        <f t="shared" si="3"/>
        <v>6212</v>
      </c>
      <c r="AW15" s="37">
        <f t="shared" si="3"/>
        <v>6299</v>
      </c>
      <c r="AX15" s="37">
        <f t="shared" si="3"/>
        <v>5283</v>
      </c>
      <c r="AY15" s="37">
        <f t="shared" si="3"/>
        <v>5472</v>
      </c>
      <c r="AZ15" s="37">
        <f t="shared" si="3"/>
        <v>6714</v>
      </c>
      <c r="BA15" s="37">
        <f t="shared" si="3"/>
        <v>5935</v>
      </c>
      <c r="BB15" s="37">
        <f t="shared" si="3"/>
        <v>6037</v>
      </c>
      <c r="BC15" s="37">
        <f t="shared" si="3"/>
        <v>6767</v>
      </c>
      <c r="BD15" s="37">
        <f t="shared" si="3"/>
        <v>7439</v>
      </c>
      <c r="BE15" s="37">
        <f t="shared" si="3"/>
        <v>6266</v>
      </c>
      <c r="BF15" s="37">
        <f t="shared" si="3"/>
        <v>7438</v>
      </c>
      <c r="BG15" s="37">
        <f t="shared" si="3"/>
        <v>7550</v>
      </c>
      <c r="BH15" s="37">
        <f t="shared" si="3"/>
        <v>6642</v>
      </c>
      <c r="BI15" s="37">
        <f t="shared" si="3"/>
        <v>7288</v>
      </c>
      <c r="BJ15" s="41">
        <f t="shared" si="3"/>
        <v>4924</v>
      </c>
      <c r="BK15" s="41">
        <f t="shared" si="3"/>
        <v>6201</v>
      </c>
      <c r="BL15" s="41">
        <f t="shared" si="3"/>
        <v>6405</v>
      </c>
      <c r="BM15" s="41">
        <f t="shared" si="3"/>
        <v>5672</v>
      </c>
      <c r="BN15" s="41">
        <f t="shared" si="3"/>
        <v>5321</v>
      </c>
      <c r="BO15" s="41">
        <f t="shared" si="3"/>
        <v>6138</v>
      </c>
      <c r="BP15" s="41">
        <f t="shared" si="3"/>
        <v>6655</v>
      </c>
      <c r="BQ15" s="41">
        <f t="shared" si="3"/>
        <v>5687</v>
      </c>
      <c r="BR15" s="41">
        <f t="shared" si="3"/>
        <v>6703</v>
      </c>
      <c r="BS15" s="41">
        <f t="shared" si="3"/>
        <v>6704</v>
      </c>
      <c r="BT15" s="41">
        <f t="shared" si="3"/>
        <v>6191</v>
      </c>
      <c r="BU15" s="41">
        <f t="shared" si="3"/>
        <v>7547</v>
      </c>
      <c r="BV15" s="41">
        <f>SUM(BV4:BV14)</f>
        <v>5262</v>
      </c>
      <c r="BW15" s="41">
        <f>SUM(BW4:BW14)</f>
        <v>7135</v>
      </c>
      <c r="BX15" s="41">
        <f>SUM(BX4:BX14)</f>
        <v>7981</v>
      </c>
      <c r="BY15" s="41">
        <f>SUM(BY4:BY14)</f>
        <v>7468</v>
      </c>
      <c r="BZ15" s="41">
        <f t="shared" ref="BZ15:CA15" si="4">SUM(BZ4:BZ14)</f>
        <v>6806</v>
      </c>
      <c r="CA15" s="41">
        <f t="shared" si="4"/>
        <v>7620</v>
      </c>
      <c r="CB15" s="41">
        <f t="shared" ref="CB15:CC15" si="5">SUM(CB4:CB14)</f>
        <v>7483</v>
      </c>
      <c r="CC15" s="41">
        <f t="shared" si="5"/>
        <v>8076</v>
      </c>
      <c r="CD15" s="41">
        <f>SUM(CD4:CD14)</f>
        <v>7909</v>
      </c>
      <c r="CE15" s="41">
        <f>SUM(CE4:CE14)</f>
        <v>7496</v>
      </c>
      <c r="CF15" s="41">
        <f>SUM(CF4:CF14)</f>
        <v>7785</v>
      </c>
      <c r="CG15" s="41">
        <f>SUM(CG4:CG14)</f>
        <v>8099</v>
      </c>
    </row>
    <row r="16" spans="1:86" ht="16.5" customHeight="1" x14ac:dyDescent="0.25">
      <c r="A16" s="83" t="s">
        <v>50</v>
      </c>
      <c r="B16" s="70"/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70"/>
      <c r="AD16" s="70"/>
      <c r="AE16" s="70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>
        <f t="shared" ref="BJ16" si="6">BJ4/BJ15</f>
        <v>0.34687246141348499</v>
      </c>
      <c r="BK16" s="70">
        <f t="shared" ref="BK16" si="7">BK4/BK15</f>
        <v>0.33752620545073375</v>
      </c>
      <c r="BL16" s="70">
        <f t="shared" ref="BL16" si="8">BL4/BL15</f>
        <v>0.2897736143637783</v>
      </c>
      <c r="BM16" s="70">
        <f t="shared" ref="BM16" si="9">BM4/BM15</f>
        <v>0.31946403385049366</v>
      </c>
      <c r="BN16" s="70">
        <f t="shared" ref="BN16" si="10">BN4/BN15</f>
        <v>0.33546325878594252</v>
      </c>
      <c r="BO16" s="70">
        <f t="shared" ref="BO16" si="11">BO4/BO15</f>
        <v>0.35043988269794724</v>
      </c>
      <c r="BP16" s="70">
        <f t="shared" ref="BP16" si="12">BP4/BP15</f>
        <v>0.32697220135236665</v>
      </c>
      <c r="BQ16" s="70">
        <f t="shared" ref="BQ16" si="13">BQ4/BQ15</f>
        <v>0.32899595568841217</v>
      </c>
      <c r="BR16" s="70">
        <f t="shared" ref="BR16" si="14">BR4/BR15</f>
        <v>0.33790839922422794</v>
      </c>
      <c r="BS16" s="70">
        <f t="shared" ref="BS16" si="15">BS4/BS15</f>
        <v>0.33248806682577564</v>
      </c>
      <c r="BT16" s="70">
        <f t="shared" ref="BT16" si="16">BT4/BT15</f>
        <v>0.35309319980617027</v>
      </c>
      <c r="BU16" s="70">
        <f t="shared" ref="BU16" si="17">BU4/BU15</f>
        <v>0.3851861666887505</v>
      </c>
      <c r="BV16" s="70">
        <f t="shared" ref="BV16" si="18">BV4/BV15</f>
        <v>0.35955910300266058</v>
      </c>
      <c r="BW16" s="70">
        <f t="shared" ref="BW16" si="19">BW4/BW15</f>
        <v>0.36061667834618077</v>
      </c>
      <c r="BX16" s="70">
        <f t="shared" ref="BX16" si="20">BX4/BX15</f>
        <v>0.35308858539030197</v>
      </c>
      <c r="BY16" s="70">
        <f t="shared" ref="BY16" si="21">BY4/BY15</f>
        <v>0.35806106052490627</v>
      </c>
      <c r="BZ16" s="70">
        <f t="shared" ref="BZ16:CA16" si="22">BZ4/BZ15</f>
        <v>0.35777255362915072</v>
      </c>
      <c r="CA16" s="70">
        <f t="shared" si="22"/>
        <v>0.36889763779527557</v>
      </c>
      <c r="CB16" s="70">
        <f t="shared" ref="CB16:CF16" si="23">CB4/CB15</f>
        <v>0.39168782573834021</v>
      </c>
      <c r="CC16" s="70">
        <f t="shared" si="23"/>
        <v>0.36193660227835561</v>
      </c>
      <c r="CD16" s="70">
        <f t="shared" si="23"/>
        <v>0.42116576052598304</v>
      </c>
      <c r="CE16" s="70">
        <f t="shared" si="23"/>
        <v>0.42676093916755603</v>
      </c>
      <c r="CF16" s="70">
        <f t="shared" si="23"/>
        <v>0.41875401412973667</v>
      </c>
      <c r="CG16" s="70">
        <f t="shared" ref="CG16" si="24">CG4/CG15</f>
        <v>0.44363501666872451</v>
      </c>
    </row>
    <row r="17" spans="1:85" ht="16.5" customHeight="1" x14ac:dyDescent="0.25">
      <c r="A17" s="1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E17" s="66"/>
    </row>
    <row r="18" spans="1:85" ht="16.5" customHeight="1" x14ac:dyDescent="0.25">
      <c r="A18" s="55" t="s">
        <v>14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40">
        <v>267</v>
      </c>
      <c r="BK18" s="40">
        <v>389</v>
      </c>
      <c r="BL18" s="40">
        <v>259</v>
      </c>
      <c r="BM18" s="40">
        <v>418</v>
      </c>
      <c r="BN18" s="40">
        <v>392</v>
      </c>
      <c r="BO18" s="40">
        <v>358</v>
      </c>
      <c r="BP18" s="40">
        <v>347</v>
      </c>
      <c r="BQ18" s="40">
        <v>252</v>
      </c>
      <c r="BR18" s="40">
        <v>328</v>
      </c>
      <c r="BS18" s="40">
        <v>387</v>
      </c>
      <c r="BT18" s="40">
        <v>361</v>
      </c>
      <c r="BU18" s="40">
        <v>429</v>
      </c>
      <c r="BV18" s="40">
        <v>276</v>
      </c>
      <c r="BW18" s="40">
        <v>311</v>
      </c>
      <c r="BX18" s="40">
        <v>443</v>
      </c>
      <c r="BY18" s="40">
        <v>392</v>
      </c>
      <c r="BZ18" s="40">
        <v>412</v>
      </c>
      <c r="CA18" s="40">
        <v>413</v>
      </c>
      <c r="CB18" s="40">
        <v>629</v>
      </c>
      <c r="CC18" s="40">
        <v>468</v>
      </c>
      <c r="CD18" s="40">
        <v>463</v>
      </c>
      <c r="CE18" s="40">
        <v>675</v>
      </c>
      <c r="CF18" s="1">
        <v>673</v>
      </c>
      <c r="CG18" s="1">
        <v>754</v>
      </c>
    </row>
    <row r="19" spans="1:85" ht="16.5" customHeight="1" x14ac:dyDescent="0.25">
      <c r="A19" s="55" t="s">
        <v>15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40">
        <v>168</v>
      </c>
      <c r="BK19" s="40">
        <v>181</v>
      </c>
      <c r="BL19" s="40">
        <v>162</v>
      </c>
      <c r="BM19" s="40">
        <v>161</v>
      </c>
      <c r="BN19" s="40">
        <v>166</v>
      </c>
      <c r="BO19" s="40">
        <v>186</v>
      </c>
      <c r="BP19" s="40">
        <v>220</v>
      </c>
      <c r="BQ19" s="40">
        <v>217</v>
      </c>
      <c r="BR19" s="40">
        <v>247</v>
      </c>
      <c r="BS19" s="40">
        <v>257</v>
      </c>
      <c r="BT19" s="40">
        <v>186</v>
      </c>
      <c r="BU19" s="40">
        <v>241</v>
      </c>
      <c r="BV19" s="40">
        <v>153</v>
      </c>
      <c r="BW19" s="40">
        <v>241</v>
      </c>
      <c r="BX19" s="40">
        <v>251</v>
      </c>
      <c r="BY19" s="40">
        <v>272</v>
      </c>
      <c r="BZ19" s="40">
        <v>231</v>
      </c>
      <c r="CA19" s="40">
        <v>257</v>
      </c>
      <c r="CB19" s="40">
        <v>267</v>
      </c>
      <c r="CC19" s="40">
        <v>244</v>
      </c>
      <c r="CD19" s="40">
        <v>249</v>
      </c>
      <c r="CE19" s="40">
        <v>278</v>
      </c>
      <c r="CF19" s="1">
        <v>267</v>
      </c>
      <c r="CG19" s="1">
        <v>306</v>
      </c>
    </row>
    <row r="20" spans="1:85" ht="16.5" customHeight="1" x14ac:dyDescent="0.25">
      <c r="A20" s="55" t="s">
        <v>16</v>
      </c>
      <c r="B20" s="81"/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40">
        <v>133</v>
      </c>
      <c r="BK20" s="40">
        <v>163</v>
      </c>
      <c r="BL20" s="40">
        <v>174</v>
      </c>
      <c r="BM20" s="40">
        <v>135</v>
      </c>
      <c r="BN20" s="40">
        <v>141</v>
      </c>
      <c r="BO20" s="40">
        <v>183</v>
      </c>
      <c r="BP20" s="40">
        <v>184</v>
      </c>
      <c r="BQ20" s="40">
        <v>156</v>
      </c>
      <c r="BR20" s="40">
        <v>177</v>
      </c>
      <c r="BS20" s="40">
        <v>176</v>
      </c>
      <c r="BT20" s="40">
        <v>153</v>
      </c>
      <c r="BU20" s="40">
        <v>277</v>
      </c>
      <c r="BV20" s="40">
        <v>112</v>
      </c>
      <c r="BW20" s="40">
        <v>229</v>
      </c>
      <c r="BX20" s="40">
        <v>206</v>
      </c>
      <c r="BY20" s="40">
        <v>221</v>
      </c>
      <c r="BZ20" s="40">
        <v>185</v>
      </c>
      <c r="CA20" s="40">
        <v>217</v>
      </c>
      <c r="CB20" s="40">
        <v>294</v>
      </c>
      <c r="CC20" s="40">
        <v>254</v>
      </c>
      <c r="CD20" s="40">
        <v>277</v>
      </c>
      <c r="CE20" s="40">
        <v>243</v>
      </c>
      <c r="CF20" s="1">
        <v>266</v>
      </c>
      <c r="CG20" s="1">
        <v>479</v>
      </c>
    </row>
    <row r="21" spans="1:85" ht="16.5" customHeight="1" x14ac:dyDescent="0.25">
      <c r="A21" s="55" t="s">
        <v>17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40">
        <v>212</v>
      </c>
      <c r="BK21" s="40">
        <v>205</v>
      </c>
      <c r="BL21" s="40">
        <v>161</v>
      </c>
      <c r="BM21" s="40">
        <v>109</v>
      </c>
      <c r="BN21" s="40">
        <v>148</v>
      </c>
      <c r="BO21" s="40">
        <v>196</v>
      </c>
      <c r="BP21" s="40">
        <v>170</v>
      </c>
      <c r="BQ21" s="40">
        <v>136</v>
      </c>
      <c r="BR21" s="40">
        <v>156</v>
      </c>
      <c r="BS21" s="40">
        <v>179</v>
      </c>
      <c r="BT21" s="40">
        <v>154</v>
      </c>
      <c r="BU21" s="40">
        <v>234</v>
      </c>
      <c r="BV21" s="40">
        <v>120</v>
      </c>
      <c r="BW21" s="40">
        <v>192</v>
      </c>
      <c r="BX21" s="40">
        <v>200</v>
      </c>
      <c r="BY21" s="40">
        <v>189</v>
      </c>
      <c r="BZ21" s="40">
        <v>190</v>
      </c>
      <c r="CA21" s="40">
        <v>210</v>
      </c>
      <c r="CB21" s="40">
        <v>209</v>
      </c>
      <c r="CC21" s="40">
        <v>176</v>
      </c>
      <c r="CD21" s="40">
        <v>231</v>
      </c>
      <c r="CE21" s="40">
        <v>219</v>
      </c>
      <c r="CF21" s="1">
        <v>349</v>
      </c>
      <c r="CG21" s="1">
        <v>237</v>
      </c>
    </row>
    <row r="22" spans="1:85" ht="16.5" customHeight="1" x14ac:dyDescent="0.25">
      <c r="A22" s="55" t="s">
        <v>18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40">
        <v>260</v>
      </c>
      <c r="BK22" s="40">
        <v>363</v>
      </c>
      <c r="BL22" s="40">
        <v>324</v>
      </c>
      <c r="BM22" s="40">
        <v>303</v>
      </c>
      <c r="BN22" s="40">
        <v>282</v>
      </c>
      <c r="BO22" s="40">
        <v>377</v>
      </c>
      <c r="BP22" s="40">
        <v>356</v>
      </c>
      <c r="BQ22" s="40">
        <v>297</v>
      </c>
      <c r="BR22" s="40">
        <v>433</v>
      </c>
      <c r="BS22" s="40">
        <v>352</v>
      </c>
      <c r="BT22" s="40">
        <v>405</v>
      </c>
      <c r="BU22" s="40">
        <v>555</v>
      </c>
      <c r="BV22" s="40">
        <v>514</v>
      </c>
      <c r="BW22" s="40">
        <v>616</v>
      </c>
      <c r="BX22" s="40">
        <v>580</v>
      </c>
      <c r="BY22" s="40">
        <v>589</v>
      </c>
      <c r="BZ22" s="40">
        <v>430</v>
      </c>
      <c r="CA22" s="40">
        <v>569</v>
      </c>
      <c r="CB22" s="40">
        <v>478</v>
      </c>
      <c r="CC22" s="40">
        <v>588</v>
      </c>
      <c r="CD22" s="40">
        <v>798</v>
      </c>
      <c r="CE22" s="40">
        <v>559</v>
      </c>
      <c r="CF22" s="1">
        <v>509</v>
      </c>
      <c r="CG22" s="1">
        <v>662</v>
      </c>
    </row>
    <row r="23" spans="1:85" ht="16.5" customHeight="1" x14ac:dyDescent="0.25">
      <c r="A23" s="55" t="s">
        <v>19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1"/>
      <c r="BC23" s="81"/>
      <c r="BD23" s="81"/>
      <c r="BE23" s="81"/>
      <c r="BF23" s="81"/>
      <c r="BG23" s="81"/>
      <c r="BH23" s="81"/>
      <c r="BI23" s="81"/>
      <c r="BJ23" s="40">
        <v>73</v>
      </c>
      <c r="BK23" s="40">
        <v>93</v>
      </c>
      <c r="BL23" s="40">
        <v>87</v>
      </c>
      <c r="BM23" s="40">
        <v>59</v>
      </c>
      <c r="BN23" s="40">
        <v>83</v>
      </c>
      <c r="BO23" s="40">
        <v>121</v>
      </c>
      <c r="BP23" s="40">
        <v>88</v>
      </c>
      <c r="BQ23" s="40">
        <v>99</v>
      </c>
      <c r="BR23" s="40">
        <v>113</v>
      </c>
      <c r="BS23" s="40">
        <v>102</v>
      </c>
      <c r="BT23" s="40">
        <v>95</v>
      </c>
      <c r="BU23" s="40">
        <v>143</v>
      </c>
      <c r="BV23" s="40">
        <v>50</v>
      </c>
      <c r="BW23" s="40">
        <v>136</v>
      </c>
      <c r="BX23" s="40">
        <v>140</v>
      </c>
      <c r="BY23" s="40">
        <v>108</v>
      </c>
      <c r="BZ23" s="40">
        <v>104</v>
      </c>
      <c r="CA23" s="40">
        <v>214</v>
      </c>
      <c r="CB23" s="40">
        <v>123</v>
      </c>
      <c r="CC23" s="40">
        <v>105</v>
      </c>
      <c r="CD23" s="40">
        <v>153</v>
      </c>
      <c r="CE23" s="40">
        <v>96</v>
      </c>
      <c r="CF23" s="1">
        <v>127</v>
      </c>
      <c r="CG23" s="1">
        <v>112</v>
      </c>
    </row>
    <row r="24" spans="1:85" ht="16.5" customHeight="1" x14ac:dyDescent="0.25">
      <c r="A24" s="55" t="s">
        <v>20</v>
      </c>
      <c r="B24" s="81"/>
      <c r="C24" s="81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1"/>
      <c r="BC24" s="81"/>
      <c r="BD24" s="81"/>
      <c r="BE24" s="81"/>
      <c r="BF24" s="81"/>
      <c r="BG24" s="81"/>
      <c r="BH24" s="81"/>
      <c r="BI24" s="81"/>
      <c r="BJ24" s="40">
        <v>88</v>
      </c>
      <c r="BK24" s="40">
        <v>114</v>
      </c>
      <c r="BL24" s="40">
        <v>85</v>
      </c>
      <c r="BM24" s="40">
        <v>77</v>
      </c>
      <c r="BN24" s="40">
        <v>64</v>
      </c>
      <c r="BO24" s="40">
        <v>88</v>
      </c>
      <c r="BP24" s="40">
        <v>121</v>
      </c>
      <c r="BQ24" s="40">
        <v>91</v>
      </c>
      <c r="BR24" s="40">
        <v>151</v>
      </c>
      <c r="BS24" s="40">
        <v>116</v>
      </c>
      <c r="BT24" s="40">
        <v>124</v>
      </c>
      <c r="BU24" s="40">
        <v>121</v>
      </c>
      <c r="BV24" s="40">
        <v>98</v>
      </c>
      <c r="BW24" s="40">
        <v>109</v>
      </c>
      <c r="BX24" s="40">
        <v>122</v>
      </c>
      <c r="BY24" s="40">
        <v>125</v>
      </c>
      <c r="BZ24" s="40">
        <v>135</v>
      </c>
      <c r="CA24" s="40">
        <v>100</v>
      </c>
      <c r="CB24" s="40">
        <v>113</v>
      </c>
      <c r="CC24" s="40">
        <v>96</v>
      </c>
      <c r="CD24" s="40">
        <v>111</v>
      </c>
      <c r="CE24" s="40">
        <v>132</v>
      </c>
      <c r="CF24" s="1">
        <v>126</v>
      </c>
      <c r="CG24" s="1">
        <v>110</v>
      </c>
    </row>
    <row r="25" spans="1:85" ht="16.5" customHeight="1" x14ac:dyDescent="0.25">
      <c r="A25" s="55" t="s">
        <v>21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1"/>
      <c r="BC25" s="81"/>
      <c r="BD25" s="81"/>
      <c r="BE25" s="81"/>
      <c r="BF25" s="81"/>
      <c r="BG25" s="81"/>
      <c r="BH25" s="81"/>
      <c r="BI25" s="81"/>
      <c r="BJ25" s="40">
        <v>168</v>
      </c>
      <c r="BK25" s="40">
        <v>165</v>
      </c>
      <c r="BL25" s="40">
        <v>178</v>
      </c>
      <c r="BM25" s="40">
        <v>155</v>
      </c>
      <c r="BN25" s="40">
        <v>171</v>
      </c>
      <c r="BO25" s="40">
        <v>217</v>
      </c>
      <c r="BP25" s="40">
        <v>205</v>
      </c>
      <c r="BQ25" s="40">
        <v>207</v>
      </c>
      <c r="BR25" s="40">
        <v>193</v>
      </c>
      <c r="BS25" s="40">
        <v>179</v>
      </c>
      <c r="BT25" s="40">
        <v>224</v>
      </c>
      <c r="BU25" s="40">
        <v>232</v>
      </c>
      <c r="BV25" s="40">
        <v>134</v>
      </c>
      <c r="BW25" s="40">
        <v>228</v>
      </c>
      <c r="BX25" s="40">
        <v>230</v>
      </c>
      <c r="BY25" s="40">
        <v>199</v>
      </c>
      <c r="BZ25" s="40">
        <v>236</v>
      </c>
      <c r="CA25" s="40">
        <v>250</v>
      </c>
      <c r="CB25" s="40">
        <v>242</v>
      </c>
      <c r="CC25" s="40">
        <v>244</v>
      </c>
      <c r="CD25" s="40">
        <v>296</v>
      </c>
      <c r="CE25" s="40">
        <v>286</v>
      </c>
      <c r="CF25" s="1">
        <v>260</v>
      </c>
      <c r="CG25" s="1">
        <v>269</v>
      </c>
    </row>
    <row r="26" spans="1:85" ht="16.5" customHeight="1" x14ac:dyDescent="0.25">
      <c r="A26" s="55" t="s">
        <v>22</v>
      </c>
      <c r="B26" s="81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1"/>
      <c r="BC26" s="81"/>
      <c r="BD26" s="81"/>
      <c r="BE26" s="81"/>
      <c r="BF26" s="81"/>
      <c r="BG26" s="81"/>
      <c r="BH26" s="81"/>
      <c r="BI26" s="81"/>
      <c r="BJ26" s="40">
        <v>56</v>
      </c>
      <c r="BK26" s="40">
        <v>85</v>
      </c>
      <c r="BL26" s="40">
        <v>79</v>
      </c>
      <c r="BM26" s="40">
        <v>69</v>
      </c>
      <c r="BN26" s="40">
        <v>61</v>
      </c>
      <c r="BO26" s="40">
        <v>71</v>
      </c>
      <c r="BP26" s="40">
        <v>85</v>
      </c>
      <c r="BQ26" s="40">
        <v>58</v>
      </c>
      <c r="BR26" s="40">
        <v>78</v>
      </c>
      <c r="BS26" s="40">
        <v>108</v>
      </c>
      <c r="BT26" s="40">
        <v>94</v>
      </c>
      <c r="BU26" s="40">
        <v>157</v>
      </c>
      <c r="BV26" s="40">
        <v>111</v>
      </c>
      <c r="BW26" s="40">
        <v>92</v>
      </c>
      <c r="BX26" s="40">
        <v>144</v>
      </c>
      <c r="BY26" s="40">
        <v>72</v>
      </c>
      <c r="BZ26" s="40">
        <v>91</v>
      </c>
      <c r="CA26" s="40">
        <v>102</v>
      </c>
      <c r="CB26" s="40">
        <v>104</v>
      </c>
      <c r="CC26" s="40">
        <v>96</v>
      </c>
      <c r="CD26" s="40">
        <v>139</v>
      </c>
      <c r="CE26" s="40">
        <v>144</v>
      </c>
      <c r="CF26" s="1">
        <v>104</v>
      </c>
      <c r="CG26" s="1">
        <v>108</v>
      </c>
    </row>
    <row r="27" spans="1:85" ht="16.5" customHeight="1" x14ac:dyDescent="0.25">
      <c r="A27" s="55" t="s">
        <v>23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1"/>
      <c r="BC27" s="81"/>
      <c r="BD27" s="81"/>
      <c r="BE27" s="81"/>
      <c r="BF27" s="81"/>
      <c r="BG27" s="81"/>
      <c r="BH27" s="81"/>
      <c r="BI27" s="81"/>
      <c r="BJ27" s="40">
        <v>177</v>
      </c>
      <c r="BK27" s="40">
        <v>200</v>
      </c>
      <c r="BL27" s="40">
        <v>215</v>
      </c>
      <c r="BM27" s="40">
        <v>171</v>
      </c>
      <c r="BN27" s="40">
        <v>179</v>
      </c>
      <c r="BO27" s="40">
        <v>221</v>
      </c>
      <c r="BP27" s="40">
        <v>238</v>
      </c>
      <c r="BQ27" s="40">
        <v>232</v>
      </c>
      <c r="BR27" s="40">
        <v>284</v>
      </c>
      <c r="BS27" s="40">
        <v>246</v>
      </c>
      <c r="BT27" s="40">
        <v>246</v>
      </c>
      <c r="BU27" s="40">
        <v>303</v>
      </c>
      <c r="BV27" s="40">
        <v>217</v>
      </c>
      <c r="BW27" s="40">
        <v>259</v>
      </c>
      <c r="BX27" s="40">
        <v>304</v>
      </c>
      <c r="BY27" s="40">
        <v>286</v>
      </c>
      <c r="BZ27" s="40">
        <v>277</v>
      </c>
      <c r="CA27" s="40">
        <v>314</v>
      </c>
      <c r="CB27" s="40">
        <v>297</v>
      </c>
      <c r="CC27" s="40">
        <v>291</v>
      </c>
      <c r="CD27" s="40">
        <v>456</v>
      </c>
      <c r="CE27" s="40">
        <v>352</v>
      </c>
      <c r="CF27" s="1">
        <v>355</v>
      </c>
      <c r="CG27" s="1">
        <v>340</v>
      </c>
    </row>
    <row r="28" spans="1:85" ht="16.5" customHeight="1" x14ac:dyDescent="0.25">
      <c r="A28" s="55" t="s">
        <v>24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1"/>
      <c r="BC28" s="81"/>
      <c r="BD28" s="81"/>
      <c r="BE28" s="81"/>
      <c r="BF28" s="81"/>
      <c r="BG28" s="81"/>
      <c r="BH28" s="81"/>
      <c r="BI28" s="81"/>
      <c r="BJ28" s="40">
        <v>106</v>
      </c>
      <c r="BK28" s="40">
        <v>135</v>
      </c>
      <c r="BL28" s="40">
        <v>132</v>
      </c>
      <c r="BM28" s="40">
        <v>155</v>
      </c>
      <c r="BN28" s="40">
        <v>98</v>
      </c>
      <c r="BO28" s="40">
        <v>133</v>
      </c>
      <c r="BP28" s="40">
        <v>162</v>
      </c>
      <c r="BQ28" s="40">
        <v>126</v>
      </c>
      <c r="BR28" s="40">
        <v>105</v>
      </c>
      <c r="BS28" s="40">
        <v>127</v>
      </c>
      <c r="BT28" s="40">
        <v>144</v>
      </c>
      <c r="BU28" s="40">
        <v>215</v>
      </c>
      <c r="BV28" s="40">
        <v>107</v>
      </c>
      <c r="BW28" s="40">
        <v>160</v>
      </c>
      <c r="BX28" s="40">
        <v>198</v>
      </c>
      <c r="BY28" s="40">
        <v>221</v>
      </c>
      <c r="BZ28" s="40">
        <v>144</v>
      </c>
      <c r="CA28" s="40">
        <v>165</v>
      </c>
      <c r="CB28" s="40">
        <v>175</v>
      </c>
      <c r="CC28" s="40">
        <v>361</v>
      </c>
      <c r="CD28" s="40">
        <v>158</v>
      </c>
      <c r="CE28" s="40">
        <v>215</v>
      </c>
      <c r="CF28" s="40">
        <v>224</v>
      </c>
      <c r="CG28" s="1">
        <v>216</v>
      </c>
    </row>
    <row r="29" spans="1:85" ht="16.5" customHeight="1" x14ac:dyDescent="0.25">
      <c r="A29" s="82" t="s">
        <v>36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  <c r="BG29" s="81"/>
      <c r="BH29" s="81"/>
      <c r="BI29" s="81"/>
      <c r="BJ29" s="41">
        <f>SUM(BJ18:BJ28)</f>
        <v>1708</v>
      </c>
      <c r="BK29" s="41">
        <f t="shared" ref="BK29:CG29" si="25">SUM(BK18:BK28)</f>
        <v>2093</v>
      </c>
      <c r="BL29" s="41">
        <f t="shared" si="25"/>
        <v>1856</v>
      </c>
      <c r="BM29" s="41">
        <f t="shared" si="25"/>
        <v>1812</v>
      </c>
      <c r="BN29" s="41">
        <f t="shared" si="25"/>
        <v>1785</v>
      </c>
      <c r="BO29" s="41">
        <f t="shared" si="25"/>
        <v>2151</v>
      </c>
      <c r="BP29" s="41">
        <f t="shared" si="25"/>
        <v>2176</v>
      </c>
      <c r="BQ29" s="41">
        <f t="shared" si="25"/>
        <v>1871</v>
      </c>
      <c r="BR29" s="41">
        <f t="shared" si="25"/>
        <v>2265</v>
      </c>
      <c r="BS29" s="41">
        <f t="shared" si="25"/>
        <v>2229</v>
      </c>
      <c r="BT29" s="41">
        <f t="shared" si="25"/>
        <v>2186</v>
      </c>
      <c r="BU29" s="41">
        <f t="shared" si="25"/>
        <v>2907</v>
      </c>
      <c r="BV29" s="41">
        <f t="shared" si="25"/>
        <v>1892</v>
      </c>
      <c r="BW29" s="41">
        <f t="shared" si="25"/>
        <v>2573</v>
      </c>
      <c r="BX29" s="41">
        <f t="shared" si="25"/>
        <v>2818</v>
      </c>
      <c r="BY29" s="41">
        <f t="shared" si="25"/>
        <v>2674</v>
      </c>
      <c r="BZ29" s="41">
        <f t="shared" si="25"/>
        <v>2435</v>
      </c>
      <c r="CA29" s="41">
        <f t="shared" si="25"/>
        <v>2811</v>
      </c>
      <c r="CB29" s="41">
        <f t="shared" si="25"/>
        <v>2931</v>
      </c>
      <c r="CC29" s="41">
        <f t="shared" si="25"/>
        <v>2923</v>
      </c>
      <c r="CD29" s="41">
        <f t="shared" si="25"/>
        <v>3331</v>
      </c>
      <c r="CE29" s="41">
        <f t="shared" si="25"/>
        <v>3199</v>
      </c>
      <c r="CF29" s="41">
        <f t="shared" si="25"/>
        <v>3260</v>
      </c>
      <c r="CG29" s="41">
        <f t="shared" si="25"/>
        <v>3593</v>
      </c>
    </row>
    <row r="30" spans="1:85" ht="16.5" customHeight="1" x14ac:dyDescent="0.25">
      <c r="A30" s="1"/>
      <c r="W30" s="3"/>
      <c r="X30" s="3"/>
      <c r="Y30" s="3"/>
      <c r="Z30" s="3"/>
      <c r="AA30" s="3"/>
      <c r="AB30" s="3"/>
      <c r="AC30" s="3"/>
      <c r="AF30" s="3"/>
      <c r="AG30" s="3"/>
      <c r="AH30" s="3"/>
      <c r="AI30" s="3"/>
      <c r="AJ30" s="3"/>
    </row>
    <row r="31" spans="1:85" ht="16.5" customHeight="1" x14ac:dyDescent="0.25">
      <c r="A31" s="1"/>
      <c r="X31" s="3"/>
      <c r="Y31" s="3"/>
      <c r="Z31" s="3"/>
      <c r="AA31" s="3"/>
      <c r="AB31" s="3"/>
      <c r="AC31" s="3"/>
      <c r="AD31" s="3"/>
      <c r="AG31" s="3"/>
      <c r="AH31" s="3"/>
      <c r="AI31" s="3"/>
      <c r="AJ31" s="3"/>
      <c r="AK31" s="3"/>
    </row>
    <row r="32" spans="1:85" ht="16.5" customHeight="1" x14ac:dyDescent="0.25">
      <c r="A32" s="1"/>
      <c r="X32" s="3"/>
      <c r="Y32" s="3"/>
      <c r="Z32" s="3"/>
      <c r="AA32" s="3"/>
      <c r="AB32" s="3"/>
      <c r="AC32" s="3"/>
      <c r="AD32" s="3"/>
      <c r="AG32" s="3"/>
      <c r="AH32" s="3"/>
      <c r="AI32" s="3"/>
      <c r="AJ32" s="3"/>
      <c r="AK32" s="3"/>
    </row>
  </sheetData>
  <mergeCells count="8">
    <mergeCell ref="B2:M2"/>
    <mergeCell ref="N2:Y2"/>
    <mergeCell ref="Z2:AK2"/>
    <mergeCell ref="AL2:AW2"/>
    <mergeCell ref="AX2:BI2"/>
    <mergeCell ref="BV2:CG2"/>
    <mergeCell ref="BJ2:BU2"/>
    <mergeCell ref="A1:CG1"/>
  </mergeCells>
  <pageMargins left="0.7" right="0.7" top="0.75" bottom="0.75" header="0.3" footer="0.3"/>
  <pageSetup orientation="portrait" r:id="rId1"/>
  <ignoredErrors>
    <ignoredError sqref="B5:BZ14 B15:BU15 BW15:BY15 CA15 CC15:CD15 CE15:CF1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Supply</vt:lpstr>
      <vt:lpstr>SALE prices</vt:lpstr>
      <vt:lpstr>RENT prices</vt:lpstr>
      <vt:lpstr>REIs</vt:lpstr>
      <vt:lpstr>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2017-01-27T11:57:48Z</dcterms:modified>
</cp:coreProperties>
</file>