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UFF\2019.2\Operação\Operação SimSEP_V2\"/>
    </mc:Choice>
  </mc:AlternateContent>
  <xr:revisionPtr revIDLastSave="0" documentId="13_ncr:1_{8F5EA221-8947-45C8-9D3E-9FC21C12B070}" xr6:coauthVersionLast="43" xr6:coauthVersionMax="43" xr10:uidLastSave="{00000000-0000-0000-0000-000000000000}"/>
  <bookViews>
    <workbookView xWindow="20" yWindow="20" windowWidth="12780" windowHeight="6580" firstSheet="8" activeTab="13" xr2:uid="{00000000-000D-0000-FFFF-FFFF00000000}"/>
  </bookViews>
  <sheets>
    <sheet name="Plan1" sheetId="1" r:id="rId1"/>
    <sheet name="Plan2" sheetId="62" r:id="rId2"/>
    <sheet name="Plan3" sheetId="63" r:id="rId3"/>
    <sheet name="Plan4" sheetId="64" r:id="rId4"/>
    <sheet name="Plan5" sheetId="65" r:id="rId5"/>
    <sheet name="Plan6" sheetId="66" r:id="rId6"/>
    <sheet name="Plan7" sheetId="67" r:id="rId7"/>
    <sheet name="Plan8" sheetId="68" r:id="rId8"/>
    <sheet name="Plan9" sheetId="69" r:id="rId9"/>
    <sheet name="Plan10" sheetId="70" r:id="rId10"/>
    <sheet name="Plan11" sheetId="71" r:id="rId11"/>
    <sheet name="Plan12" sheetId="72" r:id="rId12"/>
    <sheet name="Plan13" sheetId="73" r:id="rId13"/>
    <sheet name="Plan14" sheetId="74" r:id="rId14"/>
    <sheet name="Plan15" sheetId="75" r:id="rId15"/>
    <sheet name="Plan16" sheetId="76" r:id="rId16"/>
    <sheet name="Plan17" sheetId="77" r:id="rId17"/>
    <sheet name="Plan18" sheetId="78" r:id="rId18"/>
    <sheet name="Plan19" sheetId="79" r:id="rId19"/>
    <sheet name="Plan20" sheetId="80" r:id="rId20"/>
    <sheet name="Plan21" sheetId="81" r:id="rId21"/>
    <sheet name="Plan22" sheetId="82" r:id="rId22"/>
    <sheet name="Plan23" sheetId="83" r:id="rId23"/>
    <sheet name="Plan24" sheetId="84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1" l="1"/>
  <c r="K35" i="1"/>
  <c r="K34" i="1"/>
  <c r="K33" i="1"/>
  <c r="K32" i="1"/>
  <c r="K31" i="1"/>
  <c r="K30" i="1"/>
  <c r="K29" i="1"/>
  <c r="K28" i="1"/>
  <c r="K27" i="1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6" i="84"/>
  <c r="H32" i="84"/>
  <c r="D32" i="84"/>
  <c r="H31" i="84"/>
  <c r="D31" i="84"/>
  <c r="H30" i="84"/>
  <c r="D30" i="84"/>
  <c r="H29" i="84"/>
  <c r="D29" i="84"/>
  <c r="H28" i="84"/>
  <c r="D28" i="84"/>
  <c r="M25" i="84"/>
  <c r="L25" i="84"/>
  <c r="M24" i="84"/>
  <c r="L24" i="84"/>
  <c r="M23" i="84"/>
  <c r="L23" i="84"/>
  <c r="M22" i="84"/>
  <c r="L22" i="84"/>
  <c r="M21" i="84"/>
  <c r="L21" i="84"/>
  <c r="M20" i="84"/>
  <c r="L20" i="84"/>
  <c r="M19" i="84"/>
  <c r="L19" i="84"/>
  <c r="M18" i="84"/>
  <c r="L18" i="84"/>
  <c r="M17" i="84"/>
  <c r="L17" i="84"/>
  <c r="M16" i="84"/>
  <c r="L16" i="84"/>
  <c r="M15" i="84"/>
  <c r="L15" i="84"/>
  <c r="M14" i="84"/>
  <c r="L14" i="84"/>
  <c r="M13" i="84"/>
  <c r="L13" i="84"/>
  <c r="M12" i="84"/>
  <c r="L12" i="84"/>
  <c r="M11" i="84"/>
  <c r="L11" i="84"/>
  <c r="M10" i="84"/>
  <c r="L10" i="84"/>
  <c r="M9" i="84"/>
  <c r="L9" i="84"/>
  <c r="M8" i="84"/>
  <c r="L8" i="84"/>
  <c r="M7" i="84"/>
  <c r="L7" i="84"/>
  <c r="M6" i="84"/>
  <c r="L6" i="84"/>
  <c r="H32" i="83"/>
  <c r="D32" i="83"/>
  <c r="H31" i="83"/>
  <c r="D31" i="83"/>
  <c r="H30" i="83"/>
  <c r="D30" i="83"/>
  <c r="H29" i="83"/>
  <c r="D29" i="83"/>
  <c r="H28" i="83"/>
  <c r="D28" i="83"/>
  <c r="M25" i="83"/>
  <c r="L25" i="83"/>
  <c r="M24" i="83"/>
  <c r="L24" i="83"/>
  <c r="M23" i="83"/>
  <c r="L23" i="83"/>
  <c r="M22" i="83"/>
  <c r="L22" i="83"/>
  <c r="M21" i="83"/>
  <c r="L21" i="83"/>
  <c r="M20" i="83"/>
  <c r="L20" i="83"/>
  <c r="M19" i="83"/>
  <c r="L19" i="83"/>
  <c r="M18" i="83"/>
  <c r="L18" i="83"/>
  <c r="M17" i="83"/>
  <c r="L17" i="83"/>
  <c r="M16" i="83"/>
  <c r="L16" i="83"/>
  <c r="M15" i="83"/>
  <c r="L15" i="83"/>
  <c r="M14" i="83"/>
  <c r="L14" i="83"/>
  <c r="M13" i="83"/>
  <c r="L13" i="83"/>
  <c r="M12" i="83"/>
  <c r="L12" i="83"/>
  <c r="M11" i="83"/>
  <c r="L11" i="83"/>
  <c r="M10" i="83"/>
  <c r="L10" i="83"/>
  <c r="M9" i="83"/>
  <c r="L9" i="83"/>
  <c r="M8" i="83"/>
  <c r="L8" i="83"/>
  <c r="M7" i="83"/>
  <c r="L7" i="83"/>
  <c r="M6" i="83"/>
  <c r="L6" i="83"/>
  <c r="H32" i="82"/>
  <c r="D32" i="82"/>
  <c r="H31" i="82"/>
  <c r="D31" i="82"/>
  <c r="H30" i="82"/>
  <c r="D30" i="82"/>
  <c r="H29" i="82"/>
  <c r="D29" i="82"/>
  <c r="H28" i="82"/>
  <c r="D28" i="82"/>
  <c r="M25" i="82"/>
  <c r="L25" i="82"/>
  <c r="M24" i="82"/>
  <c r="L24" i="82"/>
  <c r="M23" i="82"/>
  <c r="L23" i="82"/>
  <c r="M22" i="82"/>
  <c r="L22" i="82"/>
  <c r="M21" i="82"/>
  <c r="L21" i="82"/>
  <c r="M20" i="82"/>
  <c r="L20" i="82"/>
  <c r="M19" i="82"/>
  <c r="L19" i="82"/>
  <c r="M18" i="82"/>
  <c r="L18" i="82"/>
  <c r="M17" i="82"/>
  <c r="L17" i="82"/>
  <c r="M16" i="82"/>
  <c r="L16" i="82"/>
  <c r="M15" i="82"/>
  <c r="L15" i="82"/>
  <c r="M14" i="82"/>
  <c r="L14" i="82"/>
  <c r="M13" i="82"/>
  <c r="L13" i="82"/>
  <c r="M12" i="82"/>
  <c r="L12" i="82"/>
  <c r="M11" i="82"/>
  <c r="L11" i="82"/>
  <c r="M10" i="82"/>
  <c r="L10" i="82"/>
  <c r="M9" i="82"/>
  <c r="L9" i="82"/>
  <c r="M8" i="82"/>
  <c r="L8" i="82"/>
  <c r="M7" i="82"/>
  <c r="L7" i="82"/>
  <c r="M6" i="82"/>
  <c r="L6" i="82"/>
  <c r="H32" i="81"/>
  <c r="D32" i="81"/>
  <c r="H31" i="81"/>
  <c r="D31" i="81"/>
  <c r="H30" i="81"/>
  <c r="D30" i="81"/>
  <c r="H29" i="81"/>
  <c r="D29" i="81"/>
  <c r="H28" i="81"/>
  <c r="D28" i="81"/>
  <c r="M25" i="81"/>
  <c r="L25" i="81"/>
  <c r="M24" i="81"/>
  <c r="L24" i="81"/>
  <c r="M23" i="81"/>
  <c r="L23" i="81"/>
  <c r="M22" i="81"/>
  <c r="L22" i="81"/>
  <c r="M21" i="81"/>
  <c r="L21" i="81"/>
  <c r="M20" i="81"/>
  <c r="L20" i="81"/>
  <c r="M19" i="81"/>
  <c r="L19" i="81"/>
  <c r="M18" i="81"/>
  <c r="L18" i="81"/>
  <c r="M17" i="81"/>
  <c r="L17" i="81"/>
  <c r="M16" i="81"/>
  <c r="L16" i="81"/>
  <c r="M15" i="81"/>
  <c r="L15" i="81"/>
  <c r="M14" i="81"/>
  <c r="L14" i="81"/>
  <c r="M13" i="81"/>
  <c r="L13" i="81"/>
  <c r="M12" i="81"/>
  <c r="L12" i="81"/>
  <c r="M11" i="81"/>
  <c r="L11" i="81"/>
  <c r="M10" i="81"/>
  <c r="L10" i="81"/>
  <c r="M9" i="81"/>
  <c r="L9" i="81"/>
  <c r="M8" i="81"/>
  <c r="L8" i="81"/>
  <c r="M7" i="81"/>
  <c r="L7" i="81"/>
  <c r="M6" i="81"/>
  <c r="L6" i="81"/>
  <c r="H32" i="80"/>
  <c r="D32" i="80"/>
  <c r="H31" i="80"/>
  <c r="D31" i="80"/>
  <c r="H30" i="80"/>
  <c r="D30" i="80"/>
  <c r="H29" i="80"/>
  <c r="D29" i="80"/>
  <c r="H28" i="80"/>
  <c r="D28" i="80"/>
  <c r="M25" i="80"/>
  <c r="L25" i="80"/>
  <c r="M24" i="80"/>
  <c r="L24" i="80"/>
  <c r="M23" i="80"/>
  <c r="L23" i="80"/>
  <c r="M22" i="80"/>
  <c r="L22" i="80"/>
  <c r="M21" i="80"/>
  <c r="L21" i="80"/>
  <c r="M20" i="80"/>
  <c r="L20" i="80"/>
  <c r="M19" i="80"/>
  <c r="L19" i="80"/>
  <c r="M18" i="80"/>
  <c r="L18" i="80"/>
  <c r="M17" i="80"/>
  <c r="L17" i="80"/>
  <c r="M16" i="80"/>
  <c r="L16" i="80"/>
  <c r="M15" i="80"/>
  <c r="L15" i="80"/>
  <c r="M14" i="80"/>
  <c r="L14" i="80"/>
  <c r="M13" i="80"/>
  <c r="L13" i="80"/>
  <c r="M12" i="80"/>
  <c r="L12" i="80"/>
  <c r="M11" i="80"/>
  <c r="L11" i="80"/>
  <c r="M10" i="80"/>
  <c r="L10" i="80"/>
  <c r="M9" i="80"/>
  <c r="L9" i="80"/>
  <c r="M8" i="80"/>
  <c r="L8" i="80"/>
  <c r="M7" i="80"/>
  <c r="L7" i="80"/>
  <c r="M6" i="80"/>
  <c r="L6" i="80"/>
  <c r="H32" i="79"/>
  <c r="D32" i="79"/>
  <c r="H31" i="79"/>
  <c r="D31" i="79"/>
  <c r="H30" i="79"/>
  <c r="D30" i="79"/>
  <c r="H29" i="79"/>
  <c r="D29" i="79"/>
  <c r="H28" i="79"/>
  <c r="D28" i="79"/>
  <c r="M25" i="79"/>
  <c r="L25" i="79"/>
  <c r="M24" i="79"/>
  <c r="L24" i="79"/>
  <c r="M23" i="79"/>
  <c r="L23" i="79"/>
  <c r="M22" i="79"/>
  <c r="L22" i="79"/>
  <c r="M21" i="79"/>
  <c r="L21" i="79"/>
  <c r="M20" i="79"/>
  <c r="L20" i="79"/>
  <c r="M19" i="79"/>
  <c r="L19" i="79"/>
  <c r="M18" i="79"/>
  <c r="L18" i="79"/>
  <c r="M17" i="79"/>
  <c r="L17" i="79"/>
  <c r="M16" i="79"/>
  <c r="L16" i="79"/>
  <c r="M15" i="79"/>
  <c r="L15" i="79"/>
  <c r="M14" i="79"/>
  <c r="L14" i="79"/>
  <c r="M13" i="79"/>
  <c r="L13" i="79"/>
  <c r="M12" i="79"/>
  <c r="L12" i="79"/>
  <c r="M11" i="79"/>
  <c r="L11" i="79"/>
  <c r="M10" i="79"/>
  <c r="L10" i="79"/>
  <c r="M9" i="79"/>
  <c r="L9" i="79"/>
  <c r="M8" i="79"/>
  <c r="L8" i="79"/>
  <c r="M7" i="79"/>
  <c r="L7" i="79"/>
  <c r="M6" i="79"/>
  <c r="L6" i="79"/>
  <c r="H32" i="78"/>
  <c r="D32" i="78"/>
  <c r="H31" i="78"/>
  <c r="D31" i="78"/>
  <c r="H30" i="78"/>
  <c r="D30" i="78"/>
  <c r="H29" i="78"/>
  <c r="D29" i="78"/>
  <c r="H28" i="78"/>
  <c r="D28" i="78"/>
  <c r="M25" i="78"/>
  <c r="L25" i="78"/>
  <c r="M24" i="78"/>
  <c r="L24" i="78"/>
  <c r="M23" i="78"/>
  <c r="L23" i="78"/>
  <c r="M22" i="78"/>
  <c r="L22" i="78"/>
  <c r="M21" i="78"/>
  <c r="L21" i="78"/>
  <c r="M20" i="78"/>
  <c r="L20" i="78"/>
  <c r="M19" i="78"/>
  <c r="L19" i="78"/>
  <c r="M18" i="78"/>
  <c r="L18" i="78"/>
  <c r="M17" i="78"/>
  <c r="L17" i="78"/>
  <c r="M16" i="78"/>
  <c r="L16" i="78"/>
  <c r="M15" i="78"/>
  <c r="L15" i="78"/>
  <c r="M14" i="78"/>
  <c r="L14" i="78"/>
  <c r="M13" i="78"/>
  <c r="L13" i="78"/>
  <c r="M12" i="78"/>
  <c r="L12" i="78"/>
  <c r="M11" i="78"/>
  <c r="L11" i="78"/>
  <c r="M10" i="78"/>
  <c r="L10" i="78"/>
  <c r="M9" i="78"/>
  <c r="L9" i="78"/>
  <c r="M8" i="78"/>
  <c r="L8" i="78"/>
  <c r="M7" i="78"/>
  <c r="L7" i="78"/>
  <c r="M6" i="78"/>
  <c r="L6" i="78"/>
  <c r="H32" i="77"/>
  <c r="D32" i="77"/>
  <c r="H31" i="77"/>
  <c r="D31" i="77"/>
  <c r="H30" i="77"/>
  <c r="D30" i="77"/>
  <c r="H29" i="77"/>
  <c r="D29" i="77"/>
  <c r="H28" i="77"/>
  <c r="D28" i="77"/>
  <c r="M25" i="77"/>
  <c r="L25" i="77"/>
  <c r="M24" i="77"/>
  <c r="L24" i="77"/>
  <c r="M23" i="77"/>
  <c r="L23" i="77"/>
  <c r="M22" i="77"/>
  <c r="L22" i="77"/>
  <c r="M21" i="77"/>
  <c r="L21" i="77"/>
  <c r="M20" i="77"/>
  <c r="L20" i="77"/>
  <c r="M19" i="77"/>
  <c r="L19" i="77"/>
  <c r="M18" i="77"/>
  <c r="L18" i="77"/>
  <c r="M17" i="77"/>
  <c r="L17" i="77"/>
  <c r="M16" i="77"/>
  <c r="L16" i="77"/>
  <c r="M15" i="77"/>
  <c r="L15" i="77"/>
  <c r="M14" i="77"/>
  <c r="L14" i="77"/>
  <c r="M13" i="77"/>
  <c r="L13" i="77"/>
  <c r="M12" i="77"/>
  <c r="L12" i="77"/>
  <c r="M11" i="77"/>
  <c r="L11" i="77"/>
  <c r="M10" i="77"/>
  <c r="L10" i="77"/>
  <c r="M9" i="77"/>
  <c r="L9" i="77"/>
  <c r="M8" i="77"/>
  <c r="L8" i="77"/>
  <c r="M7" i="77"/>
  <c r="L7" i="77"/>
  <c r="M6" i="77"/>
  <c r="L6" i="77"/>
  <c r="H32" i="76"/>
  <c r="D32" i="76"/>
  <c r="H31" i="76"/>
  <c r="D31" i="76"/>
  <c r="H30" i="76"/>
  <c r="D30" i="76"/>
  <c r="H29" i="76"/>
  <c r="D29" i="76"/>
  <c r="H28" i="76"/>
  <c r="D28" i="76"/>
  <c r="M25" i="76"/>
  <c r="L25" i="76"/>
  <c r="M24" i="76"/>
  <c r="L24" i="76"/>
  <c r="M23" i="76"/>
  <c r="L23" i="76"/>
  <c r="M22" i="76"/>
  <c r="L22" i="76"/>
  <c r="M21" i="76"/>
  <c r="L21" i="76"/>
  <c r="M20" i="76"/>
  <c r="L20" i="76"/>
  <c r="M19" i="76"/>
  <c r="L19" i="76"/>
  <c r="M18" i="76"/>
  <c r="L18" i="76"/>
  <c r="M17" i="76"/>
  <c r="L17" i="76"/>
  <c r="M16" i="76"/>
  <c r="L16" i="76"/>
  <c r="M15" i="76"/>
  <c r="L15" i="76"/>
  <c r="M14" i="76"/>
  <c r="L14" i="76"/>
  <c r="M13" i="76"/>
  <c r="L13" i="76"/>
  <c r="M12" i="76"/>
  <c r="L12" i="76"/>
  <c r="M11" i="76"/>
  <c r="L11" i="76"/>
  <c r="M10" i="76"/>
  <c r="L10" i="76"/>
  <c r="M9" i="76"/>
  <c r="L9" i="76"/>
  <c r="M8" i="76"/>
  <c r="L8" i="76"/>
  <c r="M7" i="76"/>
  <c r="L7" i="76"/>
  <c r="M6" i="76"/>
  <c r="L6" i="76"/>
  <c r="H32" i="75"/>
  <c r="D32" i="75"/>
  <c r="H31" i="75"/>
  <c r="D31" i="75"/>
  <c r="H30" i="75"/>
  <c r="D30" i="75"/>
  <c r="H29" i="75"/>
  <c r="D29" i="75"/>
  <c r="H28" i="75"/>
  <c r="D28" i="75"/>
  <c r="M25" i="75"/>
  <c r="L25" i="75"/>
  <c r="M24" i="75"/>
  <c r="L24" i="75"/>
  <c r="M23" i="75"/>
  <c r="L23" i="75"/>
  <c r="M22" i="75"/>
  <c r="L22" i="75"/>
  <c r="M21" i="75"/>
  <c r="L21" i="75"/>
  <c r="M20" i="75"/>
  <c r="L20" i="75"/>
  <c r="M19" i="75"/>
  <c r="L19" i="75"/>
  <c r="M18" i="75"/>
  <c r="L18" i="75"/>
  <c r="M17" i="75"/>
  <c r="L17" i="75"/>
  <c r="M16" i="75"/>
  <c r="L16" i="75"/>
  <c r="M15" i="75"/>
  <c r="L15" i="75"/>
  <c r="M14" i="75"/>
  <c r="L14" i="75"/>
  <c r="M13" i="75"/>
  <c r="L13" i="75"/>
  <c r="M12" i="75"/>
  <c r="L12" i="75"/>
  <c r="M11" i="75"/>
  <c r="L11" i="75"/>
  <c r="M10" i="75"/>
  <c r="L10" i="75"/>
  <c r="M9" i="75"/>
  <c r="L9" i="75"/>
  <c r="M8" i="75"/>
  <c r="L8" i="75"/>
  <c r="M7" i="75"/>
  <c r="L7" i="75"/>
  <c r="M6" i="75"/>
  <c r="L6" i="75"/>
  <c r="H32" i="74"/>
  <c r="D32" i="74"/>
  <c r="H31" i="74"/>
  <c r="D31" i="74"/>
  <c r="H30" i="74"/>
  <c r="D30" i="74"/>
  <c r="H29" i="74"/>
  <c r="D29" i="74"/>
  <c r="H28" i="74"/>
  <c r="D28" i="74"/>
  <c r="M25" i="74"/>
  <c r="L25" i="74"/>
  <c r="M24" i="74"/>
  <c r="L24" i="74"/>
  <c r="M23" i="74"/>
  <c r="L23" i="74"/>
  <c r="M22" i="74"/>
  <c r="L22" i="74"/>
  <c r="M21" i="74"/>
  <c r="L21" i="74"/>
  <c r="M20" i="74"/>
  <c r="L20" i="74"/>
  <c r="M19" i="74"/>
  <c r="L19" i="74"/>
  <c r="M18" i="74"/>
  <c r="L18" i="74"/>
  <c r="M17" i="74"/>
  <c r="L17" i="74"/>
  <c r="M16" i="74"/>
  <c r="L16" i="74"/>
  <c r="M15" i="74"/>
  <c r="L15" i="74"/>
  <c r="M14" i="74"/>
  <c r="L14" i="74"/>
  <c r="M13" i="74"/>
  <c r="L13" i="74"/>
  <c r="M12" i="74"/>
  <c r="L12" i="74"/>
  <c r="M11" i="74"/>
  <c r="L11" i="74"/>
  <c r="M10" i="74"/>
  <c r="L10" i="74"/>
  <c r="M9" i="74"/>
  <c r="L9" i="74"/>
  <c r="M8" i="74"/>
  <c r="L8" i="74"/>
  <c r="M7" i="74"/>
  <c r="L7" i="74"/>
  <c r="M6" i="74"/>
  <c r="L6" i="74"/>
  <c r="H32" i="73"/>
  <c r="D32" i="73"/>
  <c r="H31" i="73"/>
  <c r="D31" i="73"/>
  <c r="H30" i="73"/>
  <c r="D30" i="73"/>
  <c r="H29" i="73"/>
  <c r="D29" i="73"/>
  <c r="H28" i="73"/>
  <c r="D28" i="73"/>
  <c r="M25" i="73"/>
  <c r="L25" i="73"/>
  <c r="M24" i="73"/>
  <c r="L24" i="73"/>
  <c r="M23" i="73"/>
  <c r="L23" i="73"/>
  <c r="M22" i="73"/>
  <c r="L22" i="73"/>
  <c r="M21" i="73"/>
  <c r="L21" i="73"/>
  <c r="M20" i="73"/>
  <c r="L20" i="73"/>
  <c r="M19" i="73"/>
  <c r="L19" i="73"/>
  <c r="M18" i="73"/>
  <c r="L18" i="73"/>
  <c r="M17" i="73"/>
  <c r="L17" i="73"/>
  <c r="M16" i="73"/>
  <c r="L16" i="73"/>
  <c r="M15" i="73"/>
  <c r="L15" i="73"/>
  <c r="M14" i="73"/>
  <c r="L14" i="73"/>
  <c r="M13" i="73"/>
  <c r="L13" i="73"/>
  <c r="M12" i="73"/>
  <c r="L12" i="73"/>
  <c r="M11" i="73"/>
  <c r="L11" i="73"/>
  <c r="M10" i="73"/>
  <c r="L10" i="73"/>
  <c r="M9" i="73"/>
  <c r="L9" i="73"/>
  <c r="M8" i="73"/>
  <c r="L8" i="73"/>
  <c r="M7" i="73"/>
  <c r="L7" i="73"/>
  <c r="M6" i="73"/>
  <c r="L6" i="73"/>
  <c r="H32" i="72"/>
  <c r="D32" i="72"/>
  <c r="H31" i="72"/>
  <c r="D31" i="72"/>
  <c r="H30" i="72"/>
  <c r="D30" i="72"/>
  <c r="H29" i="72"/>
  <c r="D29" i="72"/>
  <c r="H28" i="72"/>
  <c r="D28" i="72"/>
  <c r="M25" i="72"/>
  <c r="L25" i="72"/>
  <c r="M24" i="72"/>
  <c r="L24" i="72"/>
  <c r="M23" i="72"/>
  <c r="L23" i="72"/>
  <c r="M22" i="72"/>
  <c r="L22" i="72"/>
  <c r="M21" i="72"/>
  <c r="L21" i="72"/>
  <c r="M20" i="72"/>
  <c r="L20" i="72"/>
  <c r="M19" i="72"/>
  <c r="L19" i="72"/>
  <c r="M18" i="72"/>
  <c r="L18" i="72"/>
  <c r="M17" i="72"/>
  <c r="L17" i="72"/>
  <c r="M16" i="72"/>
  <c r="L16" i="72"/>
  <c r="M15" i="72"/>
  <c r="L15" i="72"/>
  <c r="M14" i="72"/>
  <c r="L14" i="72"/>
  <c r="M13" i="72"/>
  <c r="L13" i="72"/>
  <c r="M12" i="72"/>
  <c r="L12" i="72"/>
  <c r="M11" i="72"/>
  <c r="L11" i="72"/>
  <c r="M10" i="72"/>
  <c r="L10" i="72"/>
  <c r="M9" i="72"/>
  <c r="L9" i="72"/>
  <c r="M8" i="72"/>
  <c r="L8" i="72"/>
  <c r="M7" i="72"/>
  <c r="L7" i="72"/>
  <c r="M6" i="72"/>
  <c r="L6" i="72"/>
  <c r="H32" i="71"/>
  <c r="D32" i="71"/>
  <c r="H31" i="71"/>
  <c r="D31" i="71"/>
  <c r="H30" i="71"/>
  <c r="D30" i="71"/>
  <c r="H29" i="71"/>
  <c r="D29" i="71"/>
  <c r="H28" i="71"/>
  <c r="D28" i="71"/>
  <c r="M25" i="71"/>
  <c r="L25" i="71"/>
  <c r="M24" i="71"/>
  <c r="L24" i="71"/>
  <c r="M23" i="71"/>
  <c r="L23" i="71"/>
  <c r="M22" i="71"/>
  <c r="L22" i="71"/>
  <c r="M21" i="71"/>
  <c r="L21" i="71"/>
  <c r="M20" i="71"/>
  <c r="L20" i="71"/>
  <c r="M19" i="71"/>
  <c r="L19" i="71"/>
  <c r="M18" i="71"/>
  <c r="L18" i="71"/>
  <c r="M17" i="71"/>
  <c r="L17" i="71"/>
  <c r="M16" i="71"/>
  <c r="L16" i="71"/>
  <c r="M15" i="71"/>
  <c r="L15" i="71"/>
  <c r="M14" i="71"/>
  <c r="L14" i="71"/>
  <c r="M13" i="71"/>
  <c r="L13" i="71"/>
  <c r="M12" i="71"/>
  <c r="L12" i="71"/>
  <c r="M11" i="71"/>
  <c r="L11" i="71"/>
  <c r="M10" i="71"/>
  <c r="L10" i="71"/>
  <c r="M9" i="71"/>
  <c r="L9" i="71"/>
  <c r="M8" i="71"/>
  <c r="L8" i="71"/>
  <c r="M7" i="71"/>
  <c r="L7" i="71"/>
  <c r="M6" i="71"/>
  <c r="L6" i="71"/>
  <c r="H32" i="70"/>
  <c r="D32" i="70"/>
  <c r="H31" i="70"/>
  <c r="D31" i="70"/>
  <c r="H30" i="70"/>
  <c r="D30" i="70"/>
  <c r="H29" i="70"/>
  <c r="D29" i="70"/>
  <c r="H28" i="70"/>
  <c r="D28" i="70"/>
  <c r="M25" i="70"/>
  <c r="L25" i="70"/>
  <c r="M24" i="70"/>
  <c r="L24" i="70"/>
  <c r="M23" i="70"/>
  <c r="L23" i="70"/>
  <c r="M22" i="70"/>
  <c r="L22" i="70"/>
  <c r="M21" i="70"/>
  <c r="L21" i="70"/>
  <c r="M20" i="70"/>
  <c r="L20" i="70"/>
  <c r="M19" i="70"/>
  <c r="L19" i="70"/>
  <c r="M18" i="70"/>
  <c r="L18" i="70"/>
  <c r="M17" i="70"/>
  <c r="L17" i="70"/>
  <c r="M16" i="70"/>
  <c r="L16" i="70"/>
  <c r="M15" i="70"/>
  <c r="L15" i="70"/>
  <c r="M14" i="70"/>
  <c r="L14" i="70"/>
  <c r="M13" i="70"/>
  <c r="L13" i="70"/>
  <c r="M12" i="70"/>
  <c r="L12" i="70"/>
  <c r="M11" i="70"/>
  <c r="L11" i="70"/>
  <c r="M10" i="70"/>
  <c r="L10" i="70"/>
  <c r="M9" i="70"/>
  <c r="L9" i="70"/>
  <c r="M8" i="70"/>
  <c r="L8" i="70"/>
  <c r="M7" i="70"/>
  <c r="L7" i="70"/>
  <c r="M6" i="70"/>
  <c r="L6" i="70"/>
  <c r="H32" i="69"/>
  <c r="D32" i="69"/>
  <c r="H31" i="69"/>
  <c r="D31" i="69"/>
  <c r="H30" i="69"/>
  <c r="D30" i="69"/>
  <c r="H29" i="69"/>
  <c r="D29" i="69"/>
  <c r="H28" i="69"/>
  <c r="D28" i="69"/>
  <c r="M25" i="69"/>
  <c r="L25" i="69"/>
  <c r="M24" i="69"/>
  <c r="L24" i="69"/>
  <c r="M23" i="69"/>
  <c r="L23" i="69"/>
  <c r="M22" i="69"/>
  <c r="L22" i="69"/>
  <c r="M21" i="69"/>
  <c r="L21" i="69"/>
  <c r="M20" i="69"/>
  <c r="L20" i="69"/>
  <c r="M19" i="69"/>
  <c r="L19" i="69"/>
  <c r="M18" i="69"/>
  <c r="L18" i="69"/>
  <c r="M17" i="69"/>
  <c r="L17" i="69"/>
  <c r="M16" i="69"/>
  <c r="L16" i="69"/>
  <c r="M15" i="69"/>
  <c r="L15" i="69"/>
  <c r="M14" i="69"/>
  <c r="L14" i="69"/>
  <c r="M13" i="69"/>
  <c r="L13" i="69"/>
  <c r="M12" i="69"/>
  <c r="L12" i="69"/>
  <c r="M11" i="69"/>
  <c r="L11" i="69"/>
  <c r="M10" i="69"/>
  <c r="L10" i="69"/>
  <c r="M9" i="69"/>
  <c r="L9" i="69"/>
  <c r="M8" i="69"/>
  <c r="L8" i="69"/>
  <c r="M7" i="69"/>
  <c r="L7" i="69"/>
  <c r="M6" i="69"/>
  <c r="L6" i="69"/>
  <c r="H32" i="68"/>
  <c r="D32" i="68"/>
  <c r="H31" i="68"/>
  <c r="D31" i="68"/>
  <c r="H30" i="68"/>
  <c r="D30" i="68"/>
  <c r="H29" i="68"/>
  <c r="D29" i="68"/>
  <c r="H28" i="68"/>
  <c r="D28" i="68"/>
  <c r="M25" i="68"/>
  <c r="L25" i="68"/>
  <c r="M24" i="68"/>
  <c r="L24" i="68"/>
  <c r="M23" i="68"/>
  <c r="L23" i="68"/>
  <c r="M22" i="68"/>
  <c r="L22" i="68"/>
  <c r="M21" i="68"/>
  <c r="L21" i="68"/>
  <c r="M20" i="68"/>
  <c r="L20" i="68"/>
  <c r="M19" i="68"/>
  <c r="L19" i="68"/>
  <c r="M18" i="68"/>
  <c r="L18" i="68"/>
  <c r="M17" i="68"/>
  <c r="L17" i="68"/>
  <c r="M16" i="68"/>
  <c r="L16" i="68"/>
  <c r="M15" i="68"/>
  <c r="L15" i="68"/>
  <c r="M14" i="68"/>
  <c r="L14" i="68"/>
  <c r="M13" i="68"/>
  <c r="L13" i="68"/>
  <c r="M12" i="68"/>
  <c r="L12" i="68"/>
  <c r="M11" i="68"/>
  <c r="L11" i="68"/>
  <c r="M10" i="68"/>
  <c r="L10" i="68"/>
  <c r="M9" i="68"/>
  <c r="L9" i="68"/>
  <c r="M8" i="68"/>
  <c r="L8" i="68"/>
  <c r="M7" i="68"/>
  <c r="L7" i="68"/>
  <c r="M6" i="68"/>
  <c r="L6" i="68"/>
  <c r="H32" i="67"/>
  <c r="D32" i="67"/>
  <c r="H31" i="67"/>
  <c r="D31" i="67"/>
  <c r="H30" i="67"/>
  <c r="D30" i="67"/>
  <c r="H29" i="67"/>
  <c r="D29" i="67"/>
  <c r="H28" i="67"/>
  <c r="D28" i="67"/>
  <c r="M25" i="67"/>
  <c r="L25" i="67"/>
  <c r="M24" i="67"/>
  <c r="L24" i="67"/>
  <c r="M23" i="67"/>
  <c r="L23" i="67"/>
  <c r="M22" i="67"/>
  <c r="L22" i="67"/>
  <c r="M21" i="67"/>
  <c r="L21" i="67"/>
  <c r="M20" i="67"/>
  <c r="L20" i="67"/>
  <c r="M19" i="67"/>
  <c r="L19" i="67"/>
  <c r="M18" i="67"/>
  <c r="L18" i="67"/>
  <c r="M17" i="67"/>
  <c r="L17" i="67"/>
  <c r="M16" i="67"/>
  <c r="L16" i="67"/>
  <c r="M15" i="67"/>
  <c r="L15" i="67"/>
  <c r="M14" i="67"/>
  <c r="L14" i="67"/>
  <c r="M13" i="67"/>
  <c r="L13" i="67"/>
  <c r="M12" i="67"/>
  <c r="L12" i="67"/>
  <c r="M11" i="67"/>
  <c r="L11" i="67"/>
  <c r="M10" i="67"/>
  <c r="L10" i="67"/>
  <c r="M9" i="67"/>
  <c r="L9" i="67"/>
  <c r="M8" i="67"/>
  <c r="L8" i="67"/>
  <c r="M7" i="67"/>
  <c r="L7" i="67"/>
  <c r="M6" i="67"/>
  <c r="L6" i="67"/>
  <c r="H32" i="66"/>
  <c r="D32" i="66"/>
  <c r="H31" i="66"/>
  <c r="D31" i="66"/>
  <c r="H30" i="66"/>
  <c r="D30" i="66"/>
  <c r="H29" i="66"/>
  <c r="D29" i="66"/>
  <c r="H28" i="66"/>
  <c r="D28" i="66"/>
  <c r="M25" i="66"/>
  <c r="L25" i="66"/>
  <c r="M24" i="66"/>
  <c r="L24" i="66"/>
  <c r="M23" i="66"/>
  <c r="L23" i="66"/>
  <c r="M22" i="66"/>
  <c r="L22" i="66"/>
  <c r="M21" i="66"/>
  <c r="L21" i="66"/>
  <c r="M20" i="66"/>
  <c r="L20" i="66"/>
  <c r="M19" i="66"/>
  <c r="L19" i="66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H32" i="65"/>
  <c r="D32" i="65"/>
  <c r="H31" i="65"/>
  <c r="D31" i="65"/>
  <c r="H30" i="65"/>
  <c r="D30" i="65"/>
  <c r="H29" i="65"/>
  <c r="D29" i="65"/>
  <c r="H28" i="65"/>
  <c r="D28" i="65"/>
  <c r="M25" i="65"/>
  <c r="L25" i="65"/>
  <c r="M24" i="65"/>
  <c r="L24" i="65"/>
  <c r="M23" i="65"/>
  <c r="L23" i="65"/>
  <c r="M22" i="65"/>
  <c r="L22" i="65"/>
  <c r="M21" i="65"/>
  <c r="L21" i="65"/>
  <c r="M20" i="65"/>
  <c r="L20" i="65"/>
  <c r="M19" i="65"/>
  <c r="L19" i="65"/>
  <c r="M18" i="65"/>
  <c r="L18" i="65"/>
  <c r="M17" i="65"/>
  <c r="L17" i="65"/>
  <c r="M16" i="65"/>
  <c r="L16" i="65"/>
  <c r="M15" i="65"/>
  <c r="L15" i="65"/>
  <c r="M14" i="65"/>
  <c r="L14" i="65"/>
  <c r="M13" i="65"/>
  <c r="L13" i="65"/>
  <c r="M12" i="65"/>
  <c r="L12" i="65"/>
  <c r="M11" i="65"/>
  <c r="L11" i="65"/>
  <c r="M10" i="65"/>
  <c r="L10" i="65"/>
  <c r="M9" i="65"/>
  <c r="L9" i="65"/>
  <c r="M8" i="65"/>
  <c r="L8" i="65"/>
  <c r="M7" i="65"/>
  <c r="L7" i="65"/>
  <c r="M6" i="65"/>
  <c r="L6" i="65"/>
  <c r="H32" i="64"/>
  <c r="D32" i="64"/>
  <c r="H31" i="64"/>
  <c r="D31" i="64"/>
  <c r="H30" i="64"/>
  <c r="D30" i="64"/>
  <c r="H29" i="64"/>
  <c r="D29" i="64"/>
  <c r="H28" i="64"/>
  <c r="D28" i="64"/>
  <c r="M25" i="64"/>
  <c r="L25" i="64"/>
  <c r="M24" i="64"/>
  <c r="L24" i="64"/>
  <c r="M23" i="64"/>
  <c r="L23" i="64"/>
  <c r="M22" i="64"/>
  <c r="L22" i="64"/>
  <c r="M21" i="64"/>
  <c r="L21" i="64"/>
  <c r="M20" i="64"/>
  <c r="L20" i="64"/>
  <c r="M19" i="64"/>
  <c r="L19" i="64"/>
  <c r="M18" i="64"/>
  <c r="L18" i="64"/>
  <c r="M17" i="64"/>
  <c r="L17" i="64"/>
  <c r="M16" i="64"/>
  <c r="L16" i="64"/>
  <c r="M15" i="64"/>
  <c r="L15" i="64"/>
  <c r="M14" i="64"/>
  <c r="L14" i="64"/>
  <c r="M13" i="64"/>
  <c r="L13" i="64"/>
  <c r="M12" i="64"/>
  <c r="L12" i="64"/>
  <c r="M11" i="64"/>
  <c r="L11" i="64"/>
  <c r="M10" i="64"/>
  <c r="L10" i="64"/>
  <c r="M9" i="64"/>
  <c r="L9" i="64"/>
  <c r="M8" i="64"/>
  <c r="L8" i="64"/>
  <c r="M7" i="64"/>
  <c r="L7" i="64"/>
  <c r="M6" i="64"/>
  <c r="L6" i="64"/>
  <c r="H32" i="63"/>
  <c r="D32" i="63"/>
  <c r="H31" i="63"/>
  <c r="D31" i="63"/>
  <c r="H30" i="63"/>
  <c r="D30" i="63"/>
  <c r="H29" i="63"/>
  <c r="D29" i="63"/>
  <c r="H28" i="63"/>
  <c r="D28" i="63"/>
  <c r="M25" i="63"/>
  <c r="L25" i="63"/>
  <c r="M24" i="63"/>
  <c r="L24" i="63"/>
  <c r="M23" i="63"/>
  <c r="L23" i="63"/>
  <c r="M22" i="63"/>
  <c r="L22" i="63"/>
  <c r="M21" i="63"/>
  <c r="L21" i="63"/>
  <c r="M20" i="63"/>
  <c r="L20" i="63"/>
  <c r="M19" i="63"/>
  <c r="L19" i="63"/>
  <c r="M18" i="63"/>
  <c r="L18" i="63"/>
  <c r="M17" i="63"/>
  <c r="L17" i="63"/>
  <c r="M16" i="63"/>
  <c r="L16" i="63"/>
  <c r="M15" i="63"/>
  <c r="L15" i="63"/>
  <c r="M14" i="63"/>
  <c r="L14" i="63"/>
  <c r="M13" i="63"/>
  <c r="L13" i="63"/>
  <c r="M12" i="63"/>
  <c r="L12" i="63"/>
  <c r="M11" i="63"/>
  <c r="L11" i="63"/>
  <c r="M10" i="63"/>
  <c r="L10" i="63"/>
  <c r="M9" i="63"/>
  <c r="L9" i="63"/>
  <c r="M8" i="63"/>
  <c r="L8" i="63"/>
  <c r="M7" i="63"/>
  <c r="L7" i="63"/>
  <c r="M6" i="63"/>
  <c r="L6" i="63"/>
  <c r="H32" i="62"/>
  <c r="D32" i="62"/>
  <c r="H31" i="62"/>
  <c r="D31" i="62"/>
  <c r="H30" i="62"/>
  <c r="D30" i="62"/>
  <c r="H29" i="62"/>
  <c r="D29" i="62"/>
  <c r="H28" i="62"/>
  <c r="D28" i="62"/>
  <c r="M25" i="62"/>
  <c r="L25" i="62"/>
  <c r="M24" i="62"/>
  <c r="L24" i="62"/>
  <c r="M23" i="62"/>
  <c r="L23" i="62"/>
  <c r="M22" i="62"/>
  <c r="L22" i="62"/>
  <c r="M21" i="62"/>
  <c r="L21" i="62"/>
  <c r="M20" i="62"/>
  <c r="L20" i="62"/>
  <c r="M19" i="62"/>
  <c r="L19" i="62"/>
  <c r="M18" i="62"/>
  <c r="L18" i="62"/>
  <c r="M17" i="62"/>
  <c r="L17" i="62"/>
  <c r="M16" i="62"/>
  <c r="L16" i="62"/>
  <c r="M15" i="62"/>
  <c r="L15" i="62"/>
  <c r="M14" i="62"/>
  <c r="L14" i="62"/>
  <c r="M13" i="62"/>
  <c r="L13" i="62"/>
  <c r="M12" i="62"/>
  <c r="L12" i="62"/>
  <c r="M11" i="62"/>
  <c r="L11" i="62"/>
  <c r="M10" i="62"/>
  <c r="L10" i="62"/>
  <c r="M9" i="62"/>
  <c r="L9" i="62"/>
  <c r="M8" i="62"/>
  <c r="L8" i="62"/>
  <c r="M7" i="62"/>
  <c r="L7" i="62"/>
  <c r="M6" i="62"/>
  <c r="L6" i="62"/>
  <c r="H32" i="1"/>
  <c r="H31" i="1"/>
  <c r="H30" i="1"/>
  <c r="H29" i="1"/>
  <c r="H28" i="1"/>
  <c r="D32" i="1"/>
  <c r="D31" i="1"/>
  <c r="D30" i="1"/>
  <c r="D29" i="1"/>
  <c r="D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6" i="1"/>
  <c r="L6" i="1"/>
</calcChain>
</file>

<file path=xl/sharedStrings.xml><?xml version="1.0" encoding="utf-8"?>
<sst xmlns="http://schemas.openxmlformats.org/spreadsheetml/2006/main" count="672" uniqueCount="48">
  <si>
    <t>DE</t>
  </si>
  <si>
    <t xml:space="preserve">PARA </t>
  </si>
  <si>
    <t>P (ij)</t>
  </si>
  <si>
    <t>Q (ij)</t>
  </si>
  <si>
    <t>P (ji)</t>
  </si>
  <si>
    <t>Q (ji)</t>
  </si>
  <si>
    <t>| I (ij) |</t>
  </si>
  <si>
    <t>I (ij) ÂNGULO</t>
  </si>
  <si>
    <t>| I (ji) |</t>
  </si>
  <si>
    <t>I (ji) ÂNGULO</t>
  </si>
  <si>
    <t>FLUXO DE POTÊNCIA - 1H</t>
  </si>
  <si>
    <t>FLUXO DE POTÊNCIA - 2H</t>
  </si>
  <si>
    <t>FLUXO DE POTÊNCIA - 3H</t>
  </si>
  <si>
    <t>FLUXO DE POTÊNCIA - 4H</t>
  </si>
  <si>
    <t>FLUXO DE POTÊNCIA - 5H</t>
  </si>
  <si>
    <t>FLUXO DE POTÊNCIA - 6H</t>
  </si>
  <si>
    <t>FLUXO DE POTÊNCIA - 7H</t>
  </si>
  <si>
    <t>FLUXO DE POTÊNCIA - 8H</t>
  </si>
  <si>
    <t>FLUXO DE POTÊNCIA - 9H</t>
  </si>
  <si>
    <t>FLUXO DE POTÊNCIA - 10H</t>
  </si>
  <si>
    <t>FLUXO DE POTÊNCIA - 11H</t>
  </si>
  <si>
    <t>FLUXO DE POTÊNCIA - 12H</t>
  </si>
  <si>
    <t>FLUXO DE POTÊNCIA - 13H</t>
  </si>
  <si>
    <t>FLUXO DE POTÊNCIA - 14H</t>
  </si>
  <si>
    <t>FLUXO DE POTÊNCIA - 15H</t>
  </si>
  <si>
    <t>FLUXO DE POTÊNCIA - 16H</t>
  </si>
  <si>
    <t>FLUXO DE POTÊNCIA - 17H</t>
  </si>
  <si>
    <t>FLUXO DE POTÊNCIA - 18H</t>
  </si>
  <si>
    <t>FLUXO DE POTÊNCIA - 19H</t>
  </si>
  <si>
    <t>FLUXO DE POTÊNCIA - 20H</t>
  </si>
  <si>
    <t>FLUXO DE POTÊNCIA - 21H</t>
  </si>
  <si>
    <t>FLUXO DE POTÊNCIA - 23H</t>
  </si>
  <si>
    <t>FLUXO DE POTÊNCIA - 24H</t>
  </si>
  <si>
    <t>I (ij) Real</t>
  </si>
  <si>
    <t>I (ij) Imaginário</t>
  </si>
  <si>
    <t>BUS</t>
  </si>
  <si>
    <t>Voltage</t>
  </si>
  <si>
    <t>Ang</t>
  </si>
  <si>
    <t>FLUXO DE POTÊNCIA - 22H</t>
  </si>
  <si>
    <t>Injeção de Potência Ativa</t>
  </si>
  <si>
    <t>Injeção de Potência Reativa</t>
  </si>
  <si>
    <t>Barra 3:</t>
  </si>
  <si>
    <t>Barra 6:</t>
  </si>
  <si>
    <t>Barra 9:</t>
  </si>
  <si>
    <t>Barra 10:</t>
  </si>
  <si>
    <t>Barra 13:</t>
  </si>
  <si>
    <t>Voltage (pu)</t>
  </si>
  <si>
    <t>Ang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</si>
</sst>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indexed="64"/>
      </top>
      <bottom style="medium">
        <color theme="9" tint="-0.24994659260841701"/>
      </bottom>
      <diagonal/>
    </border>
    <border>
      <left style="thin">
        <color theme="0" tint="-0.24994659260841701"/>
      </left>
      <right/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9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0" tint="-0.1499679555650502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n">
        <color theme="0" tint="-0.14996795556505021"/>
      </top>
      <bottom style="medium">
        <color theme="9" tint="-0.24994659260841701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2" borderId="18" xfId="0" applyNumberFormat="1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5" fillId="2" borderId="19" xfId="0" applyNumberFormat="1" applyFont="1" applyFill="1" applyBorder="1" applyAlignment="1">
      <alignment horizontal="center"/>
    </xf>
    <xf numFmtId="0" fontId="1" fillId="0" borderId="17" xfId="0" applyFont="1" applyBorder="1"/>
    <xf numFmtId="0" fontId="1" fillId="0" borderId="3" xfId="0" applyFont="1" applyBorder="1"/>
    <xf numFmtId="0" fontId="5" fillId="2" borderId="20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  <col min="15" max="16" width="12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46</v>
      </c>
      <c r="P5" s="34" t="s">
        <v>47</v>
      </c>
    </row>
    <row r="6" spans="1:16" x14ac:dyDescent="0.35">
      <c r="A6" s="3">
        <v>3</v>
      </c>
      <c r="B6" s="38">
        <v>1</v>
      </c>
      <c r="C6" s="38">
        <v>2</v>
      </c>
      <c r="D6" s="8">
        <v>-5.610761778748774E-2</v>
      </c>
      <c r="E6" s="9">
        <v>0.25803484928885112</v>
      </c>
      <c r="F6" s="9">
        <v>5.7589545126871755E-2</v>
      </c>
      <c r="G6" s="9">
        <v>-0.31200280642655542</v>
      </c>
      <c r="H6" s="9">
        <v>0.24911743150366744</v>
      </c>
      <c r="I6" s="9">
        <v>-1.784905432920638</v>
      </c>
      <c r="J6" s="9">
        <v>0.30361075312438723</v>
      </c>
      <c r="K6" s="24">
        <v>1.3963011499606666</v>
      </c>
      <c r="L6" s="27">
        <f>H6*COS(I6*PI()/180)</f>
        <v>0.24899655993541159</v>
      </c>
      <c r="M6" s="28" t="str">
        <f>COMPLEX(0,H6*SIN(I6*PI()/180))</f>
        <v>-0,0077593697756603i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5.1512466117797029E-2</v>
      </c>
      <c r="E7" s="5">
        <v>6.8947183950666791E-2</v>
      </c>
      <c r="F7" s="5">
        <v>-5.0936258650787103E-2</v>
      </c>
      <c r="G7" s="5">
        <v>-0.12066664551520923</v>
      </c>
      <c r="H7" s="5">
        <v>8.1193747623425946E-2</v>
      </c>
      <c r="I7" s="5">
        <v>-0.9291349540175885</v>
      </c>
      <c r="J7" s="5">
        <v>0.12629539814329441</v>
      </c>
      <c r="K7" s="25">
        <v>1.9645239122903473</v>
      </c>
      <c r="L7" s="29">
        <f t="shared" ref="L7:L25" si="0">H7*COS(I7*PI()/180)</f>
        <v>8.1183071946888619E-2</v>
      </c>
      <c r="M7" s="30" t="str">
        <f t="shared" ref="M7:M25" si="1">COMPLEX(0,H7*SIN(I7*PI()/180))</f>
        <v>-0,00131661778922111i</v>
      </c>
      <c r="N7" s="20">
        <v>2</v>
      </c>
      <c r="O7" s="21">
        <v>1.0449999999999999</v>
      </c>
      <c r="P7" s="22">
        <v>0.46012325426989059</v>
      </c>
    </row>
    <row r="8" spans="1:16" x14ac:dyDescent="0.35">
      <c r="A8" s="3">
        <v>4</v>
      </c>
      <c r="B8" s="39">
        <v>2</v>
      </c>
      <c r="C8" s="39">
        <v>3</v>
      </c>
      <c r="D8" s="4">
        <v>0.10887908193426887</v>
      </c>
      <c r="E8" s="5">
        <v>0.13546485436626199</v>
      </c>
      <c r="F8" s="5">
        <v>-0.10727592039056155</v>
      </c>
      <c r="G8" s="5">
        <v>-0.17496623373032172</v>
      </c>
      <c r="H8" s="5">
        <v>0.16631287472826445</v>
      </c>
      <c r="I8" s="5">
        <v>-0.88574587689231965</v>
      </c>
      <c r="J8" s="5">
        <v>0.20320273105512054</v>
      </c>
      <c r="K8" s="25">
        <v>2.1155133749930659</v>
      </c>
      <c r="L8" s="29">
        <f t="shared" si="0"/>
        <v>0.16629300187437498</v>
      </c>
      <c r="M8" s="30" t="str">
        <f t="shared" si="1"/>
        <v>-0,00257095857385962i</v>
      </c>
      <c r="N8" s="20">
        <v>3</v>
      </c>
      <c r="O8" s="21">
        <v>1.01</v>
      </c>
      <c r="P8" s="22">
        <v>-0.30345490568719102</v>
      </c>
    </row>
    <row r="9" spans="1:16" x14ac:dyDescent="0.35">
      <c r="A9" s="3">
        <v>4</v>
      </c>
      <c r="B9" s="39">
        <v>2</v>
      </c>
      <c r="C9" s="39">
        <v>4</v>
      </c>
      <c r="D9" s="4">
        <v>0.10944624342965614</v>
      </c>
      <c r="E9" s="5">
        <v>-9.1265073294426458E-3</v>
      </c>
      <c r="F9" s="5">
        <v>-0.10880409183838169</v>
      </c>
      <c r="G9" s="5">
        <v>-2.5787555366698633E-2</v>
      </c>
      <c r="H9" s="5">
        <v>0.10509675118496227</v>
      </c>
      <c r="I9" s="5">
        <v>9.1226223184860081E-2</v>
      </c>
      <c r="J9" s="5">
        <v>0.10777908216996433</v>
      </c>
      <c r="K9" s="25">
        <v>2.8996137980140344</v>
      </c>
      <c r="L9" s="29">
        <f t="shared" si="0"/>
        <v>0.10509661796990089</v>
      </c>
      <c r="M9" s="30" t="str">
        <f t="shared" si="1"/>
        <v>0,000167334762004788i</v>
      </c>
      <c r="N9" s="20">
        <v>4</v>
      </c>
      <c r="O9" s="21">
        <v>1.0374766675171609</v>
      </c>
      <c r="P9" s="22">
        <v>-0.53077859842696062</v>
      </c>
    </row>
    <row r="10" spans="1:16" x14ac:dyDescent="0.35">
      <c r="A10" s="3">
        <v>5</v>
      </c>
      <c r="B10" s="39">
        <v>2</v>
      </c>
      <c r="C10" s="39">
        <v>5</v>
      </c>
      <c r="D10" s="4">
        <v>9.1584922715076678E-2</v>
      </c>
      <c r="E10" s="5">
        <v>-6.2805963651335617E-4</v>
      </c>
      <c r="F10" s="5">
        <v>-9.1130096071410316E-2</v>
      </c>
      <c r="G10" s="5">
        <v>-3.548160607480888E-2</v>
      </c>
      <c r="H10" s="5">
        <v>8.764313512363453E-2</v>
      </c>
      <c r="I10" s="5">
        <v>1.4888233272632282E-2</v>
      </c>
      <c r="J10" s="5">
        <v>9.4298434800264952E-2</v>
      </c>
      <c r="K10" s="25">
        <v>2.7645955635160648</v>
      </c>
      <c r="L10" s="29">
        <f t="shared" si="0"/>
        <v>8.7643132164743495E-2</v>
      </c>
      <c r="M10" s="30" t="str">
        <f t="shared" si="1"/>
        <v>0,0000227739536292258i</v>
      </c>
      <c r="N10" s="20">
        <v>5</v>
      </c>
      <c r="O10" s="21">
        <v>1.0370676756818833</v>
      </c>
      <c r="P10" s="22">
        <v>-0.32683485825568509</v>
      </c>
    </row>
    <row r="11" spans="1:16" x14ac:dyDescent="0.35">
      <c r="A11" s="3">
        <v>6</v>
      </c>
      <c r="B11" s="39">
        <v>3</v>
      </c>
      <c r="C11" s="39">
        <v>4</v>
      </c>
      <c r="D11" s="4">
        <v>-3.4024252252482068E-2</v>
      </c>
      <c r="E11" s="5">
        <v>-0.15541024977911988</v>
      </c>
      <c r="F11" s="5">
        <v>3.5556356875992012E-2</v>
      </c>
      <c r="G11" s="5">
        <v>0.14590331888125085</v>
      </c>
      <c r="H11" s="5">
        <v>0.15751599467147562</v>
      </c>
      <c r="I11" s="5">
        <v>1.7810312706226441</v>
      </c>
      <c r="J11" s="5">
        <v>0.14474864620279854</v>
      </c>
      <c r="K11" s="25">
        <v>-1.3410214663236015</v>
      </c>
      <c r="L11" s="29">
        <f t="shared" si="0"/>
        <v>0.15743989942672942</v>
      </c>
      <c r="M11" s="30" t="str">
        <f t="shared" si="1"/>
        <v>0,00489557410787091i</v>
      </c>
      <c r="N11" s="20">
        <v>6</v>
      </c>
      <c r="O11" s="21">
        <v>1.07</v>
      </c>
      <c r="P11" s="22">
        <v>-0.94391350943770935</v>
      </c>
    </row>
    <row r="12" spans="1:16" x14ac:dyDescent="0.35">
      <c r="A12" s="3">
        <v>6</v>
      </c>
      <c r="B12" s="39">
        <v>4</v>
      </c>
      <c r="C12" s="39">
        <v>5</v>
      </c>
      <c r="D12" s="4">
        <v>-7.9691427936328552E-2</v>
      </c>
      <c r="E12" s="5">
        <v>3.5502637456669817E-2</v>
      </c>
      <c r="F12" s="5">
        <v>7.9785828697263916E-2</v>
      </c>
      <c r="G12" s="5">
        <v>-3.5204868464685291E-2</v>
      </c>
      <c r="H12" s="5">
        <v>8.4090534826763527E-2</v>
      </c>
      <c r="I12" s="5">
        <v>-2.7317499471407078</v>
      </c>
      <c r="J12" s="5">
        <v>8.4090534826762722E-2</v>
      </c>
      <c r="K12" s="25">
        <v>0.40984270644900961</v>
      </c>
      <c r="L12" s="29">
        <f t="shared" si="0"/>
        <v>8.3994975854635653E-2</v>
      </c>
      <c r="M12" s="30" t="str">
        <f t="shared" si="1"/>
        <v>-0,00400775231648671i</v>
      </c>
      <c r="N12" s="20">
        <v>7</v>
      </c>
      <c r="O12" s="21">
        <v>1.0829855421379668</v>
      </c>
      <c r="P12" s="22">
        <v>-1.0678589810555561</v>
      </c>
    </row>
    <row r="13" spans="1:16" x14ac:dyDescent="0.35">
      <c r="A13" s="3">
        <v>6</v>
      </c>
      <c r="B13" s="39">
        <v>4</v>
      </c>
      <c r="C13" s="39">
        <v>7</v>
      </c>
      <c r="D13" s="4">
        <v>5.1496399967238163E-2</v>
      </c>
      <c r="E13" s="5">
        <v>-0.11222646198675257</v>
      </c>
      <c r="F13" s="5">
        <v>-5.1496399967238163E-2</v>
      </c>
      <c r="G13" s="5">
        <v>0.11505975350286679</v>
      </c>
      <c r="H13" s="5">
        <v>0.11901699771377063</v>
      </c>
      <c r="I13" s="5">
        <v>1.1313338445764025</v>
      </c>
      <c r="J13" s="5">
        <v>0.116398623764067</v>
      </c>
      <c r="K13" s="25">
        <v>-2.0102588090133935</v>
      </c>
      <c r="L13" s="29">
        <f t="shared" si="0"/>
        <v>0.11899379700894203</v>
      </c>
      <c r="M13" s="30" t="str">
        <f t="shared" si="1"/>
        <v>0,00234989748593054i</v>
      </c>
      <c r="N13" s="20">
        <v>8</v>
      </c>
      <c r="O13" s="21">
        <v>1.0900000000000001</v>
      </c>
      <c r="P13" s="22">
        <v>-1.0678589810555561</v>
      </c>
    </row>
    <row r="14" spans="1:16" x14ac:dyDescent="0.35">
      <c r="A14" s="3">
        <v>7</v>
      </c>
      <c r="B14" s="39">
        <v>4</v>
      </c>
      <c r="C14" s="39">
        <v>9</v>
      </c>
      <c r="D14" s="4">
        <v>2.9743465619430878E-2</v>
      </c>
      <c r="E14" s="5">
        <v>-3.7592818905525238E-2</v>
      </c>
      <c r="F14" s="5">
        <v>-2.9743465619430878E-2</v>
      </c>
      <c r="G14" s="5">
        <v>3.8707719622566472E-2</v>
      </c>
      <c r="H14" s="5">
        <v>4.6204751245350908E-2</v>
      </c>
      <c r="I14" s="5">
        <v>0.89218003849140903</v>
      </c>
      <c r="J14" s="5">
        <v>4.4772403956745366E-2</v>
      </c>
      <c r="K14" s="25">
        <v>-2.2494126150983784</v>
      </c>
      <c r="L14" s="29">
        <f t="shared" si="0"/>
        <v>4.6199149703243222E-2</v>
      </c>
      <c r="M14" s="30" t="str">
        <f t="shared" si="1"/>
        <v>0,000719447247599377i</v>
      </c>
      <c r="N14" s="20">
        <v>9</v>
      </c>
      <c r="O14" s="21">
        <v>1.0903051956838241</v>
      </c>
      <c r="P14" s="22">
        <v>-1.3427513662416302</v>
      </c>
    </row>
    <row r="15" spans="1:16" x14ac:dyDescent="0.35">
      <c r="A15" s="3">
        <v>7</v>
      </c>
      <c r="B15" s="39">
        <v>5</v>
      </c>
      <c r="C15" s="39">
        <v>6</v>
      </c>
      <c r="D15" s="4">
        <v>5.0880274920389185E-2</v>
      </c>
      <c r="E15" s="5">
        <v>0.18895371645509051</v>
      </c>
      <c r="F15" s="5">
        <v>-5.0880274920389185E-2</v>
      </c>
      <c r="G15" s="5">
        <v>-0.18115964838106713</v>
      </c>
      <c r="H15" s="5">
        <v>0.18868991174520758</v>
      </c>
      <c r="I15" s="5">
        <v>-1.3134658684427094</v>
      </c>
      <c r="J15" s="5">
        <v>0.17585899774653252</v>
      </c>
      <c r="K15" s="25">
        <v>1.8281267851470853</v>
      </c>
      <c r="L15" s="29">
        <f t="shared" si="0"/>
        <v>0.18864033340481126</v>
      </c>
      <c r="M15" s="30" t="str">
        <f t="shared" si="1"/>
        <v>-0,00432520604548175i</v>
      </c>
      <c r="N15" s="20">
        <v>10</v>
      </c>
      <c r="O15" s="21">
        <v>1.085651842228387</v>
      </c>
      <c r="P15" s="22">
        <v>-1.3260209035426855</v>
      </c>
    </row>
    <row r="16" spans="1:16" x14ac:dyDescent="0.35">
      <c r="A16" s="3">
        <v>9</v>
      </c>
      <c r="B16" s="39">
        <v>6</v>
      </c>
      <c r="C16" s="39">
        <v>11</v>
      </c>
      <c r="D16" s="4">
        <v>2.9562255889516997E-3</v>
      </c>
      <c r="E16" s="5">
        <v>-4.1678419769816344E-2</v>
      </c>
      <c r="F16" s="5">
        <v>-2.8113929152655537E-3</v>
      </c>
      <c r="G16" s="5">
        <v>4.1981717504035565E-2</v>
      </c>
      <c r="H16" s="5">
        <v>3.9049654112166488E-2</v>
      </c>
      <c r="I16" s="5">
        <v>1.4835111118310931</v>
      </c>
      <c r="J16" s="5">
        <v>3.9049654112164843E-2</v>
      </c>
      <c r="K16" s="25">
        <v>-1.6580815417587198</v>
      </c>
      <c r="L16" s="29">
        <f t="shared" si="0"/>
        <v>3.9036565328932439E-2</v>
      </c>
      <c r="M16" s="30" t="str">
        <f t="shared" si="1"/>
        <v>0,00101096666603345i</v>
      </c>
      <c r="N16" s="20">
        <v>11</v>
      </c>
      <c r="O16" s="21">
        <v>1.0774934769631965</v>
      </c>
      <c r="P16" s="22">
        <v>-1.1698638464144908</v>
      </c>
    </row>
    <row r="17" spans="1:16" x14ac:dyDescent="0.35">
      <c r="A17" s="3">
        <v>9</v>
      </c>
      <c r="B17" s="39">
        <v>6</v>
      </c>
      <c r="C17" s="39">
        <v>12</v>
      </c>
      <c r="D17" s="4">
        <v>9.325082873170798E-3</v>
      </c>
      <c r="E17" s="5">
        <v>-2.3862789817767904E-3</v>
      </c>
      <c r="F17" s="5">
        <v>-9.3151363314507574E-3</v>
      </c>
      <c r="G17" s="5">
        <v>2.4069805100284114E-3</v>
      </c>
      <c r="H17" s="5">
        <v>8.9958549654744133E-3</v>
      </c>
      <c r="I17" s="5">
        <v>0.23404847193267758</v>
      </c>
      <c r="J17" s="5">
        <v>8.9958549654745174E-3</v>
      </c>
      <c r="K17" s="25">
        <v>-2.9075441816571672</v>
      </c>
      <c r="L17" s="29">
        <f t="shared" si="0"/>
        <v>8.995779910721315E-3</v>
      </c>
      <c r="M17" s="30" t="str">
        <f t="shared" si="1"/>
        <v>0,0000367472136831624i</v>
      </c>
      <c r="N17" s="20">
        <v>12</v>
      </c>
      <c r="O17" s="21">
        <v>1.06950226477935</v>
      </c>
      <c r="P17" s="22">
        <v>-1.078032180144525</v>
      </c>
    </row>
    <row r="18" spans="1:16" x14ac:dyDescent="0.35">
      <c r="A18" s="3">
        <v>10</v>
      </c>
      <c r="B18" s="39">
        <v>6</v>
      </c>
      <c r="C18" s="39">
        <v>13</v>
      </c>
      <c r="D18" s="4">
        <v>2.1799369058904894E-2</v>
      </c>
      <c r="E18" s="5">
        <v>-1.3944020222901976E-2</v>
      </c>
      <c r="F18" s="5">
        <v>-2.1760678144539192E-2</v>
      </c>
      <c r="G18" s="5">
        <v>1.4020214711403689E-2</v>
      </c>
      <c r="H18" s="5">
        <v>2.4184636954833961E-2</v>
      </c>
      <c r="I18" s="5">
        <v>0.55259220718016178</v>
      </c>
      <c r="J18" s="5">
        <v>2.4184636954833708E-2</v>
      </c>
      <c r="K18" s="25">
        <v>-2.589000446409651</v>
      </c>
      <c r="L18" s="29">
        <f t="shared" si="0"/>
        <v>2.4183512167395185E-2</v>
      </c>
      <c r="M18" s="30" t="str">
        <f t="shared" si="1"/>
        <v>0,000233246407409543i</v>
      </c>
      <c r="N18" s="20">
        <v>13</v>
      </c>
      <c r="O18" s="21">
        <v>1.0703557370156822</v>
      </c>
      <c r="P18" s="22">
        <v>-1.1321281747239369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-4.3125497874073382E-2</v>
      </c>
      <c r="F19" s="5">
        <v>0</v>
      </c>
      <c r="G19" s="5">
        <v>4.3404820151099699E-2</v>
      </c>
      <c r="H19" s="5">
        <v>3.9820935918440374E-2</v>
      </c>
      <c r="I19" s="5">
        <v>1.5521586716284854</v>
      </c>
      <c r="J19" s="5">
        <v>3.982093591844009E-2</v>
      </c>
      <c r="K19" s="25">
        <v>-1.5894339819613077</v>
      </c>
      <c r="L19" s="29">
        <f t="shared" si="0"/>
        <v>3.9806324853417681E-2</v>
      </c>
      <c r="M19" s="30" t="str">
        <f t="shared" si="1"/>
        <v>0,00107862833483864i</v>
      </c>
      <c r="N19" s="23">
        <v>14</v>
      </c>
      <c r="O19" s="21">
        <v>1.0790366799150104</v>
      </c>
      <c r="P19" s="22">
        <v>-1.3962338076297263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5.149641390939394E-2</v>
      </c>
      <c r="E20" s="5">
        <v>-7.1934269107842397E-2</v>
      </c>
      <c r="F20" s="5">
        <v>-5.149641390939394E-2</v>
      </c>
      <c r="G20" s="5">
        <v>7.2668360246543884E-2</v>
      </c>
      <c r="H20" s="5">
        <v>8.1688121380216125E-2</v>
      </c>
      <c r="I20" s="5">
        <v>0.93085330082600204</v>
      </c>
      <c r="J20" s="5">
        <v>8.1688121380216555E-2</v>
      </c>
      <c r="K20" s="25">
        <v>-2.2107393527637877</v>
      </c>
      <c r="L20" s="29">
        <f t="shared" si="0"/>
        <v>8.1677340937861789E-2</v>
      </c>
      <c r="M20" s="31" t="str">
        <f t="shared" si="1"/>
        <v>0,00132708400231831i</v>
      </c>
      <c r="N20" s="1"/>
    </row>
    <row r="21" spans="1:16" x14ac:dyDescent="0.35">
      <c r="A21" s="3"/>
      <c r="B21" s="39">
        <v>9</v>
      </c>
      <c r="C21" s="39">
        <v>10</v>
      </c>
      <c r="D21" s="4">
        <v>1.6214845127895394E-2</v>
      </c>
      <c r="E21" s="5">
        <v>5.3938836568310222E-2</v>
      </c>
      <c r="F21" s="5">
        <v>-1.6129957499913417E-2</v>
      </c>
      <c r="G21" s="5">
        <v>-5.3713341297500605E-2</v>
      </c>
      <c r="H21" s="5">
        <v>5.1658330271624663E-2</v>
      </c>
      <c r="I21" s="5">
        <v>-1.3022104698529815</v>
      </c>
      <c r="J21" s="5">
        <v>5.1658330271620256E-2</v>
      </c>
      <c r="K21" s="25">
        <v>1.8393821837368014</v>
      </c>
      <c r="L21" s="29">
        <f t="shared" si="0"/>
        <v>5.1644988645234834E-2</v>
      </c>
      <c r="M21" s="31" t="str">
        <f t="shared" si="1"/>
        <v>-0,00117398223403i</v>
      </c>
      <c r="N21" s="1"/>
    </row>
    <row r="22" spans="1:16" x14ac:dyDescent="0.35">
      <c r="A22" s="3"/>
      <c r="B22" s="39">
        <v>9</v>
      </c>
      <c r="C22" s="39">
        <v>14</v>
      </c>
      <c r="D22" s="4">
        <v>2.0822671174715257E-2</v>
      </c>
      <c r="E22" s="5">
        <v>3.565302204936982E-2</v>
      </c>
      <c r="F22" s="5">
        <v>-2.0640392012632125E-2</v>
      </c>
      <c r="G22" s="5">
        <v>-3.5265289850140213E-2</v>
      </c>
      <c r="H22" s="5">
        <v>3.7868547928577932E-2</v>
      </c>
      <c r="I22" s="5">
        <v>-1.0656327250306219</v>
      </c>
      <c r="J22" s="5">
        <v>3.7868547928577967E-2</v>
      </c>
      <c r="K22" s="25">
        <v>2.0759599285591741</v>
      </c>
      <c r="L22" s="29">
        <f t="shared" si="0"/>
        <v>3.7861998461389282E-2</v>
      </c>
      <c r="M22" s="31" t="str">
        <f t="shared" si="1"/>
        <v>-0,000704268932127105i</v>
      </c>
      <c r="N22" s="1"/>
    </row>
    <row r="23" spans="1:16" x14ac:dyDescent="0.35">
      <c r="A23" s="3"/>
      <c r="B23" s="39">
        <v>10</v>
      </c>
      <c r="C23" s="39">
        <v>11</v>
      </c>
      <c r="D23" s="4">
        <v>2.6300351614239048E-3</v>
      </c>
      <c r="E23" s="5">
        <v>4.5013247909730048E-2</v>
      </c>
      <c r="F23" s="5">
        <v>-2.4885019949154596E-3</v>
      </c>
      <c r="G23" s="5">
        <v>-4.4681934377842403E-2</v>
      </c>
      <c r="H23" s="5">
        <v>4.153266689443471E-2</v>
      </c>
      <c r="I23" s="5">
        <v>-1.535578084800445</v>
      </c>
      <c r="J23" s="5">
        <v>4.153266689443437E-2</v>
      </c>
      <c r="K23" s="25">
        <v>1.606014568789357</v>
      </c>
      <c r="L23" s="29">
        <f t="shared" si="0"/>
        <v>4.1517751581371484E-2</v>
      </c>
      <c r="M23" s="31" t="str">
        <f t="shared" si="1"/>
        <v>-0,001112979331164i</v>
      </c>
      <c r="N23" s="1"/>
    </row>
    <row r="24" spans="1:16" x14ac:dyDescent="0.35">
      <c r="A24" s="3"/>
      <c r="B24" s="39">
        <v>12</v>
      </c>
      <c r="C24" s="39">
        <v>13</v>
      </c>
      <c r="D24" s="4">
        <v>1.6328499597406676E-4</v>
      </c>
      <c r="E24" s="5">
        <v>-4.7446126797070498E-3</v>
      </c>
      <c r="F24" s="5">
        <v>-1.5893201054906214E-4</v>
      </c>
      <c r="G24" s="5">
        <v>4.7485510950915355E-3</v>
      </c>
      <c r="H24" s="5">
        <v>4.4389074399851678E-3</v>
      </c>
      <c r="I24" s="5">
        <v>1.517579871926426</v>
      </c>
      <c r="J24" s="5">
        <v>4.4389074399853873E-3</v>
      </c>
      <c r="K24" s="25">
        <v>-1.6240127816632985</v>
      </c>
      <c r="L24" s="29">
        <f t="shared" si="0"/>
        <v>4.4373504760452593E-3</v>
      </c>
      <c r="M24" s="31" t="str">
        <f t="shared" si="1"/>
        <v>0,000117558553481191i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1.7736378300003963E-3</v>
      </c>
      <c r="E25" s="7">
        <v>-2.7534610008427052E-2</v>
      </c>
      <c r="F25" s="7">
        <v>-1.6600535713491293E-3</v>
      </c>
      <c r="G25" s="7">
        <v>2.7765871891628713E-2</v>
      </c>
      <c r="H25" s="7">
        <v>2.5778042037771173E-2</v>
      </c>
      <c r="I25" s="7">
        <v>1.4867109810011223</v>
      </c>
      <c r="J25" s="7">
        <v>2.5778042037771016E-2</v>
      </c>
      <c r="K25" s="26">
        <v>-1.6548816725886579</v>
      </c>
      <c r="L25" s="32">
        <f t="shared" si="0"/>
        <v>2.5769364362429076E-2</v>
      </c>
      <c r="M25" s="33" t="str">
        <f t="shared" si="1"/>
        <v>0,000668813619379923i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  <c r="J27" s="41">
        <v>1</v>
      </c>
      <c r="K27" s="41">
        <f>SUM(D6:D7)</f>
        <v>-4.5951516696907113E-3</v>
      </c>
    </row>
    <row r="28" spans="1:16" ht="15" thickTop="1" x14ac:dyDescent="0.35">
      <c r="B28" s="44" t="s">
        <v>41</v>
      </c>
      <c r="C28" s="44"/>
      <c r="D28" s="44">
        <f>SUM(D11,F8)</f>
        <v>-0.14130017264304362</v>
      </c>
      <c r="E28" s="44"/>
      <c r="F28" s="10"/>
      <c r="G28" s="11" t="s">
        <v>41</v>
      </c>
      <c r="H28" s="45">
        <f>SUM(E11,G8)</f>
        <v>-0.3303764835094416</v>
      </c>
      <c r="I28" s="45"/>
      <c r="J28" s="42">
        <v>2</v>
      </c>
      <c r="K28">
        <f>SUM(D8:D9,F6)</f>
        <v>0.27591487049079677</v>
      </c>
      <c r="L28">
        <f>SUM(D8,D9,D10)</f>
        <v>0.30991024807900169</v>
      </c>
    </row>
    <row r="29" spans="1:16" x14ac:dyDescent="0.35">
      <c r="B29" s="44" t="s">
        <v>42</v>
      </c>
      <c r="C29" s="44"/>
      <c r="D29" s="44">
        <f>SUM(D16:D18,F15)</f>
        <v>-1.6799597399361793E-2</v>
      </c>
      <c r="E29" s="44"/>
      <c r="F29" s="10"/>
      <c r="G29" s="13" t="s">
        <v>42</v>
      </c>
      <c r="H29" s="47">
        <f>SUM(E16:E18,G15)</f>
        <v>-0.23916836735556224</v>
      </c>
      <c r="I29" s="47"/>
      <c r="J29" s="42">
        <v>4</v>
      </c>
      <c r="K29">
        <f>SUM(D12:D14,F9,F11)</f>
        <v>-7.1699297312049187E-2</v>
      </c>
    </row>
    <row r="30" spans="1:16" x14ac:dyDescent="0.35">
      <c r="B30" s="44" t="s">
        <v>43</v>
      </c>
      <c r="C30" s="44"/>
      <c r="D30" s="44">
        <f>SUM(D21:D22,F14,F20)</f>
        <v>-4.4202363226214167E-2</v>
      </c>
      <c r="E30" s="44"/>
      <c r="F30" s="10"/>
      <c r="G30" s="13" t="s">
        <v>43</v>
      </c>
      <c r="H30" s="47">
        <f>SUM(E21:E22,G14,G20)</f>
        <v>0.2009679384867904</v>
      </c>
      <c r="I30" s="47"/>
      <c r="J30" s="42">
        <v>5</v>
      </c>
      <c r="K30">
        <f>SUM(D15,F10,F12,F7)</f>
        <v>-1.1400251104544318E-2</v>
      </c>
    </row>
    <row r="31" spans="1:16" x14ac:dyDescent="0.35">
      <c r="B31" s="44" t="s">
        <v>44</v>
      </c>
      <c r="C31" s="44"/>
      <c r="D31" s="44">
        <f>SUM(D23,F21)</f>
        <v>-1.3499922338489512E-2</v>
      </c>
      <c r="E31" s="44"/>
      <c r="F31" s="10"/>
      <c r="G31" s="13" t="s">
        <v>44</v>
      </c>
      <c r="H31" s="47">
        <f>SUM(E23,G21)</f>
        <v>-8.7000933877705577E-3</v>
      </c>
      <c r="I31" s="47"/>
      <c r="J31" s="42">
        <v>7</v>
      </c>
      <c r="K31">
        <f>SUM(D19:D20,F13)</f>
        <v>1.394215577710245E-8</v>
      </c>
    </row>
    <row r="32" spans="1:16" x14ac:dyDescent="0.35">
      <c r="B32" s="43" t="s">
        <v>45</v>
      </c>
      <c r="C32" s="43"/>
      <c r="D32" s="43">
        <f>SUM(D25,F18,F24)</f>
        <v>-2.0145972325087858E-2</v>
      </c>
      <c r="E32" s="43"/>
      <c r="F32" s="10"/>
      <c r="G32" s="15" t="s">
        <v>45</v>
      </c>
      <c r="H32" s="46">
        <f>SUM(E25,G18,G24)</f>
        <v>-8.7658442019318272E-3</v>
      </c>
      <c r="I32" s="46"/>
      <c r="J32" s="42">
        <v>8</v>
      </c>
      <c r="K32">
        <f>SUM(F19)</f>
        <v>0</v>
      </c>
    </row>
    <row r="33" spans="10:11" x14ac:dyDescent="0.35">
      <c r="J33" s="42">
        <v>11</v>
      </c>
      <c r="K33">
        <f>SUM(F16,F23)</f>
        <v>-5.2998949101810133E-3</v>
      </c>
    </row>
    <row r="34" spans="10:11" x14ac:dyDescent="0.35">
      <c r="J34" s="42">
        <v>12</v>
      </c>
      <c r="K34">
        <f>SUM(D24,F17)</f>
        <v>-9.1518513354766906E-3</v>
      </c>
    </row>
    <row r="35" spans="10:11" x14ac:dyDescent="0.35">
      <c r="J35" s="42">
        <v>14</v>
      </c>
      <c r="K35">
        <f>SUM(F25,F22)</f>
        <v>-2.2300445583981254E-2</v>
      </c>
    </row>
  </sheetData>
  <mergeCells count="18">
    <mergeCell ref="B3:P3"/>
    <mergeCell ref="B27:E27"/>
    <mergeCell ref="G27:I27"/>
    <mergeCell ref="B28:C28"/>
    <mergeCell ref="B32:C32"/>
    <mergeCell ref="B31:C31"/>
    <mergeCell ref="B30:C30"/>
    <mergeCell ref="B29:C29"/>
    <mergeCell ref="H28:I28"/>
    <mergeCell ref="H32:I32"/>
    <mergeCell ref="H31:I31"/>
    <mergeCell ref="D32:E32"/>
    <mergeCell ref="D31:E31"/>
    <mergeCell ref="D30:E30"/>
    <mergeCell ref="D29:E29"/>
    <mergeCell ref="D28:E28"/>
    <mergeCell ref="H30:I30"/>
    <mergeCell ref="H29:I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2.260075131617016</v>
      </c>
      <c r="E6" s="9">
        <v>-0.35115504306281053</v>
      </c>
      <c r="F6" s="9">
        <v>-2.1701900032684778</v>
      </c>
      <c r="G6" s="9">
        <v>0.56709510469248059</v>
      </c>
      <c r="H6" s="9">
        <v>2.1577287597189043</v>
      </c>
      <c r="I6" s="9">
        <v>0.15414069679600539</v>
      </c>
      <c r="J6" s="9">
        <v>2.1464696129292395</v>
      </c>
      <c r="K6" s="24">
        <v>-3.0126865194420285</v>
      </c>
      <c r="L6" s="27">
        <f>H6*COS(I6*PI()/180)</f>
        <v>2.1577209514283848</v>
      </c>
      <c r="M6" s="28" t="str">
        <f>COMPLEX(0,H6*SIN(I6*PI()/180))</f>
        <v>0,00580485013301956i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1.0421260354605748</v>
      </c>
      <c r="E7" s="5">
        <v>6.8481647400255419E-2</v>
      </c>
      <c r="F7" s="5">
        <v>-0.98945851123331363</v>
      </c>
      <c r="G7" s="5">
        <v>9.6214975098916966E-2</v>
      </c>
      <c r="H7" s="5">
        <v>0.98525820057528246</v>
      </c>
      <c r="I7" s="5">
        <v>-6.5619057613740941E-2</v>
      </c>
      <c r="J7" s="5">
        <v>0.98459751721396782</v>
      </c>
      <c r="K7" s="25">
        <v>-3.2586108440285222</v>
      </c>
      <c r="L7" s="29">
        <f t="shared" ref="L7:L25" si="0">H7*COS(I7*PI()/180)</f>
        <v>0.98525755442322982</v>
      </c>
      <c r="M7" s="30" t="str">
        <f t="shared" ref="M7:M25" si="1">COMPLEX(0,H7*SIN(I7*PI()/180))</f>
        <v>-0,00112838504064512i</v>
      </c>
      <c r="N7" s="20">
        <v>2</v>
      </c>
      <c r="O7" s="21">
        <v>1.0449999999999999</v>
      </c>
      <c r="P7" s="22">
        <v>-7.2587892476197196</v>
      </c>
    </row>
    <row r="8" spans="1:16" x14ac:dyDescent="0.35">
      <c r="A8" s="3">
        <v>4</v>
      </c>
      <c r="B8" s="39">
        <v>2</v>
      </c>
      <c r="C8" s="39">
        <v>3</v>
      </c>
      <c r="D8" s="4">
        <v>0.98951917012288781</v>
      </c>
      <c r="E8" s="5">
        <v>1.6781839408004373E-2</v>
      </c>
      <c r="F8" s="5">
        <v>-0.94731500715824279</v>
      </c>
      <c r="G8" s="5">
        <v>0.11476977657381582</v>
      </c>
      <c r="H8" s="5">
        <v>0.94704446550173493</v>
      </c>
      <c r="I8" s="5">
        <v>-0.14364773632939357</v>
      </c>
      <c r="J8" s="5">
        <v>0.94479407488555633</v>
      </c>
      <c r="K8" s="25">
        <v>-3.3325596000413484</v>
      </c>
      <c r="L8" s="29">
        <f t="shared" si="0"/>
        <v>0.94704148909378694</v>
      </c>
      <c r="M8" s="30" t="str">
        <f t="shared" si="1"/>
        <v>-0,00237435727920282i</v>
      </c>
      <c r="N8" s="20">
        <v>3</v>
      </c>
      <c r="O8" s="21">
        <v>1.01</v>
      </c>
      <c r="P8" s="22">
        <v>-17.849472205996115</v>
      </c>
    </row>
    <row r="9" spans="1:16" x14ac:dyDescent="0.35">
      <c r="A9" s="3">
        <v>4</v>
      </c>
      <c r="B9" s="39">
        <v>2</v>
      </c>
      <c r="C9" s="39">
        <v>4</v>
      </c>
      <c r="D9" s="4">
        <v>0.74483382866664072</v>
      </c>
      <c r="E9" s="5">
        <v>4.8880612121440237E-3</v>
      </c>
      <c r="F9" s="5">
        <v>-0.71528315152744448</v>
      </c>
      <c r="G9" s="5">
        <v>4.8961332989081896E-2</v>
      </c>
      <c r="H9" s="5">
        <v>0.71277499305027092</v>
      </c>
      <c r="I9" s="5">
        <v>-0.13325229764256996</v>
      </c>
      <c r="J9" s="5">
        <v>0.71173874527490444</v>
      </c>
      <c r="K9" s="25">
        <v>-3.3237190493697812</v>
      </c>
      <c r="L9" s="29">
        <f t="shared" si="0"/>
        <v>0.71277306540813568</v>
      </c>
      <c r="M9" s="30" t="str">
        <f t="shared" si="1"/>
        <v>-0,00165769312700422i</v>
      </c>
      <c r="N9" s="20">
        <v>4</v>
      </c>
      <c r="O9" s="21">
        <v>1.0073315616492493</v>
      </c>
      <c r="P9" s="22">
        <v>-14.350877911991898</v>
      </c>
    </row>
    <row r="10" spans="1:16" x14ac:dyDescent="0.35">
      <c r="A10" s="3">
        <v>5</v>
      </c>
      <c r="B10" s="39">
        <v>2</v>
      </c>
      <c r="C10" s="39">
        <v>5</v>
      </c>
      <c r="D10" s="4">
        <v>0.54723683166635828</v>
      </c>
      <c r="E10" s="5">
        <v>3.7251008582841472E-2</v>
      </c>
      <c r="F10" s="5">
        <v>-0.53145494033866592</v>
      </c>
      <c r="G10" s="5">
        <v>-2.5594143069415765E-2</v>
      </c>
      <c r="H10" s="5">
        <v>0.52488346867033975</v>
      </c>
      <c r="I10" s="5">
        <v>-0.19465601544654898</v>
      </c>
      <c r="J10" s="5">
        <v>0.52697136506699294</v>
      </c>
      <c r="K10" s="25">
        <v>2.879517741222128</v>
      </c>
      <c r="L10" s="29">
        <f t="shared" si="0"/>
        <v>0.52488043950572427</v>
      </c>
      <c r="M10" s="30" t="str">
        <f t="shared" si="1"/>
        <v>-0,00178322956603385i</v>
      </c>
      <c r="N10" s="20">
        <v>5</v>
      </c>
      <c r="O10" s="21">
        <v>1.009677011225748</v>
      </c>
      <c r="P10" s="22">
        <v>-12.258630213917799</v>
      </c>
    </row>
    <row r="11" spans="1:16" x14ac:dyDescent="0.35">
      <c r="A11" s="3">
        <v>6</v>
      </c>
      <c r="B11" s="39">
        <v>3</v>
      </c>
      <c r="C11" s="39">
        <v>4</v>
      </c>
      <c r="D11" s="4">
        <v>-0.3055852788418405</v>
      </c>
      <c r="E11" s="5">
        <v>0.14004525880243079</v>
      </c>
      <c r="F11" s="5">
        <v>0.31313080259754011</v>
      </c>
      <c r="G11" s="5">
        <v>-0.13380960407005382</v>
      </c>
      <c r="H11" s="5">
        <v>0.33281915288706437</v>
      </c>
      <c r="I11" s="5">
        <v>-3.0234020820123315</v>
      </c>
      <c r="J11" s="5">
        <v>0.3380445995220564</v>
      </c>
      <c r="K11" s="25">
        <v>0.15337088070458627</v>
      </c>
      <c r="L11" s="29">
        <f t="shared" si="0"/>
        <v>0.33235589364807816</v>
      </c>
      <c r="M11" s="30" t="str">
        <f t="shared" si="1"/>
        <v>-0,0175541586483223i</v>
      </c>
      <c r="N11" s="20">
        <v>6</v>
      </c>
      <c r="O11" s="21">
        <v>1.07</v>
      </c>
      <c r="P11" s="22">
        <v>-19.725417981241602</v>
      </c>
    </row>
    <row r="12" spans="1:16" x14ac:dyDescent="0.35">
      <c r="A12" s="3">
        <v>6</v>
      </c>
      <c r="B12" s="39">
        <v>4</v>
      </c>
      <c r="C12" s="39">
        <v>5</v>
      </c>
      <c r="D12" s="4">
        <v>-0.81278013705571617</v>
      </c>
      <c r="E12" s="5">
        <v>0.2176683208481478</v>
      </c>
      <c r="F12" s="5">
        <v>0.82209473577519709</v>
      </c>
      <c r="G12" s="5">
        <v>-0.18828721582363173</v>
      </c>
      <c r="H12" s="5">
        <v>0.8352980010289579</v>
      </c>
      <c r="I12" s="5">
        <v>-3.1303958809005872</v>
      </c>
      <c r="J12" s="5">
        <v>0.83529800102895879</v>
      </c>
      <c r="K12" s="25">
        <v>1.1196772689214152E-2</v>
      </c>
      <c r="L12" s="29">
        <f t="shared" si="0"/>
        <v>0.83405160323170024</v>
      </c>
      <c r="M12" s="30" t="str">
        <f t="shared" si="1"/>
        <v>-0,0456144019976523i</v>
      </c>
      <c r="N12" s="20">
        <v>7</v>
      </c>
      <c r="O12" s="21">
        <v>1.051177167961215</v>
      </c>
      <c r="P12" s="22">
        <v>-18.436233567299357</v>
      </c>
    </row>
    <row r="13" spans="1:16" x14ac:dyDescent="0.35">
      <c r="A13" s="3">
        <v>6</v>
      </c>
      <c r="B13" s="39">
        <v>4</v>
      </c>
      <c r="C13" s="39">
        <v>7</v>
      </c>
      <c r="D13" s="4">
        <v>0.36885282297786853</v>
      </c>
      <c r="E13" s="5">
        <v>-9.1191968267901657E-2</v>
      </c>
      <c r="F13" s="5">
        <v>-0.36885282297786853</v>
      </c>
      <c r="G13" s="5">
        <v>0.11964971306218875</v>
      </c>
      <c r="H13" s="5">
        <v>0.37719297900515419</v>
      </c>
      <c r="I13" s="5">
        <v>-8.0989214454335601E-3</v>
      </c>
      <c r="J13" s="5">
        <v>0.36889473346704083</v>
      </c>
      <c r="K13" s="25">
        <v>-3.1496915750352263</v>
      </c>
      <c r="L13" s="29">
        <f t="shared" si="0"/>
        <v>0.37719297523687811</v>
      </c>
      <c r="M13" s="30" t="str">
        <f t="shared" si="1"/>
        <v>-0,0000533173005502318i</v>
      </c>
      <c r="N13" s="20">
        <v>8</v>
      </c>
      <c r="O13" s="21">
        <v>1.0900000000000001</v>
      </c>
      <c r="P13" s="22">
        <v>-18.436233567299357</v>
      </c>
    </row>
    <row r="14" spans="1:16" x14ac:dyDescent="0.35">
      <c r="A14" s="3">
        <v>7</v>
      </c>
      <c r="B14" s="39">
        <v>4</v>
      </c>
      <c r="C14" s="39">
        <v>9</v>
      </c>
      <c r="D14" s="4">
        <v>0.21038091968826719</v>
      </c>
      <c r="E14" s="5">
        <v>1.0272586466727684E-2</v>
      </c>
      <c r="F14" s="5">
        <v>-0.21038091968826719</v>
      </c>
      <c r="G14" s="5">
        <v>1.256051781543488E-2</v>
      </c>
      <c r="H14" s="5">
        <v>0.20909854901041977</v>
      </c>
      <c r="I14" s="5">
        <v>-0.29925982773588561</v>
      </c>
      <c r="J14" s="5">
        <v>0.20261649399109677</v>
      </c>
      <c r="K14" s="25">
        <v>-3.4408524813256811</v>
      </c>
      <c r="L14" s="29">
        <f t="shared" si="0"/>
        <v>0.20909569686532944</v>
      </c>
      <c r="M14" s="30" t="str">
        <f t="shared" si="1"/>
        <v>-0,00109213124906206i</v>
      </c>
      <c r="N14" s="20">
        <v>9</v>
      </c>
      <c r="O14" s="21">
        <v>1.0401697149411182</v>
      </c>
      <c r="P14" s="22">
        <v>-20.563038921037911</v>
      </c>
    </row>
    <row r="15" spans="1:16" x14ac:dyDescent="0.35">
      <c r="A15" s="3">
        <v>7</v>
      </c>
      <c r="B15" s="39">
        <v>5</v>
      </c>
      <c r="C15" s="39">
        <v>6</v>
      </c>
      <c r="D15" s="4">
        <v>0.59771824344507574</v>
      </c>
      <c r="E15" s="5">
        <v>9.6365519446088399E-2</v>
      </c>
      <c r="F15" s="5">
        <v>-0.59771824344507574</v>
      </c>
      <c r="G15" s="5">
        <v>-1.7653843082006127E-2</v>
      </c>
      <c r="H15" s="5">
        <v>0.59963388272462614</v>
      </c>
      <c r="I15" s="5">
        <v>-0.37380029906466272</v>
      </c>
      <c r="J15" s="5">
        <v>0.55885877869935152</v>
      </c>
      <c r="K15" s="25">
        <v>2.7677923545251337</v>
      </c>
      <c r="L15" s="29">
        <f t="shared" si="0"/>
        <v>0.59962112160872538</v>
      </c>
      <c r="M15" s="30" t="str">
        <f t="shared" si="1"/>
        <v>-0,00391201126082983i</v>
      </c>
      <c r="N15" s="20">
        <v>10</v>
      </c>
      <c r="O15" s="21">
        <v>1.0354028567567775</v>
      </c>
      <c r="P15" s="22">
        <v>-20.797638663424628</v>
      </c>
    </row>
    <row r="16" spans="1:16" x14ac:dyDescent="0.35">
      <c r="A16" s="3">
        <v>9</v>
      </c>
      <c r="B16" s="39">
        <v>6</v>
      </c>
      <c r="C16" s="39">
        <v>11</v>
      </c>
      <c r="D16" s="4">
        <v>0.10303521967181695</v>
      </c>
      <c r="E16" s="5">
        <v>7.0726663325232586E-2</v>
      </c>
      <c r="F16" s="5">
        <v>-0.10173951980068763</v>
      </c>
      <c r="G16" s="5">
        <v>-6.8013305730291407E-2</v>
      </c>
      <c r="H16" s="5">
        <v>0.11679819336603657</v>
      </c>
      <c r="I16" s="5">
        <v>-0.94583519780876002</v>
      </c>
      <c r="J16" s="5">
        <v>0.1167981933660379</v>
      </c>
      <c r="K16" s="25">
        <v>2.1957574557810218</v>
      </c>
      <c r="L16" s="29">
        <f t="shared" si="0"/>
        <v>0.11678227927107278</v>
      </c>
      <c r="M16" s="30" t="str">
        <f t="shared" si="1"/>
        <v>-0,00192800980890547i</v>
      </c>
      <c r="N16" s="20">
        <v>11</v>
      </c>
      <c r="O16" s="21">
        <v>1.04778581561298</v>
      </c>
      <c r="P16" s="22">
        <v>-20.429467388029906</v>
      </c>
    </row>
    <row r="17" spans="1:16" x14ac:dyDescent="0.35">
      <c r="A17" s="3">
        <v>9</v>
      </c>
      <c r="B17" s="39">
        <v>6</v>
      </c>
      <c r="C17" s="39">
        <v>12</v>
      </c>
      <c r="D17" s="4">
        <v>0.10539671780480875</v>
      </c>
      <c r="E17" s="5">
        <v>3.7014021246609907E-2</v>
      </c>
      <c r="F17" s="5">
        <v>-0.10405709586464562</v>
      </c>
      <c r="G17" s="5">
        <v>-3.4225894255209166E-2</v>
      </c>
      <c r="H17" s="5">
        <v>0.10439928312885584</v>
      </c>
      <c r="I17" s="5">
        <v>-0.68200592038616192</v>
      </c>
      <c r="J17" s="5">
        <v>0.10439928312885602</v>
      </c>
      <c r="K17" s="25">
        <v>2.4595867332036265</v>
      </c>
      <c r="L17" s="29">
        <f t="shared" si="0"/>
        <v>0.10439188718820221</v>
      </c>
      <c r="M17" s="30" t="str">
        <f t="shared" si="1"/>
        <v>-0,0012426612992553i</v>
      </c>
      <c r="N17" s="20">
        <v>12</v>
      </c>
      <c r="O17" s="21">
        <v>1.0492531386549993</v>
      </c>
      <c r="P17" s="22">
        <v>-20.869272451179736</v>
      </c>
    </row>
    <row r="18" spans="1:16" x14ac:dyDescent="0.35">
      <c r="A18" s="3">
        <v>10</v>
      </c>
      <c r="B18" s="39">
        <v>6</v>
      </c>
      <c r="C18" s="39">
        <v>13</v>
      </c>
      <c r="D18" s="4">
        <v>0.24028630072172019</v>
      </c>
      <c r="E18" s="5">
        <v>0.11008973374113218</v>
      </c>
      <c r="F18" s="5">
        <v>-0.23625009016141929</v>
      </c>
      <c r="G18" s="5">
        <v>-0.10214117516682375</v>
      </c>
      <c r="H18" s="5">
        <v>0.24701423573881628</v>
      </c>
      <c r="I18" s="5">
        <v>-0.77389307525384488</v>
      </c>
      <c r="J18" s="5">
        <v>0.24701423573881801</v>
      </c>
      <c r="K18" s="25">
        <v>2.3676995783359462</v>
      </c>
      <c r="L18" s="29">
        <f t="shared" si="0"/>
        <v>0.24699170361956752</v>
      </c>
      <c r="M18" s="30" t="str">
        <f t="shared" si="1"/>
        <v>-0,0033363154430024i</v>
      </c>
      <c r="N18" s="20">
        <v>13</v>
      </c>
      <c r="O18" s="21">
        <v>1.0419835877976396</v>
      </c>
      <c r="P18" s="22">
        <v>-20.959882017199554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-0.2316757004528176</v>
      </c>
      <c r="F19" s="5">
        <v>0</v>
      </c>
      <c r="G19" s="5">
        <v>0.24023211423375468</v>
      </c>
      <c r="H19" s="5">
        <v>0.22039643507683729</v>
      </c>
      <c r="I19" s="5">
        <v>1.2490233493788232</v>
      </c>
      <c r="J19" s="5">
        <v>0.22039643507683915</v>
      </c>
      <c r="K19" s="25">
        <v>-1.8925693042109699</v>
      </c>
      <c r="L19" s="29">
        <f t="shared" si="0"/>
        <v>0.22034406861633596</v>
      </c>
      <c r="M19" s="30" t="str">
        <f t="shared" si="1"/>
        <v>0,00480416695983644i</v>
      </c>
      <c r="N19" s="23">
        <v>14</v>
      </c>
      <c r="O19" s="21">
        <v>1.0165103640770823</v>
      </c>
      <c r="P19" s="22">
        <v>-22.106170555521224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0.36885301129798276</v>
      </c>
      <c r="E20" s="5">
        <v>0.11202603031368596</v>
      </c>
      <c r="F20" s="5">
        <v>-0.36885301129798276</v>
      </c>
      <c r="G20" s="5">
        <v>-9.7231333219385263E-2</v>
      </c>
      <c r="H20" s="5">
        <v>0.36672199334220545</v>
      </c>
      <c r="I20" s="5">
        <v>-0.61663413217389595</v>
      </c>
      <c r="J20" s="5">
        <v>0.36672199334220545</v>
      </c>
      <c r="K20" s="25">
        <v>2.5249585214158969</v>
      </c>
      <c r="L20" s="29">
        <f t="shared" si="0"/>
        <v>0.36670075539070118</v>
      </c>
      <c r="M20" s="31" t="str">
        <f t="shared" si="1"/>
        <v>-0,00394669441047691i</v>
      </c>
      <c r="N20" s="1"/>
    </row>
    <row r="21" spans="1:16" x14ac:dyDescent="0.35">
      <c r="A21" s="3"/>
      <c r="B21" s="39">
        <v>9</v>
      </c>
      <c r="C21" s="39">
        <v>10</v>
      </c>
      <c r="D21" s="4">
        <v>6.5092064061284205E-2</v>
      </c>
      <c r="E21" s="5">
        <v>3.4281550131259664E-2</v>
      </c>
      <c r="F21" s="5">
        <v>-6.4932942432646357E-2</v>
      </c>
      <c r="G21" s="5">
        <v>-3.3858859857133439E-2</v>
      </c>
      <c r="H21" s="5">
        <v>7.0726598707953239E-2</v>
      </c>
      <c r="I21" s="5">
        <v>-0.84364213713277669</v>
      </c>
      <c r="J21" s="5">
        <v>7.0726598707953059E-2</v>
      </c>
      <c r="K21" s="25">
        <v>2.2979505164570302</v>
      </c>
      <c r="L21" s="29">
        <f t="shared" si="0"/>
        <v>7.0718931871617527E-2</v>
      </c>
      <c r="M21" s="31" t="str">
        <f t="shared" si="1"/>
        <v>-0,00104136436148567i</v>
      </c>
      <c r="N21" s="1"/>
    </row>
    <row r="22" spans="1:16" x14ac:dyDescent="0.35">
      <c r="A22" s="3"/>
      <c r="B22" s="39">
        <v>9</v>
      </c>
      <c r="C22" s="39">
        <v>14</v>
      </c>
      <c r="D22" s="4">
        <v>0.12183871834162319</v>
      </c>
      <c r="E22" s="5">
        <v>3.5158965510484474E-2</v>
      </c>
      <c r="F22" s="5">
        <v>-0.11994951082222349</v>
      </c>
      <c r="G22" s="5">
        <v>-3.1140368003637509E-2</v>
      </c>
      <c r="H22" s="5">
        <v>0.12191298736427707</v>
      </c>
      <c r="I22" s="5">
        <v>-0.63983033148052026</v>
      </c>
      <c r="J22" s="5">
        <v>0.12191298736427768</v>
      </c>
      <c r="K22" s="25">
        <v>2.5017623221092684</v>
      </c>
      <c r="L22" s="29">
        <f t="shared" si="0"/>
        <v>0.12190538585468193</v>
      </c>
      <c r="M22" s="31" t="str">
        <f t="shared" si="1"/>
        <v>-0,00136139182585078i</v>
      </c>
      <c r="N22" s="1"/>
    </row>
    <row r="23" spans="1:16" x14ac:dyDescent="0.35">
      <c r="A23" s="3"/>
      <c r="B23" s="39">
        <v>10</v>
      </c>
      <c r="C23" s="39">
        <v>11</v>
      </c>
      <c r="D23" s="4">
        <v>-5.476705930374548E-2</v>
      </c>
      <c r="E23" s="5">
        <v>-4.3241089090455986E-2</v>
      </c>
      <c r="F23" s="5">
        <v>5.5139725065303402E-2</v>
      </c>
      <c r="G23" s="5">
        <v>4.4113458533750816E-2</v>
      </c>
      <c r="H23" s="5">
        <v>6.739387907455445E-2</v>
      </c>
      <c r="I23" s="5">
        <v>2.1102716800036139</v>
      </c>
      <c r="J23" s="5">
        <v>6.7393879074554644E-2</v>
      </c>
      <c r="K23" s="25">
        <v>-1.0313209735861741</v>
      </c>
      <c r="L23" s="29">
        <f t="shared" si="0"/>
        <v>6.7348173114048435E-2</v>
      </c>
      <c r="M23" s="31" t="str">
        <f t="shared" si="1"/>
        <v>0,0024816355324324i</v>
      </c>
      <c r="N23" s="1"/>
    </row>
    <row r="24" spans="1:16" x14ac:dyDescent="0.35">
      <c r="A24" s="3"/>
      <c r="B24" s="39">
        <v>12</v>
      </c>
      <c r="C24" s="39">
        <v>13</v>
      </c>
      <c r="D24" s="4">
        <v>2.2882325245698887E-2</v>
      </c>
      <c r="E24" s="5">
        <v>1.2876740560823663E-2</v>
      </c>
      <c r="F24" s="5">
        <v>-2.2743983627786069E-2</v>
      </c>
      <c r="G24" s="5">
        <v>-1.2751574335092108E-2</v>
      </c>
      <c r="H24" s="5">
        <v>2.5024125414619812E-2</v>
      </c>
      <c r="I24" s="5">
        <v>-0.87680730973914134</v>
      </c>
      <c r="J24" s="5">
        <v>2.5024125414619867E-2</v>
      </c>
      <c r="K24" s="25">
        <v>2.2647853438506775</v>
      </c>
      <c r="L24" s="29">
        <f t="shared" si="0"/>
        <v>2.5021195307515131E-2</v>
      </c>
      <c r="M24" s="31" t="str">
        <f t="shared" si="1"/>
        <v>-0,000382933610177988i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7.9472157626014672E-2</v>
      </c>
      <c r="E25" s="7">
        <v>3.7844013005126964E-2</v>
      </c>
      <c r="F25" s="7">
        <v>-7.8252365672367263E-2</v>
      </c>
      <c r="G25" s="7">
        <v>-3.5360470059427662E-2</v>
      </c>
      <c r="H25" s="7">
        <v>8.4476076691488711E-2</v>
      </c>
      <c r="I25" s="7">
        <v>-0.8102394791654286</v>
      </c>
      <c r="J25" s="7">
        <v>8.4476076691488891E-2</v>
      </c>
      <c r="K25" s="26">
        <v>2.3313531744243634</v>
      </c>
      <c r="L25" s="32">
        <f t="shared" si="0"/>
        <v>8.4467630167129965E-2</v>
      </c>
      <c r="M25" s="33" t="str">
        <f t="shared" si="1"/>
        <v>-0,00119456566803117i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-1.2529002860000833</v>
      </c>
      <c r="E28" s="44"/>
      <c r="F28" s="10"/>
      <c r="G28" s="12" t="s">
        <v>41</v>
      </c>
      <c r="H28" s="45">
        <f>SUM(E11,G8)</f>
        <v>0.25481503537624661</v>
      </c>
      <c r="I28" s="45"/>
    </row>
    <row r="29" spans="1:16" x14ac:dyDescent="0.35">
      <c r="B29" s="44" t="s">
        <v>42</v>
      </c>
      <c r="C29" s="44"/>
      <c r="D29" s="44">
        <f>SUM(D16:D18,F15)</f>
        <v>-0.14900000524672985</v>
      </c>
      <c r="E29" s="44"/>
      <c r="F29" s="10"/>
      <c r="G29" s="14" t="s">
        <v>42</v>
      </c>
      <c r="H29" s="47">
        <f>SUM(E16:E18,G15)</f>
        <v>0.20017657523096855</v>
      </c>
      <c r="I29" s="47"/>
    </row>
    <row r="30" spans="1:16" x14ac:dyDescent="0.35">
      <c r="B30" s="44" t="s">
        <v>43</v>
      </c>
      <c r="C30" s="44"/>
      <c r="D30" s="44">
        <f>SUM(D21:D22,F14,F20)</f>
        <v>-0.39230314858334259</v>
      </c>
      <c r="E30" s="44"/>
      <c r="F30" s="10"/>
      <c r="G30" s="14" t="s">
        <v>43</v>
      </c>
      <c r="H30" s="47">
        <f>SUM(E21:E22,G14,G20)</f>
        <v>-1.5230299762206245E-2</v>
      </c>
      <c r="I30" s="47"/>
    </row>
    <row r="31" spans="1:16" x14ac:dyDescent="0.35">
      <c r="B31" s="44" t="s">
        <v>44</v>
      </c>
      <c r="C31" s="44"/>
      <c r="D31" s="44">
        <f>SUM(D23,F21)</f>
        <v>-0.11970000173639184</v>
      </c>
      <c r="E31" s="44"/>
      <c r="F31" s="10"/>
      <c r="G31" s="14" t="s">
        <v>44</v>
      </c>
      <c r="H31" s="47">
        <f>SUM(E23,G21)</f>
        <v>-7.7099948947589425E-2</v>
      </c>
      <c r="I31" s="47"/>
    </row>
    <row r="32" spans="1:16" x14ac:dyDescent="0.35">
      <c r="B32" s="43" t="s">
        <v>45</v>
      </c>
      <c r="C32" s="43"/>
      <c r="D32" s="43">
        <f>SUM(D25,F18,F24)</f>
        <v>-0.17952191616319069</v>
      </c>
      <c r="E32" s="43"/>
      <c r="F32" s="10"/>
      <c r="G32" s="16" t="s">
        <v>45</v>
      </c>
      <c r="H32" s="46">
        <f>SUM(E25,G18,G24)</f>
        <v>-7.7048736496788894E-2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2.2383852451347996</v>
      </c>
      <c r="E6" s="9">
        <v>-0.34697351869017368</v>
      </c>
      <c r="F6" s="9">
        <v>-2.1502291084720628</v>
      </c>
      <c r="G6" s="9">
        <v>0.55763471354745775</v>
      </c>
      <c r="H6" s="9">
        <v>2.1369036849530549</v>
      </c>
      <c r="I6" s="9">
        <v>0.15378668579524829</v>
      </c>
      <c r="J6" s="9">
        <v>2.1257036601125283</v>
      </c>
      <c r="K6" s="24">
        <v>-3.0132935398195522</v>
      </c>
      <c r="L6" s="27">
        <f>H6*COS(I6*PI()/180)</f>
        <v>2.136895987502601</v>
      </c>
      <c r="M6" s="28" t="str">
        <f>COMPLEX(0,H6*SIN(I6*PI()/180))</f>
        <v>0,00573562213092832i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1.033250109313727</v>
      </c>
      <c r="E7" s="5">
        <v>6.7177307907219763E-2</v>
      </c>
      <c r="F7" s="5">
        <v>-0.98148035711014514</v>
      </c>
      <c r="G7" s="5">
        <v>9.3796862314997398E-2</v>
      </c>
      <c r="H7" s="5">
        <v>0.97682225541150602</v>
      </c>
      <c r="I7" s="5">
        <v>-6.492415860680123E-2</v>
      </c>
      <c r="J7" s="5">
        <v>0.9761837237233042</v>
      </c>
      <c r="K7" s="25">
        <v>-3.258373297498288</v>
      </c>
      <c r="L7" s="29">
        <f t="shared" ref="L7:L25" si="0">H7*COS(I7*PI()/180)</f>
        <v>0.97682162828826058</v>
      </c>
      <c r="M7" s="30" t="str">
        <f t="shared" ref="M7:M25" si="1">COMPLEX(0,H7*SIN(I7*PI()/180))</f>
        <v>-0,00110687645770999i</v>
      </c>
      <c r="N7" s="20">
        <v>2</v>
      </c>
      <c r="O7" s="21">
        <v>1.0449999999999999</v>
      </c>
      <c r="P7" s="22">
        <v>-7.1876496048341636</v>
      </c>
    </row>
    <row r="8" spans="1:16" x14ac:dyDescent="0.35">
      <c r="A8" s="3">
        <v>4</v>
      </c>
      <c r="B8" s="39">
        <v>2</v>
      </c>
      <c r="C8" s="39">
        <v>3</v>
      </c>
      <c r="D8" s="4">
        <v>0.98152632708324217</v>
      </c>
      <c r="E8" s="5">
        <v>1.7173606818059461E-2</v>
      </c>
      <c r="F8" s="5">
        <v>-0.93999869344379205</v>
      </c>
      <c r="G8" s="5">
        <v>0.11152777484776433</v>
      </c>
      <c r="H8" s="5">
        <v>0.93940340429823177</v>
      </c>
      <c r="I8" s="5">
        <v>-0.1429432035962076</v>
      </c>
      <c r="J8" s="5">
        <v>0.93721957907240561</v>
      </c>
      <c r="K8" s="25">
        <v>-3.3322457193197055</v>
      </c>
      <c r="L8" s="29">
        <f t="shared" si="0"/>
        <v>0.93940048079440786</v>
      </c>
      <c r="M8" s="30" t="str">
        <f t="shared" si="1"/>
        <v>-0,00234364893753735i</v>
      </c>
      <c r="N8" s="20">
        <v>3</v>
      </c>
      <c r="O8" s="21">
        <v>1.01</v>
      </c>
      <c r="P8" s="22">
        <v>-17.689941476140213</v>
      </c>
    </row>
    <row r="9" spans="1:16" x14ac:dyDescent="0.35">
      <c r="A9" s="3">
        <v>4</v>
      </c>
      <c r="B9" s="39">
        <v>2</v>
      </c>
      <c r="C9" s="39">
        <v>4</v>
      </c>
      <c r="D9" s="4">
        <v>0.73916630406981265</v>
      </c>
      <c r="E9" s="5">
        <v>4.0631545796472324E-3</v>
      </c>
      <c r="F9" s="5">
        <v>-0.71006520386377359</v>
      </c>
      <c r="G9" s="5">
        <v>4.8410503121999682E-2</v>
      </c>
      <c r="H9" s="5">
        <v>0.70734686263038105</v>
      </c>
      <c r="I9" s="5">
        <v>-0.13094503809500221</v>
      </c>
      <c r="J9" s="5">
        <v>0.70629591454629337</v>
      </c>
      <c r="K9" s="25">
        <v>-3.3217966761856514</v>
      </c>
      <c r="L9" s="29">
        <f t="shared" si="0"/>
        <v>0.70734501534040028</v>
      </c>
      <c r="M9" s="30" t="str">
        <f t="shared" si="1"/>
        <v>-0,0016165847123382i</v>
      </c>
      <c r="N9" s="20">
        <v>4</v>
      </c>
      <c r="O9" s="21">
        <v>1.0076704829138745</v>
      </c>
      <c r="P9" s="22">
        <v>-14.225180044808738</v>
      </c>
    </row>
    <row r="10" spans="1:16" x14ac:dyDescent="0.35">
      <c r="A10" s="3">
        <v>5</v>
      </c>
      <c r="B10" s="39">
        <v>2</v>
      </c>
      <c r="C10" s="39">
        <v>5</v>
      </c>
      <c r="D10" s="4">
        <v>0.54313630451251949</v>
      </c>
      <c r="E10" s="5">
        <v>3.6275594981574066E-2</v>
      </c>
      <c r="F10" s="5">
        <v>-0.52759324718208878</v>
      </c>
      <c r="G10" s="5">
        <v>-2.535945795597172E-2</v>
      </c>
      <c r="H10" s="5">
        <v>0.52090561154545278</v>
      </c>
      <c r="I10" s="5">
        <v>-0.19213822383888524</v>
      </c>
      <c r="J10" s="5">
        <v>0.52296916864659893</v>
      </c>
      <c r="K10" s="25">
        <v>2.8815052994497221</v>
      </c>
      <c r="L10" s="29">
        <f t="shared" si="0"/>
        <v>0.52090268260250749</v>
      </c>
      <c r="M10" s="30" t="str">
        <f t="shared" si="1"/>
        <v>-0,0017468248491118i</v>
      </c>
      <c r="N10" s="20">
        <v>5</v>
      </c>
      <c r="O10" s="21">
        <v>1.0100066981998974</v>
      </c>
      <c r="P10" s="22">
        <v>-12.150029262772156</v>
      </c>
    </row>
    <row r="11" spans="1:16" x14ac:dyDescent="0.35">
      <c r="A11" s="3">
        <v>6</v>
      </c>
      <c r="B11" s="39">
        <v>3</v>
      </c>
      <c r="C11" s="39">
        <v>4</v>
      </c>
      <c r="D11" s="4">
        <v>-0.30340159023423174</v>
      </c>
      <c r="E11" s="5">
        <v>0.13697855544805737</v>
      </c>
      <c r="F11" s="5">
        <v>0.31080132041287767</v>
      </c>
      <c r="G11" s="5">
        <v>-0.13111938121569455</v>
      </c>
      <c r="H11" s="5">
        <v>0.32959390698927615</v>
      </c>
      <c r="I11" s="5">
        <v>-3.0262596338100671</v>
      </c>
      <c r="J11" s="5">
        <v>0.33475959976355579</v>
      </c>
      <c r="K11" s="25">
        <v>0.15094474368015895</v>
      </c>
      <c r="L11" s="29">
        <f t="shared" si="0"/>
        <v>0.32913426963424186</v>
      </c>
      <c r="M11" s="30" t="str">
        <f t="shared" si="1"/>
        <v>-0,0174004619705853i</v>
      </c>
      <c r="N11" s="20">
        <v>6</v>
      </c>
      <c r="O11" s="21">
        <v>1.07</v>
      </c>
      <c r="P11" s="22">
        <v>-19.552940646761648</v>
      </c>
    </row>
    <row r="12" spans="1:16" x14ac:dyDescent="0.35">
      <c r="A12" s="3">
        <v>6</v>
      </c>
      <c r="B12" s="39">
        <v>4</v>
      </c>
      <c r="C12" s="39">
        <v>5</v>
      </c>
      <c r="D12" s="4">
        <v>-0.80677671826417274</v>
      </c>
      <c r="E12" s="5">
        <v>0.21571562526343868</v>
      </c>
      <c r="F12" s="5">
        <v>0.81594609411037933</v>
      </c>
      <c r="G12" s="5">
        <v>-0.18679259778150836</v>
      </c>
      <c r="H12" s="5">
        <v>0.82876090199443131</v>
      </c>
      <c r="I12" s="5">
        <v>-3.1286010195441674</v>
      </c>
      <c r="J12" s="5">
        <v>0.8287609019944312</v>
      </c>
      <c r="K12" s="25">
        <v>1.2991634045623174E-2</v>
      </c>
      <c r="L12" s="29">
        <f t="shared" si="0"/>
        <v>0.82752567592999982</v>
      </c>
      <c r="M12" s="30" t="str">
        <f t="shared" si="1"/>
        <v>-0,045231497335599i</v>
      </c>
      <c r="N12" s="20">
        <v>7</v>
      </c>
      <c r="O12" s="21">
        <v>1.0515059804698033</v>
      </c>
      <c r="P12" s="22">
        <v>-18.278085439979243</v>
      </c>
    </row>
    <row r="13" spans="1:16" x14ac:dyDescent="0.35">
      <c r="A13" s="3">
        <v>6</v>
      </c>
      <c r="B13" s="39">
        <v>4</v>
      </c>
      <c r="C13" s="39">
        <v>7</v>
      </c>
      <c r="D13" s="4">
        <v>0.36616552792373974</v>
      </c>
      <c r="E13" s="5">
        <v>-9.1339375849975646E-2</v>
      </c>
      <c r="F13" s="5">
        <v>-0.36616552792373974</v>
      </c>
      <c r="G13" s="5">
        <v>0.11939419133971985</v>
      </c>
      <c r="H13" s="5">
        <v>0.37451314752445897</v>
      </c>
      <c r="I13" s="5">
        <v>-3.8168607673904065E-3</v>
      </c>
      <c r="J13" s="5">
        <v>0.36627385827892112</v>
      </c>
      <c r="K13" s="25">
        <v>-3.1454095143571812</v>
      </c>
      <c r="L13" s="29">
        <f t="shared" si="0"/>
        <v>0.37451314669345243</v>
      </c>
      <c r="M13" s="30" t="str">
        <f t="shared" si="1"/>
        <v>-0,0000249488627390842i</v>
      </c>
      <c r="N13" s="20">
        <v>8</v>
      </c>
      <c r="O13" s="21">
        <v>1.0900000000000001</v>
      </c>
      <c r="P13" s="22">
        <v>-18.278085439979243</v>
      </c>
    </row>
    <row r="14" spans="1:16" x14ac:dyDescent="0.35">
      <c r="A14" s="3">
        <v>7</v>
      </c>
      <c r="B14" s="39">
        <v>4</v>
      </c>
      <c r="C14" s="39">
        <v>9</v>
      </c>
      <c r="D14" s="4">
        <v>0.20887631802043036</v>
      </c>
      <c r="E14" s="5">
        <v>9.833292536113758E-3</v>
      </c>
      <c r="F14" s="5">
        <v>-0.20887631802043036</v>
      </c>
      <c r="G14" s="5">
        <v>1.265547710747561E-2</v>
      </c>
      <c r="H14" s="5">
        <v>0.2075159041973533</v>
      </c>
      <c r="I14" s="5">
        <v>-0.29531860223608708</v>
      </c>
      <c r="J14" s="5">
        <v>0.20108291116723531</v>
      </c>
      <c r="K14" s="25">
        <v>-3.436911255825883</v>
      </c>
      <c r="L14" s="29">
        <f t="shared" si="0"/>
        <v>0.20751314770511786</v>
      </c>
      <c r="M14" s="30" t="str">
        <f t="shared" si="1"/>
        <v>-0,00106959074371745i</v>
      </c>
      <c r="N14" s="20">
        <v>9</v>
      </c>
      <c r="O14" s="21">
        <v>1.040662048356696</v>
      </c>
      <c r="P14" s="22">
        <v>-20.387729290955409</v>
      </c>
    </row>
    <row r="15" spans="1:16" x14ac:dyDescent="0.35">
      <c r="A15" s="3">
        <v>7</v>
      </c>
      <c r="B15" s="39">
        <v>5</v>
      </c>
      <c r="C15" s="39">
        <v>6</v>
      </c>
      <c r="D15" s="4">
        <v>0.59282704326843783</v>
      </c>
      <c r="E15" s="5">
        <v>9.7254339989023997E-2</v>
      </c>
      <c r="F15" s="5">
        <v>-0.59282704326843783</v>
      </c>
      <c r="G15" s="5">
        <v>-1.9806736136333214E-2</v>
      </c>
      <c r="H15" s="5">
        <v>0.59479947548725176</v>
      </c>
      <c r="I15" s="5">
        <v>-0.37466141805905123</v>
      </c>
      <c r="J15" s="5">
        <v>0.55435311115411878</v>
      </c>
      <c r="K15" s="25">
        <v>2.7669312355307434</v>
      </c>
      <c r="L15" s="29">
        <f t="shared" si="0"/>
        <v>0.59478675886666166</v>
      </c>
      <c r="M15" s="30" t="str">
        <f t="shared" si="1"/>
        <v>-0,00388941085531998i</v>
      </c>
      <c r="N15" s="20">
        <v>10</v>
      </c>
      <c r="O15" s="21">
        <v>1.0358809059034308</v>
      </c>
      <c r="P15" s="22">
        <v>-20.619558997931236</v>
      </c>
    </row>
    <row r="16" spans="1:16" x14ac:dyDescent="0.35">
      <c r="A16" s="3">
        <v>9</v>
      </c>
      <c r="B16" s="39">
        <v>6</v>
      </c>
      <c r="C16" s="39">
        <v>11</v>
      </c>
      <c r="D16" s="4">
        <v>0.10212767574918757</v>
      </c>
      <c r="E16" s="5">
        <v>6.9679132813331712E-2</v>
      </c>
      <c r="F16" s="5">
        <v>-0.10085962400059545</v>
      </c>
      <c r="G16" s="5">
        <v>-6.7023673845182152E-2</v>
      </c>
      <c r="H16" s="5">
        <v>0.11554533232361251</v>
      </c>
      <c r="I16" s="5">
        <v>-0.93999368612429124</v>
      </c>
      <c r="J16" s="5">
        <v>0.11554533232361321</v>
      </c>
      <c r="K16" s="25">
        <v>2.2015989674654932</v>
      </c>
      <c r="L16" s="29">
        <f t="shared" si="0"/>
        <v>0.115529782793226</v>
      </c>
      <c r="M16" s="30" t="str">
        <f t="shared" si="1"/>
        <v>-0,00189554992655883i</v>
      </c>
      <c r="N16" s="20">
        <v>11</v>
      </c>
      <c r="O16" s="21">
        <v>1.0480601500035134</v>
      </c>
      <c r="P16" s="22">
        <v>-20.252666176725114</v>
      </c>
    </row>
    <row r="17" spans="1:16" x14ac:dyDescent="0.35">
      <c r="A17" s="3">
        <v>9</v>
      </c>
      <c r="B17" s="39">
        <v>6</v>
      </c>
      <c r="C17" s="39">
        <v>12</v>
      </c>
      <c r="D17" s="4">
        <v>0.10455995253702999</v>
      </c>
      <c r="E17" s="5">
        <v>3.6631498476824564E-2</v>
      </c>
      <c r="F17" s="5">
        <v>-0.10324221537644163</v>
      </c>
      <c r="G17" s="5">
        <v>-3.3888919817235852E-2</v>
      </c>
      <c r="H17" s="5">
        <v>0.10354301036886712</v>
      </c>
      <c r="I17" s="5">
        <v>-0.67824057467022913</v>
      </c>
      <c r="J17" s="5">
        <v>0.1035430103688679</v>
      </c>
      <c r="K17" s="25">
        <v>2.4633520789195535</v>
      </c>
      <c r="L17" s="29">
        <f t="shared" si="0"/>
        <v>0.10353575586043426</v>
      </c>
      <c r="M17" s="30" t="str">
        <f t="shared" si="1"/>
        <v>-0,0012256649851725i</v>
      </c>
      <c r="N17" s="20">
        <v>12</v>
      </c>
      <c r="O17" s="21">
        <v>1.0494375671463032</v>
      </c>
      <c r="P17" s="22">
        <v>-20.688069332678413</v>
      </c>
    </row>
    <row r="18" spans="1:16" x14ac:dyDescent="0.35">
      <c r="A18" s="3">
        <v>10</v>
      </c>
      <c r="B18" s="39">
        <v>6</v>
      </c>
      <c r="C18" s="39">
        <v>13</v>
      </c>
      <c r="D18" s="4">
        <v>0.23833941231028311</v>
      </c>
      <c r="E18" s="5">
        <v>0.10893919246322969</v>
      </c>
      <c r="F18" s="5">
        <v>-0.234371601200968</v>
      </c>
      <c r="G18" s="5">
        <v>-0.10112533376012323</v>
      </c>
      <c r="H18" s="5">
        <v>0.24491228501586362</v>
      </c>
      <c r="I18" s="5">
        <v>-0.76998580461813415</v>
      </c>
      <c r="J18" s="5">
        <v>0.24491228501586237</v>
      </c>
      <c r="K18" s="25">
        <v>2.371606848971664</v>
      </c>
      <c r="L18" s="29">
        <f t="shared" si="0"/>
        <v>0.24489016964580404</v>
      </c>
      <c r="M18" s="30" t="str">
        <f t="shared" si="1"/>
        <v>-0,00329122508208319i</v>
      </c>
      <c r="N18" s="20">
        <v>13</v>
      </c>
      <c r="O18" s="21">
        <v>1.0422404044293785</v>
      </c>
      <c r="P18" s="22">
        <v>-20.777978229019741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-0.22978536331719202</v>
      </c>
      <c r="F19" s="5">
        <v>0</v>
      </c>
      <c r="G19" s="5">
        <v>0.23819745267053349</v>
      </c>
      <c r="H19" s="5">
        <v>0.21852977309223293</v>
      </c>
      <c r="I19" s="5">
        <v>1.2517835549064222</v>
      </c>
      <c r="J19" s="5">
        <v>0.21852977309223254</v>
      </c>
      <c r="K19" s="25">
        <v>-1.8898090986833709</v>
      </c>
      <c r="L19" s="29">
        <f t="shared" si="0"/>
        <v>0.21847762042037322</v>
      </c>
      <c r="M19" s="30" t="str">
        <f t="shared" si="1"/>
        <v>0,00477400284814921i</v>
      </c>
      <c r="N19" s="23">
        <v>14</v>
      </c>
      <c r="O19" s="21">
        <v>1.0171012645164508</v>
      </c>
      <c r="P19" s="22">
        <v>-21.916333647596652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0.36616571295593364</v>
      </c>
      <c r="E20" s="5">
        <v>0.11039121459338297</v>
      </c>
      <c r="F20" s="5">
        <v>-0.36616571295593364</v>
      </c>
      <c r="G20" s="5">
        <v>-9.5838474287702979E-2</v>
      </c>
      <c r="H20" s="5">
        <v>0.3637108923000677</v>
      </c>
      <c r="I20" s="5">
        <v>-0.61182574799626965</v>
      </c>
      <c r="J20" s="5">
        <v>0.3637108923000677</v>
      </c>
      <c r="K20" s="25">
        <v>2.5297669055935232</v>
      </c>
      <c r="L20" s="29">
        <f t="shared" si="0"/>
        <v>0.36369015594504428</v>
      </c>
      <c r="M20" s="31" t="str">
        <f t="shared" si="1"/>
        <v>-0,00388376703483059i</v>
      </c>
      <c r="N20" s="1"/>
    </row>
    <row r="21" spans="1:16" x14ac:dyDescent="0.35">
      <c r="A21" s="3"/>
      <c r="B21" s="39">
        <v>9</v>
      </c>
      <c r="C21" s="39">
        <v>10</v>
      </c>
      <c r="D21" s="4">
        <v>6.4660968082518977E-2</v>
      </c>
      <c r="E21" s="5">
        <v>3.4645117594084951E-2</v>
      </c>
      <c r="F21" s="5">
        <v>-6.4502903905416353E-2</v>
      </c>
      <c r="G21" s="5">
        <v>-3.4225236331424824E-2</v>
      </c>
      <c r="H21" s="5">
        <v>7.0491198213485248E-2</v>
      </c>
      <c r="I21" s="5">
        <v>-0.84770602446756849</v>
      </c>
      <c r="J21" s="5">
        <v>7.0491198213486345E-2</v>
      </c>
      <c r="K21" s="25">
        <v>2.2938866291222202</v>
      </c>
      <c r="L21" s="29">
        <f t="shared" si="0"/>
        <v>7.0483483101233285E-2</v>
      </c>
      <c r="M21" s="31" t="str">
        <f t="shared" si="1"/>
        <v>-0,00104289764168254i</v>
      </c>
      <c r="N21" s="1"/>
    </row>
    <row r="22" spans="1:16" x14ac:dyDescent="0.35">
      <c r="A22" s="3"/>
      <c r="B22" s="39">
        <v>9</v>
      </c>
      <c r="C22" s="39">
        <v>14</v>
      </c>
      <c r="D22" s="4">
        <v>0.12097793732040518</v>
      </c>
      <c r="E22" s="5">
        <v>3.5202232902612707E-2</v>
      </c>
      <c r="F22" s="5">
        <v>-0.11911469152952003</v>
      </c>
      <c r="G22" s="5">
        <v>-3.1238859470627656E-2</v>
      </c>
      <c r="H22" s="5">
        <v>0.12107241773016116</v>
      </c>
      <c r="I22" s="5">
        <v>-0.63899471763352023</v>
      </c>
      <c r="J22" s="5">
        <v>0.12107241773016111</v>
      </c>
      <c r="K22" s="25">
        <v>2.5025979359562776</v>
      </c>
      <c r="L22" s="29">
        <f t="shared" si="0"/>
        <v>0.12106488833675916</v>
      </c>
      <c r="M22" s="31" t="str">
        <f t="shared" si="1"/>
        <v>-0,00135023962120703i</v>
      </c>
      <c r="N22" s="1"/>
    </row>
    <row r="23" spans="1:16" x14ac:dyDescent="0.35">
      <c r="A23" s="3"/>
      <c r="B23" s="39">
        <v>10</v>
      </c>
      <c r="C23" s="39">
        <v>11</v>
      </c>
      <c r="D23" s="4">
        <v>-5.4297096626321206E-2</v>
      </c>
      <c r="E23" s="5">
        <v>-4.2374712551786153E-2</v>
      </c>
      <c r="F23" s="5">
        <v>5.4659827459329069E-2</v>
      </c>
      <c r="G23" s="5">
        <v>4.3223825423154949E-2</v>
      </c>
      <c r="H23" s="5">
        <v>6.6489481146119411E-2</v>
      </c>
      <c r="I23" s="5">
        <v>2.1190241157313334</v>
      </c>
      <c r="J23" s="5">
        <v>6.6489481146119619E-2</v>
      </c>
      <c r="K23" s="25">
        <v>-1.0225685378584604</v>
      </c>
      <c r="L23" s="29">
        <f t="shared" si="0"/>
        <v>6.6444013760950979E-2</v>
      </c>
      <c r="M23" s="31" t="str">
        <f t="shared" si="1"/>
        <v>0,00245848294985452i</v>
      </c>
      <c r="N23" s="1"/>
    </row>
    <row r="24" spans="1:16" x14ac:dyDescent="0.35">
      <c r="A24" s="3"/>
      <c r="B24" s="39">
        <v>12</v>
      </c>
      <c r="C24" s="39">
        <v>13</v>
      </c>
      <c r="D24" s="4">
        <v>2.2668050596805767E-2</v>
      </c>
      <c r="E24" s="5">
        <v>1.2740113285051535E-2</v>
      </c>
      <c r="F24" s="5">
        <v>-2.2532417549736561E-2</v>
      </c>
      <c r="G24" s="5">
        <v>-1.2617397671037089E-2</v>
      </c>
      <c r="H24" s="5">
        <v>2.4777942568657507E-2</v>
      </c>
      <c r="I24" s="5">
        <v>-0.87310690649463396</v>
      </c>
      <c r="J24" s="5">
        <v>2.4777942568657195E-2</v>
      </c>
      <c r="K24" s="25">
        <v>2.2684857470951463</v>
      </c>
      <c r="L24" s="29">
        <f t="shared" si="0"/>
        <v>2.4775065723914642E-2</v>
      </c>
      <c r="M24" s="31" t="str">
        <f t="shared" si="1"/>
        <v>-0,000377566300667294i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7.8781470737265158E-2</v>
      </c>
      <c r="E25" s="7">
        <v>3.7193633132320603E-2</v>
      </c>
      <c r="F25" s="7">
        <v>-7.7587158830753733E-2</v>
      </c>
      <c r="G25" s="7">
        <v>-3.4761968534508192E-2</v>
      </c>
      <c r="H25" s="7">
        <v>8.3589116444342706E-2</v>
      </c>
      <c r="I25" s="7">
        <v>-0.80373302092714538</v>
      </c>
      <c r="J25" s="7">
        <v>8.3589116444343081E-2</v>
      </c>
      <c r="K25" s="26">
        <v>2.3378596326626431</v>
      </c>
      <c r="L25" s="32">
        <f t="shared" si="0"/>
        <v>8.358089229524053E-2</v>
      </c>
      <c r="M25" s="33" t="str">
        <f t="shared" si="1"/>
        <v>-0,00117253190885697i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-1.2434002836780238</v>
      </c>
      <c r="E28" s="44"/>
      <c r="F28" s="10"/>
      <c r="G28" s="12" t="s">
        <v>41</v>
      </c>
      <c r="H28" s="45">
        <f>SUM(E11,G8)</f>
        <v>0.2485063302958217</v>
      </c>
      <c r="I28" s="45"/>
    </row>
    <row r="29" spans="1:16" x14ac:dyDescent="0.35">
      <c r="B29" s="44" t="s">
        <v>42</v>
      </c>
      <c r="C29" s="44"/>
      <c r="D29" s="44">
        <f>SUM(D16:D18,F15)</f>
        <v>-0.14780000267193716</v>
      </c>
      <c r="E29" s="44"/>
      <c r="F29" s="10"/>
      <c r="G29" s="14" t="s">
        <v>42</v>
      </c>
      <c r="H29" s="47">
        <f>SUM(E16:E18,G15)</f>
        <v>0.19544308761705276</v>
      </c>
      <c r="I29" s="47"/>
    </row>
    <row r="30" spans="1:16" x14ac:dyDescent="0.35">
      <c r="B30" s="44" t="s">
        <v>43</v>
      </c>
      <c r="C30" s="44"/>
      <c r="D30" s="44">
        <f>SUM(D21:D22,F14,F20)</f>
        <v>-0.38940312557343981</v>
      </c>
      <c r="E30" s="44"/>
      <c r="F30" s="10"/>
      <c r="G30" s="14" t="s">
        <v>43</v>
      </c>
      <c r="H30" s="47">
        <f>SUM(E21:E22,G14,G20)</f>
        <v>-1.3335646683529712E-2</v>
      </c>
      <c r="I30" s="47"/>
    </row>
    <row r="31" spans="1:16" x14ac:dyDescent="0.35">
      <c r="B31" s="44" t="s">
        <v>44</v>
      </c>
      <c r="C31" s="44"/>
      <c r="D31" s="44">
        <f>SUM(D23,F21)</f>
        <v>-0.11880000053173756</v>
      </c>
      <c r="E31" s="44"/>
      <c r="F31" s="10"/>
      <c r="G31" s="14" t="s">
        <v>44</v>
      </c>
      <c r="H31" s="47">
        <f>SUM(E23,G21)</f>
        <v>-7.6599948883210978E-2</v>
      </c>
      <c r="I31" s="47"/>
    </row>
    <row r="32" spans="1:16" x14ac:dyDescent="0.35">
      <c r="B32" s="43" t="s">
        <v>45</v>
      </c>
      <c r="C32" s="43"/>
      <c r="D32" s="43">
        <f>SUM(D25,F18,F24)</f>
        <v>-0.17812254801343941</v>
      </c>
      <c r="E32" s="43"/>
      <c r="F32" s="10"/>
      <c r="G32" s="16" t="s">
        <v>45</v>
      </c>
      <c r="H32" s="46">
        <f>SUM(E25,G18,G24)</f>
        <v>-7.6549098298839713E-2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2.260075131617016</v>
      </c>
      <c r="E6" s="9">
        <v>-0.35115504306281053</v>
      </c>
      <c r="F6" s="9">
        <v>-2.1701900032684778</v>
      </c>
      <c r="G6" s="9">
        <v>0.56709510469248059</v>
      </c>
      <c r="H6" s="9">
        <v>2.1577287597189043</v>
      </c>
      <c r="I6" s="9">
        <v>0.15414069679600539</v>
      </c>
      <c r="J6" s="9">
        <v>2.1464696129292395</v>
      </c>
      <c r="K6" s="24">
        <v>-3.0126865194420285</v>
      </c>
      <c r="L6" s="27">
        <f>H6*COS(I6*PI()/180)</f>
        <v>2.1577209514283848</v>
      </c>
      <c r="M6" s="28" t="str">
        <f>COMPLEX(0,H6*SIN(I6*PI()/180))</f>
        <v>0,00580485013301956i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1.0421260354605748</v>
      </c>
      <c r="E7" s="5">
        <v>6.8481647400255419E-2</v>
      </c>
      <c r="F7" s="5">
        <v>-0.98945851123331363</v>
      </c>
      <c r="G7" s="5">
        <v>9.6214975098916966E-2</v>
      </c>
      <c r="H7" s="5">
        <v>0.98525820057528246</v>
      </c>
      <c r="I7" s="5">
        <v>-6.5619057613740941E-2</v>
      </c>
      <c r="J7" s="5">
        <v>0.98459751721396782</v>
      </c>
      <c r="K7" s="25">
        <v>-3.2586108440285222</v>
      </c>
      <c r="L7" s="29">
        <f t="shared" ref="L7:L25" si="0">H7*COS(I7*PI()/180)</f>
        <v>0.98525755442322982</v>
      </c>
      <c r="M7" s="30" t="str">
        <f t="shared" ref="M7:M25" si="1">COMPLEX(0,H7*SIN(I7*PI()/180))</f>
        <v>-0,00112838504064512i</v>
      </c>
      <c r="N7" s="20">
        <v>2</v>
      </c>
      <c r="O7" s="21">
        <v>1.0449999999999999</v>
      </c>
      <c r="P7" s="22">
        <v>-7.2587892476197196</v>
      </c>
    </row>
    <row r="8" spans="1:16" x14ac:dyDescent="0.35">
      <c r="A8" s="3">
        <v>4</v>
      </c>
      <c r="B8" s="39">
        <v>2</v>
      </c>
      <c r="C8" s="39">
        <v>3</v>
      </c>
      <c r="D8" s="4">
        <v>0.98951917012288781</v>
      </c>
      <c r="E8" s="5">
        <v>1.6781839408004373E-2</v>
      </c>
      <c r="F8" s="5">
        <v>-0.94731500715824279</v>
      </c>
      <c r="G8" s="5">
        <v>0.11476977657381582</v>
      </c>
      <c r="H8" s="5">
        <v>0.94704446550173493</v>
      </c>
      <c r="I8" s="5">
        <v>-0.14364773632939357</v>
      </c>
      <c r="J8" s="5">
        <v>0.94479407488555633</v>
      </c>
      <c r="K8" s="25">
        <v>-3.3325596000413484</v>
      </c>
      <c r="L8" s="29">
        <f t="shared" si="0"/>
        <v>0.94704148909378694</v>
      </c>
      <c r="M8" s="30" t="str">
        <f t="shared" si="1"/>
        <v>-0,00237435727920282i</v>
      </c>
      <c r="N8" s="20">
        <v>3</v>
      </c>
      <c r="O8" s="21">
        <v>1.01</v>
      </c>
      <c r="P8" s="22">
        <v>-17.849472205996115</v>
      </c>
    </row>
    <row r="9" spans="1:16" x14ac:dyDescent="0.35">
      <c r="A9" s="3">
        <v>4</v>
      </c>
      <c r="B9" s="39">
        <v>2</v>
      </c>
      <c r="C9" s="39">
        <v>4</v>
      </c>
      <c r="D9" s="4">
        <v>0.74483382866664072</v>
      </c>
      <c r="E9" s="5">
        <v>4.8880612121440237E-3</v>
      </c>
      <c r="F9" s="5">
        <v>-0.71528315152744448</v>
      </c>
      <c r="G9" s="5">
        <v>4.8961332989081896E-2</v>
      </c>
      <c r="H9" s="5">
        <v>0.71277499305027092</v>
      </c>
      <c r="I9" s="5">
        <v>-0.13325229764256996</v>
      </c>
      <c r="J9" s="5">
        <v>0.71173874527490444</v>
      </c>
      <c r="K9" s="25">
        <v>-3.3237190493697812</v>
      </c>
      <c r="L9" s="29">
        <f t="shared" si="0"/>
        <v>0.71277306540813568</v>
      </c>
      <c r="M9" s="30" t="str">
        <f t="shared" si="1"/>
        <v>-0,00165769312700422i</v>
      </c>
      <c r="N9" s="20">
        <v>4</v>
      </c>
      <c r="O9" s="21">
        <v>1.0073315616492493</v>
      </c>
      <c r="P9" s="22">
        <v>-14.350877911991898</v>
      </c>
    </row>
    <row r="10" spans="1:16" x14ac:dyDescent="0.35">
      <c r="A10" s="3">
        <v>5</v>
      </c>
      <c r="B10" s="39">
        <v>2</v>
      </c>
      <c r="C10" s="39">
        <v>5</v>
      </c>
      <c r="D10" s="4">
        <v>0.54723683166635828</v>
      </c>
      <c r="E10" s="5">
        <v>3.7251008582841472E-2</v>
      </c>
      <c r="F10" s="5">
        <v>-0.53145494033866592</v>
      </c>
      <c r="G10" s="5">
        <v>-2.5594143069415765E-2</v>
      </c>
      <c r="H10" s="5">
        <v>0.52488346867033975</v>
      </c>
      <c r="I10" s="5">
        <v>-0.19465601544654898</v>
      </c>
      <c r="J10" s="5">
        <v>0.52697136506699294</v>
      </c>
      <c r="K10" s="25">
        <v>2.879517741222128</v>
      </c>
      <c r="L10" s="29">
        <f t="shared" si="0"/>
        <v>0.52488043950572427</v>
      </c>
      <c r="M10" s="30" t="str">
        <f t="shared" si="1"/>
        <v>-0,00178322956603385i</v>
      </c>
      <c r="N10" s="20">
        <v>5</v>
      </c>
      <c r="O10" s="21">
        <v>1.009677011225748</v>
      </c>
      <c r="P10" s="22">
        <v>-12.258630213917799</v>
      </c>
    </row>
    <row r="11" spans="1:16" x14ac:dyDescent="0.35">
      <c r="A11" s="3">
        <v>6</v>
      </c>
      <c r="B11" s="39">
        <v>3</v>
      </c>
      <c r="C11" s="39">
        <v>4</v>
      </c>
      <c r="D11" s="4">
        <v>-0.3055852788418405</v>
      </c>
      <c r="E11" s="5">
        <v>0.14004525880243079</v>
      </c>
      <c r="F11" s="5">
        <v>0.31313080259754011</v>
      </c>
      <c r="G11" s="5">
        <v>-0.13380960407005382</v>
      </c>
      <c r="H11" s="5">
        <v>0.33281915288706437</v>
      </c>
      <c r="I11" s="5">
        <v>-3.0234020820123315</v>
      </c>
      <c r="J11" s="5">
        <v>0.3380445995220564</v>
      </c>
      <c r="K11" s="25">
        <v>0.15337088070458627</v>
      </c>
      <c r="L11" s="29">
        <f t="shared" si="0"/>
        <v>0.33235589364807816</v>
      </c>
      <c r="M11" s="30" t="str">
        <f t="shared" si="1"/>
        <v>-0,0175541586483223i</v>
      </c>
      <c r="N11" s="20">
        <v>6</v>
      </c>
      <c r="O11" s="21">
        <v>1.07</v>
      </c>
      <c r="P11" s="22">
        <v>-19.725417981241602</v>
      </c>
    </row>
    <row r="12" spans="1:16" x14ac:dyDescent="0.35">
      <c r="A12" s="3">
        <v>6</v>
      </c>
      <c r="B12" s="39">
        <v>4</v>
      </c>
      <c r="C12" s="39">
        <v>5</v>
      </c>
      <c r="D12" s="4">
        <v>-0.81278013705571617</v>
      </c>
      <c r="E12" s="5">
        <v>0.2176683208481478</v>
      </c>
      <c r="F12" s="5">
        <v>0.82209473577519709</v>
      </c>
      <c r="G12" s="5">
        <v>-0.18828721582363173</v>
      </c>
      <c r="H12" s="5">
        <v>0.8352980010289579</v>
      </c>
      <c r="I12" s="5">
        <v>-3.1303958809005872</v>
      </c>
      <c r="J12" s="5">
        <v>0.83529800102895879</v>
      </c>
      <c r="K12" s="25">
        <v>1.1196772689214152E-2</v>
      </c>
      <c r="L12" s="29">
        <f t="shared" si="0"/>
        <v>0.83405160323170024</v>
      </c>
      <c r="M12" s="30" t="str">
        <f t="shared" si="1"/>
        <v>-0,0456144019976523i</v>
      </c>
      <c r="N12" s="20">
        <v>7</v>
      </c>
      <c r="O12" s="21">
        <v>1.051177167961215</v>
      </c>
      <c r="P12" s="22">
        <v>-18.436233567299357</v>
      </c>
    </row>
    <row r="13" spans="1:16" x14ac:dyDescent="0.35">
      <c r="A13" s="3">
        <v>6</v>
      </c>
      <c r="B13" s="39">
        <v>4</v>
      </c>
      <c r="C13" s="39">
        <v>7</v>
      </c>
      <c r="D13" s="4">
        <v>0.36885282297786853</v>
      </c>
      <c r="E13" s="5">
        <v>-9.1191968267901657E-2</v>
      </c>
      <c r="F13" s="5">
        <v>-0.36885282297786853</v>
      </c>
      <c r="G13" s="5">
        <v>0.11964971306218875</v>
      </c>
      <c r="H13" s="5">
        <v>0.37719297900515419</v>
      </c>
      <c r="I13" s="5">
        <v>-8.0989214454335601E-3</v>
      </c>
      <c r="J13" s="5">
        <v>0.36889473346704083</v>
      </c>
      <c r="K13" s="25">
        <v>-3.1496915750352263</v>
      </c>
      <c r="L13" s="29">
        <f t="shared" si="0"/>
        <v>0.37719297523687811</v>
      </c>
      <c r="M13" s="30" t="str">
        <f t="shared" si="1"/>
        <v>-0,0000533173005502318i</v>
      </c>
      <c r="N13" s="20">
        <v>8</v>
      </c>
      <c r="O13" s="21">
        <v>1.0900000000000001</v>
      </c>
      <c r="P13" s="22">
        <v>-18.436233567299357</v>
      </c>
    </row>
    <row r="14" spans="1:16" x14ac:dyDescent="0.35">
      <c r="A14" s="3">
        <v>7</v>
      </c>
      <c r="B14" s="39">
        <v>4</v>
      </c>
      <c r="C14" s="39">
        <v>9</v>
      </c>
      <c r="D14" s="4">
        <v>0.21038091968826719</v>
      </c>
      <c r="E14" s="5">
        <v>1.0272586466727684E-2</v>
      </c>
      <c r="F14" s="5">
        <v>-0.21038091968826719</v>
      </c>
      <c r="G14" s="5">
        <v>1.256051781543488E-2</v>
      </c>
      <c r="H14" s="5">
        <v>0.20909854901041977</v>
      </c>
      <c r="I14" s="5">
        <v>-0.29925982773588561</v>
      </c>
      <c r="J14" s="5">
        <v>0.20261649399109677</v>
      </c>
      <c r="K14" s="25">
        <v>-3.4408524813256811</v>
      </c>
      <c r="L14" s="29">
        <f t="shared" si="0"/>
        <v>0.20909569686532944</v>
      </c>
      <c r="M14" s="30" t="str">
        <f t="shared" si="1"/>
        <v>-0,00109213124906206i</v>
      </c>
      <c r="N14" s="20">
        <v>9</v>
      </c>
      <c r="O14" s="21">
        <v>1.0401697149411182</v>
      </c>
      <c r="P14" s="22">
        <v>-20.563038921037911</v>
      </c>
    </row>
    <row r="15" spans="1:16" x14ac:dyDescent="0.35">
      <c r="A15" s="3">
        <v>7</v>
      </c>
      <c r="B15" s="39">
        <v>5</v>
      </c>
      <c r="C15" s="39">
        <v>6</v>
      </c>
      <c r="D15" s="4">
        <v>0.59771824344507574</v>
      </c>
      <c r="E15" s="5">
        <v>9.6365519446088399E-2</v>
      </c>
      <c r="F15" s="5">
        <v>-0.59771824344507574</v>
      </c>
      <c r="G15" s="5">
        <v>-1.7653843082006127E-2</v>
      </c>
      <c r="H15" s="5">
        <v>0.59963388272462614</v>
      </c>
      <c r="I15" s="5">
        <v>-0.37380029906466272</v>
      </c>
      <c r="J15" s="5">
        <v>0.55885877869935152</v>
      </c>
      <c r="K15" s="25">
        <v>2.7677923545251337</v>
      </c>
      <c r="L15" s="29">
        <f t="shared" si="0"/>
        <v>0.59962112160872538</v>
      </c>
      <c r="M15" s="30" t="str">
        <f t="shared" si="1"/>
        <v>-0,00391201126082983i</v>
      </c>
      <c r="N15" s="20">
        <v>10</v>
      </c>
      <c r="O15" s="21">
        <v>1.0354028567567775</v>
      </c>
      <c r="P15" s="22">
        <v>-20.797638663424628</v>
      </c>
    </row>
    <row r="16" spans="1:16" x14ac:dyDescent="0.35">
      <c r="A16" s="3">
        <v>9</v>
      </c>
      <c r="B16" s="39">
        <v>6</v>
      </c>
      <c r="C16" s="39">
        <v>11</v>
      </c>
      <c r="D16" s="4">
        <v>0.10303521967181695</v>
      </c>
      <c r="E16" s="5">
        <v>7.0726663325232586E-2</v>
      </c>
      <c r="F16" s="5">
        <v>-0.10173951980068763</v>
      </c>
      <c r="G16" s="5">
        <v>-6.8013305730291407E-2</v>
      </c>
      <c r="H16" s="5">
        <v>0.11679819336603657</v>
      </c>
      <c r="I16" s="5">
        <v>-0.94583519780876002</v>
      </c>
      <c r="J16" s="5">
        <v>0.1167981933660379</v>
      </c>
      <c r="K16" s="25">
        <v>2.1957574557810218</v>
      </c>
      <c r="L16" s="29">
        <f t="shared" si="0"/>
        <v>0.11678227927107278</v>
      </c>
      <c r="M16" s="30" t="str">
        <f t="shared" si="1"/>
        <v>-0,00192800980890547i</v>
      </c>
      <c r="N16" s="20">
        <v>11</v>
      </c>
      <c r="O16" s="21">
        <v>1.04778581561298</v>
      </c>
      <c r="P16" s="22">
        <v>-20.429467388029906</v>
      </c>
    </row>
    <row r="17" spans="1:16" x14ac:dyDescent="0.35">
      <c r="A17" s="3">
        <v>9</v>
      </c>
      <c r="B17" s="39">
        <v>6</v>
      </c>
      <c r="C17" s="39">
        <v>12</v>
      </c>
      <c r="D17" s="4">
        <v>0.10539671780480875</v>
      </c>
      <c r="E17" s="5">
        <v>3.7014021246609907E-2</v>
      </c>
      <c r="F17" s="5">
        <v>-0.10405709586464562</v>
      </c>
      <c r="G17" s="5">
        <v>-3.4225894255209166E-2</v>
      </c>
      <c r="H17" s="5">
        <v>0.10439928312885584</v>
      </c>
      <c r="I17" s="5">
        <v>-0.68200592038616192</v>
      </c>
      <c r="J17" s="5">
        <v>0.10439928312885602</v>
      </c>
      <c r="K17" s="25">
        <v>2.4595867332036265</v>
      </c>
      <c r="L17" s="29">
        <f t="shared" si="0"/>
        <v>0.10439188718820221</v>
      </c>
      <c r="M17" s="30" t="str">
        <f t="shared" si="1"/>
        <v>-0,0012426612992553i</v>
      </c>
      <c r="N17" s="20">
        <v>12</v>
      </c>
      <c r="O17" s="21">
        <v>1.0492531386549993</v>
      </c>
      <c r="P17" s="22">
        <v>-20.869272451179736</v>
      </c>
    </row>
    <row r="18" spans="1:16" x14ac:dyDescent="0.35">
      <c r="A18" s="3">
        <v>10</v>
      </c>
      <c r="B18" s="39">
        <v>6</v>
      </c>
      <c r="C18" s="39">
        <v>13</v>
      </c>
      <c r="D18" s="4">
        <v>0.24028630072172019</v>
      </c>
      <c r="E18" s="5">
        <v>0.11008973374113218</v>
      </c>
      <c r="F18" s="5">
        <v>-0.23625009016141929</v>
      </c>
      <c r="G18" s="5">
        <v>-0.10214117516682375</v>
      </c>
      <c r="H18" s="5">
        <v>0.24701423573881628</v>
      </c>
      <c r="I18" s="5">
        <v>-0.77389307525384488</v>
      </c>
      <c r="J18" s="5">
        <v>0.24701423573881801</v>
      </c>
      <c r="K18" s="25">
        <v>2.3676995783359462</v>
      </c>
      <c r="L18" s="29">
        <f t="shared" si="0"/>
        <v>0.24699170361956752</v>
      </c>
      <c r="M18" s="30" t="str">
        <f t="shared" si="1"/>
        <v>-0,0033363154430024i</v>
      </c>
      <c r="N18" s="20">
        <v>13</v>
      </c>
      <c r="O18" s="21">
        <v>1.0419835877976396</v>
      </c>
      <c r="P18" s="22">
        <v>-20.959882017199554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-0.2316757004528176</v>
      </c>
      <c r="F19" s="5">
        <v>0</v>
      </c>
      <c r="G19" s="5">
        <v>0.24023211423375468</v>
      </c>
      <c r="H19" s="5">
        <v>0.22039643507683729</v>
      </c>
      <c r="I19" s="5">
        <v>1.2490233493788232</v>
      </c>
      <c r="J19" s="5">
        <v>0.22039643507683915</v>
      </c>
      <c r="K19" s="25">
        <v>-1.8925693042109699</v>
      </c>
      <c r="L19" s="29">
        <f t="shared" si="0"/>
        <v>0.22034406861633596</v>
      </c>
      <c r="M19" s="30" t="str">
        <f t="shared" si="1"/>
        <v>0,00480416695983644i</v>
      </c>
      <c r="N19" s="23">
        <v>14</v>
      </c>
      <c r="O19" s="21">
        <v>1.0165103640770823</v>
      </c>
      <c r="P19" s="22">
        <v>-22.106170555521224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0.36885301129798276</v>
      </c>
      <c r="E20" s="5">
        <v>0.11202603031368596</v>
      </c>
      <c r="F20" s="5">
        <v>-0.36885301129798276</v>
      </c>
      <c r="G20" s="5">
        <v>-9.7231333219385263E-2</v>
      </c>
      <c r="H20" s="5">
        <v>0.36672199334220545</v>
      </c>
      <c r="I20" s="5">
        <v>-0.61663413217389595</v>
      </c>
      <c r="J20" s="5">
        <v>0.36672199334220545</v>
      </c>
      <c r="K20" s="25">
        <v>2.5249585214158969</v>
      </c>
      <c r="L20" s="29">
        <f t="shared" si="0"/>
        <v>0.36670075539070118</v>
      </c>
      <c r="M20" s="31" t="str">
        <f t="shared" si="1"/>
        <v>-0,00394669441047691i</v>
      </c>
      <c r="N20" s="1"/>
    </row>
    <row r="21" spans="1:16" x14ac:dyDescent="0.35">
      <c r="A21" s="3"/>
      <c r="B21" s="39">
        <v>9</v>
      </c>
      <c r="C21" s="39">
        <v>10</v>
      </c>
      <c r="D21" s="4">
        <v>6.5092064061284205E-2</v>
      </c>
      <c r="E21" s="5">
        <v>3.4281550131259664E-2</v>
      </c>
      <c r="F21" s="5">
        <v>-6.4932942432646357E-2</v>
      </c>
      <c r="G21" s="5">
        <v>-3.3858859857133439E-2</v>
      </c>
      <c r="H21" s="5">
        <v>7.0726598707953239E-2</v>
      </c>
      <c r="I21" s="5">
        <v>-0.84364213713277669</v>
      </c>
      <c r="J21" s="5">
        <v>7.0726598707953059E-2</v>
      </c>
      <c r="K21" s="25">
        <v>2.2979505164570302</v>
      </c>
      <c r="L21" s="29">
        <f t="shared" si="0"/>
        <v>7.0718931871617527E-2</v>
      </c>
      <c r="M21" s="31" t="str">
        <f t="shared" si="1"/>
        <v>-0,00104136436148567i</v>
      </c>
      <c r="N21" s="1"/>
    </row>
    <row r="22" spans="1:16" x14ac:dyDescent="0.35">
      <c r="A22" s="3"/>
      <c r="B22" s="39">
        <v>9</v>
      </c>
      <c r="C22" s="39">
        <v>14</v>
      </c>
      <c r="D22" s="4">
        <v>0.12183871834162319</v>
      </c>
      <c r="E22" s="5">
        <v>3.5158965510484474E-2</v>
      </c>
      <c r="F22" s="5">
        <v>-0.11994951082222349</v>
      </c>
      <c r="G22" s="5">
        <v>-3.1140368003637509E-2</v>
      </c>
      <c r="H22" s="5">
        <v>0.12191298736427707</v>
      </c>
      <c r="I22" s="5">
        <v>-0.63983033148052026</v>
      </c>
      <c r="J22" s="5">
        <v>0.12191298736427768</v>
      </c>
      <c r="K22" s="25">
        <v>2.5017623221092684</v>
      </c>
      <c r="L22" s="29">
        <f t="shared" si="0"/>
        <v>0.12190538585468193</v>
      </c>
      <c r="M22" s="31" t="str">
        <f t="shared" si="1"/>
        <v>-0,00136139182585078i</v>
      </c>
      <c r="N22" s="1"/>
    </row>
    <row r="23" spans="1:16" x14ac:dyDescent="0.35">
      <c r="A23" s="3"/>
      <c r="B23" s="39">
        <v>10</v>
      </c>
      <c r="C23" s="39">
        <v>11</v>
      </c>
      <c r="D23" s="4">
        <v>-5.476705930374548E-2</v>
      </c>
      <c r="E23" s="5">
        <v>-4.3241089090455986E-2</v>
      </c>
      <c r="F23" s="5">
        <v>5.5139725065303402E-2</v>
      </c>
      <c r="G23" s="5">
        <v>4.4113458533750816E-2</v>
      </c>
      <c r="H23" s="5">
        <v>6.739387907455445E-2</v>
      </c>
      <c r="I23" s="5">
        <v>2.1102716800036139</v>
      </c>
      <c r="J23" s="5">
        <v>6.7393879074554644E-2</v>
      </c>
      <c r="K23" s="25">
        <v>-1.0313209735861741</v>
      </c>
      <c r="L23" s="29">
        <f t="shared" si="0"/>
        <v>6.7348173114048435E-2</v>
      </c>
      <c r="M23" s="31" t="str">
        <f t="shared" si="1"/>
        <v>0,0024816355324324i</v>
      </c>
      <c r="N23" s="1"/>
    </row>
    <row r="24" spans="1:16" x14ac:dyDescent="0.35">
      <c r="A24" s="3"/>
      <c r="B24" s="39">
        <v>12</v>
      </c>
      <c r="C24" s="39">
        <v>13</v>
      </c>
      <c r="D24" s="4">
        <v>2.2882325245698887E-2</v>
      </c>
      <c r="E24" s="5">
        <v>1.2876740560823663E-2</v>
      </c>
      <c r="F24" s="5">
        <v>-2.2743983627786069E-2</v>
      </c>
      <c r="G24" s="5">
        <v>-1.2751574335092108E-2</v>
      </c>
      <c r="H24" s="5">
        <v>2.5024125414619812E-2</v>
      </c>
      <c r="I24" s="5">
        <v>-0.87680730973914134</v>
      </c>
      <c r="J24" s="5">
        <v>2.5024125414619867E-2</v>
      </c>
      <c r="K24" s="25">
        <v>2.2647853438506775</v>
      </c>
      <c r="L24" s="29">
        <f t="shared" si="0"/>
        <v>2.5021195307515131E-2</v>
      </c>
      <c r="M24" s="31" t="str">
        <f t="shared" si="1"/>
        <v>-0,000382933610177988i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7.9472157626014672E-2</v>
      </c>
      <c r="E25" s="7">
        <v>3.7844013005126964E-2</v>
      </c>
      <c r="F25" s="7">
        <v>-7.8252365672367263E-2</v>
      </c>
      <c r="G25" s="7">
        <v>-3.5360470059427662E-2</v>
      </c>
      <c r="H25" s="7">
        <v>8.4476076691488711E-2</v>
      </c>
      <c r="I25" s="7">
        <v>-0.8102394791654286</v>
      </c>
      <c r="J25" s="7">
        <v>8.4476076691488891E-2</v>
      </c>
      <c r="K25" s="26">
        <v>2.3313531744243634</v>
      </c>
      <c r="L25" s="32">
        <f t="shared" si="0"/>
        <v>8.4467630167129965E-2</v>
      </c>
      <c r="M25" s="33" t="str">
        <f t="shared" si="1"/>
        <v>-0,00119456566803117i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-1.2529002860000833</v>
      </c>
      <c r="E28" s="44"/>
      <c r="F28" s="10"/>
      <c r="G28" s="12" t="s">
        <v>41</v>
      </c>
      <c r="H28" s="45">
        <f>SUM(E11,G8)</f>
        <v>0.25481503537624661</v>
      </c>
      <c r="I28" s="45"/>
    </row>
    <row r="29" spans="1:16" x14ac:dyDescent="0.35">
      <c r="B29" s="44" t="s">
        <v>42</v>
      </c>
      <c r="C29" s="44"/>
      <c r="D29" s="44">
        <f>SUM(D16:D18,F15)</f>
        <v>-0.14900000524672985</v>
      </c>
      <c r="E29" s="44"/>
      <c r="F29" s="10"/>
      <c r="G29" s="14" t="s">
        <v>42</v>
      </c>
      <c r="H29" s="47">
        <f>SUM(E16:E18,G15)</f>
        <v>0.20017657523096855</v>
      </c>
      <c r="I29" s="47"/>
    </row>
    <row r="30" spans="1:16" x14ac:dyDescent="0.35">
      <c r="B30" s="44" t="s">
        <v>43</v>
      </c>
      <c r="C30" s="44"/>
      <c r="D30" s="44">
        <f>SUM(D21:D22,F14,F20)</f>
        <v>-0.39230314858334259</v>
      </c>
      <c r="E30" s="44"/>
      <c r="F30" s="10"/>
      <c r="G30" s="14" t="s">
        <v>43</v>
      </c>
      <c r="H30" s="47">
        <f>SUM(E21:E22,G14,G20)</f>
        <v>-1.5230299762206245E-2</v>
      </c>
      <c r="I30" s="47"/>
    </row>
    <row r="31" spans="1:16" x14ac:dyDescent="0.35">
      <c r="B31" s="44" t="s">
        <v>44</v>
      </c>
      <c r="C31" s="44"/>
      <c r="D31" s="44">
        <f>SUM(D23,F21)</f>
        <v>-0.11970000173639184</v>
      </c>
      <c r="E31" s="44"/>
      <c r="F31" s="10"/>
      <c r="G31" s="14" t="s">
        <v>44</v>
      </c>
      <c r="H31" s="47">
        <f>SUM(E23,G21)</f>
        <v>-7.7099948947589425E-2</v>
      </c>
      <c r="I31" s="47"/>
    </row>
    <row r="32" spans="1:16" x14ac:dyDescent="0.35">
      <c r="B32" s="43" t="s">
        <v>45</v>
      </c>
      <c r="C32" s="43"/>
      <c r="D32" s="43">
        <f>SUM(D25,F18,F24)</f>
        <v>-0.17952191616319069</v>
      </c>
      <c r="E32" s="43"/>
      <c r="F32" s="10"/>
      <c r="G32" s="16" t="s">
        <v>45</v>
      </c>
      <c r="H32" s="46">
        <f>SUM(E25,G18,G24)</f>
        <v>-7.7048736496788894E-2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2.2383852451347996</v>
      </c>
      <c r="E6" s="9">
        <v>-0.34697351869017368</v>
      </c>
      <c r="F6" s="9">
        <v>-2.1502291084720628</v>
      </c>
      <c r="G6" s="9">
        <v>0.55763471354745775</v>
      </c>
      <c r="H6" s="9">
        <v>2.1369036849530549</v>
      </c>
      <c r="I6" s="9">
        <v>0.15378668579524829</v>
      </c>
      <c r="J6" s="9">
        <v>2.1257036601125283</v>
      </c>
      <c r="K6" s="24">
        <v>-3.0132935398195522</v>
      </c>
      <c r="L6" s="27">
        <f>H6*COS(I6*PI()/180)</f>
        <v>2.136895987502601</v>
      </c>
      <c r="M6" s="28" t="str">
        <f>COMPLEX(0,H6*SIN(I6*PI()/180))</f>
        <v>0,00573562213092832i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1.033250109313727</v>
      </c>
      <c r="E7" s="5">
        <v>6.7177307907219763E-2</v>
      </c>
      <c r="F7" s="5">
        <v>-0.98148035711014514</v>
      </c>
      <c r="G7" s="5">
        <v>9.3796862314997398E-2</v>
      </c>
      <c r="H7" s="5">
        <v>0.97682225541150602</v>
      </c>
      <c r="I7" s="5">
        <v>-6.492415860680123E-2</v>
      </c>
      <c r="J7" s="5">
        <v>0.9761837237233042</v>
      </c>
      <c r="K7" s="25">
        <v>-3.258373297498288</v>
      </c>
      <c r="L7" s="29">
        <f t="shared" ref="L7:L25" si="0">H7*COS(I7*PI()/180)</f>
        <v>0.97682162828826058</v>
      </c>
      <c r="M7" s="30" t="str">
        <f t="shared" ref="M7:M25" si="1">COMPLEX(0,H7*SIN(I7*PI()/180))</f>
        <v>-0,00110687645770999i</v>
      </c>
      <c r="N7" s="20">
        <v>2</v>
      </c>
      <c r="O7" s="21">
        <v>1.0449999999999999</v>
      </c>
      <c r="P7" s="22">
        <v>-7.1876496048341636</v>
      </c>
    </row>
    <row r="8" spans="1:16" x14ac:dyDescent="0.35">
      <c r="A8" s="3">
        <v>4</v>
      </c>
      <c r="B8" s="39">
        <v>2</v>
      </c>
      <c r="C8" s="39">
        <v>3</v>
      </c>
      <c r="D8" s="4">
        <v>0.98152632708324217</v>
      </c>
      <c r="E8" s="5">
        <v>1.7173606818059461E-2</v>
      </c>
      <c r="F8" s="5">
        <v>-0.93999869344379205</v>
      </c>
      <c r="G8" s="5">
        <v>0.11152777484776433</v>
      </c>
      <c r="H8" s="5">
        <v>0.93940340429823177</v>
      </c>
      <c r="I8" s="5">
        <v>-0.1429432035962076</v>
      </c>
      <c r="J8" s="5">
        <v>0.93721957907240561</v>
      </c>
      <c r="K8" s="25">
        <v>-3.3322457193197055</v>
      </c>
      <c r="L8" s="29">
        <f t="shared" si="0"/>
        <v>0.93940048079440786</v>
      </c>
      <c r="M8" s="30" t="str">
        <f t="shared" si="1"/>
        <v>-0,00234364893753735i</v>
      </c>
      <c r="N8" s="20">
        <v>3</v>
      </c>
      <c r="O8" s="21">
        <v>1.01</v>
      </c>
      <c r="P8" s="22">
        <v>-17.689941476140213</v>
      </c>
    </row>
    <row r="9" spans="1:16" x14ac:dyDescent="0.35">
      <c r="A9" s="3">
        <v>4</v>
      </c>
      <c r="B9" s="39">
        <v>2</v>
      </c>
      <c r="C9" s="39">
        <v>4</v>
      </c>
      <c r="D9" s="4">
        <v>0.73916630406981265</v>
      </c>
      <c r="E9" s="5">
        <v>4.0631545796472324E-3</v>
      </c>
      <c r="F9" s="5">
        <v>-0.71006520386377359</v>
      </c>
      <c r="G9" s="5">
        <v>4.8410503121999682E-2</v>
      </c>
      <c r="H9" s="5">
        <v>0.70734686263038105</v>
      </c>
      <c r="I9" s="5">
        <v>-0.13094503809500221</v>
      </c>
      <c r="J9" s="5">
        <v>0.70629591454629337</v>
      </c>
      <c r="K9" s="25">
        <v>-3.3217966761856514</v>
      </c>
      <c r="L9" s="29">
        <f t="shared" si="0"/>
        <v>0.70734501534040028</v>
      </c>
      <c r="M9" s="30" t="str">
        <f t="shared" si="1"/>
        <v>-0,0016165847123382i</v>
      </c>
      <c r="N9" s="20">
        <v>4</v>
      </c>
      <c r="O9" s="21">
        <v>1.0076704829138745</v>
      </c>
      <c r="P9" s="22">
        <v>-14.225180044808738</v>
      </c>
    </row>
    <row r="10" spans="1:16" x14ac:dyDescent="0.35">
      <c r="A10" s="3">
        <v>5</v>
      </c>
      <c r="B10" s="39">
        <v>2</v>
      </c>
      <c r="C10" s="39">
        <v>5</v>
      </c>
      <c r="D10" s="4">
        <v>0.54313630451251949</v>
      </c>
      <c r="E10" s="5">
        <v>3.6275594981574066E-2</v>
      </c>
      <c r="F10" s="5">
        <v>-0.52759324718208878</v>
      </c>
      <c r="G10" s="5">
        <v>-2.535945795597172E-2</v>
      </c>
      <c r="H10" s="5">
        <v>0.52090561154545278</v>
      </c>
      <c r="I10" s="5">
        <v>-0.19213822383888524</v>
      </c>
      <c r="J10" s="5">
        <v>0.52296916864659893</v>
      </c>
      <c r="K10" s="25">
        <v>2.8815052994497221</v>
      </c>
      <c r="L10" s="29">
        <f t="shared" si="0"/>
        <v>0.52090268260250749</v>
      </c>
      <c r="M10" s="30" t="str">
        <f t="shared" si="1"/>
        <v>-0,0017468248491118i</v>
      </c>
      <c r="N10" s="20">
        <v>5</v>
      </c>
      <c r="O10" s="21">
        <v>1.0100066981998974</v>
      </c>
      <c r="P10" s="22">
        <v>-12.150029262772156</v>
      </c>
    </row>
    <row r="11" spans="1:16" x14ac:dyDescent="0.35">
      <c r="A11" s="3">
        <v>6</v>
      </c>
      <c r="B11" s="39">
        <v>3</v>
      </c>
      <c r="C11" s="39">
        <v>4</v>
      </c>
      <c r="D11" s="4">
        <v>-0.30340159023423174</v>
      </c>
      <c r="E11" s="5">
        <v>0.13697855544805737</v>
      </c>
      <c r="F11" s="5">
        <v>0.31080132041287767</v>
      </c>
      <c r="G11" s="5">
        <v>-0.13111938121569455</v>
      </c>
      <c r="H11" s="5">
        <v>0.32959390698927615</v>
      </c>
      <c r="I11" s="5">
        <v>-3.0262596338100671</v>
      </c>
      <c r="J11" s="5">
        <v>0.33475959976355579</v>
      </c>
      <c r="K11" s="25">
        <v>0.15094474368015895</v>
      </c>
      <c r="L11" s="29">
        <f t="shared" si="0"/>
        <v>0.32913426963424186</v>
      </c>
      <c r="M11" s="30" t="str">
        <f t="shared" si="1"/>
        <v>-0,0174004619705853i</v>
      </c>
      <c r="N11" s="20">
        <v>6</v>
      </c>
      <c r="O11" s="21">
        <v>1.07</v>
      </c>
      <c r="P11" s="22">
        <v>-19.552940646761648</v>
      </c>
    </row>
    <row r="12" spans="1:16" x14ac:dyDescent="0.35">
      <c r="A12" s="3">
        <v>6</v>
      </c>
      <c r="B12" s="39">
        <v>4</v>
      </c>
      <c r="C12" s="39">
        <v>5</v>
      </c>
      <c r="D12" s="4">
        <v>-0.80677671826417274</v>
      </c>
      <c r="E12" s="5">
        <v>0.21571562526343868</v>
      </c>
      <c r="F12" s="5">
        <v>0.81594609411037933</v>
      </c>
      <c r="G12" s="5">
        <v>-0.18679259778150836</v>
      </c>
      <c r="H12" s="5">
        <v>0.82876090199443131</v>
      </c>
      <c r="I12" s="5">
        <v>-3.1286010195441674</v>
      </c>
      <c r="J12" s="5">
        <v>0.8287609019944312</v>
      </c>
      <c r="K12" s="25">
        <v>1.2991634045623174E-2</v>
      </c>
      <c r="L12" s="29">
        <f t="shared" si="0"/>
        <v>0.82752567592999982</v>
      </c>
      <c r="M12" s="30" t="str">
        <f t="shared" si="1"/>
        <v>-0,045231497335599i</v>
      </c>
      <c r="N12" s="20">
        <v>7</v>
      </c>
      <c r="O12" s="21">
        <v>1.0515059804698033</v>
      </c>
      <c r="P12" s="22">
        <v>-18.278085439979243</v>
      </c>
    </row>
    <row r="13" spans="1:16" x14ac:dyDescent="0.35">
      <c r="A13" s="3">
        <v>6</v>
      </c>
      <c r="B13" s="39">
        <v>4</v>
      </c>
      <c r="C13" s="39">
        <v>7</v>
      </c>
      <c r="D13" s="4">
        <v>0.36616552792373974</v>
      </c>
      <c r="E13" s="5">
        <v>-9.1339375849975646E-2</v>
      </c>
      <c r="F13" s="5">
        <v>-0.36616552792373974</v>
      </c>
      <c r="G13" s="5">
        <v>0.11939419133971985</v>
      </c>
      <c r="H13" s="5">
        <v>0.37451314752445897</v>
      </c>
      <c r="I13" s="5">
        <v>-3.8168607673904065E-3</v>
      </c>
      <c r="J13" s="5">
        <v>0.36627385827892112</v>
      </c>
      <c r="K13" s="25">
        <v>-3.1454095143571812</v>
      </c>
      <c r="L13" s="29">
        <f t="shared" si="0"/>
        <v>0.37451314669345243</v>
      </c>
      <c r="M13" s="30" t="str">
        <f t="shared" si="1"/>
        <v>-0,0000249488627390842i</v>
      </c>
      <c r="N13" s="20">
        <v>8</v>
      </c>
      <c r="O13" s="21">
        <v>1.0900000000000001</v>
      </c>
      <c r="P13" s="22">
        <v>-18.278085439979243</v>
      </c>
    </row>
    <row r="14" spans="1:16" x14ac:dyDescent="0.35">
      <c r="A14" s="3">
        <v>7</v>
      </c>
      <c r="B14" s="39">
        <v>4</v>
      </c>
      <c r="C14" s="39">
        <v>9</v>
      </c>
      <c r="D14" s="4">
        <v>0.20887631802043036</v>
      </c>
      <c r="E14" s="5">
        <v>9.833292536113758E-3</v>
      </c>
      <c r="F14" s="5">
        <v>-0.20887631802043036</v>
      </c>
      <c r="G14" s="5">
        <v>1.265547710747561E-2</v>
      </c>
      <c r="H14" s="5">
        <v>0.2075159041973533</v>
      </c>
      <c r="I14" s="5">
        <v>-0.29531860223608708</v>
      </c>
      <c r="J14" s="5">
        <v>0.20108291116723531</v>
      </c>
      <c r="K14" s="25">
        <v>-3.436911255825883</v>
      </c>
      <c r="L14" s="29">
        <f t="shared" si="0"/>
        <v>0.20751314770511786</v>
      </c>
      <c r="M14" s="30" t="str">
        <f t="shared" si="1"/>
        <v>-0,00106959074371745i</v>
      </c>
      <c r="N14" s="20">
        <v>9</v>
      </c>
      <c r="O14" s="21">
        <v>1.040662048356696</v>
      </c>
      <c r="P14" s="22">
        <v>-20.387729290955409</v>
      </c>
    </row>
    <row r="15" spans="1:16" x14ac:dyDescent="0.35">
      <c r="A15" s="3">
        <v>7</v>
      </c>
      <c r="B15" s="39">
        <v>5</v>
      </c>
      <c r="C15" s="39">
        <v>6</v>
      </c>
      <c r="D15" s="4">
        <v>0.59282704326843783</v>
      </c>
      <c r="E15" s="5">
        <v>9.7254339989023997E-2</v>
      </c>
      <c r="F15" s="5">
        <v>-0.59282704326843783</v>
      </c>
      <c r="G15" s="5">
        <v>-1.9806736136333214E-2</v>
      </c>
      <c r="H15" s="5">
        <v>0.59479947548725176</v>
      </c>
      <c r="I15" s="5">
        <v>-0.37466141805905123</v>
      </c>
      <c r="J15" s="5">
        <v>0.55435311115411878</v>
      </c>
      <c r="K15" s="25">
        <v>2.7669312355307434</v>
      </c>
      <c r="L15" s="29">
        <f t="shared" si="0"/>
        <v>0.59478675886666166</v>
      </c>
      <c r="M15" s="30" t="str">
        <f t="shared" si="1"/>
        <v>-0,00388941085531998i</v>
      </c>
      <c r="N15" s="20">
        <v>10</v>
      </c>
      <c r="O15" s="21">
        <v>1.0358809059034308</v>
      </c>
      <c r="P15" s="22">
        <v>-20.619558997931236</v>
      </c>
    </row>
    <row r="16" spans="1:16" x14ac:dyDescent="0.35">
      <c r="A16" s="3">
        <v>9</v>
      </c>
      <c r="B16" s="39">
        <v>6</v>
      </c>
      <c r="C16" s="39">
        <v>11</v>
      </c>
      <c r="D16" s="4">
        <v>0.10212767574918757</v>
      </c>
      <c r="E16" s="5">
        <v>6.9679132813331712E-2</v>
      </c>
      <c r="F16" s="5">
        <v>-0.10085962400059545</v>
      </c>
      <c r="G16" s="5">
        <v>-6.7023673845182152E-2</v>
      </c>
      <c r="H16" s="5">
        <v>0.11554533232361251</v>
      </c>
      <c r="I16" s="5">
        <v>-0.93999368612429124</v>
      </c>
      <c r="J16" s="5">
        <v>0.11554533232361321</v>
      </c>
      <c r="K16" s="25">
        <v>2.2015989674654932</v>
      </c>
      <c r="L16" s="29">
        <f t="shared" si="0"/>
        <v>0.115529782793226</v>
      </c>
      <c r="M16" s="30" t="str">
        <f t="shared" si="1"/>
        <v>-0,00189554992655883i</v>
      </c>
      <c r="N16" s="20">
        <v>11</v>
      </c>
      <c r="O16" s="21">
        <v>1.0480601500035134</v>
      </c>
      <c r="P16" s="22">
        <v>-20.252666176725114</v>
      </c>
    </row>
    <row r="17" spans="1:16" x14ac:dyDescent="0.35">
      <c r="A17" s="3">
        <v>9</v>
      </c>
      <c r="B17" s="39">
        <v>6</v>
      </c>
      <c r="C17" s="39">
        <v>12</v>
      </c>
      <c r="D17" s="4">
        <v>0.10455995253702999</v>
      </c>
      <c r="E17" s="5">
        <v>3.6631498476824564E-2</v>
      </c>
      <c r="F17" s="5">
        <v>-0.10324221537644163</v>
      </c>
      <c r="G17" s="5">
        <v>-3.3888919817235852E-2</v>
      </c>
      <c r="H17" s="5">
        <v>0.10354301036886712</v>
      </c>
      <c r="I17" s="5">
        <v>-0.67824057467022913</v>
      </c>
      <c r="J17" s="5">
        <v>0.1035430103688679</v>
      </c>
      <c r="K17" s="25">
        <v>2.4633520789195535</v>
      </c>
      <c r="L17" s="29">
        <f t="shared" si="0"/>
        <v>0.10353575586043426</v>
      </c>
      <c r="M17" s="30" t="str">
        <f t="shared" si="1"/>
        <v>-0,0012256649851725i</v>
      </c>
      <c r="N17" s="20">
        <v>12</v>
      </c>
      <c r="O17" s="21">
        <v>1.0494375671463032</v>
      </c>
      <c r="P17" s="22">
        <v>-20.688069332678413</v>
      </c>
    </row>
    <row r="18" spans="1:16" x14ac:dyDescent="0.35">
      <c r="A18" s="3">
        <v>10</v>
      </c>
      <c r="B18" s="39">
        <v>6</v>
      </c>
      <c r="C18" s="39">
        <v>13</v>
      </c>
      <c r="D18" s="4">
        <v>0.23833941231028311</v>
      </c>
      <c r="E18" s="5">
        <v>0.10893919246322969</v>
      </c>
      <c r="F18" s="5">
        <v>-0.234371601200968</v>
      </c>
      <c r="G18" s="5">
        <v>-0.10112533376012323</v>
      </c>
      <c r="H18" s="5">
        <v>0.24491228501586362</v>
      </c>
      <c r="I18" s="5">
        <v>-0.76998580461813415</v>
      </c>
      <c r="J18" s="5">
        <v>0.24491228501586237</v>
      </c>
      <c r="K18" s="25">
        <v>2.371606848971664</v>
      </c>
      <c r="L18" s="29">
        <f t="shared" si="0"/>
        <v>0.24489016964580404</v>
      </c>
      <c r="M18" s="30" t="str">
        <f t="shared" si="1"/>
        <v>-0,00329122508208319i</v>
      </c>
      <c r="N18" s="20">
        <v>13</v>
      </c>
      <c r="O18" s="21">
        <v>1.0422404044293785</v>
      </c>
      <c r="P18" s="22">
        <v>-20.777978229019741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-0.22978536331719202</v>
      </c>
      <c r="F19" s="5">
        <v>0</v>
      </c>
      <c r="G19" s="5">
        <v>0.23819745267053349</v>
      </c>
      <c r="H19" s="5">
        <v>0.21852977309223293</v>
      </c>
      <c r="I19" s="5">
        <v>1.2517835549064222</v>
      </c>
      <c r="J19" s="5">
        <v>0.21852977309223254</v>
      </c>
      <c r="K19" s="25">
        <v>-1.8898090986833709</v>
      </c>
      <c r="L19" s="29">
        <f t="shared" si="0"/>
        <v>0.21847762042037322</v>
      </c>
      <c r="M19" s="30" t="str">
        <f t="shared" si="1"/>
        <v>0,00477400284814921i</v>
      </c>
      <c r="N19" s="23">
        <v>14</v>
      </c>
      <c r="O19" s="21">
        <v>1.0171012645164508</v>
      </c>
      <c r="P19" s="22">
        <v>-21.916333647596652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0.36616571295593364</v>
      </c>
      <c r="E20" s="5">
        <v>0.11039121459338297</v>
      </c>
      <c r="F20" s="5">
        <v>-0.36616571295593364</v>
      </c>
      <c r="G20" s="5">
        <v>-9.5838474287702979E-2</v>
      </c>
      <c r="H20" s="5">
        <v>0.3637108923000677</v>
      </c>
      <c r="I20" s="5">
        <v>-0.61182574799626965</v>
      </c>
      <c r="J20" s="5">
        <v>0.3637108923000677</v>
      </c>
      <c r="K20" s="25">
        <v>2.5297669055935232</v>
      </c>
      <c r="L20" s="29">
        <f t="shared" si="0"/>
        <v>0.36369015594504428</v>
      </c>
      <c r="M20" s="31" t="str">
        <f t="shared" si="1"/>
        <v>-0,00388376703483059i</v>
      </c>
      <c r="N20" s="1"/>
    </row>
    <row r="21" spans="1:16" x14ac:dyDescent="0.35">
      <c r="A21" s="3"/>
      <c r="B21" s="39">
        <v>9</v>
      </c>
      <c r="C21" s="39">
        <v>10</v>
      </c>
      <c r="D21" s="4">
        <v>6.4660968082518977E-2</v>
      </c>
      <c r="E21" s="5">
        <v>3.4645117594084951E-2</v>
      </c>
      <c r="F21" s="5">
        <v>-6.4502903905416353E-2</v>
      </c>
      <c r="G21" s="5">
        <v>-3.4225236331424824E-2</v>
      </c>
      <c r="H21" s="5">
        <v>7.0491198213485248E-2</v>
      </c>
      <c r="I21" s="5">
        <v>-0.84770602446756849</v>
      </c>
      <c r="J21" s="5">
        <v>7.0491198213486345E-2</v>
      </c>
      <c r="K21" s="25">
        <v>2.2938866291222202</v>
      </c>
      <c r="L21" s="29">
        <f t="shared" si="0"/>
        <v>7.0483483101233285E-2</v>
      </c>
      <c r="M21" s="31" t="str">
        <f t="shared" si="1"/>
        <v>-0,00104289764168254i</v>
      </c>
      <c r="N21" s="1"/>
    </row>
    <row r="22" spans="1:16" x14ac:dyDescent="0.35">
      <c r="A22" s="3"/>
      <c r="B22" s="39">
        <v>9</v>
      </c>
      <c r="C22" s="39">
        <v>14</v>
      </c>
      <c r="D22" s="4">
        <v>0.12097793732040518</v>
      </c>
      <c r="E22" s="5">
        <v>3.5202232902612707E-2</v>
      </c>
      <c r="F22" s="5">
        <v>-0.11911469152952003</v>
      </c>
      <c r="G22" s="5">
        <v>-3.1238859470627656E-2</v>
      </c>
      <c r="H22" s="5">
        <v>0.12107241773016116</v>
      </c>
      <c r="I22" s="5">
        <v>-0.63899471763352023</v>
      </c>
      <c r="J22" s="5">
        <v>0.12107241773016111</v>
      </c>
      <c r="K22" s="25">
        <v>2.5025979359562776</v>
      </c>
      <c r="L22" s="29">
        <f t="shared" si="0"/>
        <v>0.12106488833675916</v>
      </c>
      <c r="M22" s="31" t="str">
        <f t="shared" si="1"/>
        <v>-0,00135023962120703i</v>
      </c>
      <c r="N22" s="1"/>
    </row>
    <row r="23" spans="1:16" x14ac:dyDescent="0.35">
      <c r="A23" s="3"/>
      <c r="B23" s="39">
        <v>10</v>
      </c>
      <c r="C23" s="39">
        <v>11</v>
      </c>
      <c r="D23" s="4">
        <v>-5.4297096626321206E-2</v>
      </c>
      <c r="E23" s="5">
        <v>-4.2374712551786153E-2</v>
      </c>
      <c r="F23" s="5">
        <v>5.4659827459329069E-2</v>
      </c>
      <c r="G23" s="5">
        <v>4.3223825423154949E-2</v>
      </c>
      <c r="H23" s="5">
        <v>6.6489481146119411E-2</v>
      </c>
      <c r="I23" s="5">
        <v>2.1190241157313334</v>
      </c>
      <c r="J23" s="5">
        <v>6.6489481146119619E-2</v>
      </c>
      <c r="K23" s="25">
        <v>-1.0225685378584604</v>
      </c>
      <c r="L23" s="29">
        <f t="shared" si="0"/>
        <v>6.6444013760950979E-2</v>
      </c>
      <c r="M23" s="31" t="str">
        <f t="shared" si="1"/>
        <v>0,00245848294985452i</v>
      </c>
      <c r="N23" s="1"/>
    </row>
    <row r="24" spans="1:16" x14ac:dyDescent="0.35">
      <c r="A24" s="3"/>
      <c r="B24" s="39">
        <v>12</v>
      </c>
      <c r="C24" s="39">
        <v>13</v>
      </c>
      <c r="D24" s="4">
        <v>2.2668050596805767E-2</v>
      </c>
      <c r="E24" s="5">
        <v>1.2740113285051535E-2</v>
      </c>
      <c r="F24" s="5">
        <v>-2.2532417549736561E-2</v>
      </c>
      <c r="G24" s="5">
        <v>-1.2617397671037089E-2</v>
      </c>
      <c r="H24" s="5">
        <v>2.4777942568657507E-2</v>
      </c>
      <c r="I24" s="5">
        <v>-0.87310690649463396</v>
      </c>
      <c r="J24" s="5">
        <v>2.4777942568657195E-2</v>
      </c>
      <c r="K24" s="25">
        <v>2.2684857470951463</v>
      </c>
      <c r="L24" s="29">
        <f t="shared" si="0"/>
        <v>2.4775065723914642E-2</v>
      </c>
      <c r="M24" s="31" t="str">
        <f t="shared" si="1"/>
        <v>-0,000377566300667294i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7.8781470737265158E-2</v>
      </c>
      <c r="E25" s="7">
        <v>3.7193633132320603E-2</v>
      </c>
      <c r="F25" s="7">
        <v>-7.7587158830753733E-2</v>
      </c>
      <c r="G25" s="7">
        <v>-3.4761968534508192E-2</v>
      </c>
      <c r="H25" s="7">
        <v>8.3589116444342706E-2</v>
      </c>
      <c r="I25" s="7">
        <v>-0.80373302092714538</v>
      </c>
      <c r="J25" s="7">
        <v>8.3589116444343081E-2</v>
      </c>
      <c r="K25" s="26">
        <v>2.3378596326626431</v>
      </c>
      <c r="L25" s="32">
        <f t="shared" si="0"/>
        <v>8.358089229524053E-2</v>
      </c>
      <c r="M25" s="33" t="str">
        <f t="shared" si="1"/>
        <v>-0,00117253190885697i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-1.2434002836780238</v>
      </c>
      <c r="E28" s="44"/>
      <c r="F28" s="10"/>
      <c r="G28" s="12" t="s">
        <v>41</v>
      </c>
      <c r="H28" s="45">
        <f>SUM(E11,G8)</f>
        <v>0.2485063302958217</v>
      </c>
      <c r="I28" s="45"/>
    </row>
    <row r="29" spans="1:16" x14ac:dyDescent="0.35">
      <c r="B29" s="44" t="s">
        <v>42</v>
      </c>
      <c r="C29" s="44"/>
      <c r="D29" s="44">
        <f>SUM(D16:D18,F15)</f>
        <v>-0.14780000267193716</v>
      </c>
      <c r="E29" s="44"/>
      <c r="F29" s="10"/>
      <c r="G29" s="14" t="s">
        <v>42</v>
      </c>
      <c r="H29" s="47">
        <f>SUM(E16:E18,G15)</f>
        <v>0.19544308761705276</v>
      </c>
      <c r="I29" s="47"/>
    </row>
    <row r="30" spans="1:16" x14ac:dyDescent="0.35">
      <c r="B30" s="44" t="s">
        <v>43</v>
      </c>
      <c r="C30" s="44"/>
      <c r="D30" s="44">
        <f>SUM(D21:D22,F14,F20)</f>
        <v>-0.38940312557343981</v>
      </c>
      <c r="E30" s="44"/>
      <c r="F30" s="10"/>
      <c r="G30" s="14" t="s">
        <v>43</v>
      </c>
      <c r="H30" s="47">
        <f>SUM(E21:E22,G14,G20)</f>
        <v>-1.3335646683529712E-2</v>
      </c>
      <c r="I30" s="47"/>
    </row>
    <row r="31" spans="1:16" x14ac:dyDescent="0.35">
      <c r="B31" s="44" t="s">
        <v>44</v>
      </c>
      <c r="C31" s="44"/>
      <c r="D31" s="44">
        <f>SUM(D23,F21)</f>
        <v>-0.11880000053173756</v>
      </c>
      <c r="E31" s="44"/>
      <c r="F31" s="10"/>
      <c r="G31" s="14" t="s">
        <v>44</v>
      </c>
      <c r="H31" s="47">
        <f>SUM(E23,G21)</f>
        <v>-7.6599948883210978E-2</v>
      </c>
      <c r="I31" s="47"/>
    </row>
    <row r="32" spans="1:16" x14ac:dyDescent="0.35">
      <c r="B32" s="43" t="s">
        <v>45</v>
      </c>
      <c r="C32" s="43"/>
      <c r="D32" s="43">
        <f>SUM(D25,F18,F24)</f>
        <v>-0.17812254801343941</v>
      </c>
      <c r="E32" s="43"/>
      <c r="F32" s="10"/>
      <c r="G32" s="16" t="s">
        <v>45</v>
      </c>
      <c r="H32" s="46">
        <f>SUM(E25,G18,G24)</f>
        <v>-7.6549098298839713E-2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2"/>
  <sheetViews>
    <sheetView showGridLines="0" tabSelected="1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2.2383852451347996</v>
      </c>
      <c r="E6" s="9">
        <v>-0.34697351869017368</v>
      </c>
      <c r="F6" s="9">
        <v>-2.1502291084720628</v>
      </c>
      <c r="G6" s="9">
        <v>0.55763471354745775</v>
      </c>
      <c r="H6" s="9">
        <v>2.1369036849530549</v>
      </c>
      <c r="I6" s="9">
        <v>0.15378668579524829</v>
      </c>
      <c r="J6" s="9">
        <v>2.1257036601125283</v>
      </c>
      <c r="K6" s="24">
        <v>-3.0132935398195522</v>
      </c>
      <c r="L6" s="27">
        <f>H6*COS(I6*PI()/180)</f>
        <v>2.136895987502601</v>
      </c>
      <c r="M6" s="28" t="str">
        <f>COMPLEX(0,H6*SIN(I6*PI()/180))</f>
        <v>0,00573562213092832i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1.033250109313727</v>
      </c>
      <c r="E7" s="5">
        <v>6.7177307907219763E-2</v>
      </c>
      <c r="F7" s="5">
        <v>-0.98148035711014514</v>
      </c>
      <c r="G7" s="5">
        <v>9.3796862314997398E-2</v>
      </c>
      <c r="H7" s="5">
        <v>0.97682225541150602</v>
      </c>
      <c r="I7" s="5">
        <v>-6.492415860680123E-2</v>
      </c>
      <c r="J7" s="5">
        <v>0.9761837237233042</v>
      </c>
      <c r="K7" s="25">
        <v>-3.258373297498288</v>
      </c>
      <c r="L7" s="29">
        <f t="shared" ref="L7:L25" si="0">H7*COS(I7*PI()/180)</f>
        <v>0.97682162828826058</v>
      </c>
      <c r="M7" s="30" t="str">
        <f t="shared" ref="M7:M25" si="1">COMPLEX(0,H7*SIN(I7*PI()/180))</f>
        <v>-0,00110687645770999i</v>
      </c>
      <c r="N7" s="20">
        <v>2</v>
      </c>
      <c r="O7" s="21">
        <v>1.0449999999999999</v>
      </c>
      <c r="P7" s="22">
        <v>-7.1876496048341636</v>
      </c>
    </row>
    <row r="8" spans="1:16" x14ac:dyDescent="0.35">
      <c r="A8" s="3">
        <v>4</v>
      </c>
      <c r="B8" s="39">
        <v>2</v>
      </c>
      <c r="C8" s="39">
        <v>3</v>
      </c>
      <c r="D8" s="4">
        <v>0.98152632708324217</v>
      </c>
      <c r="E8" s="5">
        <v>1.7173606818059461E-2</v>
      </c>
      <c r="F8" s="5">
        <v>-0.93999869344379205</v>
      </c>
      <c r="G8" s="5">
        <v>0.11152777484776433</v>
      </c>
      <c r="H8" s="5">
        <v>0.93940340429823177</v>
      </c>
      <c r="I8" s="5">
        <v>-0.1429432035962076</v>
      </c>
      <c r="J8" s="5">
        <v>0.93721957907240561</v>
      </c>
      <c r="K8" s="25">
        <v>-3.3322457193197055</v>
      </c>
      <c r="L8" s="29">
        <f t="shared" si="0"/>
        <v>0.93940048079440786</v>
      </c>
      <c r="M8" s="30" t="str">
        <f t="shared" si="1"/>
        <v>-0,00234364893753735i</v>
      </c>
      <c r="N8" s="20">
        <v>3</v>
      </c>
      <c r="O8" s="21">
        <v>1.01</v>
      </c>
      <c r="P8" s="22">
        <v>-17.689941476140213</v>
      </c>
    </row>
    <row r="9" spans="1:16" x14ac:dyDescent="0.35">
      <c r="A9" s="3">
        <v>4</v>
      </c>
      <c r="B9" s="39">
        <v>2</v>
      </c>
      <c r="C9" s="39">
        <v>4</v>
      </c>
      <c r="D9" s="4">
        <v>0.73916630406981265</v>
      </c>
      <c r="E9" s="5">
        <v>4.0631545796472324E-3</v>
      </c>
      <c r="F9" s="5">
        <v>-0.71006520386377359</v>
      </c>
      <c r="G9" s="5">
        <v>4.8410503121999682E-2</v>
      </c>
      <c r="H9" s="5">
        <v>0.70734686263038105</v>
      </c>
      <c r="I9" s="5">
        <v>-0.13094503809500221</v>
      </c>
      <c r="J9" s="5">
        <v>0.70629591454629337</v>
      </c>
      <c r="K9" s="25">
        <v>-3.3217966761856514</v>
      </c>
      <c r="L9" s="29">
        <f t="shared" si="0"/>
        <v>0.70734501534040028</v>
      </c>
      <c r="M9" s="30" t="str">
        <f t="shared" si="1"/>
        <v>-0,0016165847123382i</v>
      </c>
      <c r="N9" s="20">
        <v>4</v>
      </c>
      <c r="O9" s="21">
        <v>1.0076704829138745</v>
      </c>
      <c r="P9" s="22">
        <v>-14.225180044808738</v>
      </c>
    </row>
    <row r="10" spans="1:16" x14ac:dyDescent="0.35">
      <c r="A10" s="3">
        <v>5</v>
      </c>
      <c r="B10" s="39">
        <v>2</v>
      </c>
      <c r="C10" s="39">
        <v>5</v>
      </c>
      <c r="D10" s="4">
        <v>0.54313630451251949</v>
      </c>
      <c r="E10" s="5">
        <v>3.6275594981574066E-2</v>
      </c>
      <c r="F10" s="5">
        <v>-0.52759324718208878</v>
      </c>
      <c r="G10" s="5">
        <v>-2.535945795597172E-2</v>
      </c>
      <c r="H10" s="5">
        <v>0.52090561154545278</v>
      </c>
      <c r="I10" s="5">
        <v>-0.19213822383888524</v>
      </c>
      <c r="J10" s="5">
        <v>0.52296916864659893</v>
      </c>
      <c r="K10" s="25">
        <v>2.8815052994497221</v>
      </c>
      <c r="L10" s="29">
        <f t="shared" si="0"/>
        <v>0.52090268260250749</v>
      </c>
      <c r="M10" s="30" t="str">
        <f t="shared" si="1"/>
        <v>-0,0017468248491118i</v>
      </c>
      <c r="N10" s="20">
        <v>5</v>
      </c>
      <c r="O10" s="21">
        <v>1.0100066981998974</v>
      </c>
      <c r="P10" s="22">
        <v>-12.150029262772156</v>
      </c>
    </row>
    <row r="11" spans="1:16" x14ac:dyDescent="0.35">
      <c r="A11" s="3">
        <v>6</v>
      </c>
      <c r="B11" s="39">
        <v>3</v>
      </c>
      <c r="C11" s="39">
        <v>4</v>
      </c>
      <c r="D11" s="4">
        <v>-0.30340159023423174</v>
      </c>
      <c r="E11" s="5">
        <v>0.13697855544805737</v>
      </c>
      <c r="F11" s="5">
        <v>0.31080132041287767</v>
      </c>
      <c r="G11" s="5">
        <v>-0.13111938121569455</v>
      </c>
      <c r="H11" s="5">
        <v>0.32959390698927615</v>
      </c>
      <c r="I11" s="5">
        <v>-3.0262596338100671</v>
      </c>
      <c r="J11" s="5">
        <v>0.33475959976355579</v>
      </c>
      <c r="K11" s="25">
        <v>0.15094474368015895</v>
      </c>
      <c r="L11" s="29">
        <f t="shared" si="0"/>
        <v>0.32913426963424186</v>
      </c>
      <c r="M11" s="30" t="str">
        <f t="shared" si="1"/>
        <v>-0,0174004619705853i</v>
      </c>
      <c r="N11" s="20">
        <v>6</v>
      </c>
      <c r="O11" s="21">
        <v>1.07</v>
      </c>
      <c r="P11" s="22">
        <v>-19.552940646761648</v>
      </c>
    </row>
    <row r="12" spans="1:16" x14ac:dyDescent="0.35">
      <c r="A12" s="3">
        <v>6</v>
      </c>
      <c r="B12" s="39">
        <v>4</v>
      </c>
      <c r="C12" s="39">
        <v>5</v>
      </c>
      <c r="D12" s="4">
        <v>-0.80677671826417274</v>
      </c>
      <c r="E12" s="5">
        <v>0.21571562526343868</v>
      </c>
      <c r="F12" s="5">
        <v>0.81594609411037933</v>
      </c>
      <c r="G12" s="5">
        <v>-0.18679259778150836</v>
      </c>
      <c r="H12" s="5">
        <v>0.82876090199443131</v>
      </c>
      <c r="I12" s="5">
        <v>-3.1286010195441674</v>
      </c>
      <c r="J12" s="5">
        <v>0.8287609019944312</v>
      </c>
      <c r="K12" s="25">
        <v>1.2991634045623174E-2</v>
      </c>
      <c r="L12" s="29">
        <f t="shared" si="0"/>
        <v>0.82752567592999982</v>
      </c>
      <c r="M12" s="30" t="str">
        <f t="shared" si="1"/>
        <v>-0,045231497335599i</v>
      </c>
      <c r="N12" s="20">
        <v>7</v>
      </c>
      <c r="O12" s="21">
        <v>1.0515059804698033</v>
      </c>
      <c r="P12" s="22">
        <v>-18.278085439979243</v>
      </c>
    </row>
    <row r="13" spans="1:16" x14ac:dyDescent="0.35">
      <c r="A13" s="3">
        <v>6</v>
      </c>
      <c r="B13" s="39">
        <v>4</v>
      </c>
      <c r="C13" s="39">
        <v>7</v>
      </c>
      <c r="D13" s="4">
        <v>0.36616552792373974</v>
      </c>
      <c r="E13" s="5">
        <v>-9.1339375849975646E-2</v>
      </c>
      <c r="F13" s="5">
        <v>-0.36616552792373974</v>
      </c>
      <c r="G13" s="5">
        <v>0.11939419133971985</v>
      </c>
      <c r="H13" s="5">
        <v>0.37451314752445897</v>
      </c>
      <c r="I13" s="5">
        <v>-3.8168607673904065E-3</v>
      </c>
      <c r="J13" s="5">
        <v>0.36627385827892112</v>
      </c>
      <c r="K13" s="25">
        <v>-3.1454095143571812</v>
      </c>
      <c r="L13" s="29">
        <f t="shared" si="0"/>
        <v>0.37451314669345243</v>
      </c>
      <c r="M13" s="30" t="str">
        <f t="shared" si="1"/>
        <v>-0,0000249488627390842i</v>
      </c>
      <c r="N13" s="20">
        <v>8</v>
      </c>
      <c r="O13" s="21">
        <v>1.0900000000000001</v>
      </c>
      <c r="P13" s="22">
        <v>-18.278085439979243</v>
      </c>
    </row>
    <row r="14" spans="1:16" x14ac:dyDescent="0.35">
      <c r="A14" s="3">
        <v>7</v>
      </c>
      <c r="B14" s="39">
        <v>4</v>
      </c>
      <c r="C14" s="39">
        <v>9</v>
      </c>
      <c r="D14" s="4">
        <v>0.20887631802043036</v>
      </c>
      <c r="E14" s="5">
        <v>9.833292536113758E-3</v>
      </c>
      <c r="F14" s="5">
        <v>-0.20887631802043036</v>
      </c>
      <c r="G14" s="5">
        <v>1.265547710747561E-2</v>
      </c>
      <c r="H14" s="5">
        <v>0.2075159041973533</v>
      </c>
      <c r="I14" s="5">
        <v>-0.29531860223608708</v>
      </c>
      <c r="J14" s="5">
        <v>0.20108291116723531</v>
      </c>
      <c r="K14" s="25">
        <v>-3.436911255825883</v>
      </c>
      <c r="L14" s="29">
        <f t="shared" si="0"/>
        <v>0.20751314770511786</v>
      </c>
      <c r="M14" s="30" t="str">
        <f t="shared" si="1"/>
        <v>-0,00106959074371745i</v>
      </c>
      <c r="N14" s="20">
        <v>9</v>
      </c>
      <c r="O14" s="21">
        <v>1.040662048356696</v>
      </c>
      <c r="P14" s="22">
        <v>-20.387729290955409</v>
      </c>
    </row>
    <row r="15" spans="1:16" x14ac:dyDescent="0.35">
      <c r="A15" s="3">
        <v>7</v>
      </c>
      <c r="B15" s="39">
        <v>5</v>
      </c>
      <c r="C15" s="39">
        <v>6</v>
      </c>
      <c r="D15" s="4">
        <v>0.59282704326843783</v>
      </c>
      <c r="E15" s="5">
        <v>9.7254339989023997E-2</v>
      </c>
      <c r="F15" s="5">
        <v>-0.59282704326843783</v>
      </c>
      <c r="G15" s="5">
        <v>-1.9806736136333214E-2</v>
      </c>
      <c r="H15" s="5">
        <v>0.59479947548725176</v>
      </c>
      <c r="I15" s="5">
        <v>-0.37466141805905123</v>
      </c>
      <c r="J15" s="5">
        <v>0.55435311115411878</v>
      </c>
      <c r="K15" s="25">
        <v>2.7669312355307434</v>
      </c>
      <c r="L15" s="29">
        <f t="shared" si="0"/>
        <v>0.59478675886666166</v>
      </c>
      <c r="M15" s="30" t="str">
        <f t="shared" si="1"/>
        <v>-0,00388941085531998i</v>
      </c>
      <c r="N15" s="20">
        <v>10</v>
      </c>
      <c r="O15" s="21">
        <v>1.0358809059034308</v>
      </c>
      <c r="P15" s="22">
        <v>-20.619558997931236</v>
      </c>
    </row>
    <row r="16" spans="1:16" x14ac:dyDescent="0.35">
      <c r="A16" s="3">
        <v>9</v>
      </c>
      <c r="B16" s="39">
        <v>6</v>
      </c>
      <c r="C16" s="39">
        <v>11</v>
      </c>
      <c r="D16" s="4">
        <v>0.10212767574918757</v>
      </c>
      <c r="E16" s="5">
        <v>6.9679132813331712E-2</v>
      </c>
      <c r="F16" s="5">
        <v>-0.10085962400059545</v>
      </c>
      <c r="G16" s="5">
        <v>-6.7023673845182152E-2</v>
      </c>
      <c r="H16" s="5">
        <v>0.11554533232361251</v>
      </c>
      <c r="I16" s="5">
        <v>-0.93999368612429124</v>
      </c>
      <c r="J16" s="5">
        <v>0.11554533232361321</v>
      </c>
      <c r="K16" s="25">
        <v>2.2015989674654932</v>
      </c>
      <c r="L16" s="29">
        <f t="shared" si="0"/>
        <v>0.115529782793226</v>
      </c>
      <c r="M16" s="30" t="str">
        <f t="shared" si="1"/>
        <v>-0,00189554992655883i</v>
      </c>
      <c r="N16" s="20">
        <v>11</v>
      </c>
      <c r="O16" s="21">
        <v>1.0480601500035134</v>
      </c>
      <c r="P16" s="22">
        <v>-20.252666176725114</v>
      </c>
    </row>
    <row r="17" spans="1:16" x14ac:dyDescent="0.35">
      <c r="A17" s="3">
        <v>9</v>
      </c>
      <c r="B17" s="39">
        <v>6</v>
      </c>
      <c r="C17" s="39">
        <v>12</v>
      </c>
      <c r="D17" s="4">
        <v>0.10455995253702999</v>
      </c>
      <c r="E17" s="5">
        <v>3.6631498476824564E-2</v>
      </c>
      <c r="F17" s="5">
        <v>-0.10324221537644163</v>
      </c>
      <c r="G17" s="5">
        <v>-3.3888919817235852E-2</v>
      </c>
      <c r="H17" s="5">
        <v>0.10354301036886712</v>
      </c>
      <c r="I17" s="5">
        <v>-0.67824057467022913</v>
      </c>
      <c r="J17" s="5">
        <v>0.1035430103688679</v>
      </c>
      <c r="K17" s="25">
        <v>2.4633520789195535</v>
      </c>
      <c r="L17" s="29">
        <f t="shared" si="0"/>
        <v>0.10353575586043426</v>
      </c>
      <c r="M17" s="30" t="str">
        <f t="shared" si="1"/>
        <v>-0,0012256649851725i</v>
      </c>
      <c r="N17" s="20">
        <v>12</v>
      </c>
      <c r="O17" s="21">
        <v>1.0494375671463032</v>
      </c>
      <c r="P17" s="22">
        <v>-20.688069332678413</v>
      </c>
    </row>
    <row r="18" spans="1:16" x14ac:dyDescent="0.35">
      <c r="A18" s="3">
        <v>10</v>
      </c>
      <c r="B18" s="39">
        <v>6</v>
      </c>
      <c r="C18" s="39">
        <v>13</v>
      </c>
      <c r="D18" s="4">
        <v>0.23833941231028311</v>
      </c>
      <c r="E18" s="5">
        <v>0.10893919246322969</v>
      </c>
      <c r="F18" s="5">
        <v>-0.234371601200968</v>
      </c>
      <c r="G18" s="5">
        <v>-0.10112533376012323</v>
      </c>
      <c r="H18" s="5">
        <v>0.24491228501586362</v>
      </c>
      <c r="I18" s="5">
        <v>-0.76998580461813415</v>
      </c>
      <c r="J18" s="5">
        <v>0.24491228501586237</v>
      </c>
      <c r="K18" s="25">
        <v>2.371606848971664</v>
      </c>
      <c r="L18" s="29">
        <f t="shared" si="0"/>
        <v>0.24489016964580404</v>
      </c>
      <c r="M18" s="30" t="str">
        <f t="shared" si="1"/>
        <v>-0,00329122508208319i</v>
      </c>
      <c r="N18" s="20">
        <v>13</v>
      </c>
      <c r="O18" s="21">
        <v>1.0422404044293785</v>
      </c>
      <c r="P18" s="22">
        <v>-20.777978229019741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-0.22978536331719202</v>
      </c>
      <c r="F19" s="5">
        <v>0</v>
      </c>
      <c r="G19" s="5">
        <v>0.23819745267053349</v>
      </c>
      <c r="H19" s="5">
        <v>0.21852977309223293</v>
      </c>
      <c r="I19" s="5">
        <v>1.2517835549064222</v>
      </c>
      <c r="J19" s="5">
        <v>0.21852977309223254</v>
      </c>
      <c r="K19" s="25">
        <v>-1.8898090986833709</v>
      </c>
      <c r="L19" s="29">
        <f t="shared" si="0"/>
        <v>0.21847762042037322</v>
      </c>
      <c r="M19" s="30" t="str">
        <f t="shared" si="1"/>
        <v>0,00477400284814921i</v>
      </c>
      <c r="N19" s="23">
        <v>14</v>
      </c>
      <c r="O19" s="21">
        <v>1.0171012645164508</v>
      </c>
      <c r="P19" s="22">
        <v>-21.916333647596652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0.36616571295593364</v>
      </c>
      <c r="E20" s="5">
        <v>0.11039121459338297</v>
      </c>
      <c r="F20" s="5">
        <v>-0.36616571295593364</v>
      </c>
      <c r="G20" s="5">
        <v>-9.5838474287702979E-2</v>
      </c>
      <c r="H20" s="5">
        <v>0.3637108923000677</v>
      </c>
      <c r="I20" s="5">
        <v>-0.61182574799626965</v>
      </c>
      <c r="J20" s="5">
        <v>0.3637108923000677</v>
      </c>
      <c r="K20" s="25">
        <v>2.5297669055935232</v>
      </c>
      <c r="L20" s="29">
        <f t="shared" si="0"/>
        <v>0.36369015594504428</v>
      </c>
      <c r="M20" s="31" t="str">
        <f t="shared" si="1"/>
        <v>-0,00388376703483059i</v>
      </c>
      <c r="N20" s="1"/>
    </row>
    <row r="21" spans="1:16" x14ac:dyDescent="0.35">
      <c r="A21" s="3"/>
      <c r="B21" s="39">
        <v>9</v>
      </c>
      <c r="C21" s="39">
        <v>10</v>
      </c>
      <c r="D21" s="4">
        <v>6.4660968082518977E-2</v>
      </c>
      <c r="E21" s="5">
        <v>3.4645117594084951E-2</v>
      </c>
      <c r="F21" s="5">
        <v>-6.4502903905416353E-2</v>
      </c>
      <c r="G21" s="5">
        <v>-3.4225236331424824E-2</v>
      </c>
      <c r="H21" s="5">
        <v>7.0491198213485248E-2</v>
      </c>
      <c r="I21" s="5">
        <v>-0.84770602446756849</v>
      </c>
      <c r="J21" s="5">
        <v>7.0491198213486345E-2</v>
      </c>
      <c r="K21" s="25">
        <v>2.2938866291222202</v>
      </c>
      <c r="L21" s="29">
        <f t="shared" si="0"/>
        <v>7.0483483101233285E-2</v>
      </c>
      <c r="M21" s="31" t="str">
        <f t="shared" si="1"/>
        <v>-0,00104289764168254i</v>
      </c>
      <c r="N21" s="1"/>
    </row>
    <row r="22" spans="1:16" x14ac:dyDescent="0.35">
      <c r="A22" s="3"/>
      <c r="B22" s="39">
        <v>9</v>
      </c>
      <c r="C22" s="39">
        <v>14</v>
      </c>
      <c r="D22" s="4">
        <v>0.12097793732040518</v>
      </c>
      <c r="E22" s="5">
        <v>3.5202232902612707E-2</v>
      </c>
      <c r="F22" s="5">
        <v>-0.11911469152952003</v>
      </c>
      <c r="G22" s="5">
        <v>-3.1238859470627656E-2</v>
      </c>
      <c r="H22" s="5">
        <v>0.12107241773016116</v>
      </c>
      <c r="I22" s="5">
        <v>-0.63899471763352023</v>
      </c>
      <c r="J22" s="5">
        <v>0.12107241773016111</v>
      </c>
      <c r="K22" s="25">
        <v>2.5025979359562776</v>
      </c>
      <c r="L22" s="29">
        <f t="shared" si="0"/>
        <v>0.12106488833675916</v>
      </c>
      <c r="M22" s="31" t="str">
        <f t="shared" si="1"/>
        <v>-0,00135023962120703i</v>
      </c>
      <c r="N22" s="1"/>
    </row>
    <row r="23" spans="1:16" x14ac:dyDescent="0.35">
      <c r="A23" s="3"/>
      <c r="B23" s="39">
        <v>10</v>
      </c>
      <c r="C23" s="39">
        <v>11</v>
      </c>
      <c r="D23" s="4">
        <v>-5.4297096626321206E-2</v>
      </c>
      <c r="E23" s="5">
        <v>-4.2374712551786153E-2</v>
      </c>
      <c r="F23" s="5">
        <v>5.4659827459329069E-2</v>
      </c>
      <c r="G23" s="5">
        <v>4.3223825423154949E-2</v>
      </c>
      <c r="H23" s="5">
        <v>6.6489481146119411E-2</v>
      </c>
      <c r="I23" s="5">
        <v>2.1190241157313334</v>
      </c>
      <c r="J23" s="5">
        <v>6.6489481146119619E-2</v>
      </c>
      <c r="K23" s="25">
        <v>-1.0225685378584604</v>
      </c>
      <c r="L23" s="29">
        <f t="shared" si="0"/>
        <v>6.6444013760950979E-2</v>
      </c>
      <c r="M23" s="31" t="str">
        <f t="shared" si="1"/>
        <v>0,00245848294985452i</v>
      </c>
      <c r="N23" s="1"/>
    </row>
    <row r="24" spans="1:16" x14ac:dyDescent="0.35">
      <c r="A24" s="3"/>
      <c r="B24" s="39">
        <v>12</v>
      </c>
      <c r="C24" s="39">
        <v>13</v>
      </c>
      <c r="D24" s="4">
        <v>2.2668050596805767E-2</v>
      </c>
      <c r="E24" s="5">
        <v>1.2740113285051535E-2</v>
      </c>
      <c r="F24" s="5">
        <v>-2.2532417549736561E-2</v>
      </c>
      <c r="G24" s="5">
        <v>-1.2617397671037089E-2</v>
      </c>
      <c r="H24" s="5">
        <v>2.4777942568657507E-2</v>
      </c>
      <c r="I24" s="5">
        <v>-0.87310690649463396</v>
      </c>
      <c r="J24" s="5">
        <v>2.4777942568657195E-2</v>
      </c>
      <c r="K24" s="25">
        <v>2.2684857470951463</v>
      </c>
      <c r="L24" s="29">
        <f t="shared" si="0"/>
        <v>2.4775065723914642E-2</v>
      </c>
      <c r="M24" s="31" t="str">
        <f t="shared" si="1"/>
        <v>-0,000377566300667294i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7.8781470737265158E-2</v>
      </c>
      <c r="E25" s="7">
        <v>3.7193633132320603E-2</v>
      </c>
      <c r="F25" s="7">
        <v>-7.7587158830753733E-2</v>
      </c>
      <c r="G25" s="7">
        <v>-3.4761968534508192E-2</v>
      </c>
      <c r="H25" s="7">
        <v>8.3589116444342706E-2</v>
      </c>
      <c r="I25" s="7">
        <v>-0.80373302092714538</v>
      </c>
      <c r="J25" s="7">
        <v>8.3589116444343081E-2</v>
      </c>
      <c r="K25" s="26">
        <v>2.3378596326626431</v>
      </c>
      <c r="L25" s="32">
        <f t="shared" si="0"/>
        <v>8.358089229524053E-2</v>
      </c>
      <c r="M25" s="33" t="str">
        <f t="shared" si="1"/>
        <v>-0,00117253190885697i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-1.2434002836780238</v>
      </c>
      <c r="E28" s="44"/>
      <c r="F28" s="10"/>
      <c r="G28" s="12" t="s">
        <v>41</v>
      </c>
      <c r="H28" s="45">
        <f>SUM(E11,G8)</f>
        <v>0.2485063302958217</v>
      </c>
      <c r="I28" s="45"/>
    </row>
    <row r="29" spans="1:16" x14ac:dyDescent="0.35">
      <c r="B29" s="44" t="s">
        <v>42</v>
      </c>
      <c r="C29" s="44"/>
      <c r="D29" s="44">
        <f>SUM(D16:D18,F15)</f>
        <v>-0.14780000267193716</v>
      </c>
      <c r="E29" s="44"/>
      <c r="F29" s="10"/>
      <c r="G29" s="14" t="s">
        <v>42</v>
      </c>
      <c r="H29" s="47">
        <f>SUM(E16:E18,G15)</f>
        <v>0.19544308761705276</v>
      </c>
      <c r="I29" s="47"/>
    </row>
    <row r="30" spans="1:16" x14ac:dyDescent="0.35">
      <c r="B30" s="44" t="s">
        <v>43</v>
      </c>
      <c r="C30" s="44"/>
      <c r="D30" s="44">
        <f>SUM(D21:D22,F14,F20)</f>
        <v>-0.38940312557343981</v>
      </c>
      <c r="E30" s="44"/>
      <c r="F30" s="10"/>
      <c r="G30" s="14" t="s">
        <v>43</v>
      </c>
      <c r="H30" s="47">
        <f>SUM(E21:E22,G14,G20)</f>
        <v>-1.3335646683529712E-2</v>
      </c>
      <c r="I30" s="47"/>
    </row>
    <row r="31" spans="1:16" x14ac:dyDescent="0.35">
      <c r="B31" s="44" t="s">
        <v>44</v>
      </c>
      <c r="C31" s="44"/>
      <c r="D31" s="44">
        <f>SUM(D23,F21)</f>
        <v>-0.11880000053173756</v>
      </c>
      <c r="E31" s="44"/>
      <c r="F31" s="10"/>
      <c r="G31" s="14" t="s">
        <v>44</v>
      </c>
      <c r="H31" s="47">
        <f>SUM(E23,G21)</f>
        <v>-7.6599948883210978E-2</v>
      </c>
      <c r="I31" s="47"/>
    </row>
    <row r="32" spans="1:16" x14ac:dyDescent="0.35">
      <c r="B32" s="43" t="s">
        <v>45</v>
      </c>
      <c r="C32" s="43"/>
      <c r="D32" s="43">
        <f>SUM(D25,F18,F24)</f>
        <v>-0.17812254801343941</v>
      </c>
      <c r="E32" s="43"/>
      <c r="F32" s="10"/>
      <c r="G32" s="16" t="s">
        <v>45</v>
      </c>
      <c r="H32" s="46">
        <f>SUM(E25,G18,G24)</f>
        <v>-7.6549098298839713E-2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24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0.14335507464764241</v>
      </c>
      <c r="E6" s="9">
        <v>0.19223442193376172</v>
      </c>
      <c r="F6" s="9">
        <v>-0.14215134205512303</v>
      </c>
      <c r="G6" s="9">
        <v>-0.24705174868818602</v>
      </c>
      <c r="H6" s="9">
        <v>0.22622781248769533</v>
      </c>
      <c r="I6" s="9">
        <v>-0.93003329225860187</v>
      </c>
      <c r="J6" s="9">
        <v>0.27275509062858283</v>
      </c>
      <c r="K6" s="24">
        <v>2.0891490198473246</v>
      </c>
      <c r="L6" s="27">
        <f>H6*COS(I6*PI()/180)</f>
        <v>0.22619800961070527</v>
      </c>
      <c r="M6" s="28" t="str">
        <f>COMPLEX(0,H6*SIN(I6*PI()/180))</f>
        <v>-0,00367200096992495i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0.13965936478890062</v>
      </c>
      <c r="E7" s="5">
        <v>5.7095912111694069E-2</v>
      </c>
      <c r="F7" s="5">
        <v>-0.13837617595327223</v>
      </c>
      <c r="G7" s="5">
        <v>-0.10580958481490566</v>
      </c>
      <c r="H7" s="5">
        <v>0.14233933174749153</v>
      </c>
      <c r="I7" s="5">
        <v>-0.3880888989390115</v>
      </c>
      <c r="J7" s="5">
        <v>0.16824591019619395</v>
      </c>
      <c r="K7" s="25">
        <v>2.4645665297360666</v>
      </c>
      <c r="L7" s="29">
        <f t="shared" ref="L7:L25" si="0">H7*COS(I7*PI()/180)</f>
        <v>0.14233606654257311</v>
      </c>
      <c r="M7" s="30" t="str">
        <f t="shared" ref="M7:M25" si="1">COMPLEX(0,H7*SIN(I7*PI()/180))</f>
        <v>-0,000964117996225986i</v>
      </c>
      <c r="N7" s="20">
        <v>2</v>
      </c>
      <c r="O7" s="21">
        <v>1.0449999999999999</v>
      </c>
      <c r="P7" s="22">
        <v>-0.21631170880948408</v>
      </c>
    </row>
    <row r="8" spans="1:16" x14ac:dyDescent="0.35">
      <c r="A8" s="3">
        <v>4</v>
      </c>
      <c r="B8" s="39">
        <v>2</v>
      </c>
      <c r="C8" s="39">
        <v>3</v>
      </c>
      <c r="D8" s="4">
        <v>0.1868467296461418</v>
      </c>
      <c r="E8" s="5">
        <v>0.11868094001151519</v>
      </c>
      <c r="F8" s="5">
        <v>-0.18446951170627268</v>
      </c>
      <c r="G8" s="5">
        <v>-0.15492120116429309</v>
      </c>
      <c r="H8" s="5">
        <v>0.21182043721686161</v>
      </c>
      <c r="I8" s="5">
        <v>-0.56966025208814874</v>
      </c>
      <c r="J8" s="5">
        <v>0.23850821234392042</v>
      </c>
      <c r="K8" s="25">
        <v>2.4105608944806938</v>
      </c>
      <c r="L8" s="29">
        <f t="shared" si="0"/>
        <v>0.21180996783941428</v>
      </c>
      <c r="M8" s="30" t="str">
        <f t="shared" si="1"/>
        <v>-0,00210597877688726i</v>
      </c>
      <c r="N8" s="20">
        <v>3</v>
      </c>
      <c r="O8" s="21">
        <v>1.01</v>
      </c>
      <c r="P8" s="22">
        <v>-1.860819558956198</v>
      </c>
    </row>
    <row r="9" spans="1:16" x14ac:dyDescent="0.35">
      <c r="A9" s="3">
        <v>4</v>
      </c>
      <c r="B9" s="39">
        <v>2</v>
      </c>
      <c r="C9" s="39">
        <v>4</v>
      </c>
      <c r="D9" s="4">
        <v>0.16652824465841687</v>
      </c>
      <c r="E9" s="5">
        <v>-1.4353164891672598E-2</v>
      </c>
      <c r="F9" s="5">
        <v>-0.16505161444400862</v>
      </c>
      <c r="G9" s="5">
        <v>-1.7955852788596793E-2</v>
      </c>
      <c r="H9" s="5">
        <v>0.15994799414482408</v>
      </c>
      <c r="I9" s="5">
        <v>8.2202736887007244E-2</v>
      </c>
      <c r="J9" s="5">
        <v>0.16034843802033957</v>
      </c>
      <c r="K9" s="25">
        <v>3.0025399704706524</v>
      </c>
      <c r="L9" s="29">
        <f t="shared" si="0"/>
        <v>0.15994782952731804</v>
      </c>
      <c r="M9" s="30" t="str">
        <f t="shared" si="1"/>
        <v>0,000229478654088636i</v>
      </c>
      <c r="N9" s="20">
        <v>4</v>
      </c>
      <c r="O9" s="21">
        <v>1.0354041868050601</v>
      </c>
      <c r="P9" s="22">
        <v>-1.7583799582326016</v>
      </c>
    </row>
    <row r="10" spans="1:16" x14ac:dyDescent="0.35">
      <c r="A10" s="3">
        <v>5</v>
      </c>
      <c r="B10" s="39">
        <v>2</v>
      </c>
      <c r="C10" s="39">
        <v>5</v>
      </c>
      <c r="D10" s="4">
        <v>0.13237628369110266</v>
      </c>
      <c r="E10" s="5">
        <v>-2.9835130019684186E-3</v>
      </c>
      <c r="F10" s="5">
        <v>-0.13144922142047144</v>
      </c>
      <c r="G10" s="5">
        <v>-3.1622916048121397E-2</v>
      </c>
      <c r="H10" s="5">
        <v>0.12670803905691785</v>
      </c>
      <c r="I10" s="5">
        <v>1.8758956711678463E-2</v>
      </c>
      <c r="J10" s="5">
        <v>0.13058275450028509</v>
      </c>
      <c r="K10" s="25">
        <v>2.8812938620076984</v>
      </c>
      <c r="L10" s="29">
        <f t="shared" si="0"/>
        <v>0.1267080322657218</v>
      </c>
      <c r="M10" s="30" t="str">
        <f t="shared" si="1"/>
        <v>0,0000414849155980575i</v>
      </c>
      <c r="N10" s="20">
        <v>5</v>
      </c>
      <c r="O10" s="21">
        <v>1.0353549922387519</v>
      </c>
      <c r="P10" s="22">
        <v>-1.3873401063542985</v>
      </c>
    </row>
    <row r="11" spans="1:16" x14ac:dyDescent="0.35">
      <c r="A11" s="3">
        <v>6</v>
      </c>
      <c r="B11" s="39">
        <v>3</v>
      </c>
      <c r="C11" s="39">
        <v>4</v>
      </c>
      <c r="D11" s="4">
        <v>-6.0430562050707515E-2</v>
      </c>
      <c r="E11" s="5">
        <v>-0.1328638166749494</v>
      </c>
      <c r="F11" s="5">
        <v>6.171889546299969E-2</v>
      </c>
      <c r="G11" s="5">
        <v>0.12276220157899598</v>
      </c>
      <c r="H11" s="5">
        <v>0.14451595381468751</v>
      </c>
      <c r="I11" s="5">
        <v>1.9651828888934419</v>
      </c>
      <c r="J11" s="5">
        <v>0.13270538616333211</v>
      </c>
      <c r="K11" s="25">
        <v>-1.1356393669605156</v>
      </c>
      <c r="L11" s="29">
        <f t="shared" si="0"/>
        <v>0.14443095675451523</v>
      </c>
      <c r="M11" s="30" t="str">
        <f t="shared" si="1"/>
        <v>0,00495576814875815i</v>
      </c>
      <c r="N11" s="20">
        <v>6</v>
      </c>
      <c r="O11" s="21">
        <v>1.07</v>
      </c>
      <c r="P11" s="22">
        <v>-2.6073025096457281</v>
      </c>
    </row>
    <row r="12" spans="1:16" x14ac:dyDescent="0.35">
      <c r="A12" s="3">
        <v>6</v>
      </c>
      <c r="B12" s="39">
        <v>4</v>
      </c>
      <c r="C12" s="39">
        <v>5</v>
      </c>
      <c r="D12" s="4">
        <v>-0.14929936382175235</v>
      </c>
      <c r="E12" s="5">
        <v>4.9075304458146007E-2</v>
      </c>
      <c r="F12" s="5">
        <v>0.14960692766068995</v>
      </c>
      <c r="G12" s="5">
        <v>-4.8105153652329591E-2</v>
      </c>
      <c r="H12" s="5">
        <v>0.15178435297489334</v>
      </c>
      <c r="I12" s="5">
        <v>-2.8547037505798332</v>
      </c>
      <c r="J12" s="5">
        <v>0.15178435297489362</v>
      </c>
      <c r="K12" s="25">
        <v>0.28688890300995079</v>
      </c>
      <c r="L12" s="29">
        <f t="shared" si="0"/>
        <v>0.15159599500956966</v>
      </c>
      <c r="M12" s="30" t="str">
        <f t="shared" si="1"/>
        <v>-0,007559372002061i</v>
      </c>
      <c r="N12" s="20">
        <v>7</v>
      </c>
      <c r="O12" s="21">
        <v>1.0805771268523889</v>
      </c>
      <c r="P12" s="22">
        <v>-2.6106902041210271</v>
      </c>
    </row>
    <row r="13" spans="1:16" x14ac:dyDescent="0.35">
      <c r="A13" s="3">
        <v>6</v>
      </c>
      <c r="B13" s="39">
        <v>4</v>
      </c>
      <c r="C13" s="39">
        <v>7</v>
      </c>
      <c r="D13" s="4">
        <v>8.1374872624382574E-2</v>
      </c>
      <c r="E13" s="5">
        <v>-0.11017320399428332</v>
      </c>
      <c r="F13" s="5">
        <v>-8.1374872624382574E-2</v>
      </c>
      <c r="G13" s="5">
        <v>0.11367335185221883</v>
      </c>
      <c r="H13" s="5">
        <v>0.13228376755229929</v>
      </c>
      <c r="I13" s="5">
        <v>0.90393616517847297</v>
      </c>
      <c r="J13" s="5">
        <v>0.12937352466614868</v>
      </c>
      <c r="K13" s="25">
        <v>-2.2376564884113201</v>
      </c>
      <c r="L13" s="29">
        <f t="shared" si="0"/>
        <v>0.1322673049756001</v>
      </c>
      <c r="M13" s="30" t="str">
        <f t="shared" si="1"/>
        <v>0,00208690975423961i</v>
      </c>
      <c r="N13" s="20">
        <v>8</v>
      </c>
      <c r="O13" s="21">
        <v>1.0900000000000001</v>
      </c>
      <c r="P13" s="22">
        <v>-2.6106902041210271</v>
      </c>
    </row>
    <row r="14" spans="1:16" x14ac:dyDescent="0.35">
      <c r="A14" s="3">
        <v>7</v>
      </c>
      <c r="B14" s="39">
        <v>4</v>
      </c>
      <c r="C14" s="39">
        <v>9</v>
      </c>
      <c r="D14" s="4">
        <v>4.6957509984599015E-2</v>
      </c>
      <c r="E14" s="5">
        <v>-3.3607467651903811E-2</v>
      </c>
      <c r="F14" s="5">
        <v>-4.6957509984599015E-2</v>
      </c>
      <c r="G14" s="5">
        <v>3.5231781152650576E-2</v>
      </c>
      <c r="H14" s="5">
        <v>5.5770362336646014E-2</v>
      </c>
      <c r="I14" s="5">
        <v>0.59049551315803384</v>
      </c>
      <c r="J14" s="5">
        <v>5.4041481104209768E-2</v>
      </c>
      <c r="K14" s="25">
        <v>-2.5510971404317653</v>
      </c>
      <c r="L14" s="29">
        <f t="shared" si="0"/>
        <v>5.5767400524119708E-2</v>
      </c>
      <c r="M14" s="30" t="str">
        <f t="shared" si="1"/>
        <v>0,000574764250103298i</v>
      </c>
      <c r="N14" s="20">
        <v>9</v>
      </c>
      <c r="O14" s="21">
        <v>1.0862966094787012</v>
      </c>
      <c r="P14" s="22">
        <v>-3.0476537275534832</v>
      </c>
    </row>
    <row r="15" spans="1:16" x14ac:dyDescent="0.35">
      <c r="A15" s="3">
        <v>7</v>
      </c>
      <c r="B15" s="39">
        <v>5</v>
      </c>
      <c r="C15" s="39">
        <v>6</v>
      </c>
      <c r="D15" s="4">
        <v>0.10041836322860163</v>
      </c>
      <c r="E15" s="5">
        <v>0.18133696512570285</v>
      </c>
      <c r="F15" s="5">
        <v>-0.10041836322860163</v>
      </c>
      <c r="G15" s="5">
        <v>-0.17256245822723582</v>
      </c>
      <c r="H15" s="5">
        <v>0.20020639421178851</v>
      </c>
      <c r="I15" s="5">
        <v>-1.0892795090426932</v>
      </c>
      <c r="J15" s="5">
        <v>0.18659235940538604</v>
      </c>
      <c r="K15" s="25">
        <v>2.0523131445471026</v>
      </c>
      <c r="L15" s="29">
        <f t="shared" si="0"/>
        <v>0.20017021423611669</v>
      </c>
      <c r="M15" s="30" t="str">
        <f t="shared" si="1"/>
        <v>-0,00380599736642235i</v>
      </c>
      <c r="N15" s="20">
        <v>10</v>
      </c>
      <c r="O15" s="21">
        <v>1.08155026918152</v>
      </c>
      <c r="P15" s="22">
        <v>-3.0523113936078095</v>
      </c>
    </row>
    <row r="16" spans="1:16" x14ac:dyDescent="0.35">
      <c r="A16" s="3">
        <v>9</v>
      </c>
      <c r="B16" s="39">
        <v>6</v>
      </c>
      <c r="C16" s="39">
        <v>11</v>
      </c>
      <c r="D16" s="4">
        <v>1.1678873781244548E-2</v>
      </c>
      <c r="E16" s="5">
        <v>-3.2594328575007658E-2</v>
      </c>
      <c r="F16" s="5">
        <v>-1.1579423412357848E-2</v>
      </c>
      <c r="G16" s="5">
        <v>3.2802590086606465E-2</v>
      </c>
      <c r="H16" s="5">
        <v>3.2358405759792937E-2</v>
      </c>
      <c r="I16" s="5">
        <v>1.1812316452147871</v>
      </c>
      <c r="J16" s="5">
        <v>3.2358405759794068E-2</v>
      </c>
      <c r="K16" s="25">
        <v>-1.9603610083749876</v>
      </c>
      <c r="L16" s="29">
        <f t="shared" si="0"/>
        <v>3.2351529272894176E-2</v>
      </c>
      <c r="M16" s="30" t="str">
        <f t="shared" si="1"/>
        <v>0,000667065979099486i</v>
      </c>
      <c r="N16" s="20">
        <v>11</v>
      </c>
      <c r="O16" s="21">
        <v>1.0750341269254418</v>
      </c>
      <c r="P16" s="22">
        <v>-2.8772108524331141</v>
      </c>
    </row>
    <row r="17" spans="1:16" x14ac:dyDescent="0.35">
      <c r="A17" s="3">
        <v>9</v>
      </c>
      <c r="B17" s="39">
        <v>6</v>
      </c>
      <c r="C17" s="39">
        <v>12</v>
      </c>
      <c r="D17" s="4">
        <v>1.8057225174602287E-2</v>
      </c>
      <c r="E17" s="5">
        <v>9.971691062706789E-4</v>
      </c>
      <c r="F17" s="5">
        <v>-1.8022114103544373E-2</v>
      </c>
      <c r="G17" s="5">
        <v>-9.2409317195008001E-4</v>
      </c>
      <c r="H17" s="5">
        <v>1.6901623748804023E-2</v>
      </c>
      <c r="I17" s="5">
        <v>-0.10067270199355038</v>
      </c>
      <c r="J17" s="5">
        <v>1.6901623748803996E-2</v>
      </c>
      <c r="K17" s="25">
        <v>3.0409199515962544</v>
      </c>
      <c r="L17" s="29">
        <f t="shared" si="0"/>
        <v>1.6901597658658153E-2</v>
      </c>
      <c r="M17" s="30" t="str">
        <f t="shared" si="1"/>
        <v>-0,0000296973227314245i</v>
      </c>
      <c r="N17" s="20">
        <v>12</v>
      </c>
      <c r="O17" s="21">
        <v>1.0676956543444069</v>
      </c>
      <c r="P17" s="22">
        <v>-2.8328210412073873</v>
      </c>
    </row>
    <row r="18" spans="1:16" x14ac:dyDescent="0.35">
      <c r="A18" s="3">
        <v>10</v>
      </c>
      <c r="B18" s="39">
        <v>6</v>
      </c>
      <c r="C18" s="39">
        <v>13</v>
      </c>
      <c r="D18" s="4">
        <v>4.1582086451529054E-2</v>
      </c>
      <c r="E18" s="5">
        <v>-3.6587350036798583E-3</v>
      </c>
      <c r="F18" s="5">
        <v>-4.1481410863006829E-2</v>
      </c>
      <c r="G18" s="5">
        <v>3.8569966653110299E-3</v>
      </c>
      <c r="H18" s="5">
        <v>3.9011905565692742E-2</v>
      </c>
      <c r="I18" s="5">
        <v>4.2256218872244407E-2</v>
      </c>
      <c r="J18" s="5">
        <v>3.9011905565693915E-2</v>
      </c>
      <c r="K18" s="25">
        <v>-3.0993364347175767</v>
      </c>
      <c r="L18" s="29">
        <f t="shared" si="0"/>
        <v>3.9011894955991597E-2</v>
      </c>
      <c r="M18" s="30" t="str">
        <f t="shared" si="1"/>
        <v>0,0000287716736690682i</v>
      </c>
      <c r="N18" s="20">
        <v>13</v>
      </c>
      <c r="O18" s="21">
        <v>1.0678878330691679</v>
      </c>
      <c r="P18" s="22">
        <v>-2.8910609782853904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-5.7803810346523044E-2</v>
      </c>
      <c r="F19" s="5">
        <v>0</v>
      </c>
      <c r="G19" s="5">
        <v>5.8307872443350561E-2</v>
      </c>
      <c r="H19" s="5">
        <v>5.3493460957201318E-2</v>
      </c>
      <c r="I19" s="5">
        <v>1.5252311869834219</v>
      </c>
      <c r="J19" s="5">
        <v>5.3493460957202345E-2</v>
      </c>
      <c r="K19" s="25">
        <v>-1.6163614666063713</v>
      </c>
      <c r="L19" s="29">
        <f t="shared" si="0"/>
        <v>5.347450825478435E-2</v>
      </c>
      <c r="M19" s="30" t="str">
        <f t="shared" si="1"/>
        <v>0,00142384412370943i</v>
      </c>
      <c r="N19" s="23">
        <v>14</v>
      </c>
      <c r="O19" s="21">
        <v>1.0737911560556372</v>
      </c>
      <c r="P19" s="22">
        <v>-3.2287853283914125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8.1374882044031163E-2</v>
      </c>
      <c r="E20" s="5">
        <v>-5.5869518628584913E-2</v>
      </c>
      <c r="F20" s="5">
        <v>-8.1374882044031163E-2</v>
      </c>
      <c r="G20" s="5">
        <v>5.6787482447299809E-2</v>
      </c>
      <c r="H20" s="5">
        <v>9.134750705868426E-2</v>
      </c>
      <c r="I20" s="5">
        <v>0.55609013506836369</v>
      </c>
      <c r="J20" s="5">
        <v>9.1347507058685537E-2</v>
      </c>
      <c r="K20" s="25">
        <v>-2.5855025185214093</v>
      </c>
      <c r="L20" s="29">
        <f t="shared" si="0"/>
        <v>9.1343204682194729E-2</v>
      </c>
      <c r="M20" s="31" t="str">
        <f t="shared" si="1"/>
        <v>0,000886568792056987i</v>
      </c>
      <c r="N20" s="1"/>
    </row>
    <row r="21" spans="1:16" x14ac:dyDescent="0.35">
      <c r="A21" s="3"/>
      <c r="B21" s="39">
        <v>9</v>
      </c>
      <c r="C21" s="39">
        <v>10</v>
      </c>
      <c r="D21" s="4">
        <v>2.1108703219224978E-2</v>
      </c>
      <c r="E21" s="5">
        <v>5.3070643844565168E-2</v>
      </c>
      <c r="F21" s="5">
        <v>-2.10207685415984E-2</v>
      </c>
      <c r="G21" s="5">
        <v>-5.2837054399123673E-2</v>
      </c>
      <c r="H21" s="5">
        <v>5.2577296767790875E-2</v>
      </c>
      <c r="I21" s="5">
        <v>-1.2454250655189316</v>
      </c>
      <c r="J21" s="5">
        <v>5.2577296767791583E-2</v>
      </c>
      <c r="K21" s="25">
        <v>1.8961675880708708</v>
      </c>
      <c r="L21" s="29">
        <f t="shared" si="0"/>
        <v>5.2564876210078E-2</v>
      </c>
      <c r="M21" s="31" t="str">
        <f t="shared" si="1"/>
        <v>-0,0011427705051883i</v>
      </c>
      <c r="N21" s="1"/>
    </row>
    <row r="22" spans="1:16" x14ac:dyDescent="0.35">
      <c r="A22" s="3"/>
      <c r="B22" s="39">
        <v>9</v>
      </c>
      <c r="C22" s="39">
        <v>14</v>
      </c>
      <c r="D22" s="4">
        <v>3.0522696135215188E-2</v>
      </c>
      <c r="E22" s="5">
        <v>3.5915084597641478E-2</v>
      </c>
      <c r="F22" s="5">
        <v>-3.0283400533096083E-2</v>
      </c>
      <c r="G22" s="5">
        <v>-3.540607079148117E-2</v>
      </c>
      <c r="H22" s="5">
        <v>4.3388786023235801E-2</v>
      </c>
      <c r="I22" s="5">
        <v>-0.91957671625409154</v>
      </c>
      <c r="J22" s="5">
        <v>4.3388786023235579E-2</v>
      </c>
      <c r="K22" s="25">
        <v>2.2220159373357085</v>
      </c>
      <c r="L22" s="29">
        <f t="shared" si="0"/>
        <v>4.3383197863022985E-2</v>
      </c>
      <c r="M22" s="31" t="str">
        <f t="shared" si="1"/>
        <v>-0,000696344561219816i</v>
      </c>
      <c r="N22" s="1"/>
    </row>
    <row r="23" spans="1:16" x14ac:dyDescent="0.35">
      <c r="A23" s="3"/>
      <c r="B23" s="39">
        <v>10</v>
      </c>
      <c r="C23" s="39">
        <v>11</v>
      </c>
      <c r="D23" s="4">
        <v>-2.3792112215308414E-3</v>
      </c>
      <c r="E23" s="5">
        <v>3.7737175499036546E-2</v>
      </c>
      <c r="F23" s="5">
        <v>2.4794987222520604E-3</v>
      </c>
      <c r="G23" s="5">
        <v>-3.7502413521418809E-2</v>
      </c>
      <c r="H23" s="5">
        <v>3.4961021338928006E-2</v>
      </c>
      <c r="I23" s="5">
        <v>-1.6870327550894377</v>
      </c>
      <c r="J23" s="5">
        <v>3.4961021338928804E-2</v>
      </c>
      <c r="K23" s="25">
        <v>1.4545598985003685</v>
      </c>
      <c r="L23" s="29">
        <f t="shared" si="0"/>
        <v>3.4945867435895762E-2</v>
      </c>
      <c r="M23" s="31" t="str">
        <f t="shared" si="1"/>
        <v>-0,00102925323112414i</v>
      </c>
      <c r="N23" s="1"/>
    </row>
    <row r="24" spans="1:16" x14ac:dyDescent="0.35">
      <c r="A24" s="3"/>
      <c r="B24" s="39">
        <v>12</v>
      </c>
      <c r="C24" s="39">
        <v>13</v>
      </c>
      <c r="D24" s="4">
        <v>2.1007128498533589E-3</v>
      </c>
      <c r="E24" s="5">
        <v>-3.3454514663646684E-3</v>
      </c>
      <c r="F24" s="5">
        <v>-2.0976886884227497E-3</v>
      </c>
      <c r="G24" s="5">
        <v>3.3481876124215049E-3</v>
      </c>
      <c r="H24" s="5">
        <v>3.6998572474593303E-3</v>
      </c>
      <c r="I24" s="5">
        <v>0.9606500122858882</v>
      </c>
      <c r="J24" s="5">
        <v>3.6998572474595862E-3</v>
      </c>
      <c r="K24" s="25">
        <v>-2.1809426413041297</v>
      </c>
      <c r="L24" s="29">
        <f t="shared" si="0"/>
        <v>3.6993372156387816E-3</v>
      </c>
      <c r="M24" s="31" t="str">
        <f t="shared" si="1"/>
        <v>0,0000620307711320629i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8.5017861473071221E-3</v>
      </c>
      <c r="E25" s="7">
        <v>-2.223256392787043E-2</v>
      </c>
      <c r="F25" s="7">
        <v>-8.4168644833284567E-3</v>
      </c>
      <c r="G25" s="7">
        <v>2.2405467675006285E-2</v>
      </c>
      <c r="H25" s="7">
        <v>2.2289488445077506E-2</v>
      </c>
      <c r="I25" s="7">
        <v>1.1550931808161522</v>
      </c>
      <c r="J25" s="7">
        <v>2.2289488445077648E-2</v>
      </c>
      <c r="K25" s="26">
        <v>-1.9864994727736462</v>
      </c>
      <c r="L25" s="32">
        <f t="shared" si="0"/>
        <v>2.2284959008619789E-2</v>
      </c>
      <c r="M25" s="33" t="str">
        <f t="shared" si="1"/>
        <v>0,00044932964222194i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-0.2449000737569802</v>
      </c>
      <c r="E28" s="44"/>
      <c r="F28" s="10"/>
      <c r="G28" s="12" t="s">
        <v>41</v>
      </c>
      <c r="H28" s="45">
        <f>SUM(E11,G8)</f>
        <v>-0.28778501783924249</v>
      </c>
      <c r="I28" s="45"/>
    </row>
    <row r="29" spans="1:16" x14ac:dyDescent="0.35">
      <c r="B29" s="44" t="s">
        <v>42</v>
      </c>
      <c r="C29" s="44"/>
      <c r="D29" s="44">
        <f>SUM(D16:D18,F15)</f>
        <v>-2.9100177821225745E-2</v>
      </c>
      <c r="E29" s="44"/>
      <c r="F29" s="10"/>
      <c r="G29" s="14" t="s">
        <v>42</v>
      </c>
      <c r="H29" s="47">
        <f>SUM(E16:E18,G15)</f>
        <v>-0.20781835269965265</v>
      </c>
      <c r="I29" s="47"/>
    </row>
    <row r="30" spans="1:16" x14ac:dyDescent="0.35">
      <c r="B30" s="44" t="s">
        <v>43</v>
      </c>
      <c r="C30" s="44"/>
      <c r="D30" s="44">
        <f>SUM(D21:D22,F14,F20)</f>
        <v>-7.6700992674190005E-2</v>
      </c>
      <c r="E30" s="44"/>
      <c r="F30" s="10"/>
      <c r="G30" s="14" t="s">
        <v>43</v>
      </c>
      <c r="H30" s="47">
        <f>SUM(E21:E22,G14,G20)</f>
        <v>0.18100499204215703</v>
      </c>
      <c r="I30" s="47"/>
    </row>
    <row r="31" spans="1:16" x14ac:dyDescent="0.35">
      <c r="B31" s="44" t="s">
        <v>44</v>
      </c>
      <c r="C31" s="44"/>
      <c r="D31" s="44">
        <f>SUM(D23,F21)</f>
        <v>-2.3399979763129242E-2</v>
      </c>
      <c r="E31" s="44"/>
      <c r="F31" s="10"/>
      <c r="G31" s="14" t="s">
        <v>44</v>
      </c>
      <c r="H31" s="47">
        <f>SUM(E23,G21)</f>
        <v>-1.5099878900087127E-2</v>
      </c>
      <c r="I31" s="47"/>
    </row>
    <row r="32" spans="1:16" x14ac:dyDescent="0.35">
      <c r="B32" s="43" t="s">
        <v>45</v>
      </c>
      <c r="C32" s="43"/>
      <c r="D32" s="43">
        <f>SUM(D25,F18,F24)</f>
        <v>-3.5077313404122457E-2</v>
      </c>
      <c r="E32" s="43"/>
      <c r="F32" s="10"/>
      <c r="G32" s="16" t="s">
        <v>45</v>
      </c>
      <c r="H32" s="46">
        <f>SUM(E25,G18,G24)</f>
        <v>-1.5027379650137895E-2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1.207297573007275</v>
      </c>
      <c r="E6" s="9">
        <v>-0.1155634868972939</v>
      </c>
      <c r="F6" s="9">
        <v>-1.1820299870202167</v>
      </c>
      <c r="G6" s="9">
        <v>0.1342166557752158</v>
      </c>
      <c r="H6" s="9">
        <v>1.1441659208385193</v>
      </c>
      <c r="I6" s="9">
        <v>9.5430048198422948E-2</v>
      </c>
      <c r="J6" s="9">
        <v>1.1383976762920525</v>
      </c>
      <c r="K6" s="24">
        <v>-3.094570402354182</v>
      </c>
      <c r="L6" s="27">
        <f>H6*COS(I6*PI()/180)</f>
        <v>1.1441643338129148</v>
      </c>
      <c r="M6" s="28" t="str">
        <f>COMPLEX(0,H6*SIN(I6*PI()/180))</f>
        <v>0,00190568588851064i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0.60175780093408082</v>
      </c>
      <c r="E7" s="5">
        <v>3.2684601717636319E-2</v>
      </c>
      <c r="F7" s="5">
        <v>-0.58417008496947354</v>
      </c>
      <c r="G7" s="5">
        <v>-1.3522391403852474E-2</v>
      </c>
      <c r="H7" s="5">
        <v>0.56853281391405075</v>
      </c>
      <c r="I7" s="5">
        <v>-5.4261892465318741E-2</v>
      </c>
      <c r="J7" s="5">
        <v>0.57056831818916232</v>
      </c>
      <c r="K7" s="25">
        <v>2.9975190747875797</v>
      </c>
      <c r="L7" s="29">
        <f t="shared" ref="L7:L25" si="0">H7*COS(I7*PI()/180)</f>
        <v>0.56853255895518662</v>
      </c>
      <c r="M7" s="30" t="str">
        <f t="shared" ref="M7:M25" si="1">COMPLEX(0,H7*SIN(I7*PI()/180))</f>
        <v>-0,000538428171538332i</v>
      </c>
      <c r="N7" s="20">
        <v>2</v>
      </c>
      <c r="O7" s="21">
        <v>1.0449999999999999</v>
      </c>
      <c r="P7" s="22">
        <v>-3.7838755663534416</v>
      </c>
    </row>
    <row r="8" spans="1:16" x14ac:dyDescent="0.35">
      <c r="A8" s="3">
        <v>4</v>
      </c>
      <c r="B8" s="39">
        <v>2</v>
      </c>
      <c r="C8" s="39">
        <v>3</v>
      </c>
      <c r="D8" s="4">
        <v>0.59598582601657679</v>
      </c>
      <c r="E8" s="5">
        <v>5.0823530996390254E-2</v>
      </c>
      <c r="F8" s="5">
        <v>-0.58046119299607324</v>
      </c>
      <c r="G8" s="5">
        <v>-3.1673416249759612E-2</v>
      </c>
      <c r="H8" s="5">
        <v>0.57239131549906164</v>
      </c>
      <c r="I8" s="5">
        <v>-0.15111168140201481</v>
      </c>
      <c r="J8" s="5">
        <v>0.57556900567818781</v>
      </c>
      <c r="K8" s="25">
        <v>2.9123647266303094</v>
      </c>
      <c r="L8" s="29">
        <f t="shared" si="0"/>
        <v>0.57238932476338544</v>
      </c>
      <c r="M8" s="30" t="str">
        <f t="shared" si="1"/>
        <v>-0,00150962103257064i</v>
      </c>
      <c r="N8" s="20">
        <v>3</v>
      </c>
      <c r="O8" s="21">
        <v>1.01</v>
      </c>
      <c r="P8" s="22">
        <v>-10.010491499015037</v>
      </c>
    </row>
    <row r="9" spans="1:16" x14ac:dyDescent="0.35">
      <c r="A9" s="3">
        <v>4</v>
      </c>
      <c r="B9" s="39">
        <v>2</v>
      </c>
      <c r="C9" s="39">
        <v>4</v>
      </c>
      <c r="D9" s="4">
        <v>0.46332562318764925</v>
      </c>
      <c r="E9" s="5">
        <v>-2.0938696480225616E-2</v>
      </c>
      <c r="F9" s="5">
        <v>-0.45190204033447978</v>
      </c>
      <c r="G9" s="5">
        <v>1.9257795518730525E-2</v>
      </c>
      <c r="H9" s="5">
        <v>0.44382632972708091</v>
      </c>
      <c r="I9" s="5">
        <v>-2.0879632031207851E-2</v>
      </c>
      <c r="J9" s="5">
        <v>0.44229909806831608</v>
      </c>
      <c r="K9" s="25">
        <v>-3.2416937175032179</v>
      </c>
      <c r="L9" s="29">
        <f t="shared" si="0"/>
        <v>0.4438263002568541</v>
      </c>
      <c r="M9" s="30" t="str">
        <f t="shared" si="1"/>
        <v>-0,00016173844433407i</v>
      </c>
      <c r="N9" s="20">
        <v>4</v>
      </c>
      <c r="O9" s="21">
        <v>1.0226387334935843</v>
      </c>
      <c r="P9" s="22">
        <v>-8.1755504335678602</v>
      </c>
    </row>
    <row r="10" spans="1:16" x14ac:dyDescent="0.35">
      <c r="A10" s="3">
        <v>5</v>
      </c>
      <c r="B10" s="39">
        <v>2</v>
      </c>
      <c r="C10" s="39">
        <v>5</v>
      </c>
      <c r="D10" s="4">
        <v>0.34481876967158476</v>
      </c>
      <c r="E10" s="5">
        <v>2.9675718430377529E-3</v>
      </c>
      <c r="F10" s="5">
        <v>-0.338593118058095</v>
      </c>
      <c r="G10" s="5">
        <v>-2.099579378827876E-2</v>
      </c>
      <c r="H10" s="5">
        <v>0.32998233412580946</v>
      </c>
      <c r="I10" s="5">
        <v>-7.4647053039290256E-2</v>
      </c>
      <c r="J10" s="5">
        <v>0.33125580405426469</v>
      </c>
      <c r="K10" s="25">
        <v>2.958733353228935</v>
      </c>
      <c r="L10" s="29">
        <f t="shared" si="0"/>
        <v>0.32998205407250436</v>
      </c>
      <c r="M10" s="30" t="str">
        <f t="shared" si="1"/>
        <v>-0,000429913023934142i</v>
      </c>
      <c r="N10" s="20">
        <v>5</v>
      </c>
      <c r="O10" s="21">
        <v>1.0241132460350979</v>
      </c>
      <c r="P10" s="22">
        <v>-6.928759927954915</v>
      </c>
    </row>
    <row r="11" spans="1:16" x14ac:dyDescent="0.35">
      <c r="A11" s="3">
        <v>6</v>
      </c>
      <c r="B11" s="39">
        <v>3</v>
      </c>
      <c r="C11" s="39">
        <v>4</v>
      </c>
      <c r="D11" s="4">
        <v>-0.19193853758242563</v>
      </c>
      <c r="E11" s="5">
        <v>-2.8666268723567256E-3</v>
      </c>
      <c r="F11" s="5">
        <v>0.19435945119769649</v>
      </c>
      <c r="G11" s="5">
        <v>-4.1761575544105867E-3</v>
      </c>
      <c r="H11" s="5">
        <v>0.19005934961414789</v>
      </c>
      <c r="I11" s="5">
        <v>2.9519425982289129</v>
      </c>
      <c r="J11" s="5">
        <v>0.19010067360988944</v>
      </c>
      <c r="K11" s="25">
        <v>-0.12120680524271285</v>
      </c>
      <c r="L11" s="29">
        <f t="shared" si="0"/>
        <v>0.18980715620894789</v>
      </c>
      <c r="M11" s="30" t="str">
        <f t="shared" si="1"/>
        <v>0,00978773863693499i</v>
      </c>
      <c r="N11" s="20">
        <v>6</v>
      </c>
      <c r="O11" s="21">
        <v>1.07</v>
      </c>
      <c r="P11" s="22">
        <v>-11.313805851197461</v>
      </c>
    </row>
    <row r="12" spans="1:16" x14ac:dyDescent="0.35">
      <c r="A12" s="3">
        <v>6</v>
      </c>
      <c r="B12" s="39">
        <v>4</v>
      </c>
      <c r="C12" s="39">
        <v>5</v>
      </c>
      <c r="D12" s="4">
        <v>-0.50035200284838233</v>
      </c>
      <c r="E12" s="5">
        <v>0.12870472549110445</v>
      </c>
      <c r="F12" s="5">
        <v>0.50375932407239077</v>
      </c>
      <c r="G12" s="5">
        <v>-0.11795698790736253</v>
      </c>
      <c r="H12" s="5">
        <v>0.50520298319885859</v>
      </c>
      <c r="I12" s="5">
        <v>-3.0325127561631673</v>
      </c>
      <c r="J12" s="5">
        <v>0.5052029831988587</v>
      </c>
      <c r="K12" s="25">
        <v>0.10907989742664639</v>
      </c>
      <c r="L12" s="29">
        <f t="shared" si="0"/>
        <v>0.50449553518152557</v>
      </c>
      <c r="M12" s="30" t="str">
        <f t="shared" si="1"/>
        <v>-0,0267265638444652i</v>
      </c>
      <c r="N12" s="20">
        <v>7</v>
      </c>
      <c r="O12" s="21">
        <v>1.0666492664638085</v>
      </c>
      <c r="P12" s="22">
        <v>-10.673709327548091</v>
      </c>
    </row>
    <row r="13" spans="1:16" x14ac:dyDescent="0.35">
      <c r="A13" s="3">
        <v>6</v>
      </c>
      <c r="B13" s="39">
        <v>4</v>
      </c>
      <c r="C13" s="39">
        <v>7</v>
      </c>
      <c r="D13" s="4">
        <v>0.23247125806829638</v>
      </c>
      <c r="E13" s="5">
        <v>-9.9967451358989656E-2</v>
      </c>
      <c r="F13" s="5">
        <v>-0.23247125806829638</v>
      </c>
      <c r="G13" s="5">
        <v>0.11221518005435449</v>
      </c>
      <c r="H13" s="5">
        <v>0.2474520971926211</v>
      </c>
      <c r="I13" s="5">
        <v>0.26342524837744585</v>
      </c>
      <c r="J13" s="5">
        <v>0.24200815105438367</v>
      </c>
      <c r="K13" s="25">
        <v>-2.8781674052123449</v>
      </c>
      <c r="L13" s="29">
        <f t="shared" si="0"/>
        <v>0.24744948184206042</v>
      </c>
      <c r="M13" s="30" t="str">
        <f t="shared" si="1"/>
        <v>0,00113769113656356i</v>
      </c>
      <c r="N13" s="20">
        <v>8</v>
      </c>
      <c r="O13" s="21">
        <v>1.0900000000000001</v>
      </c>
      <c r="P13" s="22">
        <v>-10.673709327548091</v>
      </c>
    </row>
    <row r="14" spans="1:16" x14ac:dyDescent="0.35">
      <c r="A14" s="3">
        <v>7</v>
      </c>
      <c r="B14" s="39">
        <v>4</v>
      </c>
      <c r="C14" s="39">
        <v>9</v>
      </c>
      <c r="D14" s="4">
        <v>0.13342222997146735</v>
      </c>
      <c r="E14" s="5">
        <v>-1.1819467577929732E-2</v>
      </c>
      <c r="F14" s="5">
        <v>-0.13342222997146735</v>
      </c>
      <c r="G14" s="5">
        <v>2.077867769034647E-2</v>
      </c>
      <c r="H14" s="5">
        <v>0.13097952164270832</v>
      </c>
      <c r="I14" s="5">
        <v>-5.4333977458386404E-2</v>
      </c>
      <c r="J14" s="5">
        <v>0.12691915647178426</v>
      </c>
      <c r="K14" s="25">
        <v>-3.1959266310481849</v>
      </c>
      <c r="L14" s="29">
        <f t="shared" si="0"/>
        <v>0.13097946274870134</v>
      </c>
      <c r="M14" s="30" t="str">
        <f t="shared" si="1"/>
        <v>-0,000124208752726222i</v>
      </c>
      <c r="N14" s="20">
        <v>9</v>
      </c>
      <c r="O14" s="21">
        <v>1.0639097907425603</v>
      </c>
      <c r="P14" s="22">
        <v>-11.965030274998266</v>
      </c>
    </row>
    <row r="15" spans="1:16" x14ac:dyDescent="0.35">
      <c r="A15" s="3">
        <v>7</v>
      </c>
      <c r="B15" s="39">
        <v>5</v>
      </c>
      <c r="C15" s="39">
        <v>6</v>
      </c>
      <c r="D15" s="4">
        <v>0.35670426435839658</v>
      </c>
      <c r="E15" s="5">
        <v>0.13937568236633879</v>
      </c>
      <c r="F15" s="5">
        <v>-0.35670426435839658</v>
      </c>
      <c r="G15" s="5">
        <v>-0.10876359468398444</v>
      </c>
      <c r="H15" s="5">
        <v>0.37394958736457123</v>
      </c>
      <c r="I15" s="5">
        <v>-0.4934207370549043</v>
      </c>
      <c r="J15" s="5">
        <v>0.34852101542378017</v>
      </c>
      <c r="K15" s="25">
        <v>2.6481719165348903</v>
      </c>
      <c r="L15" s="29">
        <f t="shared" si="0"/>
        <v>0.37393572076708681</v>
      </c>
      <c r="M15" s="30" t="str">
        <f t="shared" si="1"/>
        <v>-0,00322034540575749i</v>
      </c>
      <c r="N15" s="20">
        <v>10</v>
      </c>
      <c r="O15" s="21">
        <v>1.0589361995585469</v>
      </c>
      <c r="P15" s="22">
        <v>-12.08442422937491</v>
      </c>
    </row>
    <row r="16" spans="1:16" x14ac:dyDescent="0.35">
      <c r="A16" s="3">
        <v>9</v>
      </c>
      <c r="B16" s="39">
        <v>6</v>
      </c>
      <c r="C16" s="39">
        <v>11</v>
      </c>
      <c r="D16" s="4">
        <v>5.7991215519785033E-2</v>
      </c>
      <c r="E16" s="5">
        <v>1.7777868695222132E-2</v>
      </c>
      <c r="F16" s="5">
        <v>-5.7686005789552741E-2</v>
      </c>
      <c r="G16" s="5">
        <v>-1.713872134479999E-2</v>
      </c>
      <c r="H16" s="5">
        <v>5.6686951848899013E-2</v>
      </c>
      <c r="I16" s="5">
        <v>-0.49492867455766543</v>
      </c>
      <c r="J16" s="5">
        <v>5.6686951848899117E-2</v>
      </c>
      <c r="K16" s="25">
        <v>2.6466639790321138</v>
      </c>
      <c r="L16" s="29">
        <f t="shared" si="0"/>
        <v>5.6684836946274214E-2</v>
      </c>
      <c r="M16" s="30" t="str">
        <f t="shared" si="1"/>
        <v>-0,00048966344942327i</v>
      </c>
      <c r="N16" s="20">
        <v>11</v>
      </c>
      <c r="O16" s="21">
        <v>1.0615875224215281</v>
      </c>
      <c r="P16" s="22">
        <v>-11.81044892678324</v>
      </c>
    </row>
    <row r="17" spans="1:16" x14ac:dyDescent="0.35">
      <c r="A17" s="3">
        <v>9</v>
      </c>
      <c r="B17" s="39">
        <v>6</v>
      </c>
      <c r="C17" s="39">
        <v>12</v>
      </c>
      <c r="D17" s="4">
        <v>6.3050125883073349E-2</v>
      </c>
      <c r="E17" s="5">
        <v>1.881552467496439E-2</v>
      </c>
      <c r="F17" s="5">
        <v>-6.2585352132233485E-2</v>
      </c>
      <c r="G17" s="5">
        <v>-1.7848200834737593E-2</v>
      </c>
      <c r="H17" s="5">
        <v>6.1493213203061683E-2</v>
      </c>
      <c r="I17" s="5">
        <v>-0.48747133193167796</v>
      </c>
      <c r="J17" s="5">
        <v>6.1493213203062433E-2</v>
      </c>
      <c r="K17" s="25">
        <v>2.6541213216580961</v>
      </c>
      <c r="L17" s="29">
        <f t="shared" si="0"/>
        <v>6.1490987601247431E-2</v>
      </c>
      <c r="M17" s="30" t="str">
        <f t="shared" si="1"/>
        <v>-0,000523176700966452i</v>
      </c>
      <c r="N17" s="20">
        <v>12</v>
      </c>
      <c r="O17" s="21">
        <v>1.0583379402508926</v>
      </c>
      <c r="P17" s="22">
        <v>-12.012866772661715</v>
      </c>
    </row>
    <row r="18" spans="1:16" x14ac:dyDescent="0.35">
      <c r="A18" s="3">
        <v>10</v>
      </c>
      <c r="B18" s="39">
        <v>6</v>
      </c>
      <c r="C18" s="39">
        <v>13</v>
      </c>
      <c r="D18" s="4">
        <v>0.14386280479916502</v>
      </c>
      <c r="E18" s="5">
        <v>5.2648168117806371E-2</v>
      </c>
      <c r="F18" s="5">
        <v>-0.14250685192961532</v>
      </c>
      <c r="G18" s="5">
        <v>-4.9977873630789205E-2</v>
      </c>
      <c r="H18" s="5">
        <v>0.14317176304944795</v>
      </c>
      <c r="I18" s="5">
        <v>-0.54828573024436156</v>
      </c>
      <c r="J18" s="5">
        <v>0.14317176304944801</v>
      </c>
      <c r="K18" s="25">
        <v>2.5933069233454282</v>
      </c>
      <c r="L18" s="29">
        <f t="shared" si="0"/>
        <v>0.14316520774774738</v>
      </c>
      <c r="M18" s="30" t="str">
        <f t="shared" si="1"/>
        <v>-0,00137004570420233i</v>
      </c>
      <c r="N18" s="20">
        <v>13</v>
      </c>
      <c r="O18" s="21">
        <v>1.0547926586532548</v>
      </c>
      <c r="P18" s="22">
        <v>-12.088431773005974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-0.14139678000437339</v>
      </c>
      <c r="F19" s="5">
        <v>0</v>
      </c>
      <c r="G19" s="5">
        <v>0.14449219162332572</v>
      </c>
      <c r="H19" s="5">
        <v>0.13256164369112328</v>
      </c>
      <c r="I19" s="5">
        <v>1.3845049556283524</v>
      </c>
      <c r="J19" s="5">
        <v>0.1325616436911245</v>
      </c>
      <c r="K19" s="25">
        <v>-1.7570876979614407</v>
      </c>
      <c r="L19" s="29">
        <f t="shared" si="0"/>
        <v>0.1325229437310711</v>
      </c>
      <c r="M19" s="30" t="str">
        <f t="shared" si="1"/>
        <v>0,00320293036822334i</v>
      </c>
      <c r="N19" s="23">
        <v>14</v>
      </c>
      <c r="O19" s="21">
        <v>1.045352384564123</v>
      </c>
      <c r="P19" s="22">
        <v>-12.827545515735698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0.23247115648700775</v>
      </c>
      <c r="E20" s="5">
        <v>2.9181570378874255E-2</v>
      </c>
      <c r="F20" s="5">
        <v>-0.23247115648700775</v>
      </c>
      <c r="G20" s="5">
        <v>-2.3873741046473995E-2</v>
      </c>
      <c r="H20" s="5">
        <v>0.21965565709501805</v>
      </c>
      <c r="I20" s="5">
        <v>-0.31116591680172323</v>
      </c>
      <c r="J20" s="5">
        <v>0.219655657095018</v>
      </c>
      <c r="K20" s="25">
        <v>2.8304267367880711</v>
      </c>
      <c r="L20" s="29">
        <f t="shared" si="0"/>
        <v>0.219652417802956</v>
      </c>
      <c r="M20" s="31" t="str">
        <f t="shared" si="1"/>
        <v>-0,0011929154034628i</v>
      </c>
      <c r="N20" s="1"/>
    </row>
    <row r="21" spans="1:16" x14ac:dyDescent="0.35">
      <c r="A21" s="3"/>
      <c r="B21" s="39">
        <v>9</v>
      </c>
      <c r="C21" s="39">
        <v>10</v>
      </c>
      <c r="D21" s="4">
        <v>4.4991407234669545E-2</v>
      </c>
      <c r="E21" s="5">
        <v>4.571268323529587E-2</v>
      </c>
      <c r="F21" s="5">
        <v>-4.4875794607754038E-2</v>
      </c>
      <c r="G21" s="5">
        <v>-4.540557015845792E-2</v>
      </c>
      <c r="H21" s="5">
        <v>6.0286601182384901E-2</v>
      </c>
      <c r="I21" s="5">
        <v>-1.0021791369248456</v>
      </c>
      <c r="J21" s="5">
        <v>6.0286601182385179E-2</v>
      </c>
      <c r="K21" s="25">
        <v>2.1394135166649177</v>
      </c>
      <c r="L21" s="29">
        <f t="shared" si="0"/>
        <v>6.027737918102484E-2</v>
      </c>
      <c r="M21" s="31" t="str">
        <f t="shared" si="1"/>
        <v>-0,00105443880376496i</v>
      </c>
      <c r="N21" s="1"/>
    </row>
    <row r="22" spans="1:16" x14ac:dyDescent="0.35">
      <c r="A22" s="3"/>
      <c r="B22" s="39">
        <v>9</v>
      </c>
      <c r="C22" s="39">
        <v>14</v>
      </c>
      <c r="D22" s="4">
        <v>7.9005115521015634E-2</v>
      </c>
      <c r="E22" s="5">
        <v>3.634543807472923E-2</v>
      </c>
      <c r="F22" s="5">
        <v>-7.8155832045353257E-2</v>
      </c>
      <c r="G22" s="5">
        <v>-3.4538898336317292E-2</v>
      </c>
      <c r="H22" s="5">
        <v>8.1740347133338886E-2</v>
      </c>
      <c r="I22" s="5">
        <v>-0.64000014150654527</v>
      </c>
      <c r="J22" s="5">
        <v>8.1740347133338845E-2</v>
      </c>
      <c r="K22" s="25">
        <v>2.5015925120832456</v>
      </c>
      <c r="L22" s="29">
        <f t="shared" si="0"/>
        <v>8.1735247759616825E-2</v>
      </c>
      <c r="M22" s="31" t="str">
        <f t="shared" si="1"/>
        <v>-0,000913029656032996i</v>
      </c>
      <c r="N22" s="1"/>
    </row>
    <row r="23" spans="1:16" x14ac:dyDescent="0.35">
      <c r="A23" s="3"/>
      <c r="B23" s="39">
        <v>10</v>
      </c>
      <c r="C23" s="39">
        <v>11</v>
      </c>
      <c r="D23" s="4">
        <v>-2.8924254107443925E-2</v>
      </c>
      <c r="E23" s="5">
        <v>-2.194484608217806E-3</v>
      </c>
      <c r="F23" s="5">
        <v>2.8985822253823734E-2</v>
      </c>
      <c r="G23" s="5">
        <v>2.3386088480119582E-3</v>
      </c>
      <c r="H23" s="5">
        <v>2.7392946329110855E-2</v>
      </c>
      <c r="I23" s="5">
        <v>2.854954687779049</v>
      </c>
      <c r="J23" s="5">
        <v>2.7392946329110844E-2</v>
      </c>
      <c r="K23" s="25">
        <v>-0.28663796581072065</v>
      </c>
      <c r="L23" s="29">
        <f t="shared" si="0"/>
        <v>2.7358946865470055E-2</v>
      </c>
      <c r="M23" s="31" t="str">
        <f t="shared" si="1"/>
        <v>0,00136438081265242i</v>
      </c>
      <c r="N23" s="1"/>
    </row>
    <row r="24" spans="1:16" x14ac:dyDescent="0.35">
      <c r="A24" s="3"/>
      <c r="B24" s="39">
        <v>12</v>
      </c>
      <c r="C24" s="39">
        <v>13</v>
      </c>
      <c r="D24" s="4">
        <v>1.2657030073135456E-2</v>
      </c>
      <c r="E24" s="5">
        <v>4.7873013904817796E-3</v>
      </c>
      <c r="F24" s="5">
        <v>-1.2620912470381995E-2</v>
      </c>
      <c r="G24" s="5">
        <v>-4.7546235594193575E-3</v>
      </c>
      <c r="H24" s="5">
        <v>1.2786213186767554E-2</v>
      </c>
      <c r="I24" s="5">
        <v>-0.57126579184047133</v>
      </c>
      <c r="J24" s="5">
        <v>1.2786213186766473E-2</v>
      </c>
      <c r="K24" s="25">
        <v>2.5703268617493413</v>
      </c>
      <c r="L24" s="29">
        <f t="shared" si="0"/>
        <v>1.2785577651698066E-2</v>
      </c>
      <c r="M24" s="31" t="str">
        <f t="shared" si="1"/>
        <v>-0,000127482429642067i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4.4352844391758239E-2</v>
      </c>
      <c r="E25" s="7">
        <v>7.0916692189331165E-3</v>
      </c>
      <c r="F25" s="7">
        <v>-4.4042895245449021E-2</v>
      </c>
      <c r="G25" s="7">
        <v>-6.460600934263816E-3</v>
      </c>
      <c r="H25" s="7">
        <v>4.2582982491590676E-2</v>
      </c>
      <c r="I25" s="7">
        <v>-0.36953298489204517</v>
      </c>
      <c r="J25" s="7">
        <v>4.2582982491591002E-2</v>
      </c>
      <c r="K25" s="26">
        <v>2.7720596686977363</v>
      </c>
      <c r="L25" s="32">
        <f t="shared" si="0"/>
        <v>4.2582096834242869E-2</v>
      </c>
      <c r="M25" s="33" t="str">
        <f t="shared" si="1"/>
        <v>-0,000274639906570743i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-0.77239973057849887</v>
      </c>
      <c r="E28" s="44"/>
      <c r="F28" s="10"/>
      <c r="G28" s="12" t="s">
        <v>41</v>
      </c>
      <c r="H28" s="45">
        <f>SUM(E11,G8)</f>
        <v>-3.4540043122116337E-2</v>
      </c>
      <c r="I28" s="45"/>
    </row>
    <row r="29" spans="1:16" x14ac:dyDescent="0.35">
      <c r="B29" s="44" t="s">
        <v>42</v>
      </c>
      <c r="C29" s="44"/>
      <c r="D29" s="44">
        <f>SUM(D16:D18,F15)</f>
        <v>-9.1800118156373178E-2</v>
      </c>
      <c r="E29" s="44"/>
      <c r="F29" s="10"/>
      <c r="G29" s="14" t="s">
        <v>42</v>
      </c>
      <c r="H29" s="47">
        <f>SUM(E16:E18,G15)</f>
        <v>-1.9522033195991551E-2</v>
      </c>
      <c r="I29" s="47"/>
    </row>
    <row r="30" spans="1:16" x14ac:dyDescent="0.35">
      <c r="B30" s="44" t="s">
        <v>43</v>
      </c>
      <c r="C30" s="44"/>
      <c r="D30" s="44">
        <f>SUM(D21:D22,F14,F20)</f>
        <v>-0.24189686370278993</v>
      </c>
      <c r="E30" s="44"/>
      <c r="F30" s="10"/>
      <c r="G30" s="14" t="s">
        <v>43</v>
      </c>
      <c r="H30" s="47">
        <f>SUM(E21:E22,G14,G20)</f>
        <v>7.8963057953897575E-2</v>
      </c>
      <c r="I30" s="47"/>
    </row>
    <row r="31" spans="1:16" x14ac:dyDescent="0.35">
      <c r="B31" s="44" t="s">
        <v>44</v>
      </c>
      <c r="C31" s="44"/>
      <c r="D31" s="44">
        <f>SUM(D23,F21)</f>
        <v>-7.3800048715197963E-2</v>
      </c>
      <c r="E31" s="44"/>
      <c r="F31" s="10"/>
      <c r="G31" s="14" t="s">
        <v>44</v>
      </c>
      <c r="H31" s="47">
        <f>SUM(E23,G21)</f>
        <v>-4.7600054766675726E-2</v>
      </c>
      <c r="I31" s="47"/>
    </row>
    <row r="32" spans="1:16" x14ac:dyDescent="0.35">
      <c r="B32" s="43" t="s">
        <v>45</v>
      </c>
      <c r="C32" s="43"/>
      <c r="D32" s="43">
        <f>SUM(D25,F18,F24)</f>
        <v>-0.11077492000823908</v>
      </c>
      <c r="E32" s="43"/>
      <c r="F32" s="10"/>
      <c r="G32" s="16" t="s">
        <v>45</v>
      </c>
      <c r="H32" s="46">
        <f>SUM(E25,G18,G24)</f>
        <v>-4.7640827971275446E-2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1.2868091466562817</v>
      </c>
      <c r="E6" s="9">
        <v>-0.13571144915328404</v>
      </c>
      <c r="F6" s="9">
        <v>-1.2580543727223708</v>
      </c>
      <c r="G6" s="9">
        <v>0.16501151745408649</v>
      </c>
      <c r="H6" s="9">
        <v>1.2207034551328999</v>
      </c>
      <c r="I6" s="9">
        <v>0.10507512168518425</v>
      </c>
      <c r="J6" s="9">
        <v>1.2141914014061095</v>
      </c>
      <c r="K6" s="24">
        <v>-3.0818247347466015</v>
      </c>
      <c r="L6" s="27">
        <f>H6*COS(I6*PI()/180)</f>
        <v>1.2207014023898288</v>
      </c>
      <c r="M6" s="28" t="str">
        <f>COMPLEX(0,H6*SIN(I6*PI()/180))</f>
        <v>0,00223865515544492i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0.6356637368844188</v>
      </c>
      <c r="E7" s="5">
        <v>3.3400096307771854E-2</v>
      </c>
      <c r="F7" s="5">
        <v>-0.6160543308426687</v>
      </c>
      <c r="G7" s="5">
        <v>-5.8426889487428468E-3</v>
      </c>
      <c r="H7" s="5">
        <v>0.60051001287536765</v>
      </c>
      <c r="I7" s="5">
        <v>-5.24953804895621E-2</v>
      </c>
      <c r="J7" s="5">
        <v>0.60215404970622355</v>
      </c>
      <c r="K7" s="25">
        <v>3.0040709086649433</v>
      </c>
      <c r="L7" s="29">
        <f t="shared" ref="L7:L25" si="0">H7*COS(I7*PI()/180)</f>
        <v>0.60050976082511442</v>
      </c>
      <c r="M7" s="30" t="str">
        <f t="shared" ref="M7:M25" si="1">COMPLEX(0,H7*SIN(I7*PI()/180))</f>
        <v>-0,000550197544585199i</v>
      </c>
      <c r="N7" s="20">
        <v>2</v>
      </c>
      <c r="O7" s="21">
        <v>1.0449999999999999</v>
      </c>
      <c r="P7" s="22">
        <v>-4.048040061438364</v>
      </c>
    </row>
    <row r="8" spans="1:16" x14ac:dyDescent="0.35">
      <c r="A8" s="3">
        <v>4</v>
      </c>
      <c r="B8" s="39">
        <v>2</v>
      </c>
      <c r="C8" s="39">
        <v>3</v>
      </c>
      <c r="D8" s="4">
        <v>0.62608707688688725</v>
      </c>
      <c r="E8" s="5">
        <v>4.7149697006925173E-2</v>
      </c>
      <c r="F8" s="5">
        <v>-0.60900258957029085</v>
      </c>
      <c r="G8" s="5">
        <v>-2.1427878599995509E-2</v>
      </c>
      <c r="H8" s="5">
        <v>0.60082292243906044</v>
      </c>
      <c r="I8" s="5">
        <v>-0.14581827154870355</v>
      </c>
      <c r="J8" s="5">
        <v>0.60334598522659155</v>
      </c>
      <c r="K8" s="25">
        <v>2.9212493770282202</v>
      </c>
      <c r="L8" s="29">
        <f t="shared" si="0"/>
        <v>0.60082097665388356</v>
      </c>
      <c r="M8" s="30" t="str">
        <f t="shared" si="1"/>
        <v>-0,00152909806314564i</v>
      </c>
      <c r="N8" s="20">
        <v>3</v>
      </c>
      <c r="O8" s="21">
        <v>1.01</v>
      </c>
      <c r="P8" s="22">
        <v>-10.609607567705751</v>
      </c>
    </row>
    <row r="9" spans="1:16" x14ac:dyDescent="0.35">
      <c r="A9" s="3">
        <v>4</v>
      </c>
      <c r="B9" s="39">
        <v>2</v>
      </c>
      <c r="C9" s="39">
        <v>4</v>
      </c>
      <c r="D9" s="4">
        <v>0.48499303255306758</v>
      </c>
      <c r="E9" s="5">
        <v>-2.003899483664906E-2</v>
      </c>
      <c r="F9" s="5">
        <v>-0.472476232687983</v>
      </c>
      <c r="G9" s="5">
        <v>2.1712362601279622E-2</v>
      </c>
      <c r="H9" s="5">
        <v>0.46450415569289433</v>
      </c>
      <c r="I9" s="5">
        <v>-2.9357007139217448E-2</v>
      </c>
      <c r="J9" s="5">
        <v>0.46298872392830587</v>
      </c>
      <c r="K9" s="25">
        <v>-3.2465924312230494</v>
      </c>
      <c r="L9" s="29">
        <f t="shared" si="0"/>
        <v>0.46450409471984844</v>
      </c>
      <c r="M9" s="30" t="str">
        <f t="shared" si="1"/>
        <v>-0,000238000972045364i</v>
      </c>
      <c r="N9" s="20">
        <v>4</v>
      </c>
      <c r="O9" s="21">
        <v>1.0215688513531493</v>
      </c>
      <c r="P9" s="22">
        <v>-8.6471862639913901</v>
      </c>
    </row>
    <row r="10" spans="1:16" x14ac:dyDescent="0.35">
      <c r="A10" s="3">
        <v>5</v>
      </c>
      <c r="B10" s="39">
        <v>2</v>
      </c>
      <c r="C10" s="39">
        <v>5</v>
      </c>
      <c r="D10" s="4">
        <v>0.36037450156845741</v>
      </c>
      <c r="E10" s="5">
        <v>4.6330942988443979E-3</v>
      </c>
      <c r="F10" s="5">
        <v>-0.35357282397066081</v>
      </c>
      <c r="G10" s="5">
        <v>-2.0867776764170287E-2</v>
      </c>
      <c r="H10" s="5">
        <v>0.34488448099288288</v>
      </c>
      <c r="I10" s="5">
        <v>-8.3507251247161143E-2</v>
      </c>
      <c r="J10" s="5">
        <v>0.34618083726548682</v>
      </c>
      <c r="K10" s="25">
        <v>2.9546033162770597</v>
      </c>
      <c r="L10" s="29">
        <f t="shared" si="0"/>
        <v>0.34488411468463936</v>
      </c>
      <c r="M10" s="30" t="str">
        <f t="shared" si="1"/>
        <v>-0,000502660842627648i</v>
      </c>
      <c r="N10" s="20">
        <v>5</v>
      </c>
      <c r="O10" s="21">
        <v>1.0231302715508765</v>
      </c>
      <c r="P10" s="22">
        <v>-7.3360359340864489</v>
      </c>
    </row>
    <row r="11" spans="1:16" x14ac:dyDescent="0.35">
      <c r="A11" s="3">
        <v>6</v>
      </c>
      <c r="B11" s="39">
        <v>3</v>
      </c>
      <c r="C11" s="39">
        <v>4</v>
      </c>
      <c r="D11" s="4">
        <v>-0.20109712701577864</v>
      </c>
      <c r="E11" s="5">
        <v>7.4812911693342699E-3</v>
      </c>
      <c r="F11" s="5">
        <v>0.20376651300921655</v>
      </c>
      <c r="G11" s="5">
        <v>-1.3875900955801157E-2</v>
      </c>
      <c r="H11" s="5">
        <v>0.19924380178886328</v>
      </c>
      <c r="I11" s="5">
        <v>-3.2895800094770502</v>
      </c>
      <c r="J11" s="5">
        <v>0.19992624122650315</v>
      </c>
      <c r="K11" s="25">
        <v>-8.2929777141220698E-2</v>
      </c>
      <c r="L11" s="29">
        <f t="shared" si="0"/>
        <v>0.19891550157601681</v>
      </c>
      <c r="M11" s="30" t="str">
        <f t="shared" si="1"/>
        <v>-0,0114331003687317i</v>
      </c>
      <c r="N11" s="20">
        <v>6</v>
      </c>
      <c r="O11" s="21">
        <v>1.07</v>
      </c>
      <c r="P11" s="22">
        <v>-11.955246817887561</v>
      </c>
    </row>
    <row r="12" spans="1:16" x14ac:dyDescent="0.35">
      <c r="A12" s="3">
        <v>6</v>
      </c>
      <c r="B12" s="39">
        <v>4</v>
      </c>
      <c r="C12" s="39">
        <v>5</v>
      </c>
      <c r="D12" s="4">
        <v>-0.52511499525229155</v>
      </c>
      <c r="E12" s="5">
        <v>0.13509488720244889</v>
      </c>
      <c r="F12" s="5">
        <v>0.52887586224078387</v>
      </c>
      <c r="G12" s="5">
        <v>-0.12323195769792861</v>
      </c>
      <c r="H12" s="5">
        <v>0.53076631678463482</v>
      </c>
      <c r="I12" s="5">
        <v>-3.0407078851978837</v>
      </c>
      <c r="J12" s="5">
        <v>0.53076631678463593</v>
      </c>
      <c r="K12" s="25">
        <v>0.10088476839191679</v>
      </c>
      <c r="L12" s="29">
        <f t="shared" si="0"/>
        <v>0.53001905020302376</v>
      </c>
      <c r="M12" s="30" t="str">
        <f t="shared" si="1"/>
        <v>-0,0281547412527954i</v>
      </c>
      <c r="N12" s="20">
        <v>7</v>
      </c>
      <c r="O12" s="21">
        <v>1.0655351423594328</v>
      </c>
      <c r="P12" s="22">
        <v>-11.266228748084712</v>
      </c>
    </row>
    <row r="13" spans="1:16" x14ac:dyDescent="0.35">
      <c r="A13" s="3">
        <v>6</v>
      </c>
      <c r="B13" s="39">
        <v>4</v>
      </c>
      <c r="C13" s="39">
        <v>7</v>
      </c>
      <c r="D13" s="4">
        <v>0.24320340624386419</v>
      </c>
      <c r="E13" s="5">
        <v>-9.9266099597732804E-2</v>
      </c>
      <c r="F13" s="5">
        <v>-0.24320340624386419</v>
      </c>
      <c r="G13" s="5">
        <v>0.11249115513689745</v>
      </c>
      <c r="H13" s="5">
        <v>0.25713554328364696</v>
      </c>
      <c r="I13" s="5">
        <v>0.23659983085957481</v>
      </c>
      <c r="J13" s="5">
        <v>0.25147856133140706</v>
      </c>
      <c r="K13" s="25">
        <v>-2.9049928227302155</v>
      </c>
      <c r="L13" s="29">
        <f t="shared" si="0"/>
        <v>0.25713335090736833</v>
      </c>
      <c r="M13" s="30" t="str">
        <f t="shared" si="1"/>
        <v>0,00106182433785757i</v>
      </c>
      <c r="N13" s="20">
        <v>8</v>
      </c>
      <c r="O13" s="21">
        <v>1.0900000000000001</v>
      </c>
      <c r="P13" s="22">
        <v>-11.266228748084712</v>
      </c>
    </row>
    <row r="14" spans="1:16" x14ac:dyDescent="0.35">
      <c r="A14" s="3">
        <v>7</v>
      </c>
      <c r="B14" s="39">
        <v>4</v>
      </c>
      <c r="C14" s="39">
        <v>9</v>
      </c>
      <c r="D14" s="4">
        <v>0.13952014422079023</v>
      </c>
      <c r="E14" s="5">
        <v>-1.0165846147508484E-2</v>
      </c>
      <c r="F14" s="5">
        <v>-0.13952014422079023</v>
      </c>
      <c r="G14" s="5">
        <v>1.9958514428678242E-2</v>
      </c>
      <c r="H14" s="5">
        <v>0.13693644871295782</v>
      </c>
      <c r="I14" s="5">
        <v>-7.8187477939680172E-2</v>
      </c>
      <c r="J14" s="5">
        <v>0.13269141880285623</v>
      </c>
      <c r="K14" s="25">
        <v>-3.219780131529467</v>
      </c>
      <c r="L14" s="29">
        <f t="shared" si="0"/>
        <v>0.13693632121062174</v>
      </c>
      <c r="M14" s="30" t="str">
        <f t="shared" si="1"/>
        <v>-0,000186867380649023i</v>
      </c>
      <c r="N14" s="20">
        <v>9</v>
      </c>
      <c r="O14" s="21">
        <v>1.0621670950857005</v>
      </c>
      <c r="P14" s="22">
        <v>-12.620806962998595</v>
      </c>
    </row>
    <row r="15" spans="1:16" x14ac:dyDescent="0.35">
      <c r="A15" s="3">
        <v>7</v>
      </c>
      <c r="B15" s="39">
        <v>5</v>
      </c>
      <c r="C15" s="39">
        <v>6</v>
      </c>
      <c r="D15" s="4">
        <v>0.37535170005621632</v>
      </c>
      <c r="E15" s="5">
        <v>0.13614298332485486</v>
      </c>
      <c r="F15" s="5">
        <v>-0.37535170005621632</v>
      </c>
      <c r="G15" s="5">
        <v>-0.10280355498870897</v>
      </c>
      <c r="H15" s="5">
        <v>0.39025246814666525</v>
      </c>
      <c r="I15" s="5">
        <v>-0.47598860776725782</v>
      </c>
      <c r="J15" s="5">
        <v>0.36371530031269161</v>
      </c>
      <c r="K15" s="25">
        <v>2.6656040458225387</v>
      </c>
      <c r="L15" s="29">
        <f t="shared" si="0"/>
        <v>0.39023900145187967</v>
      </c>
      <c r="M15" s="30" t="str">
        <f t="shared" si="1"/>
        <v>-0,00324201178341774i</v>
      </c>
      <c r="N15" s="20">
        <v>10</v>
      </c>
      <c r="O15" s="21">
        <v>1.0571972054627499</v>
      </c>
      <c r="P15" s="22">
        <v>-12.74894266214649</v>
      </c>
    </row>
    <row r="16" spans="1:16" x14ac:dyDescent="0.35">
      <c r="A16" s="3">
        <v>9</v>
      </c>
      <c r="B16" s="39">
        <v>6</v>
      </c>
      <c r="C16" s="39">
        <v>11</v>
      </c>
      <c r="D16" s="4">
        <v>6.140255004276618E-2</v>
      </c>
      <c r="E16" s="5">
        <v>2.1672292959116213E-2</v>
      </c>
      <c r="F16" s="5">
        <v>-6.1050806190038998E-2</v>
      </c>
      <c r="G16" s="5">
        <v>-2.0935697335750625E-2</v>
      </c>
      <c r="H16" s="5">
        <v>6.0855127333021682E-2</v>
      </c>
      <c r="I16" s="5">
        <v>-0.54796268804603721</v>
      </c>
      <c r="J16" s="5">
        <v>6.0855127333023194E-2</v>
      </c>
      <c r="K16" s="25">
        <v>2.5936299655437134</v>
      </c>
      <c r="L16" s="29">
        <f t="shared" si="0"/>
        <v>6.0852344285772388E-2</v>
      </c>
      <c r="M16" s="30" t="str">
        <f t="shared" si="1"/>
        <v>-0,000581994539585105i</v>
      </c>
      <c r="N16" s="20">
        <v>11</v>
      </c>
      <c r="O16" s="21">
        <v>1.0605633648940356</v>
      </c>
      <c r="P16" s="22">
        <v>-12.467952318714538</v>
      </c>
    </row>
    <row r="17" spans="1:16" x14ac:dyDescent="0.35">
      <c r="A17" s="3">
        <v>9</v>
      </c>
      <c r="B17" s="39">
        <v>6</v>
      </c>
      <c r="C17" s="39">
        <v>12</v>
      </c>
      <c r="D17" s="4">
        <v>6.6344755253552101E-2</v>
      </c>
      <c r="E17" s="5">
        <v>2.0210120326315639E-2</v>
      </c>
      <c r="F17" s="5">
        <v>-6.5828372703692573E-2</v>
      </c>
      <c r="G17" s="5">
        <v>-1.9135384177268122E-2</v>
      </c>
      <c r="H17" s="5">
        <v>6.4817484054829538E-2</v>
      </c>
      <c r="I17" s="5">
        <v>-0.50435083471099906</v>
      </c>
      <c r="J17" s="5">
        <v>6.4817484054830315E-2</v>
      </c>
      <c r="K17" s="25">
        <v>2.6372418188787696</v>
      </c>
      <c r="L17" s="29">
        <f t="shared" si="0"/>
        <v>6.4814972864717685E-2</v>
      </c>
      <c r="M17" s="30" t="str">
        <f t="shared" si="1"/>
        <v>-0,000570553892276758i</v>
      </c>
      <c r="N17" s="20">
        <v>12</v>
      </c>
      <c r="O17" s="21">
        <v>1.0576339760690905</v>
      </c>
      <c r="P17" s="22">
        <v>-12.688767813230443</v>
      </c>
    </row>
    <row r="18" spans="1:16" x14ac:dyDescent="0.35">
      <c r="A18" s="3">
        <v>10</v>
      </c>
      <c r="B18" s="39">
        <v>6</v>
      </c>
      <c r="C18" s="39">
        <v>13</v>
      </c>
      <c r="D18" s="4">
        <v>0.15130428191874268</v>
      </c>
      <c r="E18" s="5">
        <v>5.6941046384962668E-2</v>
      </c>
      <c r="F18" s="5">
        <v>-0.14979423911095324</v>
      </c>
      <c r="G18" s="5">
        <v>-5.3967300707403076E-2</v>
      </c>
      <c r="H18" s="5">
        <v>0.1510879071047703</v>
      </c>
      <c r="I18" s="5">
        <v>-0.56859869443040734</v>
      </c>
      <c r="J18" s="5">
        <v>0.1510879071047701</v>
      </c>
      <c r="K18" s="25">
        <v>2.5729939591593776</v>
      </c>
      <c r="L18" s="29">
        <f t="shared" si="0"/>
        <v>0.1510804672818819</v>
      </c>
      <c r="M18" s="30" t="str">
        <f t="shared" si="1"/>
        <v>-0,00149935959259542i</v>
      </c>
      <c r="N18" s="20">
        <v>13</v>
      </c>
      <c r="O18" s="21">
        <v>1.053818913503721</v>
      </c>
      <c r="P18" s="22">
        <v>-12.765420345173803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-0.14798845057533416</v>
      </c>
      <c r="F19" s="5">
        <v>0</v>
      </c>
      <c r="G19" s="5">
        <v>0.15138628911846919</v>
      </c>
      <c r="H19" s="5">
        <v>0.13888650377841202</v>
      </c>
      <c r="I19" s="5">
        <v>1.3741635408579795</v>
      </c>
      <c r="J19" s="5">
        <v>0.13888650377841208</v>
      </c>
      <c r="K19" s="25">
        <v>-1.7674291127318136</v>
      </c>
      <c r="L19" s="29">
        <f t="shared" si="0"/>
        <v>0.13884656076643986</v>
      </c>
      <c r="M19" s="30" t="str">
        <f t="shared" si="1"/>
        <v>0,00333068988682175i</v>
      </c>
      <c r="N19" s="23">
        <v>14</v>
      </c>
      <c r="O19" s="21">
        <v>1.0432006551830508</v>
      </c>
      <c r="P19" s="22">
        <v>-13.534122165817122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0.24320329393086165</v>
      </c>
      <c r="E20" s="5">
        <v>3.5497262780236127E-2</v>
      </c>
      <c r="F20" s="5">
        <v>-0.24320329393086165</v>
      </c>
      <c r="G20" s="5">
        <v>-2.964410364228165E-2</v>
      </c>
      <c r="H20" s="5">
        <v>0.2306636094747507</v>
      </c>
      <c r="I20" s="5">
        <v>-0.34156653287205341</v>
      </c>
      <c r="J20" s="5">
        <v>0.2306636094747512</v>
      </c>
      <c r="K20" s="25">
        <v>2.8000261207177233</v>
      </c>
      <c r="L20" s="29">
        <f t="shared" si="0"/>
        <v>0.23065951070842283</v>
      </c>
      <c r="M20" s="31" t="str">
        <f t="shared" si="1"/>
        <v>-0,00137508387790356i</v>
      </c>
      <c r="N20" s="1"/>
    </row>
    <row r="21" spans="1:16" x14ac:dyDescent="0.35">
      <c r="A21" s="3"/>
      <c r="B21" s="39">
        <v>9</v>
      </c>
      <c r="C21" s="39">
        <v>10</v>
      </c>
      <c r="D21" s="4">
        <v>4.6639762759123293E-2</v>
      </c>
      <c r="E21" s="5">
        <v>4.4947342930287348E-2</v>
      </c>
      <c r="F21" s="5">
        <v>-4.6521468156972112E-2</v>
      </c>
      <c r="G21" s="5">
        <v>-4.4633105461507228E-2</v>
      </c>
      <c r="H21" s="5">
        <v>6.0981854782816529E-2</v>
      </c>
      <c r="I21" s="5">
        <v>-0.98719610180313611</v>
      </c>
      <c r="J21" s="5">
        <v>6.0981854782815197E-2</v>
      </c>
      <c r="K21" s="25">
        <v>2.1543965517866908</v>
      </c>
      <c r="L21" s="29">
        <f t="shared" si="0"/>
        <v>6.0972803263376292E-2</v>
      </c>
      <c r="M21" s="31" t="str">
        <f t="shared" si="1"/>
        <v>-0,00105065453795829i</v>
      </c>
      <c r="N21" s="1"/>
    </row>
    <row r="22" spans="1:16" x14ac:dyDescent="0.35">
      <c r="A22" s="3"/>
      <c r="B22" s="39">
        <v>9</v>
      </c>
      <c r="C22" s="39">
        <v>14</v>
      </c>
      <c r="D22" s="4">
        <v>8.2386951501326244E-2</v>
      </c>
      <c r="E22" s="5">
        <v>3.6297416234734481E-2</v>
      </c>
      <c r="F22" s="5">
        <v>-8.1473778498295291E-2</v>
      </c>
      <c r="G22" s="5">
        <v>-3.4354974911789515E-2</v>
      </c>
      <c r="H22" s="5">
        <v>8.4759165544174203E-2</v>
      </c>
      <c r="I22" s="5">
        <v>-0.63526095949682571</v>
      </c>
      <c r="J22" s="5">
        <v>8.4759165544174883E-2</v>
      </c>
      <c r="K22" s="25">
        <v>2.5063316940929621</v>
      </c>
      <c r="L22" s="29">
        <f t="shared" si="0"/>
        <v>8.4753955861206334E-2</v>
      </c>
      <c r="M22" s="31" t="str">
        <f t="shared" si="1"/>
        <v>-0,000939739124127418i</v>
      </c>
      <c r="N22" s="1"/>
    </row>
    <row r="23" spans="1:16" x14ac:dyDescent="0.35">
      <c r="A23" s="3"/>
      <c r="B23" s="39">
        <v>10</v>
      </c>
      <c r="C23" s="39">
        <v>11</v>
      </c>
      <c r="D23" s="4">
        <v>-3.0878579028937647E-2</v>
      </c>
      <c r="E23" s="5">
        <v>-5.2669523541339913E-3</v>
      </c>
      <c r="F23" s="5">
        <v>3.0950612816831313E-2</v>
      </c>
      <c r="G23" s="5">
        <v>5.4355755063664191E-3</v>
      </c>
      <c r="H23" s="5">
        <v>2.962980775408575E-2</v>
      </c>
      <c r="I23" s="5">
        <v>2.7501377495881578</v>
      </c>
      <c r="J23" s="5">
        <v>2.9629807754085198E-2</v>
      </c>
      <c r="K23" s="25">
        <v>-0.39145490400158822</v>
      </c>
      <c r="L23" s="29">
        <f t="shared" si="0"/>
        <v>2.9595682249196061E-2</v>
      </c>
      <c r="M23" s="31" t="str">
        <f t="shared" si="1"/>
        <v>0,00142165387795384i</v>
      </c>
      <c r="N23" s="1"/>
    </row>
    <row r="24" spans="1:16" x14ac:dyDescent="0.35">
      <c r="A24" s="3"/>
      <c r="B24" s="39">
        <v>12</v>
      </c>
      <c r="C24" s="39">
        <v>13</v>
      </c>
      <c r="D24" s="4">
        <v>1.3403453601207538E-2</v>
      </c>
      <c r="E24" s="5">
        <v>5.3774576879619396E-3</v>
      </c>
      <c r="F24" s="5">
        <v>-1.3362261371956397E-2</v>
      </c>
      <c r="G24" s="5">
        <v>-5.3401885281627592E-3</v>
      </c>
      <c r="H24" s="5">
        <v>1.3654950516186279E-2</v>
      </c>
      <c r="I24" s="5">
        <v>-0.60300070049945598</v>
      </c>
      <c r="J24" s="5">
        <v>1.3654950516186646E-2</v>
      </c>
      <c r="K24" s="25">
        <v>2.5385919530903558</v>
      </c>
      <c r="L24" s="29">
        <f t="shared" si="0"/>
        <v>1.3654194299084146E-2</v>
      </c>
      <c r="M24" s="31" t="str">
        <f t="shared" si="1"/>
        <v>-0,000143706792998434i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4.6978027358669294E-2</v>
      </c>
      <c r="E25" s="7">
        <v>9.3635604683521834E-3</v>
      </c>
      <c r="F25" s="7">
        <v>-4.6624847891888921E-2</v>
      </c>
      <c r="G25" s="7">
        <v>-8.6444736022146529E-3</v>
      </c>
      <c r="H25" s="7">
        <v>4.5455723742148867E-2</v>
      </c>
      <c r="I25" s="7">
        <v>-0.41953819751126697</v>
      </c>
      <c r="J25" s="7">
        <v>4.5455723742148769E-2</v>
      </c>
      <c r="K25" s="26">
        <v>2.7220544560785287</v>
      </c>
      <c r="L25" s="32">
        <f t="shared" si="0"/>
        <v>4.5454505161177945E-2</v>
      </c>
      <c r="M25" s="33" t="str">
        <f t="shared" si="1"/>
        <v>-0,000332838511900125i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-0.8100997165860695</v>
      </c>
      <c r="E28" s="44"/>
      <c r="F28" s="10"/>
      <c r="G28" s="12" t="s">
        <v>41</v>
      </c>
      <c r="H28" s="45">
        <f>SUM(E11,G8)</f>
        <v>-1.3946587430661239E-2</v>
      </c>
      <c r="I28" s="45"/>
    </row>
    <row r="29" spans="1:16" x14ac:dyDescent="0.35">
      <c r="B29" s="44" t="s">
        <v>42</v>
      </c>
      <c r="C29" s="44"/>
      <c r="D29" s="44">
        <f>SUM(D16:D18,F15)</f>
        <v>-9.6300112841155361E-2</v>
      </c>
      <c r="E29" s="44"/>
      <c r="F29" s="10"/>
      <c r="G29" s="14" t="s">
        <v>42</v>
      </c>
      <c r="H29" s="47">
        <f>SUM(E16:E18,G15)</f>
        <v>-3.9800953183144472E-3</v>
      </c>
      <c r="I29" s="47"/>
    </row>
    <row r="30" spans="1:16" x14ac:dyDescent="0.35">
      <c r="B30" s="44" t="s">
        <v>43</v>
      </c>
      <c r="C30" s="44"/>
      <c r="D30" s="44">
        <f>SUM(D21:D22,F14,F20)</f>
        <v>-0.25369672389120235</v>
      </c>
      <c r="E30" s="44"/>
      <c r="F30" s="10"/>
      <c r="G30" s="14" t="s">
        <v>43</v>
      </c>
      <c r="H30" s="47">
        <f>SUM(E21:E22,G14,G20)</f>
        <v>7.1559169951418422E-2</v>
      </c>
      <c r="I30" s="47"/>
    </row>
    <row r="31" spans="1:16" x14ac:dyDescent="0.35">
      <c r="B31" s="44" t="s">
        <v>44</v>
      </c>
      <c r="C31" s="44"/>
      <c r="D31" s="44">
        <f>SUM(D23,F21)</f>
        <v>-7.7400047185909759E-2</v>
      </c>
      <c r="E31" s="44"/>
      <c r="F31" s="10"/>
      <c r="G31" s="14" t="s">
        <v>44</v>
      </c>
      <c r="H31" s="47">
        <f>SUM(E23,G21)</f>
        <v>-4.9900057815641219E-2</v>
      </c>
      <c r="I31" s="47"/>
    </row>
    <row r="32" spans="1:16" x14ac:dyDescent="0.35">
      <c r="B32" s="43" t="s">
        <v>45</v>
      </c>
      <c r="C32" s="43"/>
      <c r="D32" s="43">
        <f>SUM(D25,F18,F24)</f>
        <v>-0.11617847312424034</v>
      </c>
      <c r="E32" s="43"/>
      <c r="F32" s="10"/>
      <c r="G32" s="16" t="s">
        <v>45</v>
      </c>
      <c r="H32" s="46">
        <f>SUM(E25,G18,G24)</f>
        <v>-4.9943928767213652E-2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1.3869601486771197</v>
      </c>
      <c r="E6" s="9">
        <v>-0.16053532417438277</v>
      </c>
      <c r="F6" s="9">
        <v>-1.3534852173401442</v>
      </c>
      <c r="G6" s="9">
        <v>0.20424672960310986</v>
      </c>
      <c r="H6" s="9">
        <v>1.3171885967875476</v>
      </c>
      <c r="I6" s="9">
        <v>0.11523339428005583</v>
      </c>
      <c r="J6" s="9">
        <v>1.3098653799454705</v>
      </c>
      <c r="K6" s="24">
        <v>-3.0682698222050884</v>
      </c>
      <c r="L6" s="27">
        <f>H6*COS(I6*PI()/180)</f>
        <v>1.3171859328179485</v>
      </c>
      <c r="M6" s="28" t="str">
        <f>COMPLEX(0,H6*SIN(I6*PI()/180))</f>
        <v>0,00264913073665497i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0.67823183739243942</v>
      </c>
      <c r="E7" s="5">
        <v>3.4752028584073003E-2</v>
      </c>
      <c r="F7" s="5">
        <v>-0.65592492675038749</v>
      </c>
      <c r="G7" s="5">
        <v>4.0041952623264265E-3</v>
      </c>
      <c r="H7" s="5">
        <v>0.64068074162909272</v>
      </c>
      <c r="I7" s="5">
        <v>-5.1194386986400275E-2</v>
      </c>
      <c r="J7" s="5">
        <v>0.64189768849439455</v>
      </c>
      <c r="K7" s="25">
        <v>-3.2724594705515848</v>
      </c>
      <c r="L7" s="29">
        <f t="shared" ref="L7:L25" si="0">H7*COS(I7*PI()/180)</f>
        <v>0.64068048588178284</v>
      </c>
      <c r="M7" s="30" t="str">
        <f t="shared" ref="M7:M25" si="1">COMPLEX(0,H7*SIN(I7*PI()/180))</f>
        <v>-0,000572454965028078i</v>
      </c>
      <c r="N7" s="20">
        <v>2</v>
      </c>
      <c r="O7" s="21">
        <v>1.0449999999999999</v>
      </c>
      <c r="P7" s="22">
        <v>-4.3803421379148029</v>
      </c>
    </row>
    <row r="8" spans="1:16" x14ac:dyDescent="0.35">
      <c r="A8" s="3">
        <v>4</v>
      </c>
      <c r="B8" s="39">
        <v>2</v>
      </c>
      <c r="C8" s="39">
        <v>3</v>
      </c>
      <c r="D8" s="4">
        <v>0.66388598488054917</v>
      </c>
      <c r="E8" s="5">
        <v>4.2788999840094988E-2</v>
      </c>
      <c r="F8" s="5">
        <v>-0.64472921704976627</v>
      </c>
      <c r="G8" s="5">
        <v>-8.3366137933813533E-3</v>
      </c>
      <c r="H8" s="5">
        <v>0.63661577149029447</v>
      </c>
      <c r="I8" s="5">
        <v>-0.14081469914572067</v>
      </c>
      <c r="J8" s="5">
        <v>0.63839912150360878</v>
      </c>
      <c r="K8" s="25">
        <v>2.9303553673306637</v>
      </c>
      <c r="L8" s="29">
        <f t="shared" si="0"/>
        <v>0.63661384885062944</v>
      </c>
      <c r="M8" s="30" t="str">
        <f t="shared" si="1"/>
        <v>-0,00156459636033107i</v>
      </c>
      <c r="N8" s="20">
        <v>3</v>
      </c>
      <c r="O8" s="21">
        <v>1.01</v>
      </c>
      <c r="P8" s="22">
        <v>-11.36218828306254</v>
      </c>
    </row>
    <row r="9" spans="1:16" x14ac:dyDescent="0.35">
      <c r="A9" s="3">
        <v>4</v>
      </c>
      <c r="B9" s="39">
        <v>2</v>
      </c>
      <c r="C9" s="39">
        <v>4</v>
      </c>
      <c r="D9" s="4">
        <v>0.51219733289618596</v>
      </c>
      <c r="E9" s="5">
        <v>-1.8685892305622787E-2</v>
      </c>
      <c r="F9" s="5">
        <v>-0.49823709097577251</v>
      </c>
      <c r="G9" s="5">
        <v>2.4786323800483956E-2</v>
      </c>
      <c r="H9" s="5">
        <v>0.49046705001573765</v>
      </c>
      <c r="I9" s="5">
        <v>-3.998574185727944E-2</v>
      </c>
      <c r="J9" s="5">
        <v>0.4889730769609193</v>
      </c>
      <c r="K9" s="25">
        <v>-3.2531552707978921</v>
      </c>
      <c r="L9" s="29">
        <f t="shared" si="0"/>
        <v>0.4904669305770909</v>
      </c>
      <c r="M9" s="30" t="str">
        <f t="shared" si="1"/>
        <v>-0,000342288514549402i</v>
      </c>
      <c r="N9" s="20">
        <v>4</v>
      </c>
      <c r="O9" s="21">
        <v>1.0202059563819679</v>
      </c>
      <c r="P9" s="22">
        <v>-9.2400725004089512</v>
      </c>
    </row>
    <row r="10" spans="1:16" x14ac:dyDescent="0.35">
      <c r="A10" s="3">
        <v>5</v>
      </c>
      <c r="B10" s="39">
        <v>2</v>
      </c>
      <c r="C10" s="39">
        <v>5</v>
      </c>
      <c r="D10" s="4">
        <v>0.37990178667828745</v>
      </c>
      <c r="E10" s="5">
        <v>6.9221156894991864E-3</v>
      </c>
      <c r="F10" s="5">
        <v>-0.37234034855563136</v>
      </c>
      <c r="G10" s="5">
        <v>-2.0792571102700386E-2</v>
      </c>
      <c r="H10" s="5">
        <v>0.36360272219979684</v>
      </c>
      <c r="I10" s="5">
        <v>-9.4670179848280162E-2</v>
      </c>
      <c r="J10" s="5">
        <v>0.36493859033951692</v>
      </c>
      <c r="K10" s="25">
        <v>2.9488362799184613</v>
      </c>
      <c r="L10" s="29">
        <f t="shared" si="0"/>
        <v>0.36360222586106006</v>
      </c>
      <c r="M10" s="30" t="str">
        <f t="shared" si="1"/>
        <v>-0,000600782810421353i</v>
      </c>
      <c r="N10" s="20">
        <v>5</v>
      </c>
      <c r="O10" s="21">
        <v>1.0218718037293444</v>
      </c>
      <c r="P10" s="22">
        <v>-7.8478829016488652</v>
      </c>
    </row>
    <row r="11" spans="1:16" x14ac:dyDescent="0.35">
      <c r="A11" s="3">
        <v>6</v>
      </c>
      <c r="B11" s="39">
        <v>3</v>
      </c>
      <c r="C11" s="39">
        <v>4</v>
      </c>
      <c r="D11" s="4">
        <v>-0.21247092131002665</v>
      </c>
      <c r="E11" s="5">
        <v>2.0579703302241903E-2</v>
      </c>
      <c r="F11" s="5">
        <v>0.21548468010919763</v>
      </c>
      <c r="G11" s="5">
        <v>-2.6077559001630668E-2</v>
      </c>
      <c r="H11" s="5">
        <v>0.21135174109807928</v>
      </c>
      <c r="I11" s="5">
        <v>-3.2433425376415848</v>
      </c>
      <c r="J11" s="5">
        <v>0.21275789697107789</v>
      </c>
      <c r="K11" s="25">
        <v>-4.0837179082337555E-2</v>
      </c>
      <c r="L11" s="29">
        <f t="shared" si="0"/>
        <v>0.21101320870367798</v>
      </c>
      <c r="M11" s="30" t="str">
        <f t="shared" si="1"/>
        <v>-0,0119576008366048i</v>
      </c>
      <c r="N11" s="20">
        <v>6</v>
      </c>
      <c r="O11" s="21">
        <v>1.07</v>
      </c>
      <c r="P11" s="22">
        <v>-12.761814501884652</v>
      </c>
    </row>
    <row r="12" spans="1:16" x14ac:dyDescent="0.35">
      <c r="A12" s="3">
        <v>6</v>
      </c>
      <c r="B12" s="39">
        <v>4</v>
      </c>
      <c r="C12" s="39">
        <v>5</v>
      </c>
      <c r="D12" s="4">
        <v>-0.55608329284368452</v>
      </c>
      <c r="E12" s="5">
        <v>0.14324257661110451</v>
      </c>
      <c r="F12" s="5">
        <v>0.56031276815230768</v>
      </c>
      <c r="G12" s="5">
        <v>-0.12990151254772542</v>
      </c>
      <c r="H12" s="5">
        <v>0.56286288726425282</v>
      </c>
      <c r="I12" s="5">
        <v>-3.0507511815835837</v>
      </c>
      <c r="J12" s="5">
        <v>0.56286288726425293</v>
      </c>
      <c r="K12" s="25">
        <v>9.084147200621423E-2</v>
      </c>
      <c r="L12" s="29">
        <f t="shared" si="0"/>
        <v>0.56206518959735574</v>
      </c>
      <c r="M12" s="30" t="str">
        <f t="shared" si="1"/>
        <v>-0,0299558425409734i</v>
      </c>
      <c r="N12" s="20">
        <v>7</v>
      </c>
      <c r="O12" s="21">
        <v>1.0641218751425519</v>
      </c>
      <c r="P12" s="22">
        <v>-12.011642429480592</v>
      </c>
    </row>
    <row r="13" spans="1:16" x14ac:dyDescent="0.35">
      <c r="A13" s="3">
        <v>6</v>
      </c>
      <c r="B13" s="39">
        <v>4</v>
      </c>
      <c r="C13" s="39">
        <v>7</v>
      </c>
      <c r="D13" s="4">
        <v>0.25667207687714699</v>
      </c>
      <c r="E13" s="5">
        <v>-9.8378190279540867E-2</v>
      </c>
      <c r="F13" s="5">
        <v>-0.25667207687714699</v>
      </c>
      <c r="G13" s="5">
        <v>0.11289872991275018</v>
      </c>
      <c r="H13" s="5">
        <v>0.26943545154129245</v>
      </c>
      <c r="I13" s="5">
        <v>0.20474344026262467</v>
      </c>
      <c r="J13" s="5">
        <v>0.2635078716073837</v>
      </c>
      <c r="K13" s="25">
        <v>-2.936849213327172</v>
      </c>
      <c r="L13" s="29">
        <f t="shared" si="0"/>
        <v>0.26943373126181436</v>
      </c>
      <c r="M13" s="30" t="str">
        <f t="shared" si="1"/>
        <v>0,000962811298506189i</v>
      </c>
      <c r="N13" s="20">
        <v>8</v>
      </c>
      <c r="O13" s="21">
        <v>1.0900000000000001</v>
      </c>
      <c r="P13" s="22">
        <v>-12.011642429480592</v>
      </c>
    </row>
    <row r="14" spans="1:16" x14ac:dyDescent="0.35">
      <c r="A14" s="3">
        <v>7</v>
      </c>
      <c r="B14" s="39">
        <v>4</v>
      </c>
      <c r="C14" s="39">
        <v>9</v>
      </c>
      <c r="D14" s="4">
        <v>0.14716419769539926</v>
      </c>
      <c r="E14" s="5">
        <v>-8.0740594916839381E-3</v>
      </c>
      <c r="F14" s="5">
        <v>-0.14716419769539926</v>
      </c>
      <c r="G14" s="5">
        <v>1.8973315373514765E-2</v>
      </c>
      <c r="H14" s="5">
        <v>0.14446643751357477</v>
      </c>
      <c r="I14" s="5">
        <v>-0.10646034602918644</v>
      </c>
      <c r="J14" s="5">
        <v>0.13998797795065393</v>
      </c>
      <c r="K14" s="25">
        <v>-3.2480529996189795</v>
      </c>
      <c r="L14" s="29">
        <f t="shared" si="0"/>
        <v>0.14446618813029929</v>
      </c>
      <c r="M14" s="30" t="str">
        <f t="shared" si="1"/>
        <v>-0,000268430558205013i</v>
      </c>
      <c r="N14" s="20">
        <v>9</v>
      </c>
      <c r="O14" s="21">
        <v>1.0599641309425964</v>
      </c>
      <c r="P14" s="22">
        <v>-13.44612855629719</v>
      </c>
    </row>
    <row r="15" spans="1:16" x14ac:dyDescent="0.35">
      <c r="A15" s="3">
        <v>7</v>
      </c>
      <c r="B15" s="39">
        <v>5</v>
      </c>
      <c r="C15" s="39">
        <v>6</v>
      </c>
      <c r="D15" s="4">
        <v>0.39875230659249905</v>
      </c>
      <c r="E15" s="5">
        <v>0.13209076760978267</v>
      </c>
      <c r="F15" s="5">
        <v>-0.39875230659249905</v>
      </c>
      <c r="G15" s="5">
        <v>-9.509951465250488E-2</v>
      </c>
      <c r="H15" s="5">
        <v>0.41107030473864836</v>
      </c>
      <c r="I15" s="5">
        <v>-0.45685496859763469</v>
      </c>
      <c r="J15" s="5">
        <v>0.38311752401642063</v>
      </c>
      <c r="K15" s="25">
        <v>2.6847376849921547</v>
      </c>
      <c r="L15" s="29">
        <f t="shared" si="0"/>
        <v>0.41105723715621184</v>
      </c>
      <c r="M15" s="30" t="str">
        <f t="shared" si="1"/>
        <v>-0,00327768507135929i</v>
      </c>
      <c r="N15" s="20">
        <v>10</v>
      </c>
      <c r="O15" s="21">
        <v>1.0549982953942743</v>
      </c>
      <c r="P15" s="22">
        <v>-13.585164424997478</v>
      </c>
    </row>
    <row r="16" spans="1:16" x14ac:dyDescent="0.35">
      <c r="A16" s="3">
        <v>9</v>
      </c>
      <c r="B16" s="39">
        <v>6</v>
      </c>
      <c r="C16" s="39">
        <v>11</v>
      </c>
      <c r="D16" s="4">
        <v>6.574790179837775E-2</v>
      </c>
      <c r="E16" s="5">
        <v>2.6599361922517772E-2</v>
      </c>
      <c r="F16" s="5">
        <v>-6.5330591033177843E-2</v>
      </c>
      <c r="G16" s="5">
        <v>-2.5725460983391457E-2</v>
      </c>
      <c r="H16" s="5">
        <v>6.6284763558203896E-2</v>
      </c>
      <c r="I16" s="5">
        <v>-0.60717200904004631</v>
      </c>
      <c r="J16" s="5">
        <v>6.6284763558203008E-2</v>
      </c>
      <c r="K16" s="25">
        <v>2.5344206445497552</v>
      </c>
      <c r="L16" s="29">
        <f t="shared" si="0"/>
        <v>6.6281041716730757E-2</v>
      </c>
      <c r="M16" s="30" t="str">
        <f t="shared" si="1"/>
        <v>-0,000702416480438702i</v>
      </c>
      <c r="N16" s="20">
        <v>11</v>
      </c>
      <c r="O16" s="21">
        <v>1.059265196952526</v>
      </c>
      <c r="P16" s="22">
        <v>-13.295183641217095</v>
      </c>
    </row>
    <row r="17" spans="1:16" x14ac:dyDescent="0.35">
      <c r="A17" s="3">
        <v>9</v>
      </c>
      <c r="B17" s="39">
        <v>6</v>
      </c>
      <c r="C17" s="39">
        <v>12</v>
      </c>
      <c r="D17" s="4">
        <v>7.0476540852275615E-2</v>
      </c>
      <c r="E17" s="5">
        <v>2.1917154966915486E-2</v>
      </c>
      <c r="F17" s="5">
        <v>-6.9891748996956604E-2</v>
      </c>
      <c r="G17" s="5">
        <v>-2.0700039968061468E-2</v>
      </c>
      <c r="H17" s="5">
        <v>6.8977436225999819E-2</v>
      </c>
      <c r="I17" s="5">
        <v>-0.52423984408820434</v>
      </c>
      <c r="J17" s="5">
        <v>6.8977436225999236E-2</v>
      </c>
      <c r="K17" s="25">
        <v>2.6173528095015977</v>
      </c>
      <c r="L17" s="29">
        <f t="shared" si="0"/>
        <v>6.8974548946617642E-2</v>
      </c>
      <c r="M17" s="30" t="str">
        <f t="shared" si="1"/>
        <v>-0,000631114825146241i</v>
      </c>
      <c r="N17" s="20">
        <v>12</v>
      </c>
      <c r="O17" s="21">
        <v>1.056761765422233</v>
      </c>
      <c r="P17" s="22">
        <v>-13.538870364042046</v>
      </c>
    </row>
    <row r="18" spans="1:16" x14ac:dyDescent="0.35">
      <c r="A18" s="3">
        <v>10</v>
      </c>
      <c r="B18" s="39">
        <v>6</v>
      </c>
      <c r="C18" s="39">
        <v>13</v>
      </c>
      <c r="D18" s="4">
        <v>0.16062791442040547</v>
      </c>
      <c r="E18" s="5">
        <v>6.2349652289870328E-2</v>
      </c>
      <c r="F18" s="5">
        <v>-0.15891255542049443</v>
      </c>
      <c r="G18" s="5">
        <v>-5.897157493660643E-2</v>
      </c>
      <c r="H18" s="5">
        <v>0.16103214891534179</v>
      </c>
      <c r="I18" s="5">
        <v>-0.59299541471466344</v>
      </c>
      <c r="J18" s="5">
        <v>0.16103214891534168</v>
      </c>
      <c r="K18" s="25">
        <v>2.5485972388751303</v>
      </c>
      <c r="L18" s="29">
        <f t="shared" si="0"/>
        <v>0.16102352437174713</v>
      </c>
      <c r="M18" s="30" t="str">
        <f t="shared" si="1"/>
        <v>-0,00166660829056274i</v>
      </c>
      <c r="N18" s="20">
        <v>13</v>
      </c>
      <c r="O18" s="21">
        <v>1.052595782648416</v>
      </c>
      <c r="P18" s="22">
        <v>-13.616521627913475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-0.1563297118846485</v>
      </c>
      <c r="F19" s="5">
        <v>0</v>
      </c>
      <c r="G19" s="5">
        <v>0.1601314566824783</v>
      </c>
      <c r="H19" s="5">
        <v>0.14690959328667713</v>
      </c>
      <c r="I19" s="5">
        <v>1.3611536178282093</v>
      </c>
      <c r="J19" s="5">
        <v>0.14690959328667733</v>
      </c>
      <c r="K19" s="25">
        <v>-1.7804390357615838</v>
      </c>
      <c r="L19" s="29">
        <f t="shared" si="0"/>
        <v>0.1468681390660953</v>
      </c>
      <c r="M19" s="30" t="str">
        <f t="shared" si="1"/>
        <v>0,00348974596768617i</v>
      </c>
      <c r="N19" s="23">
        <v>14</v>
      </c>
      <c r="O19" s="21">
        <v>1.040479611881276</v>
      </c>
      <c r="P19" s="22">
        <v>-14.424076536834946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0.2566721351335331</v>
      </c>
      <c r="E20" s="5">
        <v>4.3430930732409223E-2</v>
      </c>
      <c r="F20" s="5">
        <v>-0.2566721351335331</v>
      </c>
      <c r="G20" s="5">
        <v>-3.684728281187688E-2</v>
      </c>
      <c r="H20" s="5">
        <v>0.24463422531478968</v>
      </c>
      <c r="I20" s="5">
        <v>-0.37726282995810401</v>
      </c>
      <c r="J20" s="5">
        <v>0.24463422531478965</v>
      </c>
      <c r="K20" s="25">
        <v>2.7643298236316896</v>
      </c>
      <c r="L20" s="29">
        <f t="shared" si="0"/>
        <v>0.24462892223180335</v>
      </c>
      <c r="M20" s="31" t="str">
        <f t="shared" si="1"/>
        <v>-0,00161077716447622i</v>
      </c>
      <c r="N20" s="1"/>
    </row>
    <row r="21" spans="1:16" x14ac:dyDescent="0.35">
      <c r="A21" s="3"/>
      <c r="B21" s="39">
        <v>9</v>
      </c>
      <c r="C21" s="39">
        <v>10</v>
      </c>
      <c r="D21" s="4">
        <v>4.8679296195052402E-2</v>
      </c>
      <c r="E21" s="5">
        <v>4.4004871176154481E-2</v>
      </c>
      <c r="F21" s="5">
        <v>-4.8557378792652983E-2</v>
      </c>
      <c r="G21" s="5">
        <v>-4.3681010110359964E-2</v>
      </c>
      <c r="H21" s="5">
        <v>6.1908604691113374E-2</v>
      </c>
      <c r="I21" s="5">
        <v>-0.96968616341202674</v>
      </c>
      <c r="J21" s="5">
        <v>6.1908604691111341E-2</v>
      </c>
      <c r="K21" s="25">
        <v>2.1719064901778165</v>
      </c>
      <c r="L21" s="29">
        <f t="shared" si="0"/>
        <v>6.1899738689898481E-2</v>
      </c>
      <c r="M21" s="31" t="str">
        <f t="shared" si="1"/>
        <v>-0,0010477045971216i</v>
      </c>
      <c r="N21" s="1"/>
    </row>
    <row r="22" spans="1:16" x14ac:dyDescent="0.35">
      <c r="A22" s="3"/>
      <c r="B22" s="39">
        <v>9</v>
      </c>
      <c r="C22" s="39">
        <v>14</v>
      </c>
      <c r="D22" s="4">
        <v>8.6655450226718278E-2</v>
      </c>
      <c r="E22" s="5">
        <v>3.6240710230118989E-2</v>
      </c>
      <c r="F22" s="5">
        <v>-8.5657309420669847E-2</v>
      </c>
      <c r="G22" s="5">
        <v>-3.4117531006301771E-2</v>
      </c>
      <c r="H22" s="5">
        <v>8.8614756009808296E-2</v>
      </c>
      <c r="I22" s="5">
        <v>-0.63078989215074521</v>
      </c>
      <c r="J22" s="5">
        <v>8.8614756009807782E-2</v>
      </c>
      <c r="K22" s="25">
        <v>2.5108027614390553</v>
      </c>
      <c r="L22" s="29">
        <f t="shared" si="0"/>
        <v>8.8609385743161406E-2</v>
      </c>
      <c r="M22" s="31" t="str">
        <f t="shared" si="1"/>
        <v>-0,000975572087279024i</v>
      </c>
      <c r="N22" s="1"/>
    </row>
    <row r="23" spans="1:16" x14ac:dyDescent="0.35">
      <c r="A23" s="3"/>
      <c r="B23" s="39">
        <v>10</v>
      </c>
      <c r="C23" s="39">
        <v>11</v>
      </c>
      <c r="D23" s="4">
        <v>-3.334260057382199E-2</v>
      </c>
      <c r="E23" s="5">
        <v>-9.1190757932322342E-3</v>
      </c>
      <c r="F23" s="5">
        <v>3.3430685530372539E-2</v>
      </c>
      <c r="G23" s="5">
        <v>9.3252729608694906E-3</v>
      </c>
      <c r="H23" s="5">
        <v>3.2765106168220363E-2</v>
      </c>
      <c r="I23" s="5">
        <v>2.6375191671917864</v>
      </c>
      <c r="J23" s="5">
        <v>3.2765106168220023E-2</v>
      </c>
      <c r="K23" s="25">
        <v>-0.50407348639798788</v>
      </c>
      <c r="L23" s="29">
        <f t="shared" si="0"/>
        <v>3.2730396467051365E-2</v>
      </c>
      <c r="M23" s="31" t="str">
        <f t="shared" si="1"/>
        <v>0,00150775638761171i</v>
      </c>
      <c r="N23" s="1"/>
    </row>
    <row r="24" spans="1:16" x14ac:dyDescent="0.35">
      <c r="A24" s="3"/>
      <c r="B24" s="39">
        <v>12</v>
      </c>
      <c r="C24" s="39">
        <v>13</v>
      </c>
      <c r="D24" s="4">
        <v>1.4355259941353449E-2</v>
      </c>
      <c r="E24" s="5">
        <v>6.1642427279480216E-3</v>
      </c>
      <c r="F24" s="5">
        <v>-1.4306976557262541E-2</v>
      </c>
      <c r="G24" s="5">
        <v>-6.1205577613900886E-3</v>
      </c>
      <c r="H24" s="5">
        <v>1.4783638468575069E-2</v>
      </c>
      <c r="I24" s="5">
        <v>-0.6418949762066013</v>
      </c>
      <c r="J24" s="5">
        <v>1.4783638468574591E-2</v>
      </c>
      <c r="K24" s="25">
        <v>2.4996976773831769</v>
      </c>
      <c r="L24" s="29">
        <f t="shared" si="0"/>
        <v>1.4782710721734805E-2</v>
      </c>
      <c r="M24" s="31" t="str">
        <f t="shared" si="1"/>
        <v>-0,000165620309864019i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5.0357664455516371E-2</v>
      </c>
      <c r="E25" s="7">
        <v>1.2225092306060947E-2</v>
      </c>
      <c r="F25" s="7">
        <v>-4.9943382998370422E-2</v>
      </c>
      <c r="G25" s="7">
        <v>-1.138159945684869E-2</v>
      </c>
      <c r="H25" s="7">
        <v>4.9230993631057651E-2</v>
      </c>
      <c r="I25" s="7">
        <v>-0.47581114099213628</v>
      </c>
      <c r="J25" s="7">
        <v>4.9230993631057464E-2</v>
      </c>
      <c r="K25" s="26">
        <v>2.6657815125976558</v>
      </c>
      <c r="L25" s="32">
        <f t="shared" si="0"/>
        <v>4.922929605180687E-2</v>
      </c>
      <c r="M25" s="33" t="str">
        <f t="shared" si="1"/>
        <v>-0,000408832661111266i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-0.85720013835979292</v>
      </c>
      <c r="E28" s="44"/>
      <c r="F28" s="10"/>
      <c r="G28" s="12" t="s">
        <v>41</v>
      </c>
      <c r="H28" s="45">
        <f>SUM(E11,G8)</f>
        <v>1.224308950886055E-2</v>
      </c>
      <c r="I28" s="45"/>
    </row>
    <row r="29" spans="1:16" x14ac:dyDescent="0.35">
      <c r="B29" s="44" t="s">
        <v>42</v>
      </c>
      <c r="C29" s="44"/>
      <c r="D29" s="44">
        <f>SUM(D16:D18,F15)</f>
        <v>-0.10189994952144021</v>
      </c>
      <c r="E29" s="44"/>
      <c r="F29" s="10"/>
      <c r="G29" s="14" t="s">
        <v>42</v>
      </c>
      <c r="H29" s="47">
        <f>SUM(E16:E18,G15)</f>
        <v>1.5766654526798707E-2</v>
      </c>
      <c r="I29" s="47"/>
    </row>
    <row r="30" spans="1:16" x14ac:dyDescent="0.35">
      <c r="B30" s="44" t="s">
        <v>43</v>
      </c>
      <c r="C30" s="44"/>
      <c r="D30" s="44">
        <f>SUM(D21:D22,F14,F20)</f>
        <v>-0.26850158640716171</v>
      </c>
      <c r="E30" s="44"/>
      <c r="F30" s="10"/>
      <c r="G30" s="14" t="s">
        <v>43</v>
      </c>
      <c r="H30" s="47">
        <f>SUM(E21:E22,G14,G20)</f>
        <v>6.2371613967911355E-2</v>
      </c>
      <c r="I30" s="47"/>
    </row>
    <row r="31" spans="1:16" x14ac:dyDescent="0.35">
      <c r="B31" s="44" t="s">
        <v>44</v>
      </c>
      <c r="C31" s="44"/>
      <c r="D31" s="44">
        <f>SUM(D23,F21)</f>
        <v>-8.1899979366474973E-2</v>
      </c>
      <c r="E31" s="44"/>
      <c r="F31" s="10"/>
      <c r="G31" s="14" t="s">
        <v>44</v>
      </c>
      <c r="H31" s="47">
        <f>SUM(E23,G21)</f>
        <v>-5.2800085903592198E-2</v>
      </c>
      <c r="I31" s="47"/>
    </row>
    <row r="32" spans="1:16" x14ac:dyDescent="0.35">
      <c r="B32" s="43" t="s">
        <v>45</v>
      </c>
      <c r="C32" s="43"/>
      <c r="D32" s="43">
        <f>SUM(D25,F18,F24)</f>
        <v>-0.1228618675222406</v>
      </c>
      <c r="E32" s="43"/>
      <c r="F32" s="10"/>
      <c r="G32" s="16" t="s">
        <v>45</v>
      </c>
      <c r="H32" s="46">
        <f>SUM(E25,G18,G24)</f>
        <v>-5.2867040391935571E-2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1.5688291292929195</v>
      </c>
      <c r="E6" s="9">
        <v>-0.20404296917858389</v>
      </c>
      <c r="F6" s="9">
        <v>-1.5258531134950708</v>
      </c>
      <c r="G6" s="9">
        <v>0.2767625875871893</v>
      </c>
      <c r="H6" s="9">
        <v>1.4924928942303959</v>
      </c>
      <c r="I6" s="9">
        <v>0.12933466624707562</v>
      </c>
      <c r="J6" s="9">
        <v>1.4839711966352285</v>
      </c>
      <c r="K6" s="24">
        <v>-3.0491238197394872</v>
      </c>
      <c r="L6" s="27">
        <f>H6*COS(I6*PI()/180)</f>
        <v>1.492489091752303</v>
      </c>
      <c r="M6" s="28" t="str">
        <f>COMPLEX(0,H6*SIN(I6*PI()/180))</f>
        <v>0,00336902487514936i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0.75510403020833783</v>
      </c>
      <c r="E7" s="5">
        <v>3.8549938876884404E-2</v>
      </c>
      <c r="F7" s="5">
        <v>-0.72747528871528599</v>
      </c>
      <c r="G7" s="5">
        <v>2.2293624397432765E-2</v>
      </c>
      <c r="H7" s="5">
        <v>0.71329002357314908</v>
      </c>
      <c r="I7" s="5">
        <v>-5.1008202825090561E-2</v>
      </c>
      <c r="J7" s="5">
        <v>0.71388613779462673</v>
      </c>
      <c r="K7" s="25">
        <v>-3.2640897262298401</v>
      </c>
      <c r="L7" s="29">
        <f t="shared" ref="L7:L25" si="0">H7*COS(I7*PI()/180)</f>
        <v>0.71328974090888564</v>
      </c>
      <c r="M7" s="30" t="str">
        <f t="shared" ref="M7:M25" si="1">COMPLEX(0,H7*SIN(I7*PI()/180))</f>
        <v>-0,000635014266297919i</v>
      </c>
      <c r="N7" s="20">
        <v>2</v>
      </c>
      <c r="O7" s="21">
        <v>1.0449999999999999</v>
      </c>
      <c r="P7" s="22">
        <v>-4.9825898827147315</v>
      </c>
    </row>
    <row r="8" spans="1:16" x14ac:dyDescent="0.35">
      <c r="A8" s="3">
        <v>4</v>
      </c>
      <c r="B8" s="39">
        <v>2</v>
      </c>
      <c r="C8" s="39">
        <v>3</v>
      </c>
      <c r="D8" s="4">
        <v>0.73237582690999892</v>
      </c>
      <c r="E8" s="5">
        <v>3.5602026116027474E-2</v>
      </c>
      <c r="F8" s="5">
        <v>-0.7091431314087937</v>
      </c>
      <c r="G8" s="5">
        <v>1.6022341222737602E-2</v>
      </c>
      <c r="H8" s="5">
        <v>0.70166569723396099</v>
      </c>
      <c r="I8" s="5">
        <v>-0.13553605081752843</v>
      </c>
      <c r="J8" s="5">
        <v>0.70230110125386913</v>
      </c>
      <c r="K8" s="25">
        <v>-3.3410974627870629</v>
      </c>
      <c r="L8" s="29">
        <f t="shared" si="0"/>
        <v>0.70166373403445148</v>
      </c>
      <c r="M8" s="30" t="str">
        <f t="shared" si="1"/>
        <v>-0,00165982398198664i</v>
      </c>
      <c r="N8" s="20">
        <v>3</v>
      </c>
      <c r="O8" s="21">
        <v>1.01</v>
      </c>
      <c r="P8" s="22">
        <v>-12.725101062191019</v>
      </c>
    </row>
    <row r="9" spans="1:16" x14ac:dyDescent="0.35">
      <c r="A9" s="3">
        <v>4</v>
      </c>
      <c r="B9" s="39">
        <v>2</v>
      </c>
      <c r="C9" s="39">
        <v>4</v>
      </c>
      <c r="D9" s="4">
        <v>0.56131482180442416</v>
      </c>
      <c r="E9" s="5">
        <v>-1.5503295718212406E-2</v>
      </c>
      <c r="F9" s="5">
        <v>-0.54454825163526599</v>
      </c>
      <c r="G9" s="5">
        <v>3.0206642700944641E-2</v>
      </c>
      <c r="H9" s="5">
        <v>0.5373482090619307</v>
      </c>
      <c r="I9" s="5">
        <v>-5.935000998810179E-2</v>
      </c>
      <c r="J9" s="5">
        <v>0.53591533951036407</v>
      </c>
      <c r="K9" s="25">
        <v>-3.2661724928642411</v>
      </c>
      <c r="L9" s="29">
        <f t="shared" si="0"/>
        <v>0.5373479207768953</v>
      </c>
      <c r="M9" s="30" t="str">
        <f t="shared" si="1"/>
        <v>-0,000556613700741994i</v>
      </c>
      <c r="N9" s="20">
        <v>4</v>
      </c>
      <c r="O9" s="21">
        <v>1.0176708230891713</v>
      </c>
      <c r="P9" s="22">
        <v>-10.312900026250189</v>
      </c>
    </row>
    <row r="10" spans="1:16" x14ac:dyDescent="0.35">
      <c r="A10" s="3">
        <v>5</v>
      </c>
      <c r="B10" s="39">
        <v>2</v>
      </c>
      <c r="C10" s="39">
        <v>5</v>
      </c>
      <c r="D10" s="4">
        <v>0.41516234133725849</v>
      </c>
      <c r="E10" s="5">
        <v>1.170998745642482E-2</v>
      </c>
      <c r="F10" s="5">
        <v>-0.40612479949996683</v>
      </c>
      <c r="G10" s="5">
        <v>-2.0990322842469489E-2</v>
      </c>
      <c r="H10" s="5">
        <v>0.3974425390502051</v>
      </c>
      <c r="I10" s="5">
        <v>-0.11516092601302338</v>
      </c>
      <c r="J10" s="5">
        <v>0.39888312847020335</v>
      </c>
      <c r="K10" s="25">
        <v>2.9368215027570876</v>
      </c>
      <c r="L10" s="29">
        <f t="shared" si="0"/>
        <v>0.39744173624673923</v>
      </c>
      <c r="M10" s="30" t="str">
        <f t="shared" si="1"/>
        <v>-0,000798834057338154i</v>
      </c>
      <c r="N10" s="20">
        <v>5</v>
      </c>
      <c r="O10" s="21">
        <v>1.0195138500232312</v>
      </c>
      <c r="P10" s="22">
        <v>-8.773856439740026</v>
      </c>
    </row>
    <row r="11" spans="1:16" x14ac:dyDescent="0.35">
      <c r="A11" s="3">
        <v>6</v>
      </c>
      <c r="B11" s="39">
        <v>3</v>
      </c>
      <c r="C11" s="39">
        <v>4</v>
      </c>
      <c r="D11" s="4">
        <v>-0.23285702871356184</v>
      </c>
      <c r="E11" s="5">
        <v>4.4731396537984303E-2</v>
      </c>
      <c r="F11" s="5">
        <v>0.23659148380627149</v>
      </c>
      <c r="G11" s="5">
        <v>-4.8356750781390012E-2</v>
      </c>
      <c r="H11" s="5">
        <v>0.23476684744047333</v>
      </c>
      <c r="I11" s="5">
        <v>-3.1739013867222159</v>
      </c>
      <c r="J11" s="5">
        <v>0.23728962020053027</v>
      </c>
      <c r="K11" s="25">
        <v>2.1618326359301943E-2</v>
      </c>
      <c r="L11" s="29">
        <f t="shared" si="0"/>
        <v>0.23440673567873957</v>
      </c>
      <c r="M11" s="30" t="str">
        <f t="shared" si="1"/>
        <v>-0,0129982662526968i</v>
      </c>
      <c r="N11" s="20">
        <v>6</v>
      </c>
      <c r="O11" s="21">
        <v>1.07</v>
      </c>
      <c r="P11" s="22">
        <v>-14.220966937734316</v>
      </c>
    </row>
    <row r="12" spans="1:16" x14ac:dyDescent="0.35">
      <c r="A12" s="3">
        <v>6</v>
      </c>
      <c r="B12" s="39">
        <v>4</v>
      </c>
      <c r="C12" s="39">
        <v>5</v>
      </c>
      <c r="D12" s="4">
        <v>-0.61158102802176817</v>
      </c>
      <c r="E12" s="5">
        <v>0.15823547116862002</v>
      </c>
      <c r="F12" s="5">
        <v>0.6167252002700101</v>
      </c>
      <c r="G12" s="5">
        <v>-0.14200917203952557</v>
      </c>
      <c r="H12" s="5">
        <v>0.62075055743015717</v>
      </c>
      <c r="I12" s="5">
        <v>-3.0684069036834818</v>
      </c>
      <c r="J12" s="5">
        <v>0.62075055743015861</v>
      </c>
      <c r="K12" s="25">
        <v>7.3185749906311576E-2</v>
      </c>
      <c r="L12" s="29">
        <f t="shared" si="0"/>
        <v>0.6198606108040603</v>
      </c>
      <c r="M12" s="30" t="str">
        <f t="shared" si="1"/>
        <v>-0,0332276650318392i</v>
      </c>
      <c r="N12" s="20">
        <v>7</v>
      </c>
      <c r="O12" s="21">
        <v>1.0615194537059995</v>
      </c>
      <c r="P12" s="22">
        <v>-13.359620521702402</v>
      </c>
    </row>
    <row r="13" spans="1:16" x14ac:dyDescent="0.35">
      <c r="A13" s="3">
        <v>6</v>
      </c>
      <c r="B13" s="39">
        <v>4</v>
      </c>
      <c r="C13" s="39">
        <v>7</v>
      </c>
      <c r="D13" s="4">
        <v>0.28074119801119041</v>
      </c>
      <c r="E13" s="5">
        <v>-9.6810446789207916E-2</v>
      </c>
      <c r="F13" s="5">
        <v>-0.28074119801119041</v>
      </c>
      <c r="G13" s="5">
        <v>0.11384252135291817</v>
      </c>
      <c r="H13" s="5">
        <v>0.29180796030272937</v>
      </c>
      <c r="I13" s="5">
        <v>0.15207539356884786</v>
      </c>
      <c r="J13" s="5">
        <v>0.28538818517606962</v>
      </c>
      <c r="K13" s="25">
        <v>-2.9895172600209428</v>
      </c>
      <c r="L13" s="29">
        <f t="shared" si="0"/>
        <v>0.29180693242958872</v>
      </c>
      <c r="M13" s="30" t="str">
        <f t="shared" si="1"/>
        <v>0,000774520543780682i</v>
      </c>
      <c r="N13" s="20">
        <v>8</v>
      </c>
      <c r="O13" s="21">
        <v>1.0900000000000001</v>
      </c>
      <c r="P13" s="22">
        <v>-13.359620521702402</v>
      </c>
    </row>
    <row r="14" spans="1:16" x14ac:dyDescent="0.35">
      <c r="A14" s="3">
        <v>7</v>
      </c>
      <c r="B14" s="39">
        <v>4</v>
      </c>
      <c r="C14" s="39">
        <v>9</v>
      </c>
      <c r="D14" s="4">
        <v>0.1607972645778783</v>
      </c>
      <c r="E14" s="5">
        <v>-4.2759098290938713E-3</v>
      </c>
      <c r="F14" s="5">
        <v>-0.1607972645778783</v>
      </c>
      <c r="G14" s="5">
        <v>1.7322967512632514E-2</v>
      </c>
      <c r="H14" s="5">
        <v>0.15806103823736051</v>
      </c>
      <c r="I14" s="5">
        <v>-0.15340839481961172</v>
      </c>
      <c r="J14" s="5">
        <v>0.1531611460520024</v>
      </c>
      <c r="K14" s="25">
        <v>-3.2950010484093974</v>
      </c>
      <c r="L14" s="29">
        <f t="shared" si="0"/>
        <v>0.15806047167520479</v>
      </c>
      <c r="M14" s="30" t="str">
        <f t="shared" si="1"/>
        <v>-0,000423205014292097i</v>
      </c>
      <c r="N14" s="20">
        <v>9</v>
      </c>
      <c r="O14" s="21">
        <v>1.0559315695171834</v>
      </c>
      <c r="P14" s="22">
        <v>-14.938512058730737</v>
      </c>
    </row>
    <row r="15" spans="1:16" x14ac:dyDescent="0.35">
      <c r="A15" s="3">
        <v>7</v>
      </c>
      <c r="B15" s="39">
        <v>5</v>
      </c>
      <c r="C15" s="39">
        <v>6</v>
      </c>
      <c r="D15" s="4">
        <v>0.44087465140679616</v>
      </c>
      <c r="E15" s="5">
        <v>0.1247068892607599</v>
      </c>
      <c r="F15" s="5">
        <v>-0.44087465140679616</v>
      </c>
      <c r="G15" s="5">
        <v>-8.0494999485864582E-2</v>
      </c>
      <c r="H15" s="5">
        <v>0.44940316153004906</v>
      </c>
      <c r="I15" s="5">
        <v>-0.42879376854394258</v>
      </c>
      <c r="J15" s="5">
        <v>0.4188437465460057</v>
      </c>
      <c r="K15" s="25">
        <v>2.7127988850458506</v>
      </c>
      <c r="L15" s="29">
        <f t="shared" si="0"/>
        <v>0.44939057645625241</v>
      </c>
      <c r="M15" s="30" t="str">
        <f t="shared" si="1"/>
        <v>-0,00336324033047264i</v>
      </c>
      <c r="N15" s="20">
        <v>10</v>
      </c>
      <c r="O15" s="21">
        <v>1.0509844942860274</v>
      </c>
      <c r="P15" s="22">
        <v>-15.097283853043741</v>
      </c>
    </row>
    <row r="16" spans="1:16" x14ac:dyDescent="0.35">
      <c r="A16" s="3">
        <v>9</v>
      </c>
      <c r="B16" s="39">
        <v>6</v>
      </c>
      <c r="C16" s="39">
        <v>11</v>
      </c>
      <c r="D16" s="4">
        <v>7.3531797837413482E-2</v>
      </c>
      <c r="E16" s="5">
        <v>3.560558611601472E-2</v>
      </c>
      <c r="F16" s="5">
        <v>-7.2978071401352818E-2</v>
      </c>
      <c r="G16" s="5">
        <v>-3.4446013699374944E-2</v>
      </c>
      <c r="H16" s="5">
        <v>7.6353956544133253E-2</v>
      </c>
      <c r="I16" s="5">
        <v>-0.69914700839798083</v>
      </c>
      <c r="J16" s="5">
        <v>7.6353956544133961E-2</v>
      </c>
      <c r="K16" s="25">
        <v>2.4424456451918033</v>
      </c>
      <c r="L16" s="29">
        <f t="shared" si="0"/>
        <v>7.6348272101284267E-2</v>
      </c>
      <c r="M16" s="30" t="str">
        <f t="shared" si="1"/>
        <v>-0,000931679715164344i</v>
      </c>
      <c r="N16" s="20">
        <v>11</v>
      </c>
      <c r="O16" s="21">
        <v>1.0569064430764064</v>
      </c>
      <c r="P16" s="22">
        <v>-14.790628629367559</v>
      </c>
    </row>
    <row r="17" spans="1:16" x14ac:dyDescent="0.35">
      <c r="A17" s="3">
        <v>9</v>
      </c>
      <c r="B17" s="39">
        <v>6</v>
      </c>
      <c r="C17" s="39">
        <v>12</v>
      </c>
      <c r="D17" s="4">
        <v>7.7885256040671758E-2</v>
      </c>
      <c r="E17" s="5">
        <v>2.5009149860202751E-2</v>
      </c>
      <c r="F17" s="5">
        <v>-7.7166886791895317E-2</v>
      </c>
      <c r="G17" s="5">
        <v>-2.3514023039525433E-2</v>
      </c>
      <c r="H17" s="5">
        <v>7.6450487176184842E-2</v>
      </c>
      <c r="I17" s="5">
        <v>-0.55890540423914725</v>
      </c>
      <c r="J17" s="5">
        <v>7.645048717618505E-2</v>
      </c>
      <c r="K17" s="25">
        <v>2.5826872493506396</v>
      </c>
      <c r="L17" s="29">
        <f t="shared" si="0"/>
        <v>7.6446849884155038E-2</v>
      </c>
      <c r="M17" s="30" t="str">
        <f t="shared" si="1"/>
        <v>-0,000745742760922251i</v>
      </c>
      <c r="N17" s="20">
        <v>12</v>
      </c>
      <c r="O17" s="21">
        <v>1.0551918442941879</v>
      </c>
      <c r="P17" s="22">
        <v>-15.076077436480785</v>
      </c>
    </row>
    <row r="18" spans="1:16" x14ac:dyDescent="0.35">
      <c r="A18" s="3">
        <v>10</v>
      </c>
      <c r="B18" s="39">
        <v>6</v>
      </c>
      <c r="C18" s="39">
        <v>13</v>
      </c>
      <c r="D18" s="4">
        <v>0.17745764154022048</v>
      </c>
      <c r="E18" s="5">
        <v>7.2189271545105349E-2</v>
      </c>
      <c r="F18" s="5">
        <v>-0.17533704521158278</v>
      </c>
      <c r="G18" s="5">
        <v>-6.8013155388923607E-2</v>
      </c>
      <c r="H18" s="5">
        <v>0.17904577543114014</v>
      </c>
      <c r="I18" s="5">
        <v>-0.63455495872852907</v>
      </c>
      <c r="J18" s="5">
        <v>0.17904577543114125</v>
      </c>
      <c r="K18" s="25">
        <v>2.5070376948612485</v>
      </c>
      <c r="L18" s="29">
        <f t="shared" si="0"/>
        <v>0.17903479491225449</v>
      </c>
      <c r="M18" s="30" t="str">
        <f t="shared" si="1"/>
        <v>-0,0019829045527321i</v>
      </c>
      <c r="N18" s="20">
        <v>13</v>
      </c>
      <c r="O18" s="21">
        <v>1.050380150857142</v>
      </c>
      <c r="P18" s="22">
        <v>-15.156071916901924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-0.171630167148769</v>
      </c>
      <c r="F19" s="5">
        <v>0</v>
      </c>
      <c r="G19" s="5">
        <v>0.17623500119478042</v>
      </c>
      <c r="H19" s="5">
        <v>0.16168348733465984</v>
      </c>
      <c r="I19" s="5">
        <v>1.3376269618741872</v>
      </c>
      <c r="J19" s="5">
        <v>0.16168348733466092</v>
      </c>
      <c r="K19" s="25">
        <v>-1.8039656917156059</v>
      </c>
      <c r="L19" s="29">
        <f t="shared" si="0"/>
        <v>0.1616394277184445</v>
      </c>
      <c r="M19" s="30" t="str">
        <f t="shared" si="1"/>
        <v>0,00377431895192557i</v>
      </c>
      <c r="N19" s="23">
        <v>14</v>
      </c>
      <c r="O19" s="21">
        <v>1.035529240949143</v>
      </c>
      <c r="P19" s="22">
        <v>-16.033562918929913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0.28074127278525651</v>
      </c>
      <c r="E20" s="5">
        <v>5.7787587103447891E-2</v>
      </c>
      <c r="F20" s="5">
        <v>-0.28074127278525651</v>
      </c>
      <c r="G20" s="5">
        <v>-4.9766917880296191E-2</v>
      </c>
      <c r="H20" s="5">
        <v>0.27001582676988739</v>
      </c>
      <c r="I20" s="5">
        <v>-0.43617327969242958</v>
      </c>
      <c r="J20" s="5">
        <v>0.27001582676988739</v>
      </c>
      <c r="K20" s="25">
        <v>2.7054193738973633</v>
      </c>
      <c r="L20" s="29">
        <f t="shared" si="0"/>
        <v>0.27000800274944348</v>
      </c>
      <c r="M20" s="31" t="str">
        <f t="shared" si="1"/>
        <v>-0,00205551878666928i</v>
      </c>
      <c r="N20" s="1"/>
    </row>
    <row r="21" spans="1:16" x14ac:dyDescent="0.35">
      <c r="A21" s="3"/>
      <c r="B21" s="39">
        <v>9</v>
      </c>
      <c r="C21" s="39">
        <v>10</v>
      </c>
      <c r="D21" s="4">
        <v>5.2276358983053939E-2</v>
      </c>
      <c r="E21" s="5">
        <v>4.2190802992054799E-2</v>
      </c>
      <c r="F21" s="5">
        <v>-5.2147609333174749E-2</v>
      </c>
      <c r="G21" s="5">
        <v>-4.1848792762104736E-2</v>
      </c>
      <c r="H21" s="5">
        <v>6.3619638026299552E-2</v>
      </c>
      <c r="I21" s="5">
        <v>-0.93976470828563163</v>
      </c>
      <c r="J21" s="5">
        <v>6.3619638026298345E-2</v>
      </c>
      <c r="K21" s="25">
        <v>2.2018279453041574</v>
      </c>
      <c r="L21" s="29">
        <f t="shared" si="0"/>
        <v>6.3611080574529383E-2</v>
      </c>
      <c r="M21" s="31" t="str">
        <f t="shared" si="1"/>
        <v>-0,00104344177514176i</v>
      </c>
      <c r="N21" s="1"/>
    </row>
    <row r="22" spans="1:16" x14ac:dyDescent="0.35">
      <c r="A22" s="3"/>
      <c r="B22" s="39">
        <v>9</v>
      </c>
      <c r="C22" s="39">
        <v>14</v>
      </c>
      <c r="D22" s="4">
        <v>9.4260365672629298E-2</v>
      </c>
      <c r="E22" s="5">
        <v>3.6103734845525981E-2</v>
      </c>
      <c r="F22" s="5">
        <v>-9.3098868229267495E-2</v>
      </c>
      <c r="G22" s="5">
        <v>-3.3633074167876309E-2</v>
      </c>
      <c r="H22" s="5">
        <v>9.5591498508296638E-2</v>
      </c>
      <c r="I22" s="5">
        <v>-0.62651071726217678</v>
      </c>
      <c r="J22" s="5">
        <v>9.5591498508296305E-2</v>
      </c>
      <c r="K22" s="25">
        <v>2.5150819363276145</v>
      </c>
      <c r="L22" s="29">
        <f t="shared" si="0"/>
        <v>9.5585783765471194E-2</v>
      </c>
      <c r="M22" s="31" t="str">
        <f t="shared" si="1"/>
        <v>-0,00104524112159011i</v>
      </c>
      <c r="N22" s="1"/>
    </row>
    <row r="23" spans="1:16" x14ac:dyDescent="0.35">
      <c r="A23" s="3"/>
      <c r="B23" s="39">
        <v>10</v>
      </c>
      <c r="C23" s="39">
        <v>11</v>
      </c>
      <c r="D23" s="4">
        <v>-3.7852371937827645E-2</v>
      </c>
      <c r="E23" s="5">
        <v>-1.6151297492077887E-2</v>
      </c>
      <c r="F23" s="5">
        <v>3.797818156004551E-2</v>
      </c>
      <c r="G23" s="5">
        <v>1.6445803941064874E-2</v>
      </c>
      <c r="H23" s="5">
        <v>3.9157741623360533E-2</v>
      </c>
      <c r="I23" s="5">
        <v>2.474792580788749</v>
      </c>
      <c r="J23" s="5">
        <v>3.9157741623360477E-2</v>
      </c>
      <c r="K23" s="25">
        <v>-0.6668000728010417</v>
      </c>
      <c r="L23" s="29">
        <f t="shared" si="0"/>
        <v>3.9121219798862614E-2</v>
      </c>
      <c r="M23" s="31" t="str">
        <f t="shared" si="1"/>
        <v>0,00169082538747851i</v>
      </c>
      <c r="N23" s="1"/>
    </row>
    <row r="24" spans="1:16" x14ac:dyDescent="0.35">
      <c r="A24" s="3"/>
      <c r="B24" s="39">
        <v>12</v>
      </c>
      <c r="C24" s="39">
        <v>13</v>
      </c>
      <c r="D24" s="4">
        <v>1.612491945793515E-2</v>
      </c>
      <c r="E24" s="5">
        <v>7.5846643551793491E-3</v>
      </c>
      <c r="F24" s="5">
        <v>-1.6061915063255938E-2</v>
      </c>
      <c r="G24" s="5">
        <v>-7.5276603790412899E-3</v>
      </c>
      <c r="H24" s="5">
        <v>1.6887598860923132E-2</v>
      </c>
      <c r="I24" s="5">
        <v>-0.70279037734063021</v>
      </c>
      <c r="J24" s="5">
        <v>1.6887598860922864E-2</v>
      </c>
      <c r="K24" s="25">
        <v>2.4388022762491559</v>
      </c>
      <c r="L24" s="29">
        <f t="shared" si="0"/>
        <v>1.6886328465818026E-2</v>
      </c>
      <c r="M24" s="31" t="str">
        <f t="shared" si="1"/>
        <v>-0,000207138195309677i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5.6442812017850397E-2</v>
      </c>
      <c r="E25" s="7">
        <v>1.7467070696535636E-2</v>
      </c>
      <c r="F25" s="7">
        <v>-5.5901981247154842E-2</v>
      </c>
      <c r="G25" s="7">
        <v>-1.6365918617804454E-2</v>
      </c>
      <c r="H25" s="7">
        <v>5.6249873506004536E-2</v>
      </c>
      <c r="I25" s="7">
        <v>-0.56464079199534822</v>
      </c>
      <c r="J25" s="7">
        <v>5.624987350600457E-2</v>
      </c>
      <c r="K25" s="26">
        <v>2.576951861594448</v>
      </c>
      <c r="L25" s="32">
        <f t="shared" si="0"/>
        <v>5.6247142093613749E-2</v>
      </c>
      <c r="M25" s="33" t="str">
        <f t="shared" si="1"/>
        <v>-0,000554324582113427i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-0.94200016012235555</v>
      </c>
      <c r="E28" s="44"/>
      <c r="F28" s="10"/>
      <c r="G28" s="12" t="s">
        <v>41</v>
      </c>
      <c r="H28" s="45">
        <f>SUM(E11,G8)</f>
        <v>6.0753737760721904E-2</v>
      </c>
      <c r="I28" s="45"/>
    </row>
    <row r="29" spans="1:16" x14ac:dyDescent="0.35">
      <c r="B29" s="44" t="s">
        <v>42</v>
      </c>
      <c r="C29" s="44"/>
      <c r="D29" s="44">
        <f>SUM(D16:D18,F15)</f>
        <v>-0.11199995598849044</v>
      </c>
      <c r="E29" s="44"/>
      <c r="F29" s="10"/>
      <c r="G29" s="14" t="s">
        <v>42</v>
      </c>
      <c r="H29" s="47">
        <f>SUM(E16:E18,G15)</f>
        <v>5.2309008035458238E-2</v>
      </c>
      <c r="I29" s="47"/>
    </row>
    <row r="30" spans="1:16" x14ac:dyDescent="0.35">
      <c r="B30" s="44" t="s">
        <v>43</v>
      </c>
      <c r="C30" s="44"/>
      <c r="D30" s="44">
        <f>SUM(D21:D22,F14,F20)</f>
        <v>-0.29500181270745157</v>
      </c>
      <c r="E30" s="44"/>
      <c r="F30" s="10"/>
      <c r="G30" s="14" t="s">
        <v>43</v>
      </c>
      <c r="H30" s="47">
        <f>SUM(E21:E22,G14,G20)</f>
        <v>4.5850587469917103E-2</v>
      </c>
      <c r="I30" s="47"/>
    </row>
    <row r="31" spans="1:16" x14ac:dyDescent="0.35">
      <c r="B31" s="44" t="s">
        <v>44</v>
      </c>
      <c r="C31" s="44"/>
      <c r="D31" s="44">
        <f>SUM(D23,F21)</f>
        <v>-8.9999981271002394E-2</v>
      </c>
      <c r="E31" s="44"/>
      <c r="F31" s="10"/>
      <c r="G31" s="14" t="s">
        <v>44</v>
      </c>
      <c r="H31" s="47">
        <f>SUM(E23,G21)</f>
        <v>-5.8000090254182624E-2</v>
      </c>
      <c r="I31" s="47"/>
    </row>
    <row r="32" spans="1:16" x14ac:dyDescent="0.35">
      <c r="B32" s="43" t="s">
        <v>45</v>
      </c>
      <c r="C32" s="43"/>
      <c r="D32" s="43">
        <f>SUM(D25,F18,F24)</f>
        <v>-0.13495614825698832</v>
      </c>
      <c r="E32" s="43"/>
      <c r="F32" s="10"/>
      <c r="G32" s="16" t="s">
        <v>45</v>
      </c>
      <c r="H32" s="46">
        <f>SUM(E25,G18,G24)</f>
        <v>-5.8073745071429261E-2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-7.3939903864724599E-2</v>
      </c>
      <c r="E6" s="9">
        <v>0.26404496261124422</v>
      </c>
      <c r="F6" s="9">
        <v>7.5522100797364544E-2</v>
      </c>
      <c r="G6" s="9">
        <v>-0.31770678188346224</v>
      </c>
      <c r="H6" s="9">
        <v>0.25868132966402502</v>
      </c>
      <c r="I6" s="9">
        <v>-1.8438307169104504</v>
      </c>
      <c r="J6" s="9">
        <v>0.31249724628877529</v>
      </c>
      <c r="K6" s="24">
        <v>1.3465060866064187</v>
      </c>
      <c r="L6" s="27">
        <f>H6*COS(I6*PI()/180)</f>
        <v>0.25854739455508446</v>
      </c>
      <c r="M6" s="28" t="str">
        <f>COMPLEX(0,H6*SIN(I6*PI()/180))</f>
        <v>-0,00832316559522188i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4.3608153208858136E-2</v>
      </c>
      <c r="E7" s="5">
        <v>7.0103939877732557E-2</v>
      </c>
      <c r="F7" s="5">
        <v>-4.3057290609169296E-2</v>
      </c>
      <c r="G7" s="5">
        <v>-0.12193573736676822</v>
      </c>
      <c r="H7" s="5">
        <v>7.7887248453008137E-2</v>
      </c>
      <c r="I7" s="5">
        <v>-1.014321199538514</v>
      </c>
      <c r="J7" s="5">
        <v>0.12467432954081115</v>
      </c>
      <c r="K7" s="25">
        <v>1.9062000160250885</v>
      </c>
      <c r="L7" s="29">
        <f t="shared" ref="L7:L25" si="0">H7*COS(I7*PI()/180)</f>
        <v>7.7875043650296932E-2</v>
      </c>
      <c r="M7" s="30" t="str">
        <f t="shared" ref="M7:M25" si="1">COMPLEX(0,H7*SIN(I7*PI()/180))</f>
        <v>-0,00137878498866431i</v>
      </c>
      <c r="N7" s="20">
        <v>2</v>
      </c>
      <c r="O7" s="21">
        <v>1.0449999999999999</v>
      </c>
      <c r="P7" s="22">
        <v>0.52072712350811534</v>
      </c>
    </row>
    <row r="8" spans="1:16" x14ac:dyDescent="0.35">
      <c r="A8" s="3">
        <v>4</v>
      </c>
      <c r="B8" s="39">
        <v>2</v>
      </c>
      <c r="C8" s="39">
        <v>3</v>
      </c>
      <c r="D8" s="4">
        <v>0.1018516887967551</v>
      </c>
      <c r="E8" s="5">
        <v>0.13703936902586467</v>
      </c>
      <c r="F8" s="5">
        <v>-0.10029054688112815</v>
      </c>
      <c r="G8" s="5">
        <v>-0.17671777809350164</v>
      </c>
      <c r="H8" s="5">
        <v>0.16339150423954679</v>
      </c>
      <c r="I8" s="5">
        <v>-0.92255409642037089</v>
      </c>
      <c r="J8" s="5">
        <v>0.2011811190214926</v>
      </c>
      <c r="K8" s="25">
        <v>2.0841394043451849</v>
      </c>
      <c r="L8" s="29">
        <f t="shared" si="0"/>
        <v>0.1633703241149434</v>
      </c>
      <c r="M8" s="30" t="str">
        <f t="shared" si="1"/>
        <v>-0,0026307520293975i</v>
      </c>
      <c r="N8" s="20">
        <v>3</v>
      </c>
      <c r="O8" s="21">
        <v>1.01</v>
      </c>
      <c r="P8" s="22">
        <v>-0.16330539124028404</v>
      </c>
    </row>
    <row r="9" spans="1:16" x14ac:dyDescent="0.35">
      <c r="A9" s="3">
        <v>4</v>
      </c>
      <c r="B9" s="39">
        <v>2</v>
      </c>
      <c r="C9" s="39">
        <v>4</v>
      </c>
      <c r="D9" s="4">
        <v>0.10431036828676787</v>
      </c>
      <c r="E9" s="5">
        <v>-8.6238433684782123E-3</v>
      </c>
      <c r="F9" s="5">
        <v>-0.10372611711026813</v>
      </c>
      <c r="G9" s="5">
        <v>-2.6472453337952118E-2</v>
      </c>
      <c r="H9" s="5">
        <v>0.10015908961768918</v>
      </c>
      <c r="I9" s="5">
        <v>9.1575650579704751E-2</v>
      </c>
      <c r="J9" s="5">
        <v>0.10316546143680927</v>
      </c>
      <c r="K9" s="25">
        <v>2.8843710466666974</v>
      </c>
      <c r="L9" s="29">
        <f t="shared" si="0"/>
        <v>0.10015896168691123</v>
      </c>
      <c r="M9" s="30" t="str">
        <f t="shared" si="1"/>
        <v>0,00016008386596785i</v>
      </c>
      <c r="N9" s="20">
        <v>4</v>
      </c>
      <c r="O9" s="21">
        <v>1.0376623373837131</v>
      </c>
      <c r="P9" s="22">
        <v>-0.42059870534935545</v>
      </c>
    </row>
    <row r="10" spans="1:16" x14ac:dyDescent="0.35">
      <c r="A10" s="3">
        <v>5</v>
      </c>
      <c r="B10" s="39">
        <v>2</v>
      </c>
      <c r="C10" s="39">
        <v>5</v>
      </c>
      <c r="D10" s="4">
        <v>8.7915646796044022E-2</v>
      </c>
      <c r="E10" s="5">
        <v>-3.8483452736137735E-4</v>
      </c>
      <c r="F10" s="5">
        <v>-8.7494702198758656E-2</v>
      </c>
      <c r="G10" s="5">
        <v>-3.5833702329548522E-2</v>
      </c>
      <c r="H10" s="5">
        <v>8.4130611543625666E-2</v>
      </c>
      <c r="I10" s="5">
        <v>1.3465690397139084E-2</v>
      </c>
      <c r="J10" s="5">
        <v>9.1155580098642108E-2</v>
      </c>
      <c r="K10" s="25">
        <v>2.7488351652187095</v>
      </c>
      <c r="L10" s="29">
        <f t="shared" si="0"/>
        <v>8.4130609220161204E-2</v>
      </c>
      <c r="M10" s="30" t="str">
        <f t="shared" si="1"/>
        <v>0,0000197724294383804i</v>
      </c>
      <c r="N10" s="20">
        <v>5</v>
      </c>
      <c r="O10" s="21">
        <v>1.0372187779076827</v>
      </c>
      <c r="P10" s="22">
        <v>-0.23165492577203622</v>
      </c>
    </row>
    <row r="11" spans="1:16" x14ac:dyDescent="0.35">
      <c r="A11" s="3">
        <v>6</v>
      </c>
      <c r="B11" s="39">
        <v>3</v>
      </c>
      <c r="C11" s="39">
        <v>4</v>
      </c>
      <c r="D11" s="4">
        <v>-3.1609615503176425E-2</v>
      </c>
      <c r="E11" s="5">
        <v>-0.15743920106460774</v>
      </c>
      <c r="F11" s="5">
        <v>3.3171266127889343E-2</v>
      </c>
      <c r="G11" s="5">
        <v>0.14800521473083084</v>
      </c>
      <c r="H11" s="5">
        <v>0.15899112691444875</v>
      </c>
      <c r="I11" s="5">
        <v>1.7660852851223559</v>
      </c>
      <c r="J11" s="5">
        <v>0.14617171344992214</v>
      </c>
      <c r="K11" s="25">
        <v>-1.3576583004061791</v>
      </c>
      <c r="L11" s="29">
        <f t="shared" si="0"/>
        <v>0.15891560263596499</v>
      </c>
      <c r="M11" s="30" t="str">
        <f t="shared" si="1"/>
        <v>0,00489996697687091i</v>
      </c>
      <c r="N11" s="20">
        <v>6</v>
      </c>
      <c r="O11" s="21">
        <v>1.07</v>
      </c>
      <c r="P11" s="22">
        <v>-0.79518018118662126</v>
      </c>
    </row>
    <row r="12" spans="1:16" x14ac:dyDescent="0.35">
      <c r="A12" s="3">
        <v>6</v>
      </c>
      <c r="B12" s="39">
        <v>4</v>
      </c>
      <c r="C12" s="39">
        <v>5</v>
      </c>
      <c r="D12" s="4">
        <v>-7.339881041771612E-2</v>
      </c>
      <c r="E12" s="5">
        <v>3.4338428846620417E-2</v>
      </c>
      <c r="F12" s="5">
        <v>7.3480225332085425E-2</v>
      </c>
      <c r="G12" s="5">
        <v>-3.408162120286562E-2</v>
      </c>
      <c r="H12" s="5">
        <v>7.8092864324625394E-2</v>
      </c>
      <c r="I12" s="5">
        <v>-2.7113485161412698</v>
      </c>
      <c r="J12" s="5">
        <v>7.8092864324624589E-2</v>
      </c>
      <c r="K12" s="25">
        <v>0.43024413744851997</v>
      </c>
      <c r="L12" s="29">
        <f t="shared" si="0"/>
        <v>7.8005441318606664E-2</v>
      </c>
      <c r="M12" s="30" t="str">
        <f t="shared" si="1"/>
        <v>-0,0036941281940076i</v>
      </c>
      <c r="N12" s="20">
        <v>7</v>
      </c>
      <c r="O12" s="21">
        <v>1.0832038983947814</v>
      </c>
      <c r="P12" s="22">
        <v>-0.92979818385916191</v>
      </c>
    </row>
    <row r="13" spans="1:16" x14ac:dyDescent="0.35">
      <c r="A13" s="3">
        <v>6</v>
      </c>
      <c r="B13" s="39">
        <v>4</v>
      </c>
      <c r="C13" s="39">
        <v>7</v>
      </c>
      <c r="D13" s="4">
        <v>4.8841775626103028E-2</v>
      </c>
      <c r="E13" s="5">
        <v>-0.11241556437556177</v>
      </c>
      <c r="F13" s="5">
        <v>-4.8841775626103028E-2</v>
      </c>
      <c r="G13" s="5">
        <v>0.11520625328134937</v>
      </c>
      <c r="H13" s="5">
        <v>0.11811881273597118</v>
      </c>
      <c r="I13" s="5">
        <v>1.1535867130951285</v>
      </c>
      <c r="J13" s="5">
        <v>0.11552019885577768</v>
      </c>
      <c r="K13" s="25">
        <v>-1.9880059404946726</v>
      </c>
      <c r="L13" s="29">
        <f t="shared" si="0"/>
        <v>0.11809487243356195</v>
      </c>
      <c r="M13" s="30" t="str">
        <f t="shared" si="1"/>
        <v>0,00237803007890011i</v>
      </c>
      <c r="N13" s="20">
        <v>8</v>
      </c>
      <c r="O13" s="21">
        <v>1.0900000000000001</v>
      </c>
      <c r="P13" s="22">
        <v>-0.92979818385916191</v>
      </c>
    </row>
    <row r="14" spans="1:16" x14ac:dyDescent="0.35">
      <c r="A14" s="3">
        <v>7</v>
      </c>
      <c r="B14" s="39">
        <v>4</v>
      </c>
      <c r="C14" s="39">
        <v>9</v>
      </c>
      <c r="D14" s="4">
        <v>2.8212547048900315E-2</v>
      </c>
      <c r="E14" s="5">
        <v>-3.7956547344973224E-2</v>
      </c>
      <c r="F14" s="5">
        <v>-2.8212547048900315E-2</v>
      </c>
      <c r="G14" s="5">
        <v>3.9041343952337382E-2</v>
      </c>
      <c r="H14" s="5">
        <v>4.5576681268193836E-2</v>
      </c>
      <c r="I14" s="5">
        <v>0.92426560545831804</v>
      </c>
      <c r="J14" s="5">
        <v>4.4163804148879805E-2</v>
      </c>
      <c r="K14" s="25">
        <v>-2.2173270481314753</v>
      </c>
      <c r="L14" s="29">
        <f t="shared" si="0"/>
        <v>4.5570751310378382E-2</v>
      </c>
      <c r="M14" s="30" t="str">
        <f t="shared" si="1"/>
        <v>0,000735187343592135i</v>
      </c>
      <c r="N14" s="20">
        <v>9</v>
      </c>
      <c r="O14" s="21">
        <v>1.0906711744438997</v>
      </c>
      <c r="P14" s="22">
        <v>-1.1903798157456604</v>
      </c>
    </row>
    <row r="15" spans="1:16" x14ac:dyDescent="0.35">
      <c r="A15" s="3">
        <v>7</v>
      </c>
      <c r="B15" s="39">
        <v>5</v>
      </c>
      <c r="C15" s="39">
        <v>6</v>
      </c>
      <c r="D15" s="4">
        <v>4.6471530837836082E-2</v>
      </c>
      <c r="E15" s="5">
        <v>0.18965168359669882</v>
      </c>
      <c r="F15" s="5">
        <v>-4.6471530837836082E-2</v>
      </c>
      <c r="G15" s="5">
        <v>-0.18189344959951192</v>
      </c>
      <c r="H15" s="5">
        <v>0.18825565081981466</v>
      </c>
      <c r="I15" s="5">
        <v>-1.334538030593047</v>
      </c>
      <c r="J15" s="5">
        <v>0.17545426656406818</v>
      </c>
      <c r="K15" s="25">
        <v>1.807054622996745</v>
      </c>
      <c r="L15" s="29">
        <f t="shared" si="0"/>
        <v>0.18820458679587151</v>
      </c>
      <c r="M15" s="30" t="str">
        <f t="shared" si="1"/>
        <v>-0,00438446970422341i</v>
      </c>
      <c r="N15" s="20">
        <v>10</v>
      </c>
      <c r="O15" s="21">
        <v>1.0860281904072548</v>
      </c>
      <c r="P15" s="22">
        <v>-1.1716421185322079</v>
      </c>
    </row>
    <row r="16" spans="1:16" x14ac:dyDescent="0.35">
      <c r="A16" s="3">
        <v>9</v>
      </c>
      <c r="B16" s="39">
        <v>6</v>
      </c>
      <c r="C16" s="39">
        <v>11</v>
      </c>
      <c r="D16" s="4">
        <v>2.1357681649361027E-3</v>
      </c>
      <c r="E16" s="5">
        <v>-4.2520961568647486E-2</v>
      </c>
      <c r="F16" s="5">
        <v>-1.9853968245815423E-3</v>
      </c>
      <c r="G16" s="5">
        <v>4.2835857963642532E-2</v>
      </c>
      <c r="H16" s="5">
        <v>3.9789314109663312E-2</v>
      </c>
      <c r="I16" s="5">
        <v>1.5067313962595714</v>
      </c>
      <c r="J16" s="5">
        <v>3.9789314109663888E-2</v>
      </c>
      <c r="K16" s="25">
        <v>-1.634861257330227</v>
      </c>
      <c r="L16" s="29">
        <f t="shared" si="0"/>
        <v>3.9775556662935092E-2</v>
      </c>
      <c r="M16" s="30" t="str">
        <f t="shared" si="1"/>
        <v>0,00104623585825179i</v>
      </c>
      <c r="N16" s="20">
        <v>11</v>
      </c>
      <c r="O16" s="21">
        <v>1.0777226188376432</v>
      </c>
      <c r="P16" s="22">
        <v>-1.0169503618096432</v>
      </c>
    </row>
    <row r="17" spans="1:16" x14ac:dyDescent="0.35">
      <c r="A17" s="3">
        <v>9</v>
      </c>
      <c r="B17" s="39">
        <v>6</v>
      </c>
      <c r="C17" s="39">
        <v>12</v>
      </c>
      <c r="D17" s="4">
        <v>8.5588130089928605E-3</v>
      </c>
      <c r="E17" s="5">
        <v>-2.715184063986964E-3</v>
      </c>
      <c r="F17" s="5">
        <v>-8.5501575100208616E-3</v>
      </c>
      <c r="G17" s="5">
        <v>2.7331985720988605E-3</v>
      </c>
      <c r="H17" s="5">
        <v>8.3917482222345685E-3</v>
      </c>
      <c r="I17" s="5">
        <v>0.29331733932764353</v>
      </c>
      <c r="J17" s="5">
        <v>8.3917482222346691E-3</v>
      </c>
      <c r="K17" s="25">
        <v>-2.8482753142622164</v>
      </c>
      <c r="L17" s="29">
        <f t="shared" si="0"/>
        <v>8.3916382579355756E-3</v>
      </c>
      <c r="M17" s="30" t="str">
        <f t="shared" si="1"/>
        <v>0,0000429601365106374i</v>
      </c>
      <c r="N17" s="20">
        <v>12</v>
      </c>
      <c r="O17" s="21">
        <v>1.0696685875520722</v>
      </c>
      <c r="P17" s="22">
        <v>-0.92148897559412046</v>
      </c>
    </row>
    <row r="18" spans="1:16" x14ac:dyDescent="0.35">
      <c r="A18" s="3">
        <v>10</v>
      </c>
      <c r="B18" s="39">
        <v>6</v>
      </c>
      <c r="C18" s="39">
        <v>13</v>
      </c>
      <c r="D18" s="4">
        <v>2.0077342895096884E-2</v>
      </c>
      <c r="E18" s="5">
        <v>-1.4902532786524425E-2</v>
      </c>
      <c r="F18" s="5">
        <v>-2.0041220963281869E-2</v>
      </c>
      <c r="G18" s="5">
        <v>1.4973668146424757E-2</v>
      </c>
      <c r="H18" s="5">
        <v>2.3367947055438067E-2</v>
      </c>
      <c r="I18" s="5">
        <v>0.62464813253976181</v>
      </c>
      <c r="J18" s="5">
        <v>2.3367947055436902E-2</v>
      </c>
      <c r="K18" s="25">
        <v>-2.5169445210501036</v>
      </c>
      <c r="L18" s="29">
        <f t="shared" si="0"/>
        <v>2.3366558344392586E-2</v>
      </c>
      <c r="M18" s="30" t="str">
        <f t="shared" si="1"/>
        <v>0,000254756204740501i</v>
      </c>
      <c r="N18" s="20">
        <v>13</v>
      </c>
      <c r="O18" s="21">
        <v>1.0705784089436436</v>
      </c>
      <c r="P18" s="22">
        <v>-0.97530673408786384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-4.1791449064207065E-2</v>
      </c>
      <c r="F19" s="5">
        <v>0</v>
      </c>
      <c r="G19" s="5">
        <v>4.2053651715517226E-2</v>
      </c>
      <c r="H19" s="5">
        <v>3.8581331849099267E-2</v>
      </c>
      <c r="I19" s="5">
        <v>1.5545682871074906</v>
      </c>
      <c r="J19" s="5">
        <v>3.8581331849098371E-2</v>
      </c>
      <c r="K19" s="25">
        <v>-1.5870243664823025</v>
      </c>
      <c r="L19" s="29">
        <f t="shared" si="0"/>
        <v>3.8567131634089022E-2</v>
      </c>
      <c r="M19" s="30" t="str">
        <f t="shared" si="1"/>
        <v>0,0010466731911974i</v>
      </c>
      <c r="N19" s="23">
        <v>14</v>
      </c>
      <c r="O19" s="21">
        <v>1.0795064319864769</v>
      </c>
      <c r="P19" s="22">
        <v>-1.2332202754895658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4.8841788068223688E-2</v>
      </c>
      <c r="E20" s="5">
        <v>-7.3414817654748887E-2</v>
      </c>
      <c r="F20" s="5">
        <v>-4.8841788068223688E-2</v>
      </c>
      <c r="G20" s="5">
        <v>7.4143815789335932E-2</v>
      </c>
      <c r="H20" s="5">
        <v>8.1404258770467045E-2</v>
      </c>
      <c r="I20" s="5">
        <v>0.96752272724301724</v>
      </c>
      <c r="J20" s="5">
        <v>8.1404258770464769E-2</v>
      </c>
      <c r="K20" s="25">
        <v>-2.1740699263467946</v>
      </c>
      <c r="L20" s="29">
        <f t="shared" si="0"/>
        <v>8.1392652734915805E-2</v>
      </c>
      <c r="M20" s="31" t="str">
        <f t="shared" si="1"/>
        <v>0,00137456420096088i</v>
      </c>
      <c r="N20" s="1"/>
    </row>
    <row r="21" spans="1:16" x14ac:dyDescent="0.35">
      <c r="A21" s="3"/>
      <c r="B21" s="39">
        <v>9</v>
      </c>
      <c r="C21" s="39">
        <v>10</v>
      </c>
      <c r="D21" s="4">
        <v>1.5744838472380174E-2</v>
      </c>
      <c r="E21" s="5">
        <v>5.4002235294840162E-2</v>
      </c>
      <c r="F21" s="5">
        <v>-1.566022648895693E-2</v>
      </c>
      <c r="G21" s="5">
        <v>-5.3777472245505109E-2</v>
      </c>
      <c r="H21" s="5">
        <v>5.1574390384757571E-2</v>
      </c>
      <c r="I21" s="5">
        <v>-1.3078774803568096</v>
      </c>
      <c r="J21" s="5">
        <v>5.1574390384753609E-2</v>
      </c>
      <c r="K21" s="25">
        <v>1.8337151732329944</v>
      </c>
      <c r="L21" s="29">
        <f t="shared" si="0"/>
        <v>5.1560954257492166E-2</v>
      </c>
      <c r="M21" s="31" t="str">
        <f t="shared" si="1"/>
        <v>-0,00117717442045546i</v>
      </c>
      <c r="N21" s="1"/>
    </row>
    <row r="22" spans="1:16" x14ac:dyDescent="0.35">
      <c r="A22" s="3"/>
      <c r="B22" s="39">
        <v>9</v>
      </c>
      <c r="C22" s="39">
        <v>14</v>
      </c>
      <c r="D22" s="4">
        <v>2.0007267660337336E-2</v>
      </c>
      <c r="E22" s="5">
        <v>3.5632325225231742E-2</v>
      </c>
      <c r="F22" s="5">
        <v>-1.9828825944658179E-2</v>
      </c>
      <c r="G22" s="5">
        <v>-3.5252755788638623E-2</v>
      </c>
      <c r="H22" s="5">
        <v>3.7467812287170318E-2</v>
      </c>
      <c r="I22" s="5">
        <v>-1.0799489195741989</v>
      </c>
      <c r="J22" s="5">
        <v>3.7467812287169493E-2</v>
      </c>
      <c r="K22" s="25">
        <v>2.0616437340155978</v>
      </c>
      <c r="L22" s="29">
        <f t="shared" si="0"/>
        <v>3.746115684910762E-2</v>
      </c>
      <c r="M22" s="31" t="str">
        <f t="shared" si="1"/>
        <v>-0,000706176403732241i</v>
      </c>
      <c r="N22" s="1"/>
    </row>
    <row r="23" spans="1:16" x14ac:dyDescent="0.35">
      <c r="A23" s="3"/>
      <c r="B23" s="39">
        <v>10</v>
      </c>
      <c r="C23" s="39">
        <v>11</v>
      </c>
      <c r="D23" s="4">
        <v>3.0603004548819257E-3</v>
      </c>
      <c r="E23" s="5">
        <v>4.5677373212002159E-2</v>
      </c>
      <c r="F23" s="5">
        <v>-2.9145050926722149E-3</v>
      </c>
      <c r="G23" s="5">
        <v>-4.5336082350094564E-2</v>
      </c>
      <c r="H23" s="5">
        <v>4.215339536902183E-2</v>
      </c>
      <c r="I23" s="5">
        <v>-1.5243471455556052</v>
      </c>
      <c r="J23" s="5">
        <v>4.2153395369024287E-2</v>
      </c>
      <c r="K23" s="25">
        <v>1.617245508034197</v>
      </c>
      <c r="L23" s="29">
        <f t="shared" si="0"/>
        <v>4.2138477752180083E-2</v>
      </c>
      <c r="M23" s="31" t="str">
        <f t="shared" si="1"/>
        <v>-0,00112135358656183i</v>
      </c>
      <c r="N23" s="1"/>
    </row>
    <row r="24" spans="1:16" x14ac:dyDescent="0.35">
      <c r="A24" s="3"/>
      <c r="B24" s="39">
        <v>12</v>
      </c>
      <c r="C24" s="39">
        <v>13</v>
      </c>
      <c r="D24" s="4">
        <v>1.2549003738371312E-6</v>
      </c>
      <c r="E24" s="5">
        <v>-4.8678177824399427E-3</v>
      </c>
      <c r="F24" s="5">
        <v>3.3202482279115486E-6</v>
      </c>
      <c r="G24" s="5">
        <v>4.871957202603916E-3</v>
      </c>
      <c r="H24" s="5">
        <v>4.5507720810364161E-3</v>
      </c>
      <c r="I24" s="5">
        <v>1.5544555148909396</v>
      </c>
      <c r="J24" s="5">
        <v>4.550772081036835E-3</v>
      </c>
      <c r="K24" s="25">
        <v>-1.5871371386988622</v>
      </c>
      <c r="L24" s="29">
        <f t="shared" si="0"/>
        <v>4.5490973703885005E-3</v>
      </c>
      <c r="M24" s="31" t="str">
        <f t="shared" si="1"/>
        <v>0,000123448970287102i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1.1888429286031066E-3</v>
      </c>
      <c r="E25" s="7">
        <v>-2.8014621942200613E-2</v>
      </c>
      <c r="F25" s="7">
        <v>-1.0715876877611663E-3</v>
      </c>
      <c r="G25" s="7">
        <v>2.8253358085170266E-2</v>
      </c>
      <c r="H25" s="7">
        <v>2.6191295786379513E-2</v>
      </c>
      <c r="I25" s="7">
        <v>1.5113629444671477</v>
      </c>
      <c r="J25" s="7">
        <v>2.6191295786380169E-2</v>
      </c>
      <c r="K25" s="26">
        <v>-1.6302297091226312</v>
      </c>
      <c r="L25" s="32">
        <f t="shared" si="0"/>
        <v>2.6182184198204835E-2</v>
      </c>
      <c r="M25" s="33" t="str">
        <f t="shared" si="1"/>
        <v>0,000690800681017503i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-0.13190016238430458</v>
      </c>
      <c r="E28" s="44"/>
      <c r="F28" s="10"/>
      <c r="G28" s="12" t="s">
        <v>41</v>
      </c>
      <c r="H28" s="45">
        <f>SUM(E11,G8)</f>
        <v>-0.33415697915810938</v>
      </c>
      <c r="I28" s="45"/>
    </row>
    <row r="29" spans="1:16" x14ac:dyDescent="0.35">
      <c r="B29" s="44" t="s">
        <v>42</v>
      </c>
      <c r="C29" s="44"/>
      <c r="D29" s="44">
        <f>SUM(D16:D18,F15)</f>
        <v>-1.5699606768810236E-2</v>
      </c>
      <c r="E29" s="44"/>
      <c r="F29" s="10"/>
      <c r="G29" s="14" t="s">
        <v>42</v>
      </c>
      <c r="H29" s="47">
        <f>SUM(E16:E18,G15)</f>
        <v>-0.2420321280186708</v>
      </c>
      <c r="I29" s="47"/>
    </row>
    <row r="30" spans="1:16" x14ac:dyDescent="0.35">
      <c r="B30" s="44" t="s">
        <v>43</v>
      </c>
      <c r="C30" s="44"/>
      <c r="D30" s="44">
        <f>SUM(D21:D22,F14,F20)</f>
        <v>-4.1302228984406497E-2</v>
      </c>
      <c r="E30" s="44"/>
      <c r="F30" s="10"/>
      <c r="G30" s="14" t="s">
        <v>43</v>
      </c>
      <c r="H30" s="47">
        <f>SUM(E21:E22,G14,G20)</f>
        <v>0.20281972026174522</v>
      </c>
      <c r="I30" s="47"/>
    </row>
    <row r="31" spans="1:16" x14ac:dyDescent="0.35">
      <c r="B31" s="44" t="s">
        <v>44</v>
      </c>
      <c r="C31" s="44"/>
      <c r="D31" s="44">
        <f>SUM(D23,F21)</f>
        <v>-1.2599926034075004E-2</v>
      </c>
      <c r="E31" s="44"/>
      <c r="F31" s="10"/>
      <c r="G31" s="14" t="s">
        <v>44</v>
      </c>
      <c r="H31" s="47">
        <f>SUM(E23,G21)</f>
        <v>-8.1000990335029499E-3</v>
      </c>
      <c r="I31" s="47"/>
    </row>
    <row r="32" spans="1:16" x14ac:dyDescent="0.35">
      <c r="B32" s="43" t="s">
        <v>45</v>
      </c>
      <c r="C32" s="43"/>
      <c r="D32" s="43">
        <f>SUM(D25,F18,F24)</f>
        <v>-1.8849057786450851E-2</v>
      </c>
      <c r="E32" s="43"/>
      <c r="F32" s="10"/>
      <c r="G32" s="16" t="s">
        <v>45</v>
      </c>
      <c r="H32" s="46">
        <f>SUM(E25,G18,G24)</f>
        <v>-8.1689965931719399E-3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2"/>
  <sheetViews>
    <sheetView showGridLines="0" topLeftCell="A4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29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1.4671625869734672</v>
      </c>
      <c r="E6" s="9">
        <v>-0.17997092095911071</v>
      </c>
      <c r="F6" s="9">
        <v>-1.4296451679327653</v>
      </c>
      <c r="G6" s="9">
        <v>0.23602463791671369</v>
      </c>
      <c r="H6" s="9">
        <v>1.3944901203680697</v>
      </c>
      <c r="I6" s="9">
        <v>0.12205621577205851</v>
      </c>
      <c r="J6" s="9">
        <v>1.3866002079934612</v>
      </c>
      <c r="K6" s="24">
        <v>-3.0590653382303232</v>
      </c>
      <c r="L6" s="27">
        <f>H6*COS(I6*PI()/180)</f>
        <v>1.3944869561979942</v>
      </c>
      <c r="M6" s="28" t="str">
        <f>COMPLEX(0,H6*SIN(I6*PI()/180))</f>
        <v>0,00297065612396851i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0.71217939838529487</v>
      </c>
      <c r="E7" s="5">
        <v>3.6194636396280622E-2</v>
      </c>
      <c r="F7" s="5">
        <v>-0.6875939967004101</v>
      </c>
      <c r="G7" s="5">
        <v>1.2018810499579757E-2</v>
      </c>
      <c r="H7" s="5">
        <v>0.67273448455600937</v>
      </c>
      <c r="I7" s="5">
        <v>-5.0778669197945728E-2</v>
      </c>
      <c r="J7" s="5">
        <v>0.6736545398687519</v>
      </c>
      <c r="K7" s="25">
        <v>-3.2682187283271937</v>
      </c>
      <c r="L7" s="29">
        <f t="shared" ref="L7:L25" si="0">H7*COS(I7*PI()/180)</f>
        <v>0.67273422035709363</v>
      </c>
      <c r="M7" s="30" t="str">
        <f t="shared" ref="M7:M25" si="1">COMPLEX(0,H7*SIN(I7*PI()/180))</f>
        <v>-0,000596214200552597i</v>
      </c>
      <c r="N7" s="20">
        <v>2</v>
      </c>
      <c r="O7" s="21">
        <v>1.0449999999999999</v>
      </c>
      <c r="P7" s="22">
        <v>-4.6461143412179586</v>
      </c>
    </row>
    <row r="8" spans="1:16" x14ac:dyDescent="0.35">
      <c r="A8" s="3">
        <v>4</v>
      </c>
      <c r="B8" s="39">
        <v>2</v>
      </c>
      <c r="C8" s="39">
        <v>3</v>
      </c>
      <c r="D8" s="4">
        <v>0.6942019383230581</v>
      </c>
      <c r="E8" s="5">
        <v>3.9494390494592579E-2</v>
      </c>
      <c r="F8" s="5">
        <v>-0.67329199070023904</v>
      </c>
      <c r="G8" s="5">
        <v>2.3441841758575777E-3</v>
      </c>
      <c r="H8" s="5">
        <v>0.66538228134120203</v>
      </c>
      <c r="I8" s="5">
        <v>-0.13792052093966309</v>
      </c>
      <c r="J8" s="5">
        <v>0.66662977379414545</v>
      </c>
      <c r="K8" s="25">
        <v>-3.3469359365913443</v>
      </c>
      <c r="L8" s="29">
        <f t="shared" si="0"/>
        <v>0.66538035357865144</v>
      </c>
      <c r="M8" s="30" t="str">
        <f t="shared" si="1"/>
        <v>-0,0016016848539363i</v>
      </c>
      <c r="N8" s="20">
        <v>3</v>
      </c>
      <c r="O8" s="21">
        <v>1.01</v>
      </c>
      <c r="P8" s="22">
        <v>-11.964787968612324</v>
      </c>
    </row>
    <row r="9" spans="1:16" x14ac:dyDescent="0.35">
      <c r="A9" s="3">
        <v>4</v>
      </c>
      <c r="B9" s="39">
        <v>2</v>
      </c>
      <c r="C9" s="39">
        <v>4</v>
      </c>
      <c r="D9" s="4">
        <v>0.53389028390517979</v>
      </c>
      <c r="E9" s="5">
        <v>-1.7420340980118354E-2</v>
      </c>
      <c r="F9" s="5">
        <v>-0.51872242348247699</v>
      </c>
      <c r="G9" s="5">
        <v>2.7223253593477992E-2</v>
      </c>
      <c r="H9" s="5">
        <v>0.51117168710312588</v>
      </c>
      <c r="I9" s="5">
        <v>-4.8472499481226318E-2</v>
      </c>
      <c r="J9" s="5">
        <v>0.50969997082938845</v>
      </c>
      <c r="K9" s="25">
        <v>-3.2586955980353269</v>
      </c>
      <c r="L9" s="29">
        <f t="shared" si="0"/>
        <v>0.51117150417422119</v>
      </c>
      <c r="M9" s="30" t="str">
        <f t="shared" si="1"/>
        <v>-0,000432453604660227i</v>
      </c>
      <c r="N9" s="20">
        <v>4</v>
      </c>
      <c r="O9" s="21">
        <v>1.0191020572176999</v>
      </c>
      <c r="P9" s="22">
        <v>-9.7137082735901537</v>
      </c>
    </row>
    <row r="10" spans="1:16" x14ac:dyDescent="0.35">
      <c r="A10" s="3">
        <v>5</v>
      </c>
      <c r="B10" s="39">
        <v>2</v>
      </c>
      <c r="C10" s="39">
        <v>5</v>
      </c>
      <c r="D10" s="4">
        <v>0.3954528277714906</v>
      </c>
      <c r="E10" s="5">
        <v>8.9136335816206724E-3</v>
      </c>
      <c r="F10" s="5">
        <v>-0.38725700848471245</v>
      </c>
      <c r="G10" s="5">
        <v>-2.081102063910123E-2</v>
      </c>
      <c r="H10" s="5">
        <v>0.37851987855972152</v>
      </c>
      <c r="I10" s="5">
        <v>-0.10362649727310319</v>
      </c>
      <c r="J10" s="5">
        <v>0.37989564916798851</v>
      </c>
      <c r="K10" s="25">
        <v>2.9438009266934149</v>
      </c>
      <c r="L10" s="29">
        <f t="shared" si="0"/>
        <v>0.37851925946806592</v>
      </c>
      <c r="M10" s="30" t="str">
        <f t="shared" si="1"/>
        <v>-0,000684599600737769i</v>
      </c>
      <c r="N10" s="20">
        <v>5</v>
      </c>
      <c r="O10" s="21">
        <v>1.0208482085037895</v>
      </c>
      <c r="P10" s="22">
        <v>-8.2565401940613228</v>
      </c>
    </row>
    <row r="11" spans="1:16" x14ac:dyDescent="0.35">
      <c r="A11" s="3">
        <v>6</v>
      </c>
      <c r="B11" s="39">
        <v>3</v>
      </c>
      <c r="C11" s="39">
        <v>4</v>
      </c>
      <c r="D11" s="4">
        <v>-0.2216081574684563</v>
      </c>
      <c r="E11" s="5">
        <v>3.1191024258336419E-2</v>
      </c>
      <c r="F11" s="5">
        <v>0.22492764857803738</v>
      </c>
      <c r="G11" s="5">
        <v>-3.5894150043172424E-2</v>
      </c>
      <c r="H11" s="5">
        <v>0.22157667160758215</v>
      </c>
      <c r="I11" s="5">
        <v>-3.2105875829782038</v>
      </c>
      <c r="J11" s="5">
        <v>0.22350426202063772</v>
      </c>
      <c r="K11" s="25">
        <v>-1.1289623713312408E-2</v>
      </c>
      <c r="L11" s="29">
        <f t="shared" si="0"/>
        <v>0.22122889195003856</v>
      </c>
      <c r="M11" s="30" t="str">
        <f t="shared" si="1"/>
        <v>-0,0124096239770781i</v>
      </c>
      <c r="N11" s="20">
        <v>6</v>
      </c>
      <c r="O11" s="21">
        <v>1.07</v>
      </c>
      <c r="P11" s="22">
        <v>-13.404557485928958</v>
      </c>
    </row>
    <row r="12" spans="1:16" x14ac:dyDescent="0.35">
      <c r="A12" s="3">
        <v>6</v>
      </c>
      <c r="B12" s="39">
        <v>4</v>
      </c>
      <c r="C12" s="39">
        <v>5</v>
      </c>
      <c r="D12" s="4">
        <v>-0.58074750733025038</v>
      </c>
      <c r="E12" s="5">
        <v>0.14984342304368425</v>
      </c>
      <c r="F12" s="5">
        <v>0.58537143850925855</v>
      </c>
      <c r="G12" s="5">
        <v>-0.13525812402135884</v>
      </c>
      <c r="H12" s="5">
        <v>0.58852517878857247</v>
      </c>
      <c r="I12" s="5">
        <v>-3.0586180000191132</v>
      </c>
      <c r="J12" s="5">
        <v>0.58852517878857191</v>
      </c>
      <c r="K12" s="25">
        <v>8.297465357068573E-2</v>
      </c>
      <c r="L12" s="29">
        <f t="shared" si="0"/>
        <v>0.58768680608541057</v>
      </c>
      <c r="M12" s="30" t="str">
        <f t="shared" si="1"/>
        <v>-0,0314022932482668i</v>
      </c>
      <c r="N12" s="20">
        <v>7</v>
      </c>
      <c r="O12" s="21">
        <v>1.0629826735032279</v>
      </c>
      <c r="P12" s="22">
        <v>-12.606051305076432</v>
      </c>
    </row>
    <row r="13" spans="1:16" x14ac:dyDescent="0.35">
      <c r="A13" s="3">
        <v>6</v>
      </c>
      <c r="B13" s="39">
        <v>4</v>
      </c>
      <c r="C13" s="39">
        <v>7</v>
      </c>
      <c r="D13" s="4">
        <v>0.26727118306243353</v>
      </c>
      <c r="E13" s="5">
        <v>-9.7674583533598813E-2</v>
      </c>
      <c r="F13" s="5">
        <v>-0.26727118306243353</v>
      </c>
      <c r="G13" s="5">
        <v>0.11326955701345653</v>
      </c>
      <c r="H13" s="5">
        <v>0.27922588774611096</v>
      </c>
      <c r="I13" s="5">
        <v>0.18083679077582768</v>
      </c>
      <c r="J13" s="5">
        <v>0.27308291821569658</v>
      </c>
      <c r="K13" s="25">
        <v>-2.9607558628139645</v>
      </c>
      <c r="L13" s="29">
        <f t="shared" si="0"/>
        <v>0.27922449698146612</v>
      </c>
      <c r="M13" s="30" t="str">
        <f t="shared" si="1"/>
        <v>0,000881290559912463i</v>
      </c>
      <c r="N13" s="20">
        <v>8</v>
      </c>
      <c r="O13" s="21">
        <v>1.0900000000000001</v>
      </c>
      <c r="P13" s="22">
        <v>-12.606051305076432</v>
      </c>
    </row>
    <row r="14" spans="1:16" x14ac:dyDescent="0.35">
      <c r="A14" s="3">
        <v>7</v>
      </c>
      <c r="B14" s="39">
        <v>4</v>
      </c>
      <c r="C14" s="39">
        <v>9</v>
      </c>
      <c r="D14" s="4">
        <v>0.15317171282307321</v>
      </c>
      <c r="E14" s="5">
        <v>-6.398889323526058E-3</v>
      </c>
      <c r="F14" s="5">
        <v>-0.15317171282307321</v>
      </c>
      <c r="G14" s="5">
        <v>1.8216834882860411E-2</v>
      </c>
      <c r="H14" s="5">
        <v>0.15043175825015662</v>
      </c>
      <c r="I14" s="5">
        <v>-0.12778454869654648</v>
      </c>
      <c r="J14" s="5">
        <v>0.1457683737444018</v>
      </c>
      <c r="K14" s="25">
        <v>-3.2693772022863352</v>
      </c>
      <c r="L14" s="29">
        <f t="shared" si="0"/>
        <v>0.15043138412166926</v>
      </c>
      <c r="M14" s="30" t="str">
        <f t="shared" si="1"/>
        <v>-0,000335501821688032i</v>
      </c>
      <c r="N14" s="20">
        <v>9</v>
      </c>
      <c r="O14" s="21">
        <v>1.0581937393336456</v>
      </c>
      <c r="P14" s="22">
        <v>-14.10389030507454</v>
      </c>
    </row>
    <row r="15" spans="1:16" x14ac:dyDescent="0.35">
      <c r="A15" s="3">
        <v>7</v>
      </c>
      <c r="B15" s="39">
        <v>5</v>
      </c>
      <c r="C15" s="39">
        <v>6</v>
      </c>
      <c r="D15" s="4">
        <v>0.41727935019350904</v>
      </c>
      <c r="E15" s="5">
        <v>0.12885127363659965</v>
      </c>
      <c r="F15" s="5">
        <v>-0.41727935019350904</v>
      </c>
      <c r="G15" s="5">
        <v>-8.878753758658231E-2</v>
      </c>
      <c r="H15" s="5">
        <v>0.42780150394782274</v>
      </c>
      <c r="I15" s="5">
        <v>-0.44360427778053146</v>
      </c>
      <c r="J15" s="5">
        <v>0.39871100167937124</v>
      </c>
      <c r="K15" s="25">
        <v>2.697988375809258</v>
      </c>
      <c r="L15" s="29">
        <f t="shared" si="0"/>
        <v>0.42778868193142122</v>
      </c>
      <c r="M15" s="30" t="str">
        <f t="shared" si="1"/>
        <v>-0,00331215811764934i</v>
      </c>
      <c r="N15" s="20">
        <v>10</v>
      </c>
      <c r="O15" s="21">
        <v>1.0532353371200192</v>
      </c>
      <c r="P15" s="22">
        <v>-14.251500832317349</v>
      </c>
    </row>
    <row r="16" spans="1:16" x14ac:dyDescent="0.35">
      <c r="A16" s="3">
        <v>9</v>
      </c>
      <c r="B16" s="39">
        <v>6</v>
      </c>
      <c r="C16" s="39">
        <v>11</v>
      </c>
      <c r="D16" s="4">
        <v>6.9151495048922484E-2</v>
      </c>
      <c r="E16" s="5">
        <v>3.0546198296298677E-2</v>
      </c>
      <c r="F16" s="5">
        <v>-6.8677383203079145E-2</v>
      </c>
      <c r="G16" s="5">
        <v>-2.9553348789685074E-2</v>
      </c>
      <c r="H16" s="5">
        <v>7.0651977279415842E-2</v>
      </c>
      <c r="I16" s="5">
        <v>-0.64990790101500495</v>
      </c>
      <c r="J16" s="5">
        <v>7.0651977279416897E-2</v>
      </c>
      <c r="K16" s="25">
        <v>2.491684752574769</v>
      </c>
      <c r="L16" s="29">
        <f t="shared" si="0"/>
        <v>7.0647432131334509E-2</v>
      </c>
      <c r="M16" s="30" t="str">
        <f t="shared" si="1"/>
        <v>-0,000801390503797373i</v>
      </c>
      <c r="N16" s="20">
        <v>11</v>
      </c>
      <c r="O16" s="21">
        <v>1.0582321168950708</v>
      </c>
      <c r="P16" s="22">
        <v>-13.953734747121983</v>
      </c>
    </row>
    <row r="17" spans="1:16" x14ac:dyDescent="0.35">
      <c r="A17" s="3">
        <v>9</v>
      </c>
      <c r="B17" s="39">
        <v>6</v>
      </c>
      <c r="C17" s="39">
        <v>12</v>
      </c>
      <c r="D17" s="4">
        <v>7.3720321862406735E-2</v>
      </c>
      <c r="E17" s="5">
        <v>2.3264597226846817E-2</v>
      </c>
      <c r="F17" s="5">
        <v>-7.3078780042759917E-2</v>
      </c>
      <c r="G17" s="5">
        <v>-2.1929369719859704E-2</v>
      </c>
      <c r="H17" s="5">
        <v>7.224684336200804E-2</v>
      </c>
      <c r="I17" s="5">
        <v>-0.53964128007683088</v>
      </c>
      <c r="J17" s="5">
        <v>7.2246843362007637E-2</v>
      </c>
      <c r="K17" s="25">
        <v>2.6019513735129642</v>
      </c>
      <c r="L17" s="29">
        <f t="shared" si="0"/>
        <v>7.2243638932420043E-2</v>
      </c>
      <c r="M17" s="30" t="str">
        <f t="shared" si="1"/>
        <v>-0,000680448070500838i</v>
      </c>
      <c r="N17" s="20">
        <v>12</v>
      </c>
      <c r="O17" s="21">
        <v>1.0560756855927509</v>
      </c>
      <c r="P17" s="22">
        <v>-14.215798010041588</v>
      </c>
    </row>
    <row r="18" spans="1:16" x14ac:dyDescent="0.35">
      <c r="A18" s="3">
        <v>10</v>
      </c>
      <c r="B18" s="39">
        <v>6</v>
      </c>
      <c r="C18" s="39">
        <v>13</v>
      </c>
      <c r="D18" s="4">
        <v>0.16800758129000926</v>
      </c>
      <c r="E18" s="5">
        <v>6.6670321441962166E-2</v>
      </c>
      <c r="F18" s="5">
        <v>-0.16611988948759171</v>
      </c>
      <c r="G18" s="5">
        <v>-6.2952867003551738E-2</v>
      </c>
      <c r="H18" s="5">
        <v>0.16892760338068089</v>
      </c>
      <c r="I18" s="5">
        <v>-0.61172364447368754</v>
      </c>
      <c r="J18" s="5">
        <v>0.16892760338068152</v>
      </c>
      <c r="K18" s="25">
        <v>2.5298690091160982</v>
      </c>
      <c r="L18" s="29">
        <f t="shared" si="0"/>
        <v>0.16891797547628154</v>
      </c>
      <c r="M18" s="30" t="str">
        <f t="shared" si="1"/>
        <v>-0,00180353678503654i</v>
      </c>
      <c r="N18" s="20">
        <v>13</v>
      </c>
      <c r="O18" s="21">
        <v>1.0516232476744058</v>
      </c>
      <c r="P18" s="22">
        <v>-14.294456660929081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-0.16303690008769944</v>
      </c>
      <c r="F19" s="5">
        <v>0</v>
      </c>
      <c r="G19" s="5">
        <v>0.16718073165757374</v>
      </c>
      <c r="H19" s="5">
        <v>0.1533768180344704</v>
      </c>
      <c r="I19" s="5">
        <v>1.3507792258459848</v>
      </c>
      <c r="J19" s="5">
        <v>0.15337681803447131</v>
      </c>
      <c r="K19" s="25">
        <v>-1.7908134277438084</v>
      </c>
      <c r="L19" s="29">
        <f t="shared" si="0"/>
        <v>0.15333419610624371</v>
      </c>
      <c r="M19" s="30" t="str">
        <f t="shared" si="1"/>
        <v>0,00361560711790407i</v>
      </c>
      <c r="N19" s="23">
        <v>14</v>
      </c>
      <c r="O19" s="21">
        <v>1.0383039031505592</v>
      </c>
      <c r="P19" s="22">
        <v>-15.132873928752439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0.26727124841293143</v>
      </c>
      <c r="E20" s="5">
        <v>4.9767288533573151E-2</v>
      </c>
      <c r="F20" s="5">
        <v>-0.26727124841293143</v>
      </c>
      <c r="G20" s="5">
        <v>-4.257135525468847E-2</v>
      </c>
      <c r="H20" s="5">
        <v>0.25575697204736431</v>
      </c>
      <c r="I20" s="5">
        <v>-0.40411390455446999</v>
      </c>
      <c r="J20" s="5">
        <v>0.25575697204736353</v>
      </c>
      <c r="K20" s="25">
        <v>2.7374787490353412</v>
      </c>
      <c r="L20" s="29">
        <f t="shared" si="0"/>
        <v>0.25575061056967879</v>
      </c>
      <c r="M20" s="31" t="str">
        <f t="shared" si="1"/>
        <v>-0,00180386919503452i</v>
      </c>
      <c r="N20" s="1"/>
    </row>
    <row r="21" spans="1:16" x14ac:dyDescent="0.35">
      <c r="A21" s="3"/>
      <c r="B21" s="39">
        <v>9</v>
      </c>
      <c r="C21" s="39">
        <v>10</v>
      </c>
      <c r="D21" s="4">
        <v>5.0250877094682345E-2</v>
      </c>
      <c r="E21" s="5">
        <v>4.3220928814607262E-2</v>
      </c>
      <c r="F21" s="5">
        <v>-5.0126077204577513E-2</v>
      </c>
      <c r="G21" s="5">
        <v>-4.2889410716089316E-2</v>
      </c>
      <c r="H21" s="5">
        <v>6.2636180492864527E-2</v>
      </c>
      <c r="I21" s="5">
        <v>-0.95648952146858557</v>
      </c>
      <c r="J21" s="5">
        <v>6.2636180492865512E-2</v>
      </c>
      <c r="K21" s="25">
        <v>2.1851031321211987</v>
      </c>
      <c r="L21" s="29">
        <f t="shared" si="0"/>
        <v>6.2627452781933393E-2</v>
      </c>
      <c r="M21" s="31" t="str">
        <f t="shared" si="1"/>
        <v>-0,00104559302857599i</v>
      </c>
      <c r="N21" s="1"/>
    </row>
    <row r="22" spans="1:16" x14ac:dyDescent="0.35">
      <c r="A22" s="3"/>
      <c r="B22" s="39">
        <v>9</v>
      </c>
      <c r="C22" s="39">
        <v>14</v>
      </c>
      <c r="D22" s="4">
        <v>8.9990395068000328E-2</v>
      </c>
      <c r="E22" s="5">
        <v>3.6192776964760753E-2</v>
      </c>
      <c r="F22" s="5">
        <v>-8.8922434187801436E-2</v>
      </c>
      <c r="G22" s="5">
        <v>-3.3921081088840843E-2</v>
      </c>
      <c r="H22" s="5">
        <v>9.1661680021069322E-2</v>
      </c>
      <c r="I22" s="5">
        <v>-0.62854780422587164</v>
      </c>
      <c r="J22" s="5">
        <v>9.1661680021068587E-2</v>
      </c>
      <c r="K22" s="25">
        <v>2.5130448493639292</v>
      </c>
      <c r="L22" s="29">
        <f t="shared" si="0"/>
        <v>9.1656164521892347E-2</v>
      </c>
      <c r="M22" s="31" t="str">
        <f t="shared" si="1"/>
        <v>-0,00100552942309026i</v>
      </c>
      <c r="N22" s="1"/>
    </row>
    <row r="23" spans="1:16" x14ac:dyDescent="0.35">
      <c r="A23" s="3"/>
      <c r="B23" s="39">
        <v>10</v>
      </c>
      <c r="C23" s="39">
        <v>11</v>
      </c>
      <c r="D23" s="4">
        <v>-3.5373902800399204E-2</v>
      </c>
      <c r="E23" s="5">
        <v>-1.2210677244492985E-2</v>
      </c>
      <c r="F23" s="5">
        <v>3.5477484748224875E-2</v>
      </c>
      <c r="G23" s="5">
        <v>1.2453151159410147E-2</v>
      </c>
      <c r="H23" s="5">
        <v>3.5530616579461452E-2</v>
      </c>
      <c r="I23" s="5">
        <v>2.5604747262813738</v>
      </c>
      <c r="J23" s="5">
        <v>3.5530616579461057E-2</v>
      </c>
      <c r="K23" s="25">
        <v>-0.58111792730842182</v>
      </c>
      <c r="L23" s="29">
        <f t="shared" si="0"/>
        <v>3.5495143720481556E-2</v>
      </c>
      <c r="M23" s="31" t="str">
        <f t="shared" si="1"/>
        <v>0,00158728912900574i</v>
      </c>
      <c r="N23" s="1"/>
    </row>
    <row r="24" spans="1:16" x14ac:dyDescent="0.35">
      <c r="A24" s="3"/>
      <c r="B24" s="39">
        <v>12</v>
      </c>
      <c r="C24" s="39">
        <v>13</v>
      </c>
      <c r="D24" s="4">
        <v>1.5139818513371317E-2</v>
      </c>
      <c r="E24" s="5">
        <v>6.7964243660365575E-3</v>
      </c>
      <c r="F24" s="5">
        <v>-1.5085265651562541E-2</v>
      </c>
      <c r="G24" s="5">
        <v>-6.7470670148770395E-3</v>
      </c>
      <c r="H24" s="5">
        <v>1.5714162934958111E-2</v>
      </c>
      <c r="I24" s="5">
        <v>-0.67006005647558398</v>
      </c>
      <c r="J24" s="5">
        <v>1.5714162934957008E-2</v>
      </c>
      <c r="K24" s="25">
        <v>2.4715325971141944</v>
      </c>
      <c r="L24" s="29">
        <f t="shared" si="0"/>
        <v>1.5713088355582654E-2</v>
      </c>
      <c r="M24" s="31" t="str">
        <f t="shared" si="1"/>
        <v>-0,000183769083537132i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5.3045869068161444E-2</v>
      </c>
      <c r="E25" s="7">
        <v>1.452992352024296E-2</v>
      </c>
      <c r="F25" s="7">
        <v>-5.2578326820363674E-2</v>
      </c>
      <c r="G25" s="7">
        <v>-1.3577989669669499E-2</v>
      </c>
      <c r="H25" s="7">
        <v>5.2299951233880218E-2</v>
      </c>
      <c r="I25" s="7">
        <v>-0.51684016928921273</v>
      </c>
      <c r="J25" s="7">
        <v>5.229995123387976E-2</v>
      </c>
      <c r="K25" s="26">
        <v>2.6247524843005867</v>
      </c>
      <c r="L25" s="32">
        <f t="shared" si="0"/>
        <v>5.2297823410391658E-2</v>
      </c>
      <c r="M25" s="33" t="str">
        <f t="shared" si="1"/>
        <v>-0,000471768589182374i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-0.89490014816869534</v>
      </c>
      <c r="E28" s="44"/>
      <c r="F28" s="10"/>
      <c r="G28" s="12" t="s">
        <v>41</v>
      </c>
      <c r="H28" s="45">
        <f>SUM(E11,G8)</f>
        <v>3.3535208434193997E-2</v>
      </c>
      <c r="I28" s="45"/>
    </row>
    <row r="29" spans="1:16" x14ac:dyDescent="0.35">
      <c r="B29" s="44" t="s">
        <v>42</v>
      </c>
      <c r="C29" s="44"/>
      <c r="D29" s="44">
        <f>SUM(D16:D18,F15)</f>
        <v>-0.10639995199217056</v>
      </c>
      <c r="E29" s="44"/>
      <c r="F29" s="10"/>
      <c r="G29" s="14" t="s">
        <v>42</v>
      </c>
      <c r="H29" s="47">
        <f>SUM(E16:E18,G15)</f>
        <v>3.1693579378525349E-2</v>
      </c>
      <c r="I29" s="47"/>
    </row>
    <row r="30" spans="1:16" x14ac:dyDescent="0.35">
      <c r="B30" s="44" t="s">
        <v>43</v>
      </c>
      <c r="C30" s="44"/>
      <c r="D30" s="44">
        <f>SUM(D21:D22,F14,F20)</f>
        <v>-0.28020168907332199</v>
      </c>
      <c r="E30" s="44"/>
      <c r="F30" s="10"/>
      <c r="G30" s="14" t="s">
        <v>43</v>
      </c>
      <c r="H30" s="47">
        <f>SUM(E21:E22,G14,G20)</f>
        <v>5.5059185407539957E-2</v>
      </c>
      <c r="I30" s="47"/>
    </row>
    <row r="31" spans="1:16" x14ac:dyDescent="0.35">
      <c r="B31" s="44" t="s">
        <v>44</v>
      </c>
      <c r="C31" s="44"/>
      <c r="D31" s="44">
        <f>SUM(D23,F21)</f>
        <v>-8.5499980004976717E-2</v>
      </c>
      <c r="E31" s="44"/>
      <c r="F31" s="10"/>
      <c r="G31" s="14" t="s">
        <v>44</v>
      </c>
      <c r="H31" s="47">
        <f>SUM(E23,G21)</f>
        <v>-5.51000879605823E-2</v>
      </c>
      <c r="I31" s="47"/>
    </row>
    <row r="32" spans="1:16" x14ac:dyDescent="0.35">
      <c r="B32" s="43" t="s">
        <v>45</v>
      </c>
      <c r="C32" s="43"/>
      <c r="D32" s="43">
        <f>SUM(D25,F18,F24)</f>
        <v>-0.12815928607099281</v>
      </c>
      <c r="E32" s="43"/>
      <c r="F32" s="10"/>
      <c r="G32" s="16" t="s">
        <v>45</v>
      </c>
      <c r="H32" s="46">
        <f>SUM(E25,G18,G24)</f>
        <v>-5.5170010498185817E-2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30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1.3869601486771197</v>
      </c>
      <c r="E6" s="9">
        <v>-0.16053532417438277</v>
      </c>
      <c r="F6" s="9">
        <v>-1.3534852173401442</v>
      </c>
      <c r="G6" s="9">
        <v>0.20424672960310986</v>
      </c>
      <c r="H6" s="9">
        <v>1.3171885967875476</v>
      </c>
      <c r="I6" s="9">
        <v>0.11523339428005583</v>
      </c>
      <c r="J6" s="9">
        <v>1.3098653799454705</v>
      </c>
      <c r="K6" s="24">
        <v>-3.0682698222050884</v>
      </c>
      <c r="L6" s="27">
        <f>H6*COS(I6*PI()/180)</f>
        <v>1.3171859328179485</v>
      </c>
      <c r="M6" s="28" t="str">
        <f>COMPLEX(0,H6*SIN(I6*PI()/180))</f>
        <v>0,00264913073665497i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0.67823183739243942</v>
      </c>
      <c r="E7" s="5">
        <v>3.4752028584073003E-2</v>
      </c>
      <c r="F7" s="5">
        <v>-0.65592492675038749</v>
      </c>
      <c r="G7" s="5">
        <v>4.0041952623264265E-3</v>
      </c>
      <c r="H7" s="5">
        <v>0.64068074162909272</v>
      </c>
      <c r="I7" s="5">
        <v>-5.1194386986400275E-2</v>
      </c>
      <c r="J7" s="5">
        <v>0.64189768849439455</v>
      </c>
      <c r="K7" s="25">
        <v>-3.2724594705515848</v>
      </c>
      <c r="L7" s="29">
        <f t="shared" ref="L7:L25" si="0">H7*COS(I7*PI()/180)</f>
        <v>0.64068048588178284</v>
      </c>
      <c r="M7" s="30" t="str">
        <f t="shared" ref="M7:M25" si="1">COMPLEX(0,H7*SIN(I7*PI()/180))</f>
        <v>-0,000572454965028078i</v>
      </c>
      <c r="N7" s="20">
        <v>2</v>
      </c>
      <c r="O7" s="21">
        <v>1.0449999999999999</v>
      </c>
      <c r="P7" s="22">
        <v>-4.3803421379148029</v>
      </c>
    </row>
    <row r="8" spans="1:16" x14ac:dyDescent="0.35">
      <c r="A8" s="3">
        <v>4</v>
      </c>
      <c r="B8" s="39">
        <v>2</v>
      </c>
      <c r="C8" s="39">
        <v>3</v>
      </c>
      <c r="D8" s="4">
        <v>0.66388598488054917</v>
      </c>
      <c r="E8" s="5">
        <v>4.2788999840094988E-2</v>
      </c>
      <c r="F8" s="5">
        <v>-0.64472921704976627</v>
      </c>
      <c r="G8" s="5">
        <v>-8.3366137933813533E-3</v>
      </c>
      <c r="H8" s="5">
        <v>0.63661577149029447</v>
      </c>
      <c r="I8" s="5">
        <v>-0.14081469914572067</v>
      </c>
      <c r="J8" s="5">
        <v>0.63839912150360878</v>
      </c>
      <c r="K8" s="25">
        <v>2.9303553673306637</v>
      </c>
      <c r="L8" s="29">
        <f t="shared" si="0"/>
        <v>0.63661384885062944</v>
      </c>
      <c r="M8" s="30" t="str">
        <f t="shared" si="1"/>
        <v>-0,00156459636033107i</v>
      </c>
      <c r="N8" s="20">
        <v>3</v>
      </c>
      <c r="O8" s="21">
        <v>1.01</v>
      </c>
      <c r="P8" s="22">
        <v>-11.36218828306254</v>
      </c>
    </row>
    <row r="9" spans="1:16" x14ac:dyDescent="0.35">
      <c r="A9" s="3">
        <v>4</v>
      </c>
      <c r="B9" s="39">
        <v>2</v>
      </c>
      <c r="C9" s="39">
        <v>4</v>
      </c>
      <c r="D9" s="4">
        <v>0.51219733289618596</v>
      </c>
      <c r="E9" s="5">
        <v>-1.8685892305622787E-2</v>
      </c>
      <c r="F9" s="5">
        <v>-0.49823709097577251</v>
      </c>
      <c r="G9" s="5">
        <v>2.4786323800483956E-2</v>
      </c>
      <c r="H9" s="5">
        <v>0.49046705001573765</v>
      </c>
      <c r="I9" s="5">
        <v>-3.998574185727944E-2</v>
      </c>
      <c r="J9" s="5">
        <v>0.4889730769609193</v>
      </c>
      <c r="K9" s="25">
        <v>-3.2531552707978921</v>
      </c>
      <c r="L9" s="29">
        <f t="shared" si="0"/>
        <v>0.4904669305770909</v>
      </c>
      <c r="M9" s="30" t="str">
        <f t="shared" si="1"/>
        <v>-0,000342288514549402i</v>
      </c>
      <c r="N9" s="20">
        <v>4</v>
      </c>
      <c r="O9" s="21">
        <v>1.0202059563819679</v>
      </c>
      <c r="P9" s="22">
        <v>-9.2400725004089512</v>
      </c>
    </row>
    <row r="10" spans="1:16" x14ac:dyDescent="0.35">
      <c r="A10" s="3">
        <v>5</v>
      </c>
      <c r="B10" s="39">
        <v>2</v>
      </c>
      <c r="C10" s="39">
        <v>5</v>
      </c>
      <c r="D10" s="4">
        <v>0.37990178667828745</v>
      </c>
      <c r="E10" s="5">
        <v>6.9221156894991864E-3</v>
      </c>
      <c r="F10" s="5">
        <v>-0.37234034855563136</v>
      </c>
      <c r="G10" s="5">
        <v>-2.0792571102700386E-2</v>
      </c>
      <c r="H10" s="5">
        <v>0.36360272219979684</v>
      </c>
      <c r="I10" s="5">
        <v>-9.4670179848280162E-2</v>
      </c>
      <c r="J10" s="5">
        <v>0.36493859033951692</v>
      </c>
      <c r="K10" s="25">
        <v>2.9488362799184613</v>
      </c>
      <c r="L10" s="29">
        <f t="shared" si="0"/>
        <v>0.36360222586106006</v>
      </c>
      <c r="M10" s="30" t="str">
        <f t="shared" si="1"/>
        <v>-0,000600782810421353i</v>
      </c>
      <c r="N10" s="20">
        <v>5</v>
      </c>
      <c r="O10" s="21">
        <v>1.0218718037293444</v>
      </c>
      <c r="P10" s="22">
        <v>-7.8478829016488652</v>
      </c>
    </row>
    <row r="11" spans="1:16" x14ac:dyDescent="0.35">
      <c r="A11" s="3">
        <v>6</v>
      </c>
      <c r="B11" s="39">
        <v>3</v>
      </c>
      <c r="C11" s="39">
        <v>4</v>
      </c>
      <c r="D11" s="4">
        <v>-0.21247092131002665</v>
      </c>
      <c r="E11" s="5">
        <v>2.0579703302241903E-2</v>
      </c>
      <c r="F11" s="5">
        <v>0.21548468010919763</v>
      </c>
      <c r="G11" s="5">
        <v>-2.6077559001630668E-2</v>
      </c>
      <c r="H11" s="5">
        <v>0.21135174109807928</v>
      </c>
      <c r="I11" s="5">
        <v>-3.2433425376415848</v>
      </c>
      <c r="J11" s="5">
        <v>0.21275789697107789</v>
      </c>
      <c r="K11" s="25">
        <v>-4.0837179082337555E-2</v>
      </c>
      <c r="L11" s="29">
        <f t="shared" si="0"/>
        <v>0.21101320870367798</v>
      </c>
      <c r="M11" s="30" t="str">
        <f t="shared" si="1"/>
        <v>-0,0119576008366048i</v>
      </c>
      <c r="N11" s="20">
        <v>6</v>
      </c>
      <c r="O11" s="21">
        <v>1.07</v>
      </c>
      <c r="P11" s="22">
        <v>-12.761814501884652</v>
      </c>
    </row>
    <row r="12" spans="1:16" x14ac:dyDescent="0.35">
      <c r="A12" s="3">
        <v>6</v>
      </c>
      <c r="B12" s="39">
        <v>4</v>
      </c>
      <c r="C12" s="39">
        <v>5</v>
      </c>
      <c r="D12" s="4">
        <v>-0.55608329284368452</v>
      </c>
      <c r="E12" s="5">
        <v>0.14324257661110451</v>
      </c>
      <c r="F12" s="5">
        <v>0.56031276815230768</v>
      </c>
      <c r="G12" s="5">
        <v>-0.12990151254772542</v>
      </c>
      <c r="H12" s="5">
        <v>0.56286288726425282</v>
      </c>
      <c r="I12" s="5">
        <v>-3.0507511815835837</v>
      </c>
      <c r="J12" s="5">
        <v>0.56286288726425293</v>
      </c>
      <c r="K12" s="25">
        <v>9.084147200621423E-2</v>
      </c>
      <c r="L12" s="29">
        <f t="shared" si="0"/>
        <v>0.56206518959735574</v>
      </c>
      <c r="M12" s="30" t="str">
        <f t="shared" si="1"/>
        <v>-0,0299558425409734i</v>
      </c>
      <c r="N12" s="20">
        <v>7</v>
      </c>
      <c r="O12" s="21">
        <v>1.0641218751425519</v>
      </c>
      <c r="P12" s="22">
        <v>-12.011642429480592</v>
      </c>
    </row>
    <row r="13" spans="1:16" x14ac:dyDescent="0.35">
      <c r="A13" s="3">
        <v>6</v>
      </c>
      <c r="B13" s="39">
        <v>4</v>
      </c>
      <c r="C13" s="39">
        <v>7</v>
      </c>
      <c r="D13" s="4">
        <v>0.25667207687714699</v>
      </c>
      <c r="E13" s="5">
        <v>-9.8378190279540867E-2</v>
      </c>
      <c r="F13" s="5">
        <v>-0.25667207687714699</v>
      </c>
      <c r="G13" s="5">
        <v>0.11289872991275018</v>
      </c>
      <c r="H13" s="5">
        <v>0.26943545154129245</v>
      </c>
      <c r="I13" s="5">
        <v>0.20474344026262467</v>
      </c>
      <c r="J13" s="5">
        <v>0.2635078716073837</v>
      </c>
      <c r="K13" s="25">
        <v>-2.936849213327172</v>
      </c>
      <c r="L13" s="29">
        <f t="shared" si="0"/>
        <v>0.26943373126181436</v>
      </c>
      <c r="M13" s="30" t="str">
        <f t="shared" si="1"/>
        <v>0,000962811298506189i</v>
      </c>
      <c r="N13" s="20">
        <v>8</v>
      </c>
      <c r="O13" s="21">
        <v>1.0900000000000001</v>
      </c>
      <c r="P13" s="22">
        <v>-12.011642429480592</v>
      </c>
    </row>
    <row r="14" spans="1:16" x14ac:dyDescent="0.35">
      <c r="A14" s="3">
        <v>7</v>
      </c>
      <c r="B14" s="39">
        <v>4</v>
      </c>
      <c r="C14" s="39">
        <v>9</v>
      </c>
      <c r="D14" s="4">
        <v>0.14716419769539926</v>
      </c>
      <c r="E14" s="5">
        <v>-8.0740594916839381E-3</v>
      </c>
      <c r="F14" s="5">
        <v>-0.14716419769539926</v>
      </c>
      <c r="G14" s="5">
        <v>1.8973315373514765E-2</v>
      </c>
      <c r="H14" s="5">
        <v>0.14446643751357477</v>
      </c>
      <c r="I14" s="5">
        <v>-0.10646034602918644</v>
      </c>
      <c r="J14" s="5">
        <v>0.13998797795065393</v>
      </c>
      <c r="K14" s="25">
        <v>-3.2480529996189795</v>
      </c>
      <c r="L14" s="29">
        <f t="shared" si="0"/>
        <v>0.14446618813029929</v>
      </c>
      <c r="M14" s="30" t="str">
        <f t="shared" si="1"/>
        <v>-0,000268430558205013i</v>
      </c>
      <c r="N14" s="20">
        <v>9</v>
      </c>
      <c r="O14" s="21">
        <v>1.0599641309425964</v>
      </c>
      <c r="P14" s="22">
        <v>-13.44612855629719</v>
      </c>
    </row>
    <row r="15" spans="1:16" x14ac:dyDescent="0.35">
      <c r="A15" s="3">
        <v>7</v>
      </c>
      <c r="B15" s="39">
        <v>5</v>
      </c>
      <c r="C15" s="39">
        <v>6</v>
      </c>
      <c r="D15" s="4">
        <v>0.39875230659249905</v>
      </c>
      <c r="E15" s="5">
        <v>0.13209076760978267</v>
      </c>
      <c r="F15" s="5">
        <v>-0.39875230659249905</v>
      </c>
      <c r="G15" s="5">
        <v>-9.509951465250488E-2</v>
      </c>
      <c r="H15" s="5">
        <v>0.41107030473864836</v>
      </c>
      <c r="I15" s="5">
        <v>-0.45685496859763469</v>
      </c>
      <c r="J15" s="5">
        <v>0.38311752401642063</v>
      </c>
      <c r="K15" s="25">
        <v>2.6847376849921547</v>
      </c>
      <c r="L15" s="29">
        <f t="shared" si="0"/>
        <v>0.41105723715621184</v>
      </c>
      <c r="M15" s="30" t="str">
        <f t="shared" si="1"/>
        <v>-0,00327768507135929i</v>
      </c>
      <c r="N15" s="20">
        <v>10</v>
      </c>
      <c r="O15" s="21">
        <v>1.0549982953942743</v>
      </c>
      <c r="P15" s="22">
        <v>-13.585164424997478</v>
      </c>
    </row>
    <row r="16" spans="1:16" x14ac:dyDescent="0.35">
      <c r="A16" s="3">
        <v>9</v>
      </c>
      <c r="B16" s="39">
        <v>6</v>
      </c>
      <c r="C16" s="39">
        <v>11</v>
      </c>
      <c r="D16" s="4">
        <v>6.574790179837775E-2</v>
      </c>
      <c r="E16" s="5">
        <v>2.6599361922517772E-2</v>
      </c>
      <c r="F16" s="5">
        <v>-6.5330591033177843E-2</v>
      </c>
      <c r="G16" s="5">
        <v>-2.5725460983391457E-2</v>
      </c>
      <c r="H16" s="5">
        <v>6.6284763558203896E-2</v>
      </c>
      <c r="I16" s="5">
        <v>-0.60717200904004631</v>
      </c>
      <c r="J16" s="5">
        <v>6.6284763558203008E-2</v>
      </c>
      <c r="K16" s="25">
        <v>2.5344206445497552</v>
      </c>
      <c r="L16" s="29">
        <f t="shared" si="0"/>
        <v>6.6281041716730757E-2</v>
      </c>
      <c r="M16" s="30" t="str">
        <f t="shared" si="1"/>
        <v>-0,000702416480438702i</v>
      </c>
      <c r="N16" s="20">
        <v>11</v>
      </c>
      <c r="O16" s="21">
        <v>1.059265196952526</v>
      </c>
      <c r="P16" s="22">
        <v>-13.295183641217095</v>
      </c>
    </row>
    <row r="17" spans="1:16" x14ac:dyDescent="0.35">
      <c r="A17" s="3">
        <v>9</v>
      </c>
      <c r="B17" s="39">
        <v>6</v>
      </c>
      <c r="C17" s="39">
        <v>12</v>
      </c>
      <c r="D17" s="4">
        <v>7.0476540852275615E-2</v>
      </c>
      <c r="E17" s="5">
        <v>2.1917154966915486E-2</v>
      </c>
      <c r="F17" s="5">
        <v>-6.9891748996956604E-2</v>
      </c>
      <c r="G17" s="5">
        <v>-2.0700039968061468E-2</v>
      </c>
      <c r="H17" s="5">
        <v>6.8977436225999819E-2</v>
      </c>
      <c r="I17" s="5">
        <v>-0.52423984408820434</v>
      </c>
      <c r="J17" s="5">
        <v>6.8977436225999236E-2</v>
      </c>
      <c r="K17" s="25">
        <v>2.6173528095015977</v>
      </c>
      <c r="L17" s="29">
        <f t="shared" si="0"/>
        <v>6.8974548946617642E-2</v>
      </c>
      <c r="M17" s="30" t="str">
        <f t="shared" si="1"/>
        <v>-0,000631114825146241i</v>
      </c>
      <c r="N17" s="20">
        <v>12</v>
      </c>
      <c r="O17" s="21">
        <v>1.056761765422233</v>
      </c>
      <c r="P17" s="22">
        <v>-13.538870364042046</v>
      </c>
    </row>
    <row r="18" spans="1:16" x14ac:dyDescent="0.35">
      <c r="A18" s="3">
        <v>10</v>
      </c>
      <c r="B18" s="39">
        <v>6</v>
      </c>
      <c r="C18" s="39">
        <v>13</v>
      </c>
      <c r="D18" s="4">
        <v>0.16062791442040547</v>
      </c>
      <c r="E18" s="5">
        <v>6.2349652289870328E-2</v>
      </c>
      <c r="F18" s="5">
        <v>-0.15891255542049443</v>
      </c>
      <c r="G18" s="5">
        <v>-5.897157493660643E-2</v>
      </c>
      <c r="H18" s="5">
        <v>0.16103214891534179</v>
      </c>
      <c r="I18" s="5">
        <v>-0.59299541471466344</v>
      </c>
      <c r="J18" s="5">
        <v>0.16103214891534168</v>
      </c>
      <c r="K18" s="25">
        <v>2.5485972388751303</v>
      </c>
      <c r="L18" s="29">
        <f t="shared" si="0"/>
        <v>0.16102352437174713</v>
      </c>
      <c r="M18" s="30" t="str">
        <f t="shared" si="1"/>
        <v>-0,00166660829056274i</v>
      </c>
      <c r="N18" s="20">
        <v>13</v>
      </c>
      <c r="O18" s="21">
        <v>1.052595782648416</v>
      </c>
      <c r="P18" s="22">
        <v>-13.616521627913475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-0.1563297118846485</v>
      </c>
      <c r="F19" s="5">
        <v>0</v>
      </c>
      <c r="G19" s="5">
        <v>0.1601314566824783</v>
      </c>
      <c r="H19" s="5">
        <v>0.14690959328667713</v>
      </c>
      <c r="I19" s="5">
        <v>1.3611536178282093</v>
      </c>
      <c r="J19" s="5">
        <v>0.14690959328667733</v>
      </c>
      <c r="K19" s="25">
        <v>-1.7804390357615838</v>
      </c>
      <c r="L19" s="29">
        <f t="shared" si="0"/>
        <v>0.1468681390660953</v>
      </c>
      <c r="M19" s="30" t="str">
        <f t="shared" si="1"/>
        <v>0,00348974596768617i</v>
      </c>
      <c r="N19" s="23">
        <v>14</v>
      </c>
      <c r="O19" s="21">
        <v>1.040479611881276</v>
      </c>
      <c r="P19" s="22">
        <v>-14.424076536834946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0.2566721351335331</v>
      </c>
      <c r="E20" s="5">
        <v>4.3430930732409223E-2</v>
      </c>
      <c r="F20" s="5">
        <v>-0.2566721351335331</v>
      </c>
      <c r="G20" s="5">
        <v>-3.684728281187688E-2</v>
      </c>
      <c r="H20" s="5">
        <v>0.24463422531478968</v>
      </c>
      <c r="I20" s="5">
        <v>-0.37726282995810401</v>
      </c>
      <c r="J20" s="5">
        <v>0.24463422531478965</v>
      </c>
      <c r="K20" s="25">
        <v>2.7643298236316896</v>
      </c>
      <c r="L20" s="29">
        <f t="shared" si="0"/>
        <v>0.24462892223180335</v>
      </c>
      <c r="M20" s="31" t="str">
        <f t="shared" si="1"/>
        <v>-0,00161077716447622i</v>
      </c>
      <c r="N20" s="1"/>
    </row>
    <row r="21" spans="1:16" x14ac:dyDescent="0.35">
      <c r="A21" s="3"/>
      <c r="B21" s="39">
        <v>9</v>
      </c>
      <c r="C21" s="39">
        <v>10</v>
      </c>
      <c r="D21" s="4">
        <v>4.8679296195052402E-2</v>
      </c>
      <c r="E21" s="5">
        <v>4.4004871176154481E-2</v>
      </c>
      <c r="F21" s="5">
        <v>-4.8557378792652983E-2</v>
      </c>
      <c r="G21" s="5">
        <v>-4.3681010110359964E-2</v>
      </c>
      <c r="H21" s="5">
        <v>6.1908604691113374E-2</v>
      </c>
      <c r="I21" s="5">
        <v>-0.96968616341202674</v>
      </c>
      <c r="J21" s="5">
        <v>6.1908604691111341E-2</v>
      </c>
      <c r="K21" s="25">
        <v>2.1719064901778165</v>
      </c>
      <c r="L21" s="29">
        <f t="shared" si="0"/>
        <v>6.1899738689898481E-2</v>
      </c>
      <c r="M21" s="31" t="str">
        <f t="shared" si="1"/>
        <v>-0,0010477045971216i</v>
      </c>
      <c r="N21" s="1"/>
    </row>
    <row r="22" spans="1:16" x14ac:dyDescent="0.35">
      <c r="A22" s="3"/>
      <c r="B22" s="39">
        <v>9</v>
      </c>
      <c r="C22" s="39">
        <v>14</v>
      </c>
      <c r="D22" s="4">
        <v>8.6655450226718278E-2</v>
      </c>
      <c r="E22" s="5">
        <v>3.6240710230118989E-2</v>
      </c>
      <c r="F22" s="5">
        <v>-8.5657309420669847E-2</v>
      </c>
      <c r="G22" s="5">
        <v>-3.4117531006301771E-2</v>
      </c>
      <c r="H22" s="5">
        <v>8.8614756009808296E-2</v>
      </c>
      <c r="I22" s="5">
        <v>-0.63078989215074521</v>
      </c>
      <c r="J22" s="5">
        <v>8.8614756009807782E-2</v>
      </c>
      <c r="K22" s="25">
        <v>2.5108027614390553</v>
      </c>
      <c r="L22" s="29">
        <f t="shared" si="0"/>
        <v>8.8609385743161406E-2</v>
      </c>
      <c r="M22" s="31" t="str">
        <f t="shared" si="1"/>
        <v>-0,000975572087279024i</v>
      </c>
      <c r="N22" s="1"/>
    </row>
    <row r="23" spans="1:16" x14ac:dyDescent="0.35">
      <c r="A23" s="3"/>
      <c r="B23" s="39">
        <v>10</v>
      </c>
      <c r="C23" s="39">
        <v>11</v>
      </c>
      <c r="D23" s="4">
        <v>-3.334260057382199E-2</v>
      </c>
      <c r="E23" s="5">
        <v>-9.1190757932322342E-3</v>
      </c>
      <c r="F23" s="5">
        <v>3.3430685530372539E-2</v>
      </c>
      <c r="G23" s="5">
        <v>9.3252729608694906E-3</v>
      </c>
      <c r="H23" s="5">
        <v>3.2765106168220363E-2</v>
      </c>
      <c r="I23" s="5">
        <v>2.6375191671917864</v>
      </c>
      <c r="J23" s="5">
        <v>3.2765106168220023E-2</v>
      </c>
      <c r="K23" s="25">
        <v>-0.50407348639798788</v>
      </c>
      <c r="L23" s="29">
        <f t="shared" si="0"/>
        <v>3.2730396467051365E-2</v>
      </c>
      <c r="M23" s="31" t="str">
        <f t="shared" si="1"/>
        <v>0,00150775638761171i</v>
      </c>
      <c r="N23" s="1"/>
    </row>
    <row r="24" spans="1:16" x14ac:dyDescent="0.35">
      <c r="A24" s="3"/>
      <c r="B24" s="39">
        <v>12</v>
      </c>
      <c r="C24" s="39">
        <v>13</v>
      </c>
      <c r="D24" s="4">
        <v>1.4355259941353449E-2</v>
      </c>
      <c r="E24" s="5">
        <v>6.1642427279480216E-3</v>
      </c>
      <c r="F24" s="5">
        <v>-1.4306976557262541E-2</v>
      </c>
      <c r="G24" s="5">
        <v>-6.1205577613900886E-3</v>
      </c>
      <c r="H24" s="5">
        <v>1.4783638468575069E-2</v>
      </c>
      <c r="I24" s="5">
        <v>-0.6418949762066013</v>
      </c>
      <c r="J24" s="5">
        <v>1.4783638468574591E-2</v>
      </c>
      <c r="K24" s="25">
        <v>2.4996976773831769</v>
      </c>
      <c r="L24" s="29">
        <f t="shared" si="0"/>
        <v>1.4782710721734805E-2</v>
      </c>
      <c r="M24" s="31" t="str">
        <f t="shared" si="1"/>
        <v>-0,000165620309864019i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5.0357664455516371E-2</v>
      </c>
      <c r="E25" s="7">
        <v>1.2225092306060947E-2</v>
      </c>
      <c r="F25" s="7">
        <v>-4.9943382998370422E-2</v>
      </c>
      <c r="G25" s="7">
        <v>-1.138159945684869E-2</v>
      </c>
      <c r="H25" s="7">
        <v>4.9230993631057651E-2</v>
      </c>
      <c r="I25" s="7">
        <v>-0.47581114099213628</v>
      </c>
      <c r="J25" s="7">
        <v>4.9230993631057464E-2</v>
      </c>
      <c r="K25" s="26">
        <v>2.6657815125976558</v>
      </c>
      <c r="L25" s="32">
        <f t="shared" si="0"/>
        <v>4.922929605180687E-2</v>
      </c>
      <c r="M25" s="33" t="str">
        <f t="shared" si="1"/>
        <v>-0,000408832661111266i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-0.85720013835979292</v>
      </c>
      <c r="E28" s="44"/>
      <c r="F28" s="10"/>
      <c r="G28" s="12" t="s">
        <v>41</v>
      </c>
      <c r="H28" s="45">
        <f>SUM(E11,G8)</f>
        <v>1.224308950886055E-2</v>
      </c>
      <c r="I28" s="45"/>
    </row>
    <row r="29" spans="1:16" x14ac:dyDescent="0.35">
      <c r="B29" s="44" t="s">
        <v>42</v>
      </c>
      <c r="C29" s="44"/>
      <c r="D29" s="44">
        <f>SUM(D16:D18,F15)</f>
        <v>-0.10189994952144021</v>
      </c>
      <c r="E29" s="44"/>
      <c r="F29" s="10"/>
      <c r="G29" s="14" t="s">
        <v>42</v>
      </c>
      <c r="H29" s="47">
        <f>SUM(E16:E18,G15)</f>
        <v>1.5766654526798707E-2</v>
      </c>
      <c r="I29" s="47"/>
    </row>
    <row r="30" spans="1:16" x14ac:dyDescent="0.35">
      <c r="B30" s="44" t="s">
        <v>43</v>
      </c>
      <c r="C30" s="44"/>
      <c r="D30" s="44">
        <f>SUM(D21:D22,F14,F20)</f>
        <v>-0.26850158640716171</v>
      </c>
      <c r="E30" s="44"/>
      <c r="F30" s="10"/>
      <c r="G30" s="14" t="s">
        <v>43</v>
      </c>
      <c r="H30" s="47">
        <f>SUM(E21:E22,G14,G20)</f>
        <v>6.2371613967911355E-2</v>
      </c>
      <c r="I30" s="47"/>
    </row>
    <row r="31" spans="1:16" x14ac:dyDescent="0.35">
      <c r="B31" s="44" t="s">
        <v>44</v>
      </c>
      <c r="C31" s="44"/>
      <c r="D31" s="44">
        <f>SUM(D23,F21)</f>
        <v>-8.1899979366474973E-2</v>
      </c>
      <c r="E31" s="44"/>
      <c r="F31" s="10"/>
      <c r="G31" s="14" t="s">
        <v>44</v>
      </c>
      <c r="H31" s="47">
        <f>SUM(E23,G21)</f>
        <v>-5.2800085903592198E-2</v>
      </c>
      <c r="I31" s="47"/>
    </row>
    <row r="32" spans="1:16" x14ac:dyDescent="0.35">
      <c r="B32" s="43" t="s">
        <v>45</v>
      </c>
      <c r="C32" s="43"/>
      <c r="D32" s="43">
        <f>SUM(D25,F18,F24)</f>
        <v>-0.1228618675222406</v>
      </c>
      <c r="E32" s="43"/>
      <c r="F32" s="10"/>
      <c r="G32" s="16" t="s">
        <v>45</v>
      </c>
      <c r="H32" s="46">
        <f>SUM(E25,G18,G24)</f>
        <v>-5.2867040391935571E-2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38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1.0108280839528394</v>
      </c>
      <c r="E6" s="9">
        <v>-6.4099885503729581E-2</v>
      </c>
      <c r="F6" s="9">
        <v>-0.99318394773042318</v>
      </c>
      <c r="G6" s="9">
        <v>5.9477537220985255E-2</v>
      </c>
      <c r="H6" s="9">
        <v>0.95552682606720629</v>
      </c>
      <c r="I6" s="9">
        <v>6.3328446157933274E-2</v>
      </c>
      <c r="J6" s="9">
        <v>0.95211797269361687</v>
      </c>
      <c r="K6" s="24">
        <v>-3.1364034206933162</v>
      </c>
      <c r="L6" s="27">
        <f>H6*COS(I6*PI()/180)</f>
        <v>0.95552624240006578</v>
      </c>
      <c r="M6" s="28" t="str">
        <f>COMPLEX(0,H6*SIN(I6*PI()/180))</f>
        <v>0,001056133930813i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0.5175739996742712</v>
      </c>
      <c r="E7" s="5">
        <v>3.2427010354854957E-2</v>
      </c>
      <c r="F7" s="5">
        <v>-0.50451894763734395</v>
      </c>
      <c r="G7" s="5">
        <v>-3.2093907428373036E-2</v>
      </c>
      <c r="H7" s="5">
        <v>0.4892347284909021</v>
      </c>
      <c r="I7" s="5">
        <v>-6.2570148083946495E-2</v>
      </c>
      <c r="J7" s="5">
        <v>0.49251132880896076</v>
      </c>
      <c r="K7" s="25">
        <v>2.9747656262104383</v>
      </c>
      <c r="L7" s="29">
        <f t="shared" ref="L7:L25" si="0">H7*COS(I7*PI()/180)</f>
        <v>0.48923443676409417</v>
      </c>
      <c r="M7" s="30" t="str">
        <f t="shared" ref="M7:M25" si="1">COMPLEX(0,H7*SIN(I7*PI()/180))</f>
        <v>-0,00053427117294097i</v>
      </c>
      <c r="N7" s="20">
        <v>2</v>
      </c>
      <c r="O7" s="21">
        <v>1.0449999999999999</v>
      </c>
      <c r="P7" s="22">
        <v>-3.1297849812807388</v>
      </c>
    </row>
    <row r="8" spans="1:16" x14ac:dyDescent="0.35">
      <c r="A8" s="3">
        <v>4</v>
      </c>
      <c r="B8" s="39">
        <v>2</v>
      </c>
      <c r="C8" s="39">
        <v>3</v>
      </c>
      <c r="D8" s="4">
        <v>0.52130822956526468</v>
      </c>
      <c r="E8" s="5">
        <v>6.0710711692252062E-2</v>
      </c>
      <c r="F8" s="5">
        <v>-0.50930609477290889</v>
      </c>
      <c r="G8" s="5">
        <v>-5.6400966688682885E-2</v>
      </c>
      <c r="H8" s="5">
        <v>0.50223106158186448</v>
      </c>
      <c r="I8" s="5">
        <v>-0.17056118465069525</v>
      </c>
      <c r="J8" s="5">
        <v>0.50734606205230515</v>
      </c>
      <c r="K8" s="25">
        <v>2.8825233906549474</v>
      </c>
      <c r="L8" s="29">
        <f t="shared" si="0"/>
        <v>0.50222883628274806</v>
      </c>
      <c r="M8" s="30" t="str">
        <f t="shared" si="1"/>
        <v>-0,00149506646114539i</v>
      </c>
      <c r="N8" s="20">
        <v>3</v>
      </c>
      <c r="O8" s="21">
        <v>1.01</v>
      </c>
      <c r="P8" s="22">
        <v>-8.5243427328397523</v>
      </c>
    </row>
    <row r="9" spans="1:16" x14ac:dyDescent="0.35">
      <c r="A9" s="3">
        <v>4</v>
      </c>
      <c r="B9" s="39">
        <v>2</v>
      </c>
      <c r="C9" s="39">
        <v>4</v>
      </c>
      <c r="D9" s="4">
        <v>0.40946992626573442</v>
      </c>
      <c r="E9" s="5">
        <v>-2.2316638611538764E-2</v>
      </c>
      <c r="F9" s="5">
        <v>-0.40054717509694693</v>
      </c>
      <c r="G9" s="5">
        <v>1.2958150653567202E-2</v>
      </c>
      <c r="H9" s="5">
        <v>0.39241877331125335</v>
      </c>
      <c r="I9" s="5">
        <v>-1.7763163164681572E-4</v>
      </c>
      <c r="J9" s="5">
        <v>0.39090279109210679</v>
      </c>
      <c r="K9" s="25">
        <v>-3.2315229295684711</v>
      </c>
      <c r="L9" s="29">
        <f t="shared" si="0"/>
        <v>0.39241877330936747</v>
      </c>
      <c r="M9" s="30" t="str">
        <f t="shared" si="1"/>
        <v>-1,21659898136288E-06i</v>
      </c>
      <c r="N9" s="20">
        <v>4</v>
      </c>
      <c r="O9" s="21">
        <v>1.0252081457934197</v>
      </c>
      <c r="P9" s="22">
        <v>-7.0055617905948644</v>
      </c>
    </row>
    <row r="10" spans="1:16" x14ac:dyDescent="0.35">
      <c r="A10" s="3">
        <v>5</v>
      </c>
      <c r="B10" s="39">
        <v>2</v>
      </c>
      <c r="C10" s="39">
        <v>5</v>
      </c>
      <c r="D10" s="4">
        <v>0.30620600434425582</v>
      </c>
      <c r="E10" s="5">
        <v>-3.9788482349223386E-4</v>
      </c>
      <c r="F10" s="5">
        <v>-0.30129839565730143</v>
      </c>
      <c r="G10" s="5">
        <v>-2.1737520480973771E-2</v>
      </c>
      <c r="H10" s="5">
        <v>0.29302034722526149</v>
      </c>
      <c r="I10" s="5">
        <v>-5.332565111272463E-2</v>
      </c>
      <c r="J10" s="5">
        <v>0.2942970863758248</v>
      </c>
      <c r="K10" s="25">
        <v>2.9662715485112607</v>
      </c>
      <c r="L10" s="29">
        <f t="shared" si="0"/>
        <v>0.29302022031556058</v>
      </c>
      <c r="M10" s="30" t="str">
        <f t="shared" si="1"/>
        <v>-0,00027271639694942i</v>
      </c>
      <c r="N10" s="20">
        <v>5</v>
      </c>
      <c r="O10" s="21">
        <v>1.0264509271938596</v>
      </c>
      <c r="P10" s="22">
        <v>-5.9186389381827871</v>
      </c>
    </row>
    <row r="11" spans="1:16" x14ac:dyDescent="0.35">
      <c r="A11" s="3">
        <v>6</v>
      </c>
      <c r="B11" s="39">
        <v>3</v>
      </c>
      <c r="C11" s="39">
        <v>4</v>
      </c>
      <c r="D11" s="4">
        <v>-0.1688936718754217</v>
      </c>
      <c r="E11" s="5">
        <v>-2.8038875287879073E-2</v>
      </c>
      <c r="F11" s="5">
        <v>0.17079786751631998</v>
      </c>
      <c r="G11" s="5">
        <v>1.9643593385110236E-2</v>
      </c>
      <c r="H11" s="5">
        <v>0.16951018697082915</v>
      </c>
      <c r="I11" s="5">
        <v>2.8283002939702437</v>
      </c>
      <c r="J11" s="5">
        <v>0.16769645227168833</v>
      </c>
      <c r="K11" s="25">
        <v>-0.23677777033755856</v>
      </c>
      <c r="L11" s="29">
        <f t="shared" si="0"/>
        <v>0.16930370440413386</v>
      </c>
      <c r="M11" s="30" t="str">
        <f t="shared" si="1"/>
        <v>0,00836415936739144i</v>
      </c>
      <c r="N11" s="20">
        <v>6</v>
      </c>
      <c r="O11" s="21">
        <v>1.07</v>
      </c>
      <c r="P11" s="22">
        <v>-9.7242139456801038</v>
      </c>
    </row>
    <row r="12" spans="1:16" x14ac:dyDescent="0.35">
      <c r="A12" s="3">
        <v>6</v>
      </c>
      <c r="B12" s="39">
        <v>4</v>
      </c>
      <c r="C12" s="39">
        <v>5</v>
      </c>
      <c r="D12" s="4">
        <v>-0.43816818935107538</v>
      </c>
      <c r="E12" s="5">
        <v>0.11315086995358925</v>
      </c>
      <c r="F12" s="5">
        <v>0.44076939937590875</v>
      </c>
      <c r="G12" s="5">
        <v>-0.10494585466177497</v>
      </c>
      <c r="H12" s="5">
        <v>0.44141498940493767</v>
      </c>
      <c r="I12" s="5">
        <v>-3.0111475785933637</v>
      </c>
      <c r="J12" s="5">
        <v>0.44141498940493806</v>
      </c>
      <c r="K12" s="25">
        <v>0.13044507499642644</v>
      </c>
      <c r="L12" s="29">
        <f t="shared" si="0"/>
        <v>0.44080554241392556</v>
      </c>
      <c r="M12" s="30" t="str">
        <f t="shared" si="1"/>
        <v>-0,0231876399947495i</v>
      </c>
      <c r="N12" s="20">
        <v>7</v>
      </c>
      <c r="O12" s="21">
        <v>1.0693558651440973</v>
      </c>
      <c r="P12" s="22">
        <v>-9.2036223809404465</v>
      </c>
    </row>
    <row r="13" spans="1:16" x14ac:dyDescent="0.35">
      <c r="A13" s="3">
        <v>6</v>
      </c>
      <c r="B13" s="39">
        <v>4</v>
      </c>
      <c r="C13" s="39">
        <v>7</v>
      </c>
      <c r="D13" s="4">
        <v>0.20559396973463723</v>
      </c>
      <c r="E13" s="5">
        <v>-0.10175398968033722</v>
      </c>
      <c r="F13" s="5">
        <v>-0.20559396973463723</v>
      </c>
      <c r="G13" s="5">
        <v>0.11176833961670152</v>
      </c>
      <c r="H13" s="5">
        <v>0.22375602675206049</v>
      </c>
      <c r="I13" s="5">
        <v>0.33731079383603291</v>
      </c>
      <c r="J13" s="5">
        <v>0.21883339416351572</v>
      </c>
      <c r="K13" s="25">
        <v>-2.8042818597537558</v>
      </c>
      <c r="L13" s="29">
        <f t="shared" si="0"/>
        <v>0.22375214919047534</v>
      </c>
      <c r="M13" s="30" t="str">
        <f t="shared" si="1"/>
        <v>0,00131728528120421i</v>
      </c>
      <c r="N13" s="20">
        <v>8</v>
      </c>
      <c r="O13" s="21">
        <v>1.0900000000000001</v>
      </c>
      <c r="P13" s="22">
        <v>-9.2036223809404465</v>
      </c>
    </row>
    <row r="14" spans="1:16" x14ac:dyDescent="0.35">
      <c r="A14" s="3">
        <v>7</v>
      </c>
      <c r="B14" s="39">
        <v>4</v>
      </c>
      <c r="C14" s="39">
        <v>9</v>
      </c>
      <c r="D14" s="4">
        <v>0.11812257666787544</v>
      </c>
      <c r="E14" s="5">
        <v>-1.5899068303430575E-2</v>
      </c>
      <c r="F14" s="5">
        <v>-0.11812257666787544</v>
      </c>
      <c r="G14" s="5">
        <v>2.2957401932745203E-2</v>
      </c>
      <c r="H14" s="5">
        <v>0.1162571387916902</v>
      </c>
      <c r="I14" s="5">
        <v>1.1523830685019693E-2</v>
      </c>
      <c r="J14" s="5">
        <v>0.1126531674891479</v>
      </c>
      <c r="K14" s="25">
        <v>-3.1300688229047693</v>
      </c>
      <c r="L14" s="29">
        <f t="shared" si="0"/>
        <v>0.11625713644022743</v>
      </c>
      <c r="M14" s="30" t="str">
        <f t="shared" si="1"/>
        <v>0,0000233826572517746i</v>
      </c>
      <c r="N14" s="20">
        <v>9</v>
      </c>
      <c r="O14" s="21">
        <v>1.06817068495239</v>
      </c>
      <c r="P14" s="22">
        <v>-10.338190246304075</v>
      </c>
    </row>
    <row r="15" spans="1:16" x14ac:dyDescent="0.35">
      <c r="A15" s="3">
        <v>7</v>
      </c>
      <c r="B15" s="39">
        <v>5</v>
      </c>
      <c r="C15" s="39">
        <v>6</v>
      </c>
      <c r="D15" s="4">
        <v>0.3103482741997205</v>
      </c>
      <c r="E15" s="5">
        <v>0.14727766714846613</v>
      </c>
      <c r="F15" s="5">
        <v>-0.3103482741997205</v>
      </c>
      <c r="G15" s="5">
        <v>-0.12275897249704926</v>
      </c>
      <c r="H15" s="5">
        <v>0.33466882318589558</v>
      </c>
      <c r="I15" s="5">
        <v>-0.54638582958585291</v>
      </c>
      <c r="J15" s="5">
        <v>0.3119113432092544</v>
      </c>
      <c r="K15" s="25">
        <v>2.5952068240039425</v>
      </c>
      <c r="L15" s="29">
        <f t="shared" si="0"/>
        <v>0.33465360595747107</v>
      </c>
      <c r="M15" s="30" t="str">
        <f t="shared" si="1"/>
        <v>-0,00319143107303628i</v>
      </c>
      <c r="N15" s="20">
        <v>10</v>
      </c>
      <c r="O15" s="21">
        <v>1.0632051569591243</v>
      </c>
      <c r="P15" s="22">
        <v>-10.436316274043421</v>
      </c>
    </row>
    <row r="16" spans="1:16" x14ac:dyDescent="0.35">
      <c r="A16" s="3">
        <v>9</v>
      </c>
      <c r="B16" s="39">
        <v>6</v>
      </c>
      <c r="C16" s="39">
        <v>11</v>
      </c>
      <c r="D16" s="4">
        <v>4.9498545850329201E-2</v>
      </c>
      <c r="E16" s="5">
        <v>8.2245164530414527E-3</v>
      </c>
      <c r="F16" s="5">
        <v>-4.9289675405153055E-2</v>
      </c>
      <c r="G16" s="5">
        <v>-7.7871156155433496E-3</v>
      </c>
      <c r="H16" s="5">
        <v>4.6894554409665362E-2</v>
      </c>
      <c r="I16" s="5">
        <v>-0.33437203106769164</v>
      </c>
      <c r="J16" s="5">
        <v>4.6894554409666424E-2</v>
      </c>
      <c r="K16" s="25">
        <v>2.8072206225220739</v>
      </c>
      <c r="L16" s="29">
        <f t="shared" si="0"/>
        <v>4.6893755852875037E-2</v>
      </c>
      <c r="M16" s="30" t="str">
        <f t="shared" si="1"/>
        <v>-0,000273670042228403i</v>
      </c>
      <c r="N16" s="20">
        <v>11</v>
      </c>
      <c r="O16" s="21">
        <v>1.0641110755587091</v>
      </c>
      <c r="P16" s="22">
        <v>-10.180335908469866</v>
      </c>
    </row>
    <row r="17" spans="1:16" x14ac:dyDescent="0.35">
      <c r="A17" s="3">
        <v>9</v>
      </c>
      <c r="B17" s="39">
        <v>6</v>
      </c>
      <c r="C17" s="39">
        <v>12</v>
      </c>
      <c r="D17" s="4">
        <v>5.4908939861364914E-2</v>
      </c>
      <c r="E17" s="5">
        <v>1.5476209998992463E-2</v>
      </c>
      <c r="F17" s="5">
        <v>-5.4559554605756233E-2</v>
      </c>
      <c r="G17" s="5">
        <v>-1.4749041808957308E-2</v>
      </c>
      <c r="H17" s="5">
        <v>5.3316137259725893E-2</v>
      </c>
      <c r="I17" s="5">
        <v>-0.44444504675197266</v>
      </c>
      <c r="J17" s="5">
        <v>5.3316137259725484E-2</v>
      </c>
      <c r="K17" s="25">
        <v>2.6971476068378255</v>
      </c>
      <c r="L17" s="29">
        <f t="shared" si="0"/>
        <v>5.3314533211652096E-2</v>
      </c>
      <c r="M17" s="30" t="str">
        <f t="shared" si="1"/>
        <v>-0,00041357069719372i</v>
      </c>
      <c r="N17" s="20">
        <v>12</v>
      </c>
      <c r="O17" s="21">
        <v>1.0600534447281678</v>
      </c>
      <c r="P17" s="22">
        <v>-10.337670525716916</v>
      </c>
    </row>
    <row r="18" spans="1:16" x14ac:dyDescent="0.35">
      <c r="A18" s="3">
        <v>10</v>
      </c>
      <c r="B18" s="39">
        <v>6</v>
      </c>
      <c r="C18" s="39">
        <v>13</v>
      </c>
      <c r="D18" s="4">
        <v>0.12534065977244557</v>
      </c>
      <c r="E18" s="5">
        <v>4.2101080296044202E-2</v>
      </c>
      <c r="F18" s="5">
        <v>-0.12433054008839006</v>
      </c>
      <c r="G18" s="5">
        <v>-4.0111839309772357E-2</v>
      </c>
      <c r="H18" s="5">
        <v>0.12357240321701825</v>
      </c>
      <c r="I18" s="5">
        <v>-0.49377224873108422</v>
      </c>
      <c r="J18" s="5">
        <v>0.1235724032170195</v>
      </c>
      <c r="K18" s="25">
        <v>2.6478204048586966</v>
      </c>
      <c r="L18" s="29">
        <f t="shared" si="0"/>
        <v>0.12356781444057574</v>
      </c>
      <c r="M18" s="30" t="str">
        <f t="shared" si="1"/>
        <v>-0,00106492779510253i</v>
      </c>
      <c r="N18" s="20">
        <v>13</v>
      </c>
      <c r="O18" s="21">
        <v>1.0572011980186913</v>
      </c>
      <c r="P18" s="22">
        <v>-10.410193217551202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-0.12532459091107118</v>
      </c>
      <c r="F19" s="5">
        <v>0</v>
      </c>
      <c r="G19" s="5">
        <v>0.12774400790765839</v>
      </c>
      <c r="H19" s="5">
        <v>0.11719633752996109</v>
      </c>
      <c r="I19" s="5">
        <v>1.4101628131372459</v>
      </c>
      <c r="J19" s="5">
        <v>0.11719633752996181</v>
      </c>
      <c r="K19" s="25">
        <v>-1.7314298404525472</v>
      </c>
      <c r="L19" s="29">
        <f t="shared" si="0"/>
        <v>0.1171608434950419</v>
      </c>
      <c r="M19" s="30" t="str">
        <f t="shared" si="1"/>
        <v>0,00288414319458387i</v>
      </c>
      <c r="N19" s="23">
        <v>14</v>
      </c>
      <c r="O19" s="21">
        <v>1.0506603131743828</v>
      </c>
      <c r="P19" s="22">
        <v>-11.074558750577411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0.20559389276786991</v>
      </c>
      <c r="E20" s="5">
        <v>1.3556229465491398E-2</v>
      </c>
      <c r="F20" s="5">
        <v>-0.20559389276786991</v>
      </c>
      <c r="G20" s="5">
        <v>-9.4721691021195653E-3</v>
      </c>
      <c r="H20" s="5">
        <v>0.19267705243624436</v>
      </c>
      <c r="I20" s="5">
        <v>-0.22647513147899365</v>
      </c>
      <c r="J20" s="5">
        <v>0.19267705243624439</v>
      </c>
      <c r="K20" s="25">
        <v>2.9151175221107963</v>
      </c>
      <c r="L20" s="29">
        <f t="shared" si="0"/>
        <v>0.19267554723278124</v>
      </c>
      <c r="M20" s="31" t="str">
        <f t="shared" si="1"/>
        <v>-0,000761599676693057i</v>
      </c>
      <c r="N20" s="1"/>
    </row>
    <row r="21" spans="1:16" x14ac:dyDescent="0.35">
      <c r="A21" s="3"/>
      <c r="B21" s="39">
        <v>9</v>
      </c>
      <c r="C21" s="39">
        <v>10</v>
      </c>
      <c r="D21" s="4">
        <v>4.0863760701162377E-2</v>
      </c>
      <c r="E21" s="5">
        <v>4.7406162525993167E-2</v>
      </c>
      <c r="F21" s="5">
        <v>-4.075455202875844E-2</v>
      </c>
      <c r="G21" s="5">
        <v>-4.7116060897002043E-2</v>
      </c>
      <c r="H21" s="5">
        <v>5.8593134176744034E-2</v>
      </c>
      <c r="I21" s="5">
        <v>-1.0398164769482707</v>
      </c>
      <c r="J21" s="5">
        <v>5.859313417674282E-2</v>
      </c>
      <c r="K21" s="25">
        <v>2.1017761766415446</v>
      </c>
      <c r="L21" s="29">
        <f t="shared" si="0"/>
        <v>5.8583485384866379E-2</v>
      </c>
      <c r="M21" s="31" t="str">
        <f t="shared" si="1"/>
        <v>-0,00106330278617002i</v>
      </c>
      <c r="N21" s="1"/>
    </row>
    <row r="22" spans="1:16" x14ac:dyDescent="0.35">
      <c r="A22" s="3"/>
      <c r="B22" s="39">
        <v>9</v>
      </c>
      <c r="C22" s="39">
        <v>14</v>
      </c>
      <c r="D22" s="4">
        <v>7.0455476203940659E-2</v>
      </c>
      <c r="E22" s="5">
        <v>3.6397499118791199E-2</v>
      </c>
      <c r="F22" s="5">
        <v>-6.9754887900974616E-2</v>
      </c>
      <c r="G22" s="5">
        <v>-3.4907253934652438E-2</v>
      </c>
      <c r="H22" s="5">
        <v>7.4240618555644691E-2</v>
      </c>
      <c r="I22" s="5">
        <v>-0.65727694662886904</v>
      </c>
      <c r="J22" s="5">
        <v>7.4240618555645649E-2</v>
      </c>
      <c r="K22" s="25">
        <v>2.4843157069609099</v>
      </c>
      <c r="L22" s="29">
        <f t="shared" si="0"/>
        <v>7.4235733625488728E-2</v>
      </c>
      <c r="M22" s="31" t="str">
        <f t="shared" si="1"/>
        <v>-0,000851643476001531i</v>
      </c>
      <c r="N22" s="1"/>
    </row>
    <row r="23" spans="1:16" x14ac:dyDescent="0.35">
      <c r="A23" s="3"/>
      <c r="B23" s="39">
        <v>10</v>
      </c>
      <c r="C23" s="39">
        <v>11</v>
      </c>
      <c r="D23" s="4">
        <v>-2.4045498429277501E-2</v>
      </c>
      <c r="E23" s="5">
        <v>5.3160152660165494E-3</v>
      </c>
      <c r="F23" s="5">
        <v>2.4089517065351007E-2</v>
      </c>
      <c r="G23" s="5">
        <v>-5.2129724941636368E-3</v>
      </c>
      <c r="H23" s="5">
        <v>2.3162156845269167E-2</v>
      </c>
      <c r="I23" s="5">
        <v>-3.1061590758204418</v>
      </c>
      <c r="J23" s="5">
        <v>2.3162156845269684E-2</v>
      </c>
      <c r="K23" s="25">
        <v>3.5433577769343472E-2</v>
      </c>
      <c r="L23" s="29">
        <f t="shared" si="0"/>
        <v>2.3128128192480932E-2</v>
      </c>
      <c r="M23" s="31" t="str">
        <f t="shared" si="1"/>
        <v>-0,0012550681403884i</v>
      </c>
      <c r="N23" s="1"/>
    </row>
    <row r="24" spans="1:16" x14ac:dyDescent="0.35">
      <c r="A24" s="3"/>
      <c r="B24" s="39">
        <v>12</v>
      </c>
      <c r="C24" s="39">
        <v>13</v>
      </c>
      <c r="D24" s="4">
        <v>1.0722364100296033E-2</v>
      </c>
      <c r="E24" s="5">
        <v>3.2802032606555898E-3</v>
      </c>
      <c r="F24" s="5">
        <v>-1.0697646041026854E-2</v>
      </c>
      <c r="G24" s="5">
        <v>-3.2578393022686392E-3</v>
      </c>
      <c r="H24" s="5">
        <v>1.0577661560529207E-2</v>
      </c>
      <c r="I24" s="5">
        <v>-0.47730699064689541</v>
      </c>
      <c r="J24" s="5">
        <v>1.0577661560529731E-2</v>
      </c>
      <c r="K24" s="25">
        <v>2.6642856629429148</v>
      </c>
      <c r="L24" s="29">
        <f t="shared" si="0"/>
        <v>1.0577294525524604E-2</v>
      </c>
      <c r="M24" s="31" t="str">
        <f t="shared" si="1"/>
        <v>-0,0000881170210822452i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3.7762527944653623E-2</v>
      </c>
      <c r="E25" s="7">
        <v>1.537135070861062E-3</v>
      </c>
      <c r="F25" s="7">
        <v>-3.7544081935371176E-2</v>
      </c>
      <c r="G25" s="7">
        <v>-1.0923706634975439E-3</v>
      </c>
      <c r="H25" s="7">
        <v>3.5748918786756824E-2</v>
      </c>
      <c r="I25" s="7">
        <v>-0.22237498902423053</v>
      </c>
      <c r="J25" s="7">
        <v>3.5748918786756921E-2</v>
      </c>
      <c r="K25" s="26">
        <v>2.919217664565585</v>
      </c>
      <c r="L25" s="32">
        <f t="shared" si="0"/>
        <v>3.5748649534727686E-2</v>
      </c>
      <c r="M25" s="33" t="str">
        <f t="shared" si="1"/>
        <v>-0,000138747487722064i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-0.67819976664833059</v>
      </c>
      <c r="E28" s="44"/>
      <c r="F28" s="10"/>
      <c r="G28" s="12" t="s">
        <v>41</v>
      </c>
      <c r="H28" s="45">
        <f>SUM(E11,G8)</f>
        <v>-8.4439841976561958E-2</v>
      </c>
      <c r="I28" s="45"/>
    </row>
    <row r="29" spans="1:16" x14ac:dyDescent="0.35">
      <c r="B29" s="44" t="s">
        <v>42</v>
      </c>
      <c r="C29" s="44"/>
      <c r="D29" s="44">
        <f>SUM(D16:D18,F15)</f>
        <v>-8.060012871558081E-2</v>
      </c>
      <c r="E29" s="44"/>
      <c r="F29" s="10"/>
      <c r="G29" s="14" t="s">
        <v>42</v>
      </c>
      <c r="H29" s="47">
        <f>SUM(E16:E18,G15)</f>
        <v>-5.6957165748971139E-2</v>
      </c>
      <c r="I29" s="47"/>
    </row>
    <row r="30" spans="1:16" x14ac:dyDescent="0.35">
      <c r="B30" s="44" t="s">
        <v>43</v>
      </c>
      <c r="C30" s="44"/>
      <c r="D30" s="44">
        <f>SUM(D21:D22,F14,F20)</f>
        <v>-0.2123972325306423</v>
      </c>
      <c r="E30" s="44"/>
      <c r="F30" s="10"/>
      <c r="G30" s="14" t="s">
        <v>43</v>
      </c>
      <c r="H30" s="47">
        <f>SUM(E21:E22,G14,G20)</f>
        <v>9.7288894475410004E-2</v>
      </c>
      <c r="I30" s="47"/>
    </row>
    <row r="31" spans="1:16" x14ac:dyDescent="0.35">
      <c r="B31" s="44" t="s">
        <v>44</v>
      </c>
      <c r="C31" s="44"/>
      <c r="D31" s="44">
        <f>SUM(D23,F21)</f>
        <v>-6.480005045803594E-2</v>
      </c>
      <c r="E31" s="44"/>
      <c r="F31" s="10"/>
      <c r="G31" s="14" t="s">
        <v>44</v>
      </c>
      <c r="H31" s="47">
        <f>SUM(E23,G21)</f>
        <v>-4.1800045630985494E-2</v>
      </c>
      <c r="I31" s="47"/>
    </row>
    <row r="32" spans="1:16" x14ac:dyDescent="0.35">
      <c r="B32" s="43" t="s">
        <v>45</v>
      </c>
      <c r="C32" s="43"/>
      <c r="D32" s="43">
        <f>SUM(D25,F18,F24)</f>
        <v>-9.7265658184763293E-2</v>
      </c>
      <c r="E32" s="43"/>
      <c r="F32" s="10"/>
      <c r="G32" s="16" t="s">
        <v>45</v>
      </c>
      <c r="H32" s="46">
        <f>SUM(E25,G18,G24)</f>
        <v>-4.1832543541179934E-2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31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0.66460161285965214</v>
      </c>
      <c r="E6" s="9">
        <v>3.2465636973981304E-2</v>
      </c>
      <c r="F6" s="9">
        <v>-0.65691661708264348</v>
      </c>
      <c r="G6" s="9">
        <v>-6.7494710754910869E-2</v>
      </c>
      <c r="H6" s="9">
        <v>0.62773029229480581</v>
      </c>
      <c r="I6" s="9">
        <v>-4.881097037115581E-2</v>
      </c>
      <c r="J6" s="9">
        <v>0.63193768105455406</v>
      </c>
      <c r="K6" s="24">
        <v>3.0047863773369667</v>
      </c>
      <c r="L6" s="27">
        <f>H6*COS(I6*PI()/180)</f>
        <v>0.62773006450583979</v>
      </c>
      <c r="M6" s="28" t="str">
        <f>COMPLEX(0,H6*SIN(I6*PI()/180))</f>
        <v>-0,000534770994521201i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0.36787031758493904</v>
      </c>
      <c r="E7" s="5">
        <v>3.7121960069065985E-2</v>
      </c>
      <c r="F7" s="5">
        <v>-0.36116115557961082</v>
      </c>
      <c r="G7" s="5">
        <v>-6.3179445017861546E-2</v>
      </c>
      <c r="H7" s="5">
        <v>0.3488099721239219</v>
      </c>
      <c r="I7" s="5">
        <v>-0.10057000873807305</v>
      </c>
      <c r="J7" s="5">
        <v>0.35586627705843848</v>
      </c>
      <c r="K7" s="25">
        <v>2.8964229059225581</v>
      </c>
      <c r="L7" s="29">
        <f t="shared" ref="L7:L25" si="0">H7*COS(I7*PI()/180)</f>
        <v>0.34880943478228221</v>
      </c>
      <c r="M7" s="30" t="str">
        <f t="shared" ref="M7:M25" si="1">COMPLEX(0,H7*SIN(I7*PI()/180))</f>
        <v>-0,000612258079549014i</v>
      </c>
      <c r="N7" s="20">
        <v>2</v>
      </c>
      <c r="O7" s="21">
        <v>1.0449999999999999</v>
      </c>
      <c r="P7" s="22">
        <v>-1.972168223969021</v>
      </c>
    </row>
    <row r="8" spans="1:16" x14ac:dyDescent="0.35">
      <c r="A8" s="3">
        <v>4</v>
      </c>
      <c r="B8" s="39">
        <v>2</v>
      </c>
      <c r="C8" s="39">
        <v>3</v>
      </c>
      <c r="D8" s="4">
        <v>0.38874677460332641</v>
      </c>
      <c r="E8" s="5">
        <v>8.0992311859398036E-2</v>
      </c>
      <c r="F8" s="5">
        <v>-0.38177031044192944</v>
      </c>
      <c r="G8" s="5">
        <v>-9.7855838079725643E-2</v>
      </c>
      <c r="H8" s="5">
        <v>0.37999445659411385</v>
      </c>
      <c r="I8" s="5">
        <v>-0.23982460151984236</v>
      </c>
      <c r="J8" s="5">
        <v>0.39020998444278693</v>
      </c>
      <c r="K8" s="25">
        <v>2.7879532505884428</v>
      </c>
      <c r="L8" s="29">
        <f t="shared" si="0"/>
        <v>0.37999112778547667</v>
      </c>
      <c r="M8" s="30" t="str">
        <f t="shared" si="1"/>
        <v>-0,00159054914335183i</v>
      </c>
      <c r="N8" s="20">
        <v>3</v>
      </c>
      <c r="O8" s="21">
        <v>1.01</v>
      </c>
      <c r="P8" s="22">
        <v>-5.8854365819580909</v>
      </c>
    </row>
    <row r="9" spans="1:16" x14ac:dyDescent="0.35">
      <c r="A9" s="3">
        <v>4</v>
      </c>
      <c r="B9" s="39">
        <v>2</v>
      </c>
      <c r="C9" s="39">
        <v>4</v>
      </c>
      <c r="D9" s="4">
        <v>0.31350036974948026</v>
      </c>
      <c r="E9" s="5">
        <v>-2.1969920542933785E-2</v>
      </c>
      <c r="F9" s="5">
        <v>-0.30826984027970883</v>
      </c>
      <c r="G9" s="5">
        <v>1.2580216080717577E-3</v>
      </c>
      <c r="H9" s="5">
        <v>0.30073612097048752</v>
      </c>
      <c r="I9" s="5">
        <v>3.5544193792194846E-2</v>
      </c>
      <c r="J9" s="5">
        <v>0.29943572018369968</v>
      </c>
      <c r="K9" s="25">
        <v>-3.2235192018420658</v>
      </c>
      <c r="L9" s="29">
        <f t="shared" si="0"/>
        <v>0.300736063101264</v>
      </c>
      <c r="M9" s="30" t="str">
        <f t="shared" si="1"/>
        <v>0,000186565613894981i</v>
      </c>
      <c r="N9" s="20">
        <v>4</v>
      </c>
      <c r="O9" s="21">
        <v>1.0295111318604699</v>
      </c>
      <c r="P9" s="22">
        <v>-4.9278630914595043</v>
      </c>
    </row>
    <row r="10" spans="1:16" x14ac:dyDescent="0.35">
      <c r="A10" s="3">
        <v>5</v>
      </c>
      <c r="B10" s="39">
        <v>2</v>
      </c>
      <c r="C10" s="39">
        <v>5</v>
      </c>
      <c r="D10" s="4">
        <v>0.23746920646108682</v>
      </c>
      <c r="E10" s="5">
        <v>-3.8976462312723115E-3</v>
      </c>
      <c r="F10" s="5">
        <v>-0.23451661183320049</v>
      </c>
      <c r="G10" s="5">
        <v>-2.4343434340017289E-2</v>
      </c>
      <c r="H10" s="5">
        <v>0.22727386685869408</v>
      </c>
      <c r="I10" s="5">
        <v>-1.8009032438097969E-2</v>
      </c>
      <c r="J10" s="5">
        <v>0.22884486254164224</v>
      </c>
      <c r="K10" s="25">
        <v>2.9661725767561089</v>
      </c>
      <c r="L10" s="29">
        <f t="shared" si="0"/>
        <v>0.22727385563191962</v>
      </c>
      <c r="M10" s="30" t="str">
        <f t="shared" si="1"/>
        <v>-0,0000714360186383568i</v>
      </c>
      <c r="N10" s="20">
        <v>5</v>
      </c>
      <c r="O10" s="21">
        <v>1.030290476716869</v>
      </c>
      <c r="P10" s="22">
        <v>-4.1246032671883315</v>
      </c>
    </row>
    <row r="11" spans="1:16" x14ac:dyDescent="0.35">
      <c r="A11" s="3">
        <v>6</v>
      </c>
      <c r="B11" s="39">
        <v>3</v>
      </c>
      <c r="C11" s="39">
        <v>4</v>
      </c>
      <c r="D11" s="4">
        <v>-0.12692995571545751</v>
      </c>
      <c r="E11" s="5">
        <v>-7.1169065147909549E-2</v>
      </c>
      <c r="F11" s="5">
        <v>0.12826277208326964</v>
      </c>
      <c r="G11" s="5">
        <v>6.1258863569935151E-2</v>
      </c>
      <c r="H11" s="5">
        <v>0.14407981717860135</v>
      </c>
      <c r="I11" s="5">
        <v>2.5278547204473991</v>
      </c>
      <c r="J11" s="5">
        <v>0.13806623882166805</v>
      </c>
      <c r="K11" s="25">
        <v>-0.5315785785927859</v>
      </c>
      <c r="L11" s="29">
        <f t="shared" si="0"/>
        <v>0.14393961277261155</v>
      </c>
      <c r="M11" s="30" t="str">
        <f t="shared" si="1"/>
        <v>0,00635465129569106i</v>
      </c>
      <c r="N11" s="20">
        <v>6</v>
      </c>
      <c r="O11" s="21">
        <v>1.07</v>
      </c>
      <c r="P11" s="22">
        <v>-6.9041297915047757</v>
      </c>
    </row>
    <row r="12" spans="1:16" x14ac:dyDescent="0.35">
      <c r="A12" s="3">
        <v>6</v>
      </c>
      <c r="B12" s="39">
        <v>4</v>
      </c>
      <c r="C12" s="39">
        <v>5</v>
      </c>
      <c r="D12" s="4">
        <v>-0.3256480627564402</v>
      </c>
      <c r="E12" s="5">
        <v>8.6660985129210388E-2</v>
      </c>
      <c r="F12" s="5">
        <v>0.32707837965070752</v>
      </c>
      <c r="G12" s="5">
        <v>-8.2149326371339981E-2</v>
      </c>
      <c r="H12" s="5">
        <v>0.32732223002264144</v>
      </c>
      <c r="I12" s="5">
        <v>-2.9675095095951018</v>
      </c>
      <c r="J12" s="5">
        <v>0.32732223002264244</v>
      </c>
      <c r="K12" s="25">
        <v>0.17408314399466895</v>
      </c>
      <c r="L12" s="29">
        <f t="shared" si="0"/>
        <v>0.32688330797695819</v>
      </c>
      <c r="M12" s="30" t="str">
        <f t="shared" si="1"/>
        <v>-0,0169453602214916i</v>
      </c>
      <c r="N12" s="20">
        <v>7</v>
      </c>
      <c r="O12" s="21">
        <v>1.0739877162346105</v>
      </c>
      <c r="P12" s="22">
        <v>-6.5932679862679109</v>
      </c>
    </row>
    <row r="13" spans="1:16" x14ac:dyDescent="0.35">
      <c r="A13" s="3">
        <v>6</v>
      </c>
      <c r="B13" s="39">
        <v>4</v>
      </c>
      <c r="C13" s="39">
        <v>7</v>
      </c>
      <c r="D13" s="4">
        <v>0.15712018589756896</v>
      </c>
      <c r="E13" s="5">
        <v>-0.10502629274734243</v>
      </c>
      <c r="F13" s="5">
        <v>-0.15712018589756896</v>
      </c>
      <c r="G13" s="5">
        <v>0.11176675224455224</v>
      </c>
      <c r="H13" s="5">
        <v>0.18357270684758187</v>
      </c>
      <c r="I13" s="5">
        <v>0.50322570735918137</v>
      </c>
      <c r="J13" s="5">
        <v>0.17953410729693517</v>
      </c>
      <c r="K13" s="25">
        <v>-2.6383669462306112</v>
      </c>
      <c r="L13" s="29">
        <f t="shared" si="0"/>
        <v>0.18356562648175151</v>
      </c>
      <c r="M13" s="30" t="str">
        <f t="shared" si="1"/>
        <v>0,00161228834589873i</v>
      </c>
      <c r="N13" s="20">
        <v>8</v>
      </c>
      <c r="O13" s="21">
        <v>1.0900000000000001</v>
      </c>
      <c r="P13" s="22">
        <v>-6.5932679862679109</v>
      </c>
    </row>
    <row r="14" spans="1:16" x14ac:dyDescent="0.35">
      <c r="A14" s="3">
        <v>7</v>
      </c>
      <c r="B14" s="39">
        <v>4</v>
      </c>
      <c r="C14" s="39">
        <v>9</v>
      </c>
      <c r="D14" s="4">
        <v>9.0436022920101319E-2</v>
      </c>
      <c r="E14" s="5">
        <v>-2.3051208606184481E-2</v>
      </c>
      <c r="F14" s="5">
        <v>-9.0436022920101319E-2</v>
      </c>
      <c r="G14" s="5">
        <v>2.7342822094235775E-2</v>
      </c>
      <c r="H14" s="5">
        <v>9.06523026095679E-2</v>
      </c>
      <c r="I14" s="5">
        <v>0.16356795435339094</v>
      </c>
      <c r="J14" s="5">
        <v>8.7842081228671334E-2</v>
      </c>
      <c r="K14" s="25">
        <v>-2.9780246992364008</v>
      </c>
      <c r="L14" s="29">
        <f t="shared" si="0"/>
        <v>9.0651933207154117E-2</v>
      </c>
      <c r="M14" s="30" t="str">
        <f t="shared" si="1"/>
        <v>0,000258793783424858i</v>
      </c>
      <c r="N14" s="20">
        <v>9</v>
      </c>
      <c r="O14" s="21">
        <v>1.0755564863717686</v>
      </c>
      <c r="P14" s="22">
        <v>-7.4506426280671736</v>
      </c>
    </row>
    <row r="15" spans="1:16" x14ac:dyDescent="0.35">
      <c r="A15" s="3">
        <v>7</v>
      </c>
      <c r="B15" s="39">
        <v>5</v>
      </c>
      <c r="C15" s="39">
        <v>6</v>
      </c>
      <c r="D15" s="4">
        <v>0.2275990136378836</v>
      </c>
      <c r="E15" s="5">
        <v>0.16107191485062522</v>
      </c>
      <c r="F15" s="5">
        <v>-0.2275990136378836</v>
      </c>
      <c r="G15" s="5">
        <v>-0.14503862773767029</v>
      </c>
      <c r="H15" s="5">
        <v>0.27063120350971981</v>
      </c>
      <c r="I15" s="5">
        <v>-0.6878632566075622</v>
      </c>
      <c r="J15" s="5">
        <v>0.25222828167105871</v>
      </c>
      <c r="K15" s="25">
        <v>2.4537293969822316</v>
      </c>
      <c r="L15" s="29">
        <f t="shared" si="0"/>
        <v>0.27061170050099415</v>
      </c>
      <c r="M15" s="30" t="str">
        <f t="shared" si="1"/>
        <v>-0,00324897908267047i</v>
      </c>
      <c r="N15" s="20">
        <v>10</v>
      </c>
      <c r="O15" s="21">
        <v>1.0706452272163214</v>
      </c>
      <c r="P15" s="22">
        <v>-7.5114950941345944</v>
      </c>
    </row>
    <row r="16" spans="1:16" x14ac:dyDescent="0.35">
      <c r="A16" s="3">
        <v>9</v>
      </c>
      <c r="B16" s="39">
        <v>6</v>
      </c>
      <c r="C16" s="39">
        <v>11</v>
      </c>
      <c r="D16" s="4">
        <v>3.4452985262097613E-2</v>
      </c>
      <c r="E16" s="5">
        <v>-8.4094105047078926E-3</v>
      </c>
      <c r="F16" s="5">
        <v>-3.4348645274822953E-2</v>
      </c>
      <c r="G16" s="5">
        <v>8.6279114887961583E-3</v>
      </c>
      <c r="H16" s="5">
        <v>3.3144334788298764E-2</v>
      </c>
      <c r="I16" s="5">
        <v>0.1189028352535681</v>
      </c>
      <c r="J16" s="5">
        <v>3.3144334788298167E-2</v>
      </c>
      <c r="K16" s="25">
        <v>-3.0226898183362811</v>
      </c>
      <c r="L16" s="29">
        <f t="shared" si="0"/>
        <v>3.314426341786901E-2</v>
      </c>
      <c r="M16" s="30" t="str">
        <f t="shared" si="1"/>
        <v>0,0000687825976659671i</v>
      </c>
      <c r="N16" s="20">
        <v>11</v>
      </c>
      <c r="O16" s="21">
        <v>1.0685288692759365</v>
      </c>
      <c r="P16" s="22">
        <v>-7.2875704288540364</v>
      </c>
    </row>
    <row r="17" spans="1:16" x14ac:dyDescent="0.35">
      <c r="A17" s="3">
        <v>9</v>
      </c>
      <c r="B17" s="39">
        <v>6</v>
      </c>
      <c r="C17" s="39">
        <v>12</v>
      </c>
      <c r="D17" s="4">
        <v>4.0400939505708111E-2</v>
      </c>
      <c r="E17" s="5">
        <v>9.6310929913783205E-3</v>
      </c>
      <c r="F17" s="5">
        <v>-4.0215753903502405E-2</v>
      </c>
      <c r="G17" s="5">
        <v>-9.2456700892533661E-3</v>
      </c>
      <c r="H17" s="5">
        <v>3.8815930336111477E-2</v>
      </c>
      <c r="I17" s="5">
        <v>-0.35451987059155932</v>
      </c>
      <c r="J17" s="5">
        <v>3.8815930336112275E-2</v>
      </c>
      <c r="K17" s="25">
        <v>2.7870727829981998</v>
      </c>
      <c r="L17" s="29">
        <f t="shared" si="0"/>
        <v>3.8815187292135053E-2</v>
      </c>
      <c r="M17" s="30" t="str">
        <f t="shared" si="1"/>
        <v>-0,00024017355045224i</v>
      </c>
      <c r="N17" s="20">
        <v>12</v>
      </c>
      <c r="O17" s="21">
        <v>1.0630910297097882</v>
      </c>
      <c r="P17" s="22">
        <v>-7.3650772774631035</v>
      </c>
    </row>
    <row r="18" spans="1:16" x14ac:dyDescent="0.35">
      <c r="A18" s="3">
        <v>10</v>
      </c>
      <c r="B18" s="39">
        <v>6</v>
      </c>
      <c r="C18" s="39">
        <v>13</v>
      </c>
      <c r="D18" s="4">
        <v>9.224529788895719E-2</v>
      </c>
      <c r="E18" s="5">
        <v>2.3589253994119375E-2</v>
      </c>
      <c r="F18" s="5">
        <v>-9.1721503140333116E-2</v>
      </c>
      <c r="G18" s="5">
        <v>-2.2557738621433288E-2</v>
      </c>
      <c r="H18" s="5">
        <v>8.898476252181288E-2</v>
      </c>
      <c r="I18" s="5">
        <v>-0.37085761610644802</v>
      </c>
      <c r="J18" s="5">
        <v>8.8984762521813518E-2</v>
      </c>
      <c r="K18" s="25">
        <v>2.7707350374833295</v>
      </c>
      <c r="L18" s="29">
        <f t="shared" si="0"/>
        <v>8.8982898490199192E-2</v>
      </c>
      <c r="M18" s="30" t="str">
        <f t="shared" si="1"/>
        <v>-0,000575966445498386i</v>
      </c>
      <c r="N18" s="20">
        <v>13</v>
      </c>
      <c r="O18" s="21">
        <v>1.0614702197348187</v>
      </c>
      <c r="P18" s="22">
        <v>-7.4316243012352841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-9.7627000129953068E-2</v>
      </c>
      <c r="F19" s="5">
        <v>0</v>
      </c>
      <c r="G19" s="5">
        <v>9.9082539337351783E-2</v>
      </c>
      <c r="H19" s="5">
        <v>9.090141223610293E-2</v>
      </c>
      <c r="I19" s="5">
        <v>1.4557220919681853</v>
      </c>
      <c r="J19" s="5">
        <v>9.0901412236102541E-2</v>
      </c>
      <c r="K19" s="25">
        <v>-1.6858705616216079</v>
      </c>
      <c r="L19" s="29">
        <f t="shared" si="0"/>
        <v>9.0872074340870759E-2</v>
      </c>
      <c r="M19" s="30" t="str">
        <f t="shared" si="1"/>
        <v>0,00230929675554764i</v>
      </c>
      <c r="N19" s="23">
        <v>14</v>
      </c>
      <c r="O19" s="21">
        <v>1.0599656914825437</v>
      </c>
      <c r="P19" s="22">
        <v>-7.9652760729634888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0.15712025203206959</v>
      </c>
      <c r="E20" s="5">
        <v>-1.4139737187420565E-2</v>
      </c>
      <c r="F20" s="5">
        <v>-0.15712025203206959</v>
      </c>
      <c r="G20" s="5">
        <v>1.6513301204998498E-2</v>
      </c>
      <c r="H20" s="5">
        <v>0.14688734887797106</v>
      </c>
      <c r="I20" s="5">
        <v>-2.5322913822456744E-2</v>
      </c>
      <c r="J20" s="5">
        <v>0.1468873488779712</v>
      </c>
      <c r="K20" s="25">
        <v>-3.1669155674122407</v>
      </c>
      <c r="L20" s="29">
        <f t="shared" si="0"/>
        <v>0.14688733453178435</v>
      </c>
      <c r="M20" s="31" t="str">
        <f t="shared" si="1"/>
        <v>-0,0000649195383632218i</v>
      </c>
      <c r="N20" s="1"/>
    </row>
    <row r="21" spans="1:16" x14ac:dyDescent="0.35">
      <c r="A21" s="3"/>
      <c r="B21" s="39">
        <v>9</v>
      </c>
      <c r="C21" s="39">
        <v>10</v>
      </c>
      <c r="D21" s="4">
        <v>3.3291578899551588E-2</v>
      </c>
      <c r="E21" s="5">
        <v>4.9987940677668874E-2</v>
      </c>
      <c r="F21" s="5">
        <v>-3.3192391106743102E-2</v>
      </c>
      <c r="G21" s="5">
        <v>-4.9724458486775092E-2</v>
      </c>
      <c r="H21" s="5">
        <v>5.5840240298672135E-2</v>
      </c>
      <c r="I21" s="5">
        <v>-1.1132990479700429</v>
      </c>
      <c r="J21" s="5">
        <v>5.5840240298672281E-2</v>
      </c>
      <c r="K21" s="25">
        <v>2.0282936056197527</v>
      </c>
      <c r="L21" s="29">
        <f t="shared" si="0"/>
        <v>5.5829699293431241E-2</v>
      </c>
      <c r="M21" s="31" t="str">
        <f t="shared" si="1"/>
        <v>-0,00108494857873093i</v>
      </c>
      <c r="N21" s="1"/>
    </row>
    <row r="22" spans="1:16" x14ac:dyDescent="0.35">
      <c r="A22" s="3"/>
      <c r="B22" s="39">
        <v>9</v>
      </c>
      <c r="C22" s="39">
        <v>14</v>
      </c>
      <c r="D22" s="4">
        <v>5.4961414191519342E-2</v>
      </c>
      <c r="E22" s="5">
        <v>3.6351146672806589E-2</v>
      </c>
      <c r="F22" s="5">
        <v>-5.448430324034681E-2</v>
      </c>
      <c r="G22" s="5">
        <v>-3.5336267757080098E-2</v>
      </c>
      <c r="H22" s="5">
        <v>6.1266043252321378E-2</v>
      </c>
      <c r="I22" s="5">
        <v>-0.7143816158319084</v>
      </c>
      <c r="J22" s="5">
        <v>6.1266043252320768E-2</v>
      </c>
      <c r="K22" s="25">
        <v>2.427211037757889</v>
      </c>
      <c r="L22" s="29">
        <f t="shared" si="0"/>
        <v>6.1261281141631214E-2</v>
      </c>
      <c r="M22" s="31" t="str">
        <f t="shared" si="1"/>
        <v>-0,000763864308194666i</v>
      </c>
      <c r="N22" s="1"/>
    </row>
    <row r="23" spans="1:16" x14ac:dyDescent="0.35">
      <c r="A23" s="3"/>
      <c r="B23" s="39">
        <v>10</v>
      </c>
      <c r="C23" s="39">
        <v>11</v>
      </c>
      <c r="D23" s="4">
        <v>-1.5407534216719032E-2</v>
      </c>
      <c r="E23" s="5">
        <v>1.8424499721097831E-2</v>
      </c>
      <c r="F23" s="5">
        <v>1.5448825040697667E-2</v>
      </c>
      <c r="G23" s="5">
        <v>-1.8327842456484333E-2</v>
      </c>
      <c r="H23" s="5">
        <v>2.2433006494090208E-2</v>
      </c>
      <c r="I23" s="5">
        <v>-2.3983552479592207</v>
      </c>
      <c r="J23" s="5">
        <v>2.2433006494090788E-2</v>
      </c>
      <c r="K23" s="25">
        <v>0.74323740563060658</v>
      </c>
      <c r="L23" s="29">
        <f t="shared" si="0"/>
        <v>2.241335589340944E-2</v>
      </c>
      <c r="M23" s="31" t="str">
        <f t="shared" si="1"/>
        <v>-0,000938753407057304i</v>
      </c>
      <c r="N23" s="1"/>
    </row>
    <row r="24" spans="1:16" x14ac:dyDescent="0.35">
      <c r="A24" s="3"/>
      <c r="B24" s="39">
        <v>12</v>
      </c>
      <c r="C24" s="39">
        <v>13</v>
      </c>
      <c r="D24" s="4">
        <v>7.2421876170380983E-3</v>
      </c>
      <c r="E24" s="5">
        <v>6.1979982659066124E-4</v>
      </c>
      <c r="F24" s="5">
        <v>-7.2318599325678079E-3</v>
      </c>
      <c r="G24" s="5">
        <v>-6.1045573111728757E-4</v>
      </c>
      <c r="H24" s="5">
        <v>6.8372894100759271E-3</v>
      </c>
      <c r="I24" s="5">
        <v>-0.21391867222231223</v>
      </c>
      <c r="J24" s="5">
        <v>6.8372894100749331E-3</v>
      </c>
      <c r="K24" s="25">
        <v>2.9276739813676245</v>
      </c>
      <c r="L24" s="29">
        <f t="shared" si="0"/>
        <v>6.8372417553927249E-3</v>
      </c>
      <c r="M24" s="31" t="str">
        <f t="shared" si="1"/>
        <v>-0,0000255275429805796i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2.6130276041582245E-2</v>
      </c>
      <c r="E25" s="7">
        <v>-8.1048049076009043E-3</v>
      </c>
      <c r="F25" s="7">
        <v>-2.6016727282221375E-2</v>
      </c>
      <c r="G25" s="7">
        <v>8.3359945128944624E-3</v>
      </c>
      <c r="H25" s="7">
        <v>2.5774013426224401E-2</v>
      </c>
      <c r="I25" s="7">
        <v>0.17105364869410489</v>
      </c>
      <c r="J25" s="7">
        <v>2.5774013426224384E-2</v>
      </c>
      <c r="K25" s="26">
        <v>-2.970539004895647</v>
      </c>
      <c r="L25" s="32">
        <f t="shared" si="0"/>
        <v>2.5773898565605455E-2</v>
      </c>
      <c r="M25" s="33" t="str">
        <f t="shared" si="1"/>
        <v>0,0000769468977715648i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-0.50870026615738695</v>
      </c>
      <c r="E28" s="44"/>
      <c r="F28" s="10"/>
      <c r="G28" s="12" t="s">
        <v>41</v>
      </c>
      <c r="H28" s="45">
        <f>SUM(E11,G8)</f>
        <v>-0.16902490322763519</v>
      </c>
      <c r="I28" s="45"/>
    </row>
    <row r="29" spans="1:16" x14ac:dyDescent="0.35">
      <c r="B29" s="44" t="s">
        <v>42</v>
      </c>
      <c r="C29" s="44"/>
      <c r="D29" s="44">
        <f>SUM(D16:D18,F15)</f>
        <v>-6.0499790981120682E-2</v>
      </c>
      <c r="E29" s="44"/>
      <c r="F29" s="10"/>
      <c r="G29" s="14" t="s">
        <v>42</v>
      </c>
      <c r="H29" s="47">
        <f>SUM(E16:E18,G15)</f>
        <v>-0.12022769125688049</v>
      </c>
      <c r="I29" s="47"/>
    </row>
    <row r="30" spans="1:16" x14ac:dyDescent="0.35">
      <c r="B30" s="44" t="s">
        <v>43</v>
      </c>
      <c r="C30" s="44"/>
      <c r="D30" s="44">
        <f>SUM(D21:D22,F14,F20)</f>
        <v>-0.15930328186109999</v>
      </c>
      <c r="E30" s="44"/>
      <c r="F30" s="10"/>
      <c r="G30" s="14" t="s">
        <v>43</v>
      </c>
      <c r="H30" s="47">
        <f>SUM(E21:E22,G14,G20)</f>
        <v>0.13019521064970974</v>
      </c>
      <c r="I30" s="47"/>
    </row>
    <row r="31" spans="1:16" x14ac:dyDescent="0.35">
      <c r="B31" s="44" t="s">
        <v>44</v>
      </c>
      <c r="C31" s="44"/>
      <c r="D31" s="44">
        <f>SUM(D23,F21)</f>
        <v>-4.8599925323462134E-2</v>
      </c>
      <c r="E31" s="44"/>
      <c r="F31" s="10"/>
      <c r="G31" s="14" t="s">
        <v>44</v>
      </c>
      <c r="H31" s="47">
        <f>SUM(E23,G21)</f>
        <v>-3.129995876567726E-2</v>
      </c>
      <c r="I31" s="47"/>
    </row>
    <row r="32" spans="1:16" x14ac:dyDescent="0.35">
      <c r="B32" s="43" t="s">
        <v>45</v>
      </c>
      <c r="C32" s="43"/>
      <c r="D32" s="43">
        <f>SUM(D25,F18,F24)</f>
        <v>-7.2823087031318678E-2</v>
      </c>
      <c r="E32" s="43"/>
      <c r="F32" s="10"/>
      <c r="G32" s="16" t="s">
        <v>45</v>
      </c>
      <c r="H32" s="46">
        <f>SUM(E25,G18,G24)</f>
        <v>-3.1272999260151479E-2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32"/>
  <sheetViews>
    <sheetView showGridLines="0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9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9" ht="5.25" customHeight="1" x14ac:dyDescent="0.35">
      <c r="A2">
        <v>1</v>
      </c>
    </row>
    <row r="3" spans="1:19" ht="19" thickBot="1" x14ac:dyDescent="0.5">
      <c r="A3">
        <v>2</v>
      </c>
      <c r="B3" s="48" t="s">
        <v>32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9" ht="10.5" customHeight="1" thickTop="1" thickBot="1" x14ac:dyDescent="0.4">
      <c r="A4">
        <v>2</v>
      </c>
    </row>
    <row r="5" spans="1:19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9" x14ac:dyDescent="0.35">
      <c r="A6" s="3">
        <v>3</v>
      </c>
      <c r="B6" s="38">
        <v>1</v>
      </c>
      <c r="C6" s="38">
        <v>2</v>
      </c>
      <c r="D6" s="8">
        <v>0.23495813525284337</v>
      </c>
      <c r="E6" s="9">
        <v>0.16288734745836564</v>
      </c>
      <c r="F6" s="9">
        <v>-0.23336646087150026</v>
      </c>
      <c r="G6" s="9">
        <v>-0.21652023068106985</v>
      </c>
      <c r="H6" s="9">
        <v>0.2697150066970499</v>
      </c>
      <c r="I6" s="9">
        <v>-0.60618891462158753</v>
      </c>
      <c r="J6" s="9">
        <v>0.30463242026309961</v>
      </c>
      <c r="K6" s="24">
        <v>2.384440419718564</v>
      </c>
      <c r="L6" s="27">
        <f>H6*COS(I6*PI()/180)</f>
        <v>0.26969991139596888</v>
      </c>
      <c r="M6" s="28" t="str">
        <f>COMPLEX(0,H6*SIN(I6*PI()/180))</f>
        <v>-0,00285352949804504i</v>
      </c>
      <c r="N6" s="17">
        <v>1</v>
      </c>
      <c r="O6" s="18">
        <v>1.06</v>
      </c>
      <c r="P6" s="19">
        <v>0</v>
      </c>
      <c r="S6">
        <f>(180/PI())*P6</f>
        <v>0</v>
      </c>
    </row>
    <row r="7" spans="1:19" x14ac:dyDescent="0.35">
      <c r="A7" s="3">
        <v>4</v>
      </c>
      <c r="B7" s="39">
        <v>1</v>
      </c>
      <c r="C7" s="39">
        <v>5</v>
      </c>
      <c r="D7" s="4">
        <v>0.17998069067633227</v>
      </c>
      <c r="E7" s="5">
        <v>5.2438829069468618E-2</v>
      </c>
      <c r="F7" s="5">
        <v>-0.17811465731792087</v>
      </c>
      <c r="G7" s="5">
        <v>-9.8704370343108749E-2</v>
      </c>
      <c r="H7" s="5">
        <v>0.17685315355740516</v>
      </c>
      <c r="I7" s="5">
        <v>-0.28350969520930314</v>
      </c>
      <c r="J7" s="5">
        <v>0.19683894327160667</v>
      </c>
      <c r="K7" s="25">
        <v>2.6028927309749612</v>
      </c>
      <c r="L7" s="29">
        <f t="shared" ref="L7:L25" si="0">H7*COS(I7*PI()/180)</f>
        <v>0.17685098848466521</v>
      </c>
      <c r="M7" s="30" t="str">
        <f t="shared" ref="M7:M25" si="1">COMPLEX(0,H7*SIN(I7*PI()/180))</f>
        <v>-0,000875097249420926i</v>
      </c>
      <c r="N7" s="20">
        <v>2</v>
      </c>
      <c r="O7" s="21">
        <v>1.0449999999999999</v>
      </c>
      <c r="P7" s="22">
        <v>-0.52609439275604886</v>
      </c>
      <c r="S7">
        <f t="shared" ref="S7:S19" si="2">(180/PI())*P7</f>
        <v>-30.142988330419509</v>
      </c>
    </row>
    <row r="8" spans="1:19" x14ac:dyDescent="0.35">
      <c r="A8" s="3">
        <v>4</v>
      </c>
      <c r="B8" s="39">
        <v>2</v>
      </c>
      <c r="C8" s="39">
        <v>3</v>
      </c>
      <c r="D8" s="4">
        <v>0.22251992310279745</v>
      </c>
      <c r="E8" s="5">
        <v>0.11141859654278985</v>
      </c>
      <c r="F8" s="5">
        <v>-0.2196011711074648</v>
      </c>
      <c r="G8" s="5">
        <v>-0.14537736169726934</v>
      </c>
      <c r="H8" s="5">
        <v>0.23813954198759546</v>
      </c>
      <c r="I8" s="5">
        <v>-0.47339984761667331</v>
      </c>
      <c r="J8" s="5">
        <v>0.26075390769502643</v>
      </c>
      <c r="K8" s="25">
        <v>2.5119210568149741</v>
      </c>
      <c r="L8" s="29">
        <f t="shared" si="0"/>
        <v>0.23813141349507475</v>
      </c>
      <c r="M8" s="30" t="str">
        <f t="shared" si="1"/>
        <v>-0,00196757843540755i</v>
      </c>
      <c r="N8" s="20">
        <v>3</v>
      </c>
      <c r="O8" s="21">
        <v>1.01</v>
      </c>
      <c r="P8" s="22">
        <v>-2.5727142925011024</v>
      </c>
      <c r="S8">
        <f t="shared" si="2"/>
        <v>-147.40567085329874</v>
      </c>
    </row>
    <row r="9" spans="1:19" x14ac:dyDescent="0.35">
      <c r="A9" s="3">
        <v>4</v>
      </c>
      <c r="B9" s="39">
        <v>2</v>
      </c>
      <c r="C9" s="39">
        <v>4</v>
      </c>
      <c r="D9" s="4">
        <v>0.1925669883397203</v>
      </c>
      <c r="E9" s="5">
        <v>-1.6325073749345442E-2</v>
      </c>
      <c r="F9" s="5">
        <v>-0.19059347213018607</v>
      </c>
      <c r="G9" s="5">
        <v>-1.4441655478330873E-2</v>
      </c>
      <c r="H9" s="5">
        <v>0.18493563379187664</v>
      </c>
      <c r="I9" s="5">
        <v>7.5391773812649429E-2</v>
      </c>
      <c r="J9" s="5">
        <v>0.18477962611137602</v>
      </c>
      <c r="K9" s="25">
        <v>3.025488175686271</v>
      </c>
      <c r="L9" s="29">
        <f t="shared" si="0"/>
        <v>0.18493547369118804</v>
      </c>
      <c r="M9" s="30" t="str">
        <f t="shared" si="1"/>
        <v>0,000243344650649659i</v>
      </c>
      <c r="N9" s="20">
        <v>4</v>
      </c>
      <c r="O9" s="21">
        <v>1.0344204601296716</v>
      </c>
      <c r="P9" s="22">
        <v>-2.3191587871888517</v>
      </c>
      <c r="S9">
        <f t="shared" si="2"/>
        <v>-132.87801052659987</v>
      </c>
    </row>
    <row r="10" spans="1:19" x14ac:dyDescent="0.35">
      <c r="A10" s="3">
        <v>5</v>
      </c>
      <c r="B10" s="39">
        <v>2</v>
      </c>
      <c r="C10" s="39">
        <v>5</v>
      </c>
      <c r="D10" s="4">
        <v>0.150979804681737</v>
      </c>
      <c r="E10" s="5">
        <v>-3.692204617299133E-3</v>
      </c>
      <c r="F10" s="5">
        <v>-0.14977898321154504</v>
      </c>
      <c r="G10" s="5">
        <v>-3.0048771615422076E-2</v>
      </c>
      <c r="H10" s="5">
        <v>0.14452147778590588</v>
      </c>
      <c r="I10" s="5">
        <v>1.5268004271315786E-2</v>
      </c>
      <c r="J10" s="5">
        <v>0.14766486473781432</v>
      </c>
      <c r="K10" s="25">
        <v>2.9109333383640874</v>
      </c>
      <c r="L10" s="29">
        <f t="shared" si="0"/>
        <v>0.14452147265467358</v>
      </c>
      <c r="M10" s="30" t="str">
        <f t="shared" si="1"/>
        <v>0,0000385116413943491i</v>
      </c>
      <c r="N10" s="20">
        <v>5</v>
      </c>
      <c r="O10" s="21">
        <v>1.0345281051997057</v>
      </c>
      <c r="P10" s="22">
        <v>-1.8716785830176579</v>
      </c>
      <c r="S10">
        <f t="shared" si="2"/>
        <v>-107.23928341193808</v>
      </c>
    </row>
    <row r="11" spans="1:19" x14ac:dyDescent="0.35">
      <c r="A11" s="3">
        <v>6</v>
      </c>
      <c r="B11" s="39">
        <v>3</v>
      </c>
      <c r="C11" s="39">
        <v>4</v>
      </c>
      <c r="D11" s="4">
        <v>-7.239860019160993E-2</v>
      </c>
      <c r="E11" s="5">
        <v>-0.12231536880078675</v>
      </c>
      <c r="F11" s="5">
        <v>7.362358870345842E-2</v>
      </c>
      <c r="G11" s="5">
        <v>0.11206510946605164</v>
      </c>
      <c r="H11" s="5">
        <v>0.14072858838641661</v>
      </c>
      <c r="I11" s="5">
        <v>2.0603371285792305</v>
      </c>
      <c r="J11" s="5">
        <v>0.12962415095661606</v>
      </c>
      <c r="K11" s="25">
        <v>-1.0300127504149146</v>
      </c>
      <c r="L11" s="29">
        <f t="shared" si="0"/>
        <v>0.14063761028921318</v>
      </c>
      <c r="M11" s="30" t="str">
        <f t="shared" si="1"/>
        <v>0,00505946255771028i</v>
      </c>
      <c r="N11" s="20">
        <v>6</v>
      </c>
      <c r="O11" s="21">
        <v>1.07</v>
      </c>
      <c r="P11" s="22">
        <v>-3.3667703076566822</v>
      </c>
      <c r="S11">
        <f t="shared" si="2"/>
        <v>-192.90172921868961</v>
      </c>
    </row>
    <row r="12" spans="1:19" x14ac:dyDescent="0.35">
      <c r="A12" s="3">
        <v>6</v>
      </c>
      <c r="B12" s="39">
        <v>4</v>
      </c>
      <c r="C12" s="39">
        <v>5</v>
      </c>
      <c r="D12" s="4">
        <v>-0.18088530676171199</v>
      </c>
      <c r="E12" s="5">
        <v>5.5476265344307052E-2</v>
      </c>
      <c r="F12" s="5">
        <v>0.18133192353608596</v>
      </c>
      <c r="G12" s="5">
        <v>-5.4067498874726283E-2</v>
      </c>
      <c r="H12" s="5">
        <v>0.18290554947297563</v>
      </c>
      <c r="I12" s="5">
        <v>-2.8844837758214052</v>
      </c>
      <c r="J12" s="5">
        <v>0.18290554947297527</v>
      </c>
      <c r="K12" s="25">
        <v>0.25710887776838143</v>
      </c>
      <c r="L12" s="29">
        <f t="shared" si="0"/>
        <v>0.18267381209177855</v>
      </c>
      <c r="M12" s="30" t="str">
        <f t="shared" si="1"/>
        <v>-0,00920426009349569i</v>
      </c>
      <c r="N12" s="20">
        <v>7</v>
      </c>
      <c r="O12" s="21">
        <v>1.0794504940509737</v>
      </c>
      <c r="P12" s="22">
        <v>-3.3152314092248485</v>
      </c>
      <c r="S12">
        <f t="shared" si="2"/>
        <v>-189.94876785779212</v>
      </c>
    </row>
    <row r="13" spans="1:19" x14ac:dyDescent="0.35">
      <c r="A13" s="3">
        <v>6</v>
      </c>
      <c r="B13" s="39">
        <v>4</v>
      </c>
      <c r="C13" s="39">
        <v>7</v>
      </c>
      <c r="D13" s="4">
        <v>9.490998417330461E-2</v>
      </c>
      <c r="E13" s="5">
        <v>-0.10923733384003853</v>
      </c>
      <c r="F13" s="5">
        <v>-9.490998417330461E-2</v>
      </c>
      <c r="G13" s="5">
        <v>0.11315177955784428</v>
      </c>
      <c r="H13" s="5">
        <v>0.13989380976866111</v>
      </c>
      <c r="I13" s="5">
        <v>0.81498774628362114</v>
      </c>
      <c r="J13" s="5">
        <v>0.13681614595375069</v>
      </c>
      <c r="K13" s="25">
        <v>-2.3266049073061712</v>
      </c>
      <c r="L13" s="29">
        <f t="shared" si="0"/>
        <v>0.13987965776042857</v>
      </c>
      <c r="M13" s="30" t="str">
        <f t="shared" si="1"/>
        <v>0,00198981316100834i</v>
      </c>
      <c r="N13" s="20">
        <v>8</v>
      </c>
      <c r="O13" s="21">
        <v>1.0900000000000001</v>
      </c>
      <c r="P13" s="22">
        <v>-3.3152314092248485</v>
      </c>
      <c r="S13">
        <f t="shared" si="2"/>
        <v>-189.94876785779212</v>
      </c>
    </row>
    <row r="14" spans="1:19" x14ac:dyDescent="0.35">
      <c r="A14" s="3">
        <v>7</v>
      </c>
      <c r="B14" s="39">
        <v>4</v>
      </c>
      <c r="C14" s="39">
        <v>9</v>
      </c>
      <c r="D14" s="4">
        <v>5.4744279223239732E-2</v>
      </c>
      <c r="E14" s="5">
        <v>-3.1762288131810479E-2</v>
      </c>
      <c r="F14" s="5">
        <v>-5.4744279223239732E-2</v>
      </c>
      <c r="G14" s="5">
        <v>3.3717328410113545E-2</v>
      </c>
      <c r="H14" s="5">
        <v>6.1185201370707314E-2</v>
      </c>
      <c r="I14" s="5">
        <v>0.48525179656517675</v>
      </c>
      <c r="J14" s="5">
        <v>5.928846012821528E-2</v>
      </c>
      <c r="K14" s="25">
        <v>-2.6563408570246194</v>
      </c>
      <c r="L14" s="29">
        <f t="shared" si="0"/>
        <v>6.1183007036156978E-2</v>
      </c>
      <c r="M14" s="30" t="str">
        <f t="shared" si="1"/>
        <v>0,000518186054974303i</v>
      </c>
      <c r="N14" s="20">
        <v>9</v>
      </c>
      <c r="O14" s="21">
        <v>1.0844368392818637</v>
      </c>
      <c r="P14" s="22">
        <v>-3.8262836642294795</v>
      </c>
      <c r="S14">
        <f t="shared" si="2"/>
        <v>-219.22990518020097</v>
      </c>
    </row>
    <row r="15" spans="1:19" x14ac:dyDescent="0.35">
      <c r="A15" s="3">
        <v>7</v>
      </c>
      <c r="B15" s="39">
        <v>5</v>
      </c>
      <c r="C15" s="39">
        <v>6</v>
      </c>
      <c r="D15" s="4">
        <v>0.12296204290381071</v>
      </c>
      <c r="E15" s="5">
        <v>0.17782057140027252</v>
      </c>
      <c r="F15" s="5">
        <v>-0.12296204290381071</v>
      </c>
      <c r="G15" s="5">
        <v>-0.16826032080118658</v>
      </c>
      <c r="H15" s="5">
        <v>0.20897831457443128</v>
      </c>
      <c r="I15" s="5">
        <v>-0.99846817979034552</v>
      </c>
      <c r="J15" s="5">
        <v>0.19476778918336937</v>
      </c>
      <c r="K15" s="25">
        <v>2.1431244737994497</v>
      </c>
      <c r="L15" s="29">
        <f t="shared" si="0"/>
        <v>0.20894658359856394</v>
      </c>
      <c r="M15" s="30" t="str">
        <f t="shared" si="1"/>
        <v>-0,00364158823294016i</v>
      </c>
      <c r="N15" s="20">
        <v>10</v>
      </c>
      <c r="O15" s="21">
        <v>1.0796525739757645</v>
      </c>
      <c r="P15" s="22">
        <v>-3.8408595962349779</v>
      </c>
      <c r="S15">
        <f t="shared" si="2"/>
        <v>-220.0650445665857</v>
      </c>
    </row>
    <row r="16" spans="1:19" x14ac:dyDescent="0.35">
      <c r="A16" s="3">
        <v>9</v>
      </c>
      <c r="B16" s="39">
        <v>6</v>
      </c>
      <c r="C16" s="39">
        <v>11</v>
      </c>
      <c r="D16" s="4">
        <v>1.5729732460814994E-2</v>
      </c>
      <c r="E16" s="5">
        <v>-2.8396847536666492E-2</v>
      </c>
      <c r="F16" s="5">
        <v>-1.5642309594141146E-2</v>
      </c>
      <c r="G16" s="5">
        <v>2.8579921954241527E-2</v>
      </c>
      <c r="H16" s="5">
        <v>3.0338663080584964E-2</v>
      </c>
      <c r="I16" s="5">
        <v>1.006183214244817</v>
      </c>
      <c r="J16" s="5">
        <v>3.033866308058274E-2</v>
      </c>
      <c r="K16" s="25">
        <v>-2.1354094393450422</v>
      </c>
      <c r="L16" s="29">
        <f t="shared" si="0"/>
        <v>3.0333985038192606E-2</v>
      </c>
      <c r="M16" s="30" t="str">
        <f t="shared" si="1"/>
        <v>0,000532756248162591i</v>
      </c>
      <c r="N16" s="20">
        <v>11</v>
      </c>
      <c r="O16" s="21">
        <v>1.0738961602023549</v>
      </c>
      <c r="P16" s="22">
        <v>-3.6572610090017403</v>
      </c>
      <c r="S16">
        <f t="shared" si="2"/>
        <v>-209.5456203935567</v>
      </c>
    </row>
    <row r="17" spans="1:19" x14ac:dyDescent="0.35">
      <c r="A17" s="3">
        <v>9</v>
      </c>
      <c r="B17" s="39">
        <v>6</v>
      </c>
      <c r="C17" s="39">
        <v>12</v>
      </c>
      <c r="D17" s="4">
        <v>2.196195225760289E-2</v>
      </c>
      <c r="E17" s="5">
        <v>2.4806824624530321E-3</v>
      </c>
      <c r="F17" s="5">
        <v>-2.1909511681142968E-2</v>
      </c>
      <c r="G17" s="5">
        <v>-2.3715389927256858E-3</v>
      </c>
      <c r="H17" s="5">
        <v>2.0655709600689135E-2</v>
      </c>
      <c r="I17" s="5">
        <v>-0.17123813782761696</v>
      </c>
      <c r="J17" s="5">
        <v>2.0655709600688976E-2</v>
      </c>
      <c r="K17" s="25">
        <v>2.9703545157621813</v>
      </c>
      <c r="L17" s="29">
        <f t="shared" si="0"/>
        <v>2.0655617350868981E-2</v>
      </c>
      <c r="M17" s="30" t="str">
        <f t="shared" si="1"/>
        <v>-0,0000617329934599875i</v>
      </c>
      <c r="N17" s="20">
        <v>12</v>
      </c>
      <c r="O17" s="21">
        <v>1.0668957360477356</v>
      </c>
      <c r="P17" s="22">
        <v>-3.6334398953799827</v>
      </c>
      <c r="S17">
        <f t="shared" si="2"/>
        <v>-208.18077111972838</v>
      </c>
    </row>
    <row r="18" spans="1:19" x14ac:dyDescent="0.35">
      <c r="A18" s="3">
        <v>10</v>
      </c>
      <c r="B18" s="39">
        <v>6</v>
      </c>
      <c r="C18" s="39">
        <v>13</v>
      </c>
      <c r="D18" s="4">
        <v>5.0570072050124537E-2</v>
      </c>
      <c r="E18" s="5">
        <v>1.1320980013191928E-3</v>
      </c>
      <c r="F18" s="5">
        <v>-5.042224053203892E-2</v>
      </c>
      <c r="G18" s="5">
        <v>-8.4097159374696417E-4</v>
      </c>
      <c r="H18" s="5">
        <v>4.7273591068081142E-2</v>
      </c>
      <c r="I18" s="5">
        <v>-8.1144207504860871E-2</v>
      </c>
      <c r="J18" s="5">
        <v>4.7273591068080614E-2</v>
      </c>
      <c r="K18" s="25">
        <v>3.0604484460849135</v>
      </c>
      <c r="L18" s="29">
        <f t="shared" si="0"/>
        <v>4.7273543659352706E-2</v>
      </c>
      <c r="M18" s="30" t="str">
        <f t="shared" si="1"/>
        <v>-0,0000669504252043171i</v>
      </c>
      <c r="N18" s="20">
        <v>13</v>
      </c>
      <c r="O18" s="21">
        <v>1.0667531704881597</v>
      </c>
      <c r="P18" s="22">
        <v>-3.6936967227150257</v>
      </c>
      <c r="S18">
        <f t="shared" si="2"/>
        <v>-211.63323301287488</v>
      </c>
    </row>
    <row r="19" spans="1:19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-6.4647569734147758E-2</v>
      </c>
      <c r="F19" s="5">
        <v>0</v>
      </c>
      <c r="G19" s="5">
        <v>6.5279372605385966E-2</v>
      </c>
      <c r="H19" s="5">
        <v>5.9889332665491353E-2</v>
      </c>
      <c r="I19" s="5">
        <v>1.5129346232383913</v>
      </c>
      <c r="J19" s="5">
        <v>5.9889332665491707E-2</v>
      </c>
      <c r="K19" s="25">
        <v>-1.6286580303514018</v>
      </c>
      <c r="L19" s="29">
        <f t="shared" si="0"/>
        <v>5.986845464584048E-2</v>
      </c>
      <c r="M19" s="30" t="str">
        <f t="shared" si="1"/>
        <v>0,00158123541474099i</v>
      </c>
      <c r="N19" s="23">
        <v>14</v>
      </c>
      <c r="O19" s="21">
        <v>1.0713692945632109</v>
      </c>
      <c r="P19" s="22">
        <v>-4.0661150494522182</v>
      </c>
      <c r="S19">
        <f t="shared" si="2"/>
        <v>-232.97123134824011</v>
      </c>
    </row>
    <row r="20" spans="1:19" ht="15.75" customHeight="1" x14ac:dyDescent="0.35">
      <c r="A20" s="3">
        <v>13</v>
      </c>
      <c r="B20" s="39">
        <v>7</v>
      </c>
      <c r="C20" s="39">
        <v>9</v>
      </c>
      <c r="D20" s="4">
        <v>9.4909950126079112E-2</v>
      </c>
      <c r="E20" s="5">
        <v>-4.8504207233049712E-2</v>
      </c>
      <c r="F20" s="5">
        <v>-9.4909950126079112E-2</v>
      </c>
      <c r="G20" s="5">
        <v>4.9576778902277852E-2</v>
      </c>
      <c r="H20" s="5">
        <v>9.8740899308136384E-2</v>
      </c>
      <c r="I20" s="5">
        <v>0.41459076422963331</v>
      </c>
      <c r="J20" s="5">
        <v>9.8740899308134858E-2</v>
      </c>
      <c r="K20" s="25">
        <v>-2.7270018893601895</v>
      </c>
      <c r="L20" s="29">
        <f t="shared" si="0"/>
        <v>9.8738314316339615E-2</v>
      </c>
      <c r="M20" s="31" t="str">
        <f t="shared" si="1"/>
        <v>0,000714480333704209i</v>
      </c>
      <c r="N20" s="1"/>
    </row>
    <row r="21" spans="1:19" x14ac:dyDescent="0.35">
      <c r="A21" s="3"/>
      <c r="B21" s="39">
        <v>9</v>
      </c>
      <c r="C21" s="39">
        <v>10</v>
      </c>
      <c r="D21" s="4">
        <v>2.3332255996801443E-2</v>
      </c>
      <c r="E21" s="5">
        <v>5.2616241067207525E-2</v>
      </c>
      <c r="F21" s="5">
        <v>-2.3242645554749863E-2</v>
      </c>
      <c r="G21" s="5">
        <v>-5.2378200125577479E-2</v>
      </c>
      <c r="H21" s="5">
        <v>5.3075913215651652E-2</v>
      </c>
      <c r="I21" s="5">
        <v>-1.2201905727682592</v>
      </c>
      <c r="J21" s="5">
        <v>5.3075913215651686E-2</v>
      </c>
      <c r="K21" s="25">
        <v>1.9214020808215135</v>
      </c>
      <c r="L21" s="29">
        <f t="shared" si="0"/>
        <v>5.3063877798950769E-2</v>
      </c>
      <c r="M21" s="31" t="str">
        <f t="shared" si="1"/>
        <v>-0,00113023741461935i</v>
      </c>
      <c r="N21" s="1"/>
    </row>
    <row r="22" spans="1:19" x14ac:dyDescent="0.35">
      <c r="A22" s="3"/>
      <c r="B22" s="39">
        <v>9</v>
      </c>
      <c r="C22" s="39">
        <v>14</v>
      </c>
      <c r="D22" s="4">
        <v>3.4924966706559202E-2</v>
      </c>
      <c r="E22" s="5">
        <v>3.6030005088000916E-2</v>
      </c>
      <c r="F22" s="5">
        <v>-3.4652814296936008E-2</v>
      </c>
      <c r="G22" s="5">
        <v>-3.5451100450175854E-2</v>
      </c>
      <c r="H22" s="5">
        <v>4.6271782787509916E-2</v>
      </c>
      <c r="I22" s="5">
        <v>-0.86775195029971197</v>
      </c>
      <c r="J22" s="5">
        <v>4.6271782787510506E-2</v>
      </c>
      <c r="K22" s="25">
        <v>2.2738407032900785</v>
      </c>
      <c r="L22" s="29">
        <f t="shared" si="0"/>
        <v>4.6266476095685141E-2</v>
      </c>
      <c r="M22" s="31" t="str">
        <f t="shared" si="1"/>
        <v>-0,00070076531156614i</v>
      </c>
      <c r="N22" s="1"/>
    </row>
    <row r="23" spans="1:19" x14ac:dyDescent="0.35">
      <c r="A23" s="3"/>
      <c r="B23" s="39">
        <v>10</v>
      </c>
      <c r="C23" s="39">
        <v>11</v>
      </c>
      <c r="D23" s="4">
        <v>-4.6574385496307436E-3</v>
      </c>
      <c r="E23" s="5">
        <v>3.4378208031849766E-2</v>
      </c>
      <c r="F23" s="5">
        <v>4.7421565561185375E-3</v>
      </c>
      <c r="G23" s="5">
        <v>-3.4179892522939959E-2</v>
      </c>
      <c r="H23" s="5">
        <v>3.2132800020353562E-2</v>
      </c>
      <c r="I23" s="5">
        <v>-1.7724886209902881</v>
      </c>
      <c r="J23" s="5">
        <v>3.2132800020354672E-2</v>
      </c>
      <c r="K23" s="25">
        <v>1.3691040325995159</v>
      </c>
      <c r="L23" s="29">
        <f t="shared" si="0"/>
        <v>3.2117425358023803E-2</v>
      </c>
      <c r="M23" s="31" t="str">
        <f t="shared" si="1"/>
        <v>-0,000993894119010354i</v>
      </c>
      <c r="N23" s="1"/>
    </row>
    <row r="24" spans="1:19" x14ac:dyDescent="0.35">
      <c r="A24" s="3"/>
      <c r="B24" s="39">
        <v>12</v>
      </c>
      <c r="C24" s="39">
        <v>13</v>
      </c>
      <c r="D24" s="4">
        <v>3.0756141064922637E-3</v>
      </c>
      <c r="E24" s="5">
        <v>-2.6352445767305888E-3</v>
      </c>
      <c r="F24" s="5">
        <v>-3.0724303590035085E-3</v>
      </c>
      <c r="G24" s="5">
        <v>2.6381251101730285E-3</v>
      </c>
      <c r="H24" s="5">
        <v>3.7962236495374894E-3</v>
      </c>
      <c r="I24" s="5">
        <v>0.64502405383820305</v>
      </c>
      <c r="J24" s="5">
        <v>3.7962236495375566E-3</v>
      </c>
      <c r="K24" s="25">
        <v>-2.4965685997513916</v>
      </c>
      <c r="L24" s="29">
        <f t="shared" si="0"/>
        <v>3.7959830893442978E-3</v>
      </c>
      <c r="M24" s="31" t="str">
        <f t="shared" si="1"/>
        <v>0,0000427361991742027i</v>
      </c>
      <c r="N24" s="1"/>
    </row>
    <row r="25" spans="1:19" ht="15" thickBot="1" x14ac:dyDescent="0.4">
      <c r="A25" s="3"/>
      <c r="B25" s="40">
        <v>13</v>
      </c>
      <c r="C25" s="40">
        <v>14</v>
      </c>
      <c r="D25" s="6">
        <v>1.1625587511793878E-2</v>
      </c>
      <c r="E25" s="7">
        <v>-1.9789908112527677E-2</v>
      </c>
      <c r="F25" s="7">
        <v>-1.1546459210113325E-2</v>
      </c>
      <c r="G25" s="7">
        <v>1.9951016353040973E-2</v>
      </c>
      <c r="H25" s="7">
        <v>2.1515764198723107E-2</v>
      </c>
      <c r="I25" s="7">
        <v>0.975188484337285</v>
      </c>
      <c r="J25" s="7">
        <v>2.1515764198723173E-2</v>
      </c>
      <c r="K25" s="26">
        <v>-2.1664041692525178</v>
      </c>
      <c r="L25" s="32">
        <f t="shared" si="0"/>
        <v>2.1512647834859819E-2</v>
      </c>
      <c r="M25" s="33" t="str">
        <f t="shared" si="1"/>
        <v>0,000366186002403331i</v>
      </c>
      <c r="N25" s="1"/>
    </row>
    <row r="27" spans="1:19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9" ht="15" thickTop="1" x14ac:dyDescent="0.35">
      <c r="B28" s="44" t="s">
        <v>41</v>
      </c>
      <c r="C28" s="44"/>
      <c r="D28" s="44">
        <f>SUM(D11,F8)</f>
        <v>-0.29199977129907473</v>
      </c>
      <c r="E28" s="44"/>
      <c r="F28" s="10"/>
      <c r="G28" s="12" t="s">
        <v>41</v>
      </c>
      <c r="H28" s="45">
        <f>SUM(E11,G8)</f>
        <v>-0.26769273049805609</v>
      </c>
      <c r="I28" s="45"/>
    </row>
    <row r="29" spans="1:19" x14ac:dyDescent="0.35">
      <c r="B29" s="44" t="s">
        <v>42</v>
      </c>
      <c r="C29" s="44"/>
      <c r="D29" s="44">
        <f>SUM(D16:D18,F15)</f>
        <v>-3.4700286135268293E-2</v>
      </c>
      <c r="E29" s="44"/>
      <c r="F29" s="10"/>
      <c r="G29" s="14" t="s">
        <v>42</v>
      </c>
      <c r="H29" s="47">
        <f>SUM(E16:E18,G15)</f>
        <v>-0.19304438787408085</v>
      </c>
      <c r="I29" s="47"/>
    </row>
    <row r="30" spans="1:19" x14ac:dyDescent="0.35">
      <c r="B30" s="44" t="s">
        <v>43</v>
      </c>
      <c r="C30" s="44"/>
      <c r="D30" s="44">
        <f>SUM(D21:D22,F14,F20)</f>
        <v>-9.1397006645958206E-2</v>
      </c>
      <c r="E30" s="44"/>
      <c r="F30" s="10"/>
      <c r="G30" s="14" t="s">
        <v>43</v>
      </c>
      <c r="H30" s="47">
        <f>SUM(E21:E22,G14,G20)</f>
        <v>0.17194035346759984</v>
      </c>
      <c r="I30" s="47"/>
    </row>
    <row r="31" spans="1:19" x14ac:dyDescent="0.35">
      <c r="B31" s="44" t="s">
        <v>44</v>
      </c>
      <c r="C31" s="44"/>
      <c r="D31" s="44">
        <f>SUM(D23,F21)</f>
        <v>-2.7900084104380607E-2</v>
      </c>
      <c r="E31" s="44"/>
      <c r="F31" s="10"/>
      <c r="G31" s="14" t="s">
        <v>44</v>
      </c>
      <c r="H31" s="47">
        <f>SUM(E23,G21)</f>
        <v>-1.7999992093727712E-2</v>
      </c>
      <c r="I31" s="47"/>
    </row>
    <row r="32" spans="1:19" x14ac:dyDescent="0.35">
      <c r="B32" s="43" t="s">
        <v>45</v>
      </c>
      <c r="C32" s="43"/>
      <c r="D32" s="43">
        <f>SUM(D25,F18,F24)</f>
        <v>-4.1869083379248551E-2</v>
      </c>
      <c r="E32" s="43"/>
      <c r="F32" s="10"/>
      <c r="G32" s="16" t="s">
        <v>45</v>
      </c>
      <c r="H32" s="46">
        <f>SUM(E25,G18,G24)</f>
        <v>-1.7992754596101612E-2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-5.610761778748774E-2</v>
      </c>
      <c r="E6" s="9">
        <v>0.25803484928885112</v>
      </c>
      <c r="F6" s="9">
        <v>5.7589545126871755E-2</v>
      </c>
      <c r="G6" s="9">
        <v>-0.31200280642655542</v>
      </c>
      <c r="H6" s="9">
        <v>0.24911743150366744</v>
      </c>
      <c r="I6" s="9">
        <v>-1.784905432920638</v>
      </c>
      <c r="J6" s="9">
        <v>0.30361075312438723</v>
      </c>
      <c r="K6" s="24">
        <v>1.3963011499606666</v>
      </c>
      <c r="L6" s="27">
        <f>H6*COS(I6*PI()/180)</f>
        <v>0.24899655993541159</v>
      </c>
      <c r="M6" s="28" t="str">
        <f>COMPLEX(0,H6*SIN(I6*PI()/180))</f>
        <v>-0,0077593697756603i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5.1512466117797029E-2</v>
      </c>
      <c r="E7" s="5">
        <v>6.8947183950666791E-2</v>
      </c>
      <c r="F7" s="5">
        <v>-5.0936258650787103E-2</v>
      </c>
      <c r="G7" s="5">
        <v>-0.12066664551520923</v>
      </c>
      <c r="H7" s="5">
        <v>8.1193747623425946E-2</v>
      </c>
      <c r="I7" s="5">
        <v>-0.9291349540175885</v>
      </c>
      <c r="J7" s="5">
        <v>0.12629539814329441</v>
      </c>
      <c r="K7" s="25">
        <v>1.9645239122903473</v>
      </c>
      <c r="L7" s="29">
        <f t="shared" ref="L7:L25" si="0">H7*COS(I7*PI()/180)</f>
        <v>8.1183071946888619E-2</v>
      </c>
      <c r="M7" s="30" t="str">
        <f t="shared" ref="M7:M25" si="1">COMPLEX(0,H7*SIN(I7*PI()/180))</f>
        <v>-0,00131661778922111i</v>
      </c>
      <c r="N7" s="20">
        <v>2</v>
      </c>
      <c r="O7" s="21">
        <v>1.0449999999999999</v>
      </c>
      <c r="P7" s="22">
        <v>0.46012325426989059</v>
      </c>
    </row>
    <row r="8" spans="1:16" x14ac:dyDescent="0.35">
      <c r="A8" s="3">
        <v>4</v>
      </c>
      <c r="B8" s="39">
        <v>2</v>
      </c>
      <c r="C8" s="39">
        <v>3</v>
      </c>
      <c r="D8" s="4">
        <v>0.10887908193426887</v>
      </c>
      <c r="E8" s="5">
        <v>0.13546485436626199</v>
      </c>
      <c r="F8" s="5">
        <v>-0.10727592039056155</v>
      </c>
      <c r="G8" s="5">
        <v>-0.17496623373032172</v>
      </c>
      <c r="H8" s="5">
        <v>0.16631287472826445</v>
      </c>
      <c r="I8" s="5">
        <v>-0.88574587689231965</v>
      </c>
      <c r="J8" s="5">
        <v>0.20320273105512054</v>
      </c>
      <c r="K8" s="25">
        <v>2.1155133749930659</v>
      </c>
      <c r="L8" s="29">
        <f t="shared" si="0"/>
        <v>0.16629300187437498</v>
      </c>
      <c r="M8" s="30" t="str">
        <f t="shared" si="1"/>
        <v>-0,00257095857385962i</v>
      </c>
      <c r="N8" s="20">
        <v>3</v>
      </c>
      <c r="O8" s="21">
        <v>1.01</v>
      </c>
      <c r="P8" s="22">
        <v>-0.30345490568719102</v>
      </c>
    </row>
    <row r="9" spans="1:16" x14ac:dyDescent="0.35">
      <c r="A9" s="3">
        <v>4</v>
      </c>
      <c r="B9" s="39">
        <v>2</v>
      </c>
      <c r="C9" s="39">
        <v>4</v>
      </c>
      <c r="D9" s="4">
        <v>0.10944624342965614</v>
      </c>
      <c r="E9" s="5">
        <v>-9.1265073294426458E-3</v>
      </c>
      <c r="F9" s="5">
        <v>-0.10880409183838169</v>
      </c>
      <c r="G9" s="5">
        <v>-2.5787555366698633E-2</v>
      </c>
      <c r="H9" s="5">
        <v>0.10509675118496227</v>
      </c>
      <c r="I9" s="5">
        <v>9.1226223184860081E-2</v>
      </c>
      <c r="J9" s="5">
        <v>0.10777908216996433</v>
      </c>
      <c r="K9" s="25">
        <v>2.8996137980140344</v>
      </c>
      <c r="L9" s="29">
        <f t="shared" si="0"/>
        <v>0.10509661796990089</v>
      </c>
      <c r="M9" s="30" t="str">
        <f t="shared" si="1"/>
        <v>0,000167334762004788i</v>
      </c>
      <c r="N9" s="20">
        <v>4</v>
      </c>
      <c r="O9" s="21">
        <v>1.0374766675171609</v>
      </c>
      <c r="P9" s="22">
        <v>-0.53077859842696062</v>
      </c>
    </row>
    <row r="10" spans="1:16" x14ac:dyDescent="0.35">
      <c r="A10" s="3">
        <v>5</v>
      </c>
      <c r="B10" s="39">
        <v>2</v>
      </c>
      <c r="C10" s="39">
        <v>5</v>
      </c>
      <c r="D10" s="4">
        <v>9.1584922715076678E-2</v>
      </c>
      <c r="E10" s="5">
        <v>-6.2805963651335617E-4</v>
      </c>
      <c r="F10" s="5">
        <v>-9.1130096071410316E-2</v>
      </c>
      <c r="G10" s="5">
        <v>-3.548160607480888E-2</v>
      </c>
      <c r="H10" s="5">
        <v>8.764313512363453E-2</v>
      </c>
      <c r="I10" s="5">
        <v>1.4888233272632282E-2</v>
      </c>
      <c r="J10" s="5">
        <v>9.4298434800264952E-2</v>
      </c>
      <c r="K10" s="25">
        <v>2.7645955635160648</v>
      </c>
      <c r="L10" s="29">
        <f t="shared" si="0"/>
        <v>8.7643132164743495E-2</v>
      </c>
      <c r="M10" s="30" t="str">
        <f t="shared" si="1"/>
        <v>0,0000227739536292258i</v>
      </c>
      <c r="N10" s="20">
        <v>5</v>
      </c>
      <c r="O10" s="21">
        <v>1.0370676756818833</v>
      </c>
      <c r="P10" s="22">
        <v>-0.32683485825568509</v>
      </c>
    </row>
    <row r="11" spans="1:16" x14ac:dyDescent="0.35">
      <c r="A11" s="3">
        <v>6</v>
      </c>
      <c r="B11" s="39">
        <v>3</v>
      </c>
      <c r="C11" s="39">
        <v>4</v>
      </c>
      <c r="D11" s="4">
        <v>-3.4024252252482068E-2</v>
      </c>
      <c r="E11" s="5">
        <v>-0.15541024977911988</v>
      </c>
      <c r="F11" s="5">
        <v>3.5556356875992012E-2</v>
      </c>
      <c r="G11" s="5">
        <v>0.14590331888125085</v>
      </c>
      <c r="H11" s="5">
        <v>0.15751599467147562</v>
      </c>
      <c r="I11" s="5">
        <v>1.7810312706226441</v>
      </c>
      <c r="J11" s="5">
        <v>0.14474864620279854</v>
      </c>
      <c r="K11" s="25">
        <v>-1.3410214663236015</v>
      </c>
      <c r="L11" s="29">
        <f t="shared" si="0"/>
        <v>0.15743989942672942</v>
      </c>
      <c r="M11" s="30" t="str">
        <f t="shared" si="1"/>
        <v>0,00489557410787091i</v>
      </c>
      <c r="N11" s="20">
        <v>6</v>
      </c>
      <c r="O11" s="21">
        <v>1.07</v>
      </c>
      <c r="P11" s="22">
        <v>-0.94391350943770935</v>
      </c>
    </row>
    <row r="12" spans="1:16" x14ac:dyDescent="0.35">
      <c r="A12" s="3">
        <v>6</v>
      </c>
      <c r="B12" s="39">
        <v>4</v>
      </c>
      <c r="C12" s="39">
        <v>5</v>
      </c>
      <c r="D12" s="4">
        <v>-7.9691427936328552E-2</v>
      </c>
      <c r="E12" s="5">
        <v>3.5502637456669817E-2</v>
      </c>
      <c r="F12" s="5">
        <v>7.9785828697263916E-2</v>
      </c>
      <c r="G12" s="5">
        <v>-3.5204868464685291E-2</v>
      </c>
      <c r="H12" s="5">
        <v>8.4090534826763527E-2</v>
      </c>
      <c r="I12" s="5">
        <v>-2.7317499471407078</v>
      </c>
      <c r="J12" s="5">
        <v>8.4090534826762722E-2</v>
      </c>
      <c r="K12" s="25">
        <v>0.40984270644900961</v>
      </c>
      <c r="L12" s="29">
        <f t="shared" si="0"/>
        <v>8.3994975854635653E-2</v>
      </c>
      <c r="M12" s="30" t="str">
        <f t="shared" si="1"/>
        <v>-0,00400775231648671i</v>
      </c>
      <c r="N12" s="20">
        <v>7</v>
      </c>
      <c r="O12" s="21">
        <v>1.0829855421379668</v>
      </c>
      <c r="P12" s="22">
        <v>-1.0678589810555561</v>
      </c>
    </row>
    <row r="13" spans="1:16" x14ac:dyDescent="0.35">
      <c r="A13" s="3">
        <v>6</v>
      </c>
      <c r="B13" s="39">
        <v>4</v>
      </c>
      <c r="C13" s="39">
        <v>7</v>
      </c>
      <c r="D13" s="4">
        <v>5.1496399967238163E-2</v>
      </c>
      <c r="E13" s="5">
        <v>-0.11222646198675257</v>
      </c>
      <c r="F13" s="5">
        <v>-5.1496399967238163E-2</v>
      </c>
      <c r="G13" s="5">
        <v>0.11505975350286679</v>
      </c>
      <c r="H13" s="5">
        <v>0.11901699771377063</v>
      </c>
      <c r="I13" s="5">
        <v>1.1313338445764025</v>
      </c>
      <c r="J13" s="5">
        <v>0.116398623764067</v>
      </c>
      <c r="K13" s="25">
        <v>-2.0102588090133935</v>
      </c>
      <c r="L13" s="29">
        <f t="shared" si="0"/>
        <v>0.11899379700894203</v>
      </c>
      <c r="M13" s="30" t="str">
        <f t="shared" si="1"/>
        <v>0,00234989748593054i</v>
      </c>
      <c r="N13" s="20">
        <v>8</v>
      </c>
      <c r="O13" s="21">
        <v>1.0900000000000001</v>
      </c>
      <c r="P13" s="22">
        <v>-1.0678589810555561</v>
      </c>
    </row>
    <row r="14" spans="1:16" x14ac:dyDescent="0.35">
      <c r="A14" s="3">
        <v>7</v>
      </c>
      <c r="B14" s="39">
        <v>4</v>
      </c>
      <c r="C14" s="39">
        <v>9</v>
      </c>
      <c r="D14" s="4">
        <v>2.9743465619430878E-2</v>
      </c>
      <c r="E14" s="5">
        <v>-3.7592818905525238E-2</v>
      </c>
      <c r="F14" s="5">
        <v>-2.9743465619430878E-2</v>
      </c>
      <c r="G14" s="5">
        <v>3.8707719622566472E-2</v>
      </c>
      <c r="H14" s="5">
        <v>4.6204751245350908E-2</v>
      </c>
      <c r="I14" s="5">
        <v>0.89218003849140903</v>
      </c>
      <c r="J14" s="5">
        <v>4.4772403956745366E-2</v>
      </c>
      <c r="K14" s="25">
        <v>-2.2494126150983784</v>
      </c>
      <c r="L14" s="29">
        <f t="shared" si="0"/>
        <v>4.6199149703243222E-2</v>
      </c>
      <c r="M14" s="30" t="str">
        <f t="shared" si="1"/>
        <v>0,000719447247599377i</v>
      </c>
      <c r="N14" s="20">
        <v>9</v>
      </c>
      <c r="O14" s="21">
        <v>1.0903051956838241</v>
      </c>
      <c r="P14" s="22">
        <v>-1.3427513662416302</v>
      </c>
    </row>
    <row r="15" spans="1:16" x14ac:dyDescent="0.35">
      <c r="A15" s="3">
        <v>7</v>
      </c>
      <c r="B15" s="39">
        <v>5</v>
      </c>
      <c r="C15" s="39">
        <v>6</v>
      </c>
      <c r="D15" s="4">
        <v>5.0880274920389185E-2</v>
      </c>
      <c r="E15" s="5">
        <v>0.18895371645509051</v>
      </c>
      <c r="F15" s="5">
        <v>-5.0880274920389185E-2</v>
      </c>
      <c r="G15" s="5">
        <v>-0.18115964838106713</v>
      </c>
      <c r="H15" s="5">
        <v>0.18868991174520758</v>
      </c>
      <c r="I15" s="5">
        <v>-1.3134658684427094</v>
      </c>
      <c r="J15" s="5">
        <v>0.17585899774653252</v>
      </c>
      <c r="K15" s="25">
        <v>1.8281267851470853</v>
      </c>
      <c r="L15" s="29">
        <f t="shared" si="0"/>
        <v>0.18864033340481126</v>
      </c>
      <c r="M15" s="30" t="str">
        <f t="shared" si="1"/>
        <v>-0,00432520604548175i</v>
      </c>
      <c r="N15" s="20">
        <v>10</v>
      </c>
      <c r="O15" s="21">
        <v>1.085651842228387</v>
      </c>
      <c r="P15" s="22">
        <v>-1.3260209035426855</v>
      </c>
    </row>
    <row r="16" spans="1:16" x14ac:dyDescent="0.35">
      <c r="A16" s="3">
        <v>9</v>
      </c>
      <c r="B16" s="39">
        <v>6</v>
      </c>
      <c r="C16" s="39">
        <v>11</v>
      </c>
      <c r="D16" s="4">
        <v>2.9562255889516997E-3</v>
      </c>
      <c r="E16" s="5">
        <v>-4.1678419769816344E-2</v>
      </c>
      <c r="F16" s="5">
        <v>-2.8113929152655537E-3</v>
      </c>
      <c r="G16" s="5">
        <v>4.1981717504035565E-2</v>
      </c>
      <c r="H16" s="5">
        <v>3.9049654112166488E-2</v>
      </c>
      <c r="I16" s="5">
        <v>1.4835111118310931</v>
      </c>
      <c r="J16" s="5">
        <v>3.9049654112164843E-2</v>
      </c>
      <c r="K16" s="25">
        <v>-1.6580815417587198</v>
      </c>
      <c r="L16" s="29">
        <f t="shared" si="0"/>
        <v>3.9036565328932439E-2</v>
      </c>
      <c r="M16" s="30" t="str">
        <f t="shared" si="1"/>
        <v>0,00101096666603345i</v>
      </c>
      <c r="N16" s="20">
        <v>11</v>
      </c>
      <c r="O16" s="21">
        <v>1.0774934769631965</v>
      </c>
      <c r="P16" s="22">
        <v>-1.1698638464144908</v>
      </c>
    </row>
    <row r="17" spans="1:16" x14ac:dyDescent="0.35">
      <c r="A17" s="3">
        <v>9</v>
      </c>
      <c r="B17" s="39">
        <v>6</v>
      </c>
      <c r="C17" s="39">
        <v>12</v>
      </c>
      <c r="D17" s="4">
        <v>9.325082873170798E-3</v>
      </c>
      <c r="E17" s="5">
        <v>-2.3862789817767904E-3</v>
      </c>
      <c r="F17" s="5">
        <v>-9.3151363314507574E-3</v>
      </c>
      <c r="G17" s="5">
        <v>2.4069805100284114E-3</v>
      </c>
      <c r="H17" s="5">
        <v>8.9958549654744133E-3</v>
      </c>
      <c r="I17" s="5">
        <v>0.23404847193267758</v>
      </c>
      <c r="J17" s="5">
        <v>8.9958549654745174E-3</v>
      </c>
      <c r="K17" s="25">
        <v>-2.9075441816571672</v>
      </c>
      <c r="L17" s="29">
        <f t="shared" si="0"/>
        <v>8.995779910721315E-3</v>
      </c>
      <c r="M17" s="30" t="str">
        <f t="shared" si="1"/>
        <v>0,0000367472136831624i</v>
      </c>
      <c r="N17" s="20">
        <v>12</v>
      </c>
      <c r="O17" s="21">
        <v>1.06950226477935</v>
      </c>
      <c r="P17" s="22">
        <v>-1.078032180144525</v>
      </c>
    </row>
    <row r="18" spans="1:16" x14ac:dyDescent="0.35">
      <c r="A18" s="3">
        <v>10</v>
      </c>
      <c r="B18" s="39">
        <v>6</v>
      </c>
      <c r="C18" s="39">
        <v>13</v>
      </c>
      <c r="D18" s="4">
        <v>2.1799369058904894E-2</v>
      </c>
      <c r="E18" s="5">
        <v>-1.3944020222901976E-2</v>
      </c>
      <c r="F18" s="5">
        <v>-2.1760678144539192E-2</v>
      </c>
      <c r="G18" s="5">
        <v>1.4020214711403689E-2</v>
      </c>
      <c r="H18" s="5">
        <v>2.4184636954833961E-2</v>
      </c>
      <c r="I18" s="5">
        <v>0.55259220718016178</v>
      </c>
      <c r="J18" s="5">
        <v>2.4184636954833708E-2</v>
      </c>
      <c r="K18" s="25">
        <v>-2.589000446409651</v>
      </c>
      <c r="L18" s="29">
        <f t="shared" si="0"/>
        <v>2.4183512167395185E-2</v>
      </c>
      <c r="M18" s="30" t="str">
        <f t="shared" si="1"/>
        <v>0,000233246407409543i</v>
      </c>
      <c r="N18" s="20">
        <v>13</v>
      </c>
      <c r="O18" s="21">
        <v>1.0703557370156822</v>
      </c>
      <c r="P18" s="22">
        <v>-1.1321281747239369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-4.3125497874073382E-2</v>
      </c>
      <c r="F19" s="5">
        <v>0</v>
      </c>
      <c r="G19" s="5">
        <v>4.3404820151099699E-2</v>
      </c>
      <c r="H19" s="5">
        <v>3.9820935918440374E-2</v>
      </c>
      <c r="I19" s="5">
        <v>1.5521586716284854</v>
      </c>
      <c r="J19" s="5">
        <v>3.982093591844009E-2</v>
      </c>
      <c r="K19" s="25">
        <v>-1.5894339819613077</v>
      </c>
      <c r="L19" s="29">
        <f t="shared" si="0"/>
        <v>3.9806324853417681E-2</v>
      </c>
      <c r="M19" s="30" t="str">
        <f t="shared" si="1"/>
        <v>0,00107862833483864i</v>
      </c>
      <c r="N19" s="23">
        <v>14</v>
      </c>
      <c r="O19" s="21">
        <v>1.0790366799150104</v>
      </c>
      <c r="P19" s="22">
        <v>-1.3962338076297263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5.149641390939394E-2</v>
      </c>
      <c r="E20" s="5">
        <v>-7.1934269107842397E-2</v>
      </c>
      <c r="F20" s="5">
        <v>-5.149641390939394E-2</v>
      </c>
      <c r="G20" s="5">
        <v>7.2668360246543884E-2</v>
      </c>
      <c r="H20" s="5">
        <v>8.1688121380216125E-2</v>
      </c>
      <c r="I20" s="5">
        <v>0.93085330082600204</v>
      </c>
      <c r="J20" s="5">
        <v>8.1688121380216555E-2</v>
      </c>
      <c r="K20" s="25">
        <v>-2.2107393527637877</v>
      </c>
      <c r="L20" s="29">
        <f t="shared" si="0"/>
        <v>8.1677340937861789E-2</v>
      </c>
      <c r="M20" s="31" t="str">
        <f t="shared" si="1"/>
        <v>0,00132708400231831i</v>
      </c>
      <c r="N20" s="1"/>
    </row>
    <row r="21" spans="1:16" x14ac:dyDescent="0.35">
      <c r="A21" s="3"/>
      <c r="B21" s="39">
        <v>9</v>
      </c>
      <c r="C21" s="39">
        <v>10</v>
      </c>
      <c r="D21" s="4">
        <v>1.6214845127895394E-2</v>
      </c>
      <c r="E21" s="5">
        <v>5.3938836568310222E-2</v>
      </c>
      <c r="F21" s="5">
        <v>-1.6129957499913417E-2</v>
      </c>
      <c r="G21" s="5">
        <v>-5.3713341297500605E-2</v>
      </c>
      <c r="H21" s="5">
        <v>5.1658330271624663E-2</v>
      </c>
      <c r="I21" s="5">
        <v>-1.3022104698529815</v>
      </c>
      <c r="J21" s="5">
        <v>5.1658330271620256E-2</v>
      </c>
      <c r="K21" s="25">
        <v>1.8393821837368014</v>
      </c>
      <c r="L21" s="29">
        <f t="shared" si="0"/>
        <v>5.1644988645234834E-2</v>
      </c>
      <c r="M21" s="31" t="str">
        <f t="shared" si="1"/>
        <v>-0,00117398223403i</v>
      </c>
      <c r="N21" s="1"/>
    </row>
    <row r="22" spans="1:16" x14ac:dyDescent="0.35">
      <c r="A22" s="3"/>
      <c r="B22" s="39">
        <v>9</v>
      </c>
      <c r="C22" s="39">
        <v>14</v>
      </c>
      <c r="D22" s="4">
        <v>2.0822671174715257E-2</v>
      </c>
      <c r="E22" s="5">
        <v>3.565302204936982E-2</v>
      </c>
      <c r="F22" s="5">
        <v>-2.0640392012632125E-2</v>
      </c>
      <c r="G22" s="5">
        <v>-3.5265289850140213E-2</v>
      </c>
      <c r="H22" s="5">
        <v>3.7868547928577932E-2</v>
      </c>
      <c r="I22" s="5">
        <v>-1.0656327250306219</v>
      </c>
      <c r="J22" s="5">
        <v>3.7868547928577967E-2</v>
      </c>
      <c r="K22" s="25">
        <v>2.0759599285591741</v>
      </c>
      <c r="L22" s="29">
        <f t="shared" si="0"/>
        <v>3.7861998461389282E-2</v>
      </c>
      <c r="M22" s="31" t="str">
        <f t="shared" si="1"/>
        <v>-0,000704268932127105i</v>
      </c>
      <c r="N22" s="1"/>
    </row>
    <row r="23" spans="1:16" x14ac:dyDescent="0.35">
      <c r="A23" s="3"/>
      <c r="B23" s="39">
        <v>10</v>
      </c>
      <c r="C23" s="39">
        <v>11</v>
      </c>
      <c r="D23" s="4">
        <v>2.6300351614239048E-3</v>
      </c>
      <c r="E23" s="5">
        <v>4.5013247909730048E-2</v>
      </c>
      <c r="F23" s="5">
        <v>-2.4885019949154596E-3</v>
      </c>
      <c r="G23" s="5">
        <v>-4.4681934377842403E-2</v>
      </c>
      <c r="H23" s="5">
        <v>4.153266689443471E-2</v>
      </c>
      <c r="I23" s="5">
        <v>-1.535578084800445</v>
      </c>
      <c r="J23" s="5">
        <v>4.153266689443437E-2</v>
      </c>
      <c r="K23" s="25">
        <v>1.606014568789357</v>
      </c>
      <c r="L23" s="29">
        <f t="shared" si="0"/>
        <v>4.1517751581371484E-2</v>
      </c>
      <c r="M23" s="31" t="str">
        <f t="shared" si="1"/>
        <v>-0,001112979331164i</v>
      </c>
      <c r="N23" s="1"/>
    </row>
    <row r="24" spans="1:16" x14ac:dyDescent="0.35">
      <c r="A24" s="3"/>
      <c r="B24" s="39">
        <v>12</v>
      </c>
      <c r="C24" s="39">
        <v>13</v>
      </c>
      <c r="D24" s="4">
        <v>1.6328499597406676E-4</v>
      </c>
      <c r="E24" s="5">
        <v>-4.7446126797070498E-3</v>
      </c>
      <c r="F24" s="5">
        <v>-1.5893201054906214E-4</v>
      </c>
      <c r="G24" s="5">
        <v>4.7485510950915355E-3</v>
      </c>
      <c r="H24" s="5">
        <v>4.4389074399851678E-3</v>
      </c>
      <c r="I24" s="5">
        <v>1.517579871926426</v>
      </c>
      <c r="J24" s="5">
        <v>4.4389074399853873E-3</v>
      </c>
      <c r="K24" s="25">
        <v>-1.6240127816632985</v>
      </c>
      <c r="L24" s="29">
        <f t="shared" si="0"/>
        <v>4.4373504760452593E-3</v>
      </c>
      <c r="M24" s="31" t="str">
        <f t="shared" si="1"/>
        <v>0,000117558553481191i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1.7736378300003963E-3</v>
      </c>
      <c r="E25" s="7">
        <v>-2.7534610008427052E-2</v>
      </c>
      <c r="F25" s="7">
        <v>-1.6600535713491293E-3</v>
      </c>
      <c r="G25" s="7">
        <v>2.7765871891628713E-2</v>
      </c>
      <c r="H25" s="7">
        <v>2.5778042037771173E-2</v>
      </c>
      <c r="I25" s="7">
        <v>1.4867109810011223</v>
      </c>
      <c r="J25" s="7">
        <v>2.5778042037771016E-2</v>
      </c>
      <c r="K25" s="26">
        <v>-1.6548816725886579</v>
      </c>
      <c r="L25" s="32">
        <f t="shared" si="0"/>
        <v>2.5769364362429076E-2</v>
      </c>
      <c r="M25" s="33" t="str">
        <f t="shared" si="1"/>
        <v>0,000668813619379923i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-0.14130017264304362</v>
      </c>
      <c r="E28" s="44"/>
      <c r="F28" s="10"/>
      <c r="G28" s="12" t="s">
        <v>41</v>
      </c>
      <c r="H28" s="45">
        <f>SUM(E11,G8)</f>
        <v>-0.3303764835094416</v>
      </c>
      <c r="I28" s="45"/>
    </row>
    <row r="29" spans="1:16" x14ac:dyDescent="0.35">
      <c r="B29" s="44" t="s">
        <v>42</v>
      </c>
      <c r="C29" s="44"/>
      <c r="D29" s="44">
        <f>SUM(D16:D18,F15)</f>
        <v>-1.6799597399361793E-2</v>
      </c>
      <c r="E29" s="44"/>
      <c r="F29" s="10"/>
      <c r="G29" s="14" t="s">
        <v>42</v>
      </c>
      <c r="H29" s="47">
        <f>SUM(E16:E18,G15)</f>
        <v>-0.23916836735556224</v>
      </c>
      <c r="I29" s="47"/>
    </row>
    <row r="30" spans="1:16" x14ac:dyDescent="0.35">
      <c r="B30" s="44" t="s">
        <v>43</v>
      </c>
      <c r="C30" s="44"/>
      <c r="D30" s="44">
        <f>SUM(D21:D22,F14,F20)</f>
        <v>-4.4202363226214167E-2</v>
      </c>
      <c r="E30" s="44"/>
      <c r="F30" s="10"/>
      <c r="G30" s="14" t="s">
        <v>43</v>
      </c>
      <c r="H30" s="47">
        <f>SUM(E21:E22,G14,G20)</f>
        <v>0.2009679384867904</v>
      </c>
      <c r="I30" s="47"/>
    </row>
    <row r="31" spans="1:16" x14ac:dyDescent="0.35">
      <c r="B31" s="44" t="s">
        <v>44</v>
      </c>
      <c r="C31" s="44"/>
      <c r="D31" s="44">
        <f>SUM(D23,F21)</f>
        <v>-1.3499922338489512E-2</v>
      </c>
      <c r="E31" s="44"/>
      <c r="F31" s="10"/>
      <c r="G31" s="14" t="s">
        <v>44</v>
      </c>
      <c r="H31" s="47">
        <f>SUM(E23,G21)</f>
        <v>-8.7000933877705577E-3</v>
      </c>
      <c r="I31" s="47"/>
    </row>
    <row r="32" spans="1:16" x14ac:dyDescent="0.35">
      <c r="B32" s="43" t="s">
        <v>45</v>
      </c>
      <c r="C32" s="43"/>
      <c r="D32" s="43">
        <f>SUM(D25,F18,F24)</f>
        <v>-2.0145972325087858E-2</v>
      </c>
      <c r="E32" s="43"/>
      <c r="F32" s="10"/>
      <c r="G32" s="16" t="s">
        <v>45</v>
      </c>
      <c r="H32" s="46">
        <f>SUM(E25,G18,G24)</f>
        <v>-8.7658442019318272E-3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0.23495813525284337</v>
      </c>
      <c r="E6" s="9">
        <v>0.16288734745836919</v>
      </c>
      <c r="F6" s="9">
        <v>-0.23336646087150026</v>
      </c>
      <c r="G6" s="9">
        <v>-0.21652023068106985</v>
      </c>
      <c r="H6" s="9">
        <v>0.26971500669705184</v>
      </c>
      <c r="I6" s="9">
        <v>-0.60618891462159785</v>
      </c>
      <c r="J6" s="9">
        <v>0.30463242026309961</v>
      </c>
      <c r="K6" s="24">
        <v>2.384440419718564</v>
      </c>
      <c r="L6" s="27">
        <f>H6*COS(I6*PI()/180)</f>
        <v>0.26969991139597083</v>
      </c>
      <c r="M6" s="28" t="str">
        <f>COMPLEX(0,H6*SIN(I6*PI()/180))</f>
        <v>-0,00285352949804511i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0.17998069067633182</v>
      </c>
      <c r="E7" s="5">
        <v>5.2438829069468618E-2</v>
      </c>
      <c r="F7" s="5">
        <v>-0.17811465731792064</v>
      </c>
      <c r="G7" s="5">
        <v>-9.8704370343108749E-2</v>
      </c>
      <c r="H7" s="5">
        <v>0.17685315355740477</v>
      </c>
      <c r="I7" s="5">
        <v>-0.28350969520930391</v>
      </c>
      <c r="J7" s="5">
        <v>0.19683894327160648</v>
      </c>
      <c r="K7" s="25">
        <v>2.6028927309749608</v>
      </c>
      <c r="L7" s="29">
        <f t="shared" ref="L7:L25" si="0">H7*COS(I7*PI()/180)</f>
        <v>0.17685098848466482</v>
      </c>
      <c r="M7" s="30" t="str">
        <f t="shared" ref="M7:M25" si="1">COMPLEX(0,H7*SIN(I7*PI()/180))</f>
        <v>-0,000875097249420926i</v>
      </c>
      <c r="N7" s="20">
        <v>2</v>
      </c>
      <c r="O7" s="21">
        <v>1.0449999999999999</v>
      </c>
      <c r="P7" s="22">
        <v>-0.52609439275604719</v>
      </c>
    </row>
    <row r="8" spans="1:16" x14ac:dyDescent="0.35">
      <c r="A8" s="3">
        <v>4</v>
      </c>
      <c r="B8" s="39">
        <v>2</v>
      </c>
      <c r="C8" s="39">
        <v>3</v>
      </c>
      <c r="D8" s="4">
        <v>0.22251992310279745</v>
      </c>
      <c r="E8" s="5">
        <v>0.11141859654278985</v>
      </c>
      <c r="F8" s="5">
        <v>-0.2196011711074648</v>
      </c>
      <c r="G8" s="5">
        <v>-0.14537736169726934</v>
      </c>
      <c r="H8" s="5">
        <v>0.23813954198759546</v>
      </c>
      <c r="I8" s="5">
        <v>-0.47339984761667331</v>
      </c>
      <c r="J8" s="5">
        <v>0.26075390769502643</v>
      </c>
      <c r="K8" s="25">
        <v>2.5119210568149741</v>
      </c>
      <c r="L8" s="29">
        <f t="shared" si="0"/>
        <v>0.23813141349507475</v>
      </c>
      <c r="M8" s="30" t="str">
        <f t="shared" si="1"/>
        <v>-0,00196757843540755i</v>
      </c>
      <c r="N8" s="20">
        <v>3</v>
      </c>
      <c r="O8" s="21">
        <v>1.01</v>
      </c>
      <c r="P8" s="22">
        <v>-2.5727142925010993</v>
      </c>
    </row>
    <row r="9" spans="1:16" x14ac:dyDescent="0.35">
      <c r="A9" s="3">
        <v>4</v>
      </c>
      <c r="B9" s="39">
        <v>2</v>
      </c>
      <c r="C9" s="39">
        <v>4</v>
      </c>
      <c r="D9" s="4">
        <v>0.1925669883397203</v>
      </c>
      <c r="E9" s="5">
        <v>-1.6325073749345442E-2</v>
      </c>
      <c r="F9" s="5">
        <v>-0.19059347213018607</v>
      </c>
      <c r="G9" s="5">
        <v>-1.4441655478330873E-2</v>
      </c>
      <c r="H9" s="5">
        <v>0.18493563379187664</v>
      </c>
      <c r="I9" s="5">
        <v>7.5391773812649471E-2</v>
      </c>
      <c r="J9" s="5">
        <v>0.18477962611137602</v>
      </c>
      <c r="K9" s="25">
        <v>3.025488175686271</v>
      </c>
      <c r="L9" s="29">
        <f t="shared" si="0"/>
        <v>0.18493547369118804</v>
      </c>
      <c r="M9" s="30" t="str">
        <f t="shared" si="1"/>
        <v>0,00024334465064966i</v>
      </c>
      <c r="N9" s="20">
        <v>4</v>
      </c>
      <c r="O9" s="21">
        <v>1.0344204601296716</v>
      </c>
      <c r="P9" s="22">
        <v>-2.319158787188849</v>
      </c>
    </row>
    <row r="10" spans="1:16" x14ac:dyDescent="0.35">
      <c r="A10" s="3">
        <v>5</v>
      </c>
      <c r="B10" s="39">
        <v>2</v>
      </c>
      <c r="C10" s="39">
        <v>5</v>
      </c>
      <c r="D10" s="4">
        <v>0.15097980468173677</v>
      </c>
      <c r="E10" s="5">
        <v>-3.692204617299133E-3</v>
      </c>
      <c r="F10" s="5">
        <v>-0.14977898321154481</v>
      </c>
      <c r="G10" s="5">
        <v>-3.0048771615422076E-2</v>
      </c>
      <c r="H10" s="5">
        <v>0.14452147778590571</v>
      </c>
      <c r="I10" s="5">
        <v>1.5268004271324898E-2</v>
      </c>
      <c r="J10" s="5">
        <v>0.14766486473781409</v>
      </c>
      <c r="K10" s="25">
        <v>2.9109333383640874</v>
      </c>
      <c r="L10" s="29">
        <f t="shared" si="0"/>
        <v>0.14452147265467341</v>
      </c>
      <c r="M10" s="30" t="str">
        <f t="shared" si="1"/>
        <v>0,0000385116413943721i</v>
      </c>
      <c r="N10" s="20">
        <v>5</v>
      </c>
      <c r="O10" s="21">
        <v>1.0345281051997057</v>
      </c>
      <c r="P10" s="22">
        <v>-1.8716785830176548</v>
      </c>
    </row>
    <row r="11" spans="1:16" x14ac:dyDescent="0.35">
      <c r="A11" s="3">
        <v>6</v>
      </c>
      <c r="B11" s="39">
        <v>3</v>
      </c>
      <c r="C11" s="39">
        <v>4</v>
      </c>
      <c r="D11" s="4">
        <v>-7.239860019160993E-2</v>
      </c>
      <c r="E11" s="5">
        <v>-0.12231536880078675</v>
      </c>
      <c r="F11" s="5">
        <v>7.362358870345842E-2</v>
      </c>
      <c r="G11" s="5">
        <v>0.11206510946605164</v>
      </c>
      <c r="H11" s="5">
        <v>0.14072858838641661</v>
      </c>
      <c r="I11" s="5">
        <v>2.0603371285792305</v>
      </c>
      <c r="J11" s="5">
        <v>0.12962415095661606</v>
      </c>
      <c r="K11" s="25">
        <v>-1.0300127504149146</v>
      </c>
      <c r="L11" s="29">
        <f t="shared" si="0"/>
        <v>0.14063761028921318</v>
      </c>
      <c r="M11" s="30" t="str">
        <f t="shared" si="1"/>
        <v>0,00505946255771028i</v>
      </c>
      <c r="N11" s="20">
        <v>6</v>
      </c>
      <c r="O11" s="21">
        <v>1.07</v>
      </c>
      <c r="P11" s="22">
        <v>-3.3667703076566813</v>
      </c>
    </row>
    <row r="12" spans="1:16" x14ac:dyDescent="0.35">
      <c r="A12" s="3">
        <v>6</v>
      </c>
      <c r="B12" s="39">
        <v>4</v>
      </c>
      <c r="C12" s="39">
        <v>5</v>
      </c>
      <c r="D12" s="4">
        <v>-0.18088530676171199</v>
      </c>
      <c r="E12" s="5">
        <v>5.5476265344307052E-2</v>
      </c>
      <c r="F12" s="5">
        <v>0.18133192353608596</v>
      </c>
      <c r="G12" s="5">
        <v>-5.4067498874726283E-2</v>
      </c>
      <c r="H12" s="5">
        <v>0.18290554947297563</v>
      </c>
      <c r="I12" s="5">
        <v>-2.8844837758214052</v>
      </c>
      <c r="J12" s="5">
        <v>0.18290554947297527</v>
      </c>
      <c r="K12" s="25">
        <v>0.25710887776838148</v>
      </c>
      <c r="L12" s="29">
        <f t="shared" si="0"/>
        <v>0.18267381209177855</v>
      </c>
      <c r="M12" s="30" t="str">
        <f t="shared" si="1"/>
        <v>-0,00920426009349569i</v>
      </c>
      <c r="N12" s="20">
        <v>7</v>
      </c>
      <c r="O12" s="21">
        <v>1.0794504940509739</v>
      </c>
      <c r="P12" s="22">
        <v>-3.3152314092248467</v>
      </c>
    </row>
    <row r="13" spans="1:16" x14ac:dyDescent="0.35">
      <c r="A13" s="3">
        <v>6</v>
      </c>
      <c r="B13" s="39">
        <v>4</v>
      </c>
      <c r="C13" s="39">
        <v>7</v>
      </c>
      <c r="D13" s="4">
        <v>9.4909984173304707E-2</v>
      </c>
      <c r="E13" s="5">
        <v>-0.10923733384003942</v>
      </c>
      <c r="F13" s="5">
        <v>-9.4909984173304707E-2</v>
      </c>
      <c r="G13" s="5">
        <v>0.11315177955784606</v>
      </c>
      <c r="H13" s="5">
        <v>0.13989380976866184</v>
      </c>
      <c r="I13" s="5">
        <v>0.8149877462836248</v>
      </c>
      <c r="J13" s="5">
        <v>0.13681614595375199</v>
      </c>
      <c r="K13" s="25">
        <v>-2.3266049073061641</v>
      </c>
      <c r="L13" s="29">
        <f t="shared" si="0"/>
        <v>0.13987965776042929</v>
      </c>
      <c r="M13" s="30" t="str">
        <f t="shared" si="1"/>
        <v>0,00198981316100836i</v>
      </c>
      <c r="N13" s="20">
        <v>8</v>
      </c>
      <c r="O13" s="21">
        <v>1.0900000000000001</v>
      </c>
      <c r="P13" s="22">
        <v>-3.3152314092248467</v>
      </c>
    </row>
    <row r="14" spans="1:16" x14ac:dyDescent="0.35">
      <c r="A14" s="3">
        <v>7</v>
      </c>
      <c r="B14" s="39">
        <v>4</v>
      </c>
      <c r="C14" s="39">
        <v>9</v>
      </c>
      <c r="D14" s="4">
        <v>5.4744279223239815E-2</v>
      </c>
      <c r="E14" s="5">
        <v>-3.1762288131811367E-2</v>
      </c>
      <c r="F14" s="5">
        <v>-5.4744279223239815E-2</v>
      </c>
      <c r="G14" s="5">
        <v>3.3717328410114877E-2</v>
      </c>
      <c r="H14" s="5">
        <v>6.1185201370707813E-2</v>
      </c>
      <c r="I14" s="5">
        <v>0.48525179656518824</v>
      </c>
      <c r="J14" s="5">
        <v>5.9288460128215967E-2</v>
      </c>
      <c r="K14" s="25">
        <v>-2.6563408570246025</v>
      </c>
      <c r="L14" s="29">
        <f t="shared" si="0"/>
        <v>6.1183007036157477E-2</v>
      </c>
      <c r="M14" s="30" t="str">
        <f t="shared" si="1"/>
        <v>0,000518186054974319i</v>
      </c>
      <c r="N14" s="20">
        <v>9</v>
      </c>
      <c r="O14" s="21">
        <v>1.0844368392818642</v>
      </c>
      <c r="P14" s="22">
        <v>-3.8262836642294791</v>
      </c>
    </row>
    <row r="15" spans="1:16" x14ac:dyDescent="0.35">
      <c r="A15" s="3">
        <v>7</v>
      </c>
      <c r="B15" s="39">
        <v>5</v>
      </c>
      <c r="C15" s="39">
        <v>6</v>
      </c>
      <c r="D15" s="4">
        <v>0.12296204290381089</v>
      </c>
      <c r="E15" s="5">
        <v>0.17782057140027252</v>
      </c>
      <c r="F15" s="5">
        <v>-0.12296204290381089</v>
      </c>
      <c r="G15" s="5">
        <v>-0.16826032080118658</v>
      </c>
      <c r="H15" s="5">
        <v>0.20897831457443136</v>
      </c>
      <c r="I15" s="5">
        <v>-0.99846817979034486</v>
      </c>
      <c r="J15" s="5">
        <v>0.19476778918336948</v>
      </c>
      <c r="K15" s="25">
        <v>2.1431244737994506</v>
      </c>
      <c r="L15" s="29">
        <f t="shared" si="0"/>
        <v>0.20894658359856402</v>
      </c>
      <c r="M15" s="30" t="str">
        <f t="shared" si="1"/>
        <v>-0,00364158823294016i</v>
      </c>
      <c r="N15" s="20">
        <v>10</v>
      </c>
      <c r="O15" s="21">
        <v>1.079652573975765</v>
      </c>
      <c r="P15" s="22">
        <v>-3.8408595962349801</v>
      </c>
    </row>
    <row r="16" spans="1:16" x14ac:dyDescent="0.35">
      <c r="A16" s="3">
        <v>9</v>
      </c>
      <c r="B16" s="39">
        <v>6</v>
      </c>
      <c r="C16" s="39">
        <v>11</v>
      </c>
      <c r="D16" s="4">
        <v>1.5729732460815882E-2</v>
      </c>
      <c r="E16" s="5">
        <v>-2.8396847536666492E-2</v>
      </c>
      <c r="F16" s="5">
        <v>-1.564230959414159E-2</v>
      </c>
      <c r="G16" s="5">
        <v>2.8579921954244192E-2</v>
      </c>
      <c r="H16" s="5">
        <v>3.0338663080585367E-2</v>
      </c>
      <c r="I16" s="5">
        <v>1.0061832142447931</v>
      </c>
      <c r="J16" s="5">
        <v>3.0338663080585106E-2</v>
      </c>
      <c r="K16" s="25">
        <v>-2.1354094393450151</v>
      </c>
      <c r="L16" s="29">
        <f t="shared" si="0"/>
        <v>3.0333985038193009E-2</v>
      </c>
      <c r="M16" s="30" t="str">
        <f t="shared" si="1"/>
        <v>0,000532756248162585i</v>
      </c>
      <c r="N16" s="20">
        <v>11</v>
      </c>
      <c r="O16" s="21">
        <v>1.0738961602023551</v>
      </c>
      <c r="P16" s="22">
        <v>-3.6572610090017541</v>
      </c>
    </row>
    <row r="17" spans="1:16" x14ac:dyDescent="0.35">
      <c r="A17" s="3">
        <v>9</v>
      </c>
      <c r="B17" s="39">
        <v>6</v>
      </c>
      <c r="C17" s="39">
        <v>12</v>
      </c>
      <c r="D17" s="4">
        <v>2.1961952257603112E-2</v>
      </c>
      <c r="E17" s="5">
        <v>2.4806824624530321E-3</v>
      </c>
      <c r="F17" s="5">
        <v>-2.190951168114319E-2</v>
      </c>
      <c r="G17" s="5">
        <v>-2.3715389927256858E-3</v>
      </c>
      <c r="H17" s="5">
        <v>2.065570960068934E-2</v>
      </c>
      <c r="I17" s="5">
        <v>-0.17123813782761496</v>
      </c>
      <c r="J17" s="5">
        <v>2.0655709600689184E-2</v>
      </c>
      <c r="K17" s="25">
        <v>2.9703545157621827</v>
      </c>
      <c r="L17" s="29">
        <f t="shared" si="0"/>
        <v>2.0655617350869186E-2</v>
      </c>
      <c r="M17" s="30" t="str">
        <f t="shared" si="1"/>
        <v>-0,0000617329934599874i</v>
      </c>
      <c r="N17" s="20">
        <v>12</v>
      </c>
      <c r="O17" s="21">
        <v>1.0668957360477356</v>
      </c>
      <c r="P17" s="22">
        <v>-3.6334398953799845</v>
      </c>
    </row>
    <row r="18" spans="1:16" x14ac:dyDescent="0.35">
      <c r="A18" s="3">
        <v>10</v>
      </c>
      <c r="B18" s="39">
        <v>6</v>
      </c>
      <c r="C18" s="39">
        <v>13</v>
      </c>
      <c r="D18" s="4">
        <v>5.0570072050125425E-2</v>
      </c>
      <c r="E18" s="5">
        <v>1.1320980013191928E-3</v>
      </c>
      <c r="F18" s="5">
        <v>-5.0422240532039808E-2</v>
      </c>
      <c r="G18" s="5">
        <v>-8.4097159374696417E-4</v>
      </c>
      <c r="H18" s="5">
        <v>4.7273591068081974E-2</v>
      </c>
      <c r="I18" s="5">
        <v>-8.1144207504865812E-2</v>
      </c>
      <c r="J18" s="5">
        <v>4.727359106808144E-2</v>
      </c>
      <c r="K18" s="25">
        <v>3.0604484460849202</v>
      </c>
      <c r="L18" s="29">
        <f t="shared" si="0"/>
        <v>4.7273543659353538E-2</v>
      </c>
      <c r="M18" s="30" t="str">
        <f t="shared" si="1"/>
        <v>-0,0000669504252043224i</v>
      </c>
      <c r="N18" s="20">
        <v>13</v>
      </c>
      <c r="O18" s="21">
        <v>1.0667531704881597</v>
      </c>
      <c r="P18" s="22">
        <v>-3.6936967227150297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-6.464756973414687E-2</v>
      </c>
      <c r="F19" s="5">
        <v>0</v>
      </c>
      <c r="G19" s="5">
        <v>6.5279372605384189E-2</v>
      </c>
      <c r="H19" s="5">
        <v>5.988933266549052E-2</v>
      </c>
      <c r="I19" s="5">
        <v>1.5129346232383916</v>
      </c>
      <c r="J19" s="5">
        <v>5.9889332665490076E-2</v>
      </c>
      <c r="K19" s="25">
        <v>-1.6286580303514016</v>
      </c>
      <c r="L19" s="29">
        <f t="shared" si="0"/>
        <v>5.9868454645839647E-2</v>
      </c>
      <c r="M19" s="30" t="str">
        <f t="shared" si="1"/>
        <v>0,00158123541474097i</v>
      </c>
      <c r="N19" s="23">
        <v>14</v>
      </c>
      <c r="O19" s="21">
        <v>1.0713692945632114</v>
      </c>
      <c r="P19" s="22">
        <v>-4.0661150494522236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9.490995012607932E-2</v>
      </c>
      <c r="E20" s="5">
        <v>-4.8504207233051488E-2</v>
      </c>
      <c r="F20" s="5">
        <v>-9.490995012607932E-2</v>
      </c>
      <c r="G20" s="5">
        <v>4.9576778902281404E-2</v>
      </c>
      <c r="H20" s="5">
        <v>9.8740899308137273E-2</v>
      </c>
      <c r="I20" s="5">
        <v>0.41459076422964697</v>
      </c>
      <c r="J20" s="5">
        <v>9.8740899308136509E-2</v>
      </c>
      <c r="K20" s="25">
        <v>-2.7270018893601611</v>
      </c>
      <c r="L20" s="29">
        <f t="shared" si="0"/>
        <v>9.8738314316340503E-2</v>
      </c>
      <c r="M20" s="31" t="str">
        <f t="shared" si="1"/>
        <v>0,000714480333704239i</v>
      </c>
      <c r="N20" s="1"/>
    </row>
    <row r="21" spans="1:16" x14ac:dyDescent="0.35">
      <c r="A21" s="3"/>
      <c r="B21" s="39">
        <v>9</v>
      </c>
      <c r="C21" s="39">
        <v>10</v>
      </c>
      <c r="D21" s="4">
        <v>2.3332255996802331E-2</v>
      </c>
      <c r="E21" s="5">
        <v>5.2616241067205749E-2</v>
      </c>
      <c r="F21" s="5">
        <v>-2.3242645554750752E-2</v>
      </c>
      <c r="G21" s="5">
        <v>-5.2378200125575702E-2</v>
      </c>
      <c r="H21" s="5">
        <v>5.3075913215650465E-2</v>
      </c>
      <c r="I21" s="5">
        <v>-1.2201905727682325</v>
      </c>
      <c r="J21" s="5">
        <v>5.3075913215650493E-2</v>
      </c>
      <c r="K21" s="25">
        <v>1.9214020808215404</v>
      </c>
      <c r="L21" s="29">
        <f t="shared" si="0"/>
        <v>5.3063877798949582E-2</v>
      </c>
      <c r="M21" s="31" t="str">
        <f t="shared" si="1"/>
        <v>-0,0011302374146193i</v>
      </c>
      <c r="N21" s="1"/>
    </row>
    <row r="22" spans="1:16" x14ac:dyDescent="0.35">
      <c r="A22" s="3"/>
      <c r="B22" s="39">
        <v>9</v>
      </c>
      <c r="C22" s="39">
        <v>14</v>
      </c>
      <c r="D22" s="4">
        <v>3.4924966706559868E-2</v>
      </c>
      <c r="E22" s="5">
        <v>3.6030005088000916E-2</v>
      </c>
      <c r="F22" s="5">
        <v>-3.4652814296936674E-2</v>
      </c>
      <c r="G22" s="5">
        <v>-3.545110045017541E-2</v>
      </c>
      <c r="H22" s="5">
        <v>4.6271782787510332E-2</v>
      </c>
      <c r="I22" s="5">
        <v>-0.86775195029970242</v>
      </c>
      <c r="J22" s="5">
        <v>4.6271782787510631E-2</v>
      </c>
      <c r="K22" s="25">
        <v>2.2738407032900945</v>
      </c>
      <c r="L22" s="29">
        <f t="shared" si="0"/>
        <v>4.6266476095685558E-2</v>
      </c>
      <c r="M22" s="31" t="str">
        <f t="shared" si="1"/>
        <v>-0,000700765311566139i</v>
      </c>
      <c r="N22" s="1"/>
    </row>
    <row r="23" spans="1:16" x14ac:dyDescent="0.35">
      <c r="A23" s="3"/>
      <c r="B23" s="39">
        <v>10</v>
      </c>
      <c r="C23" s="39">
        <v>11</v>
      </c>
      <c r="D23" s="4">
        <v>-4.6574385496298554E-3</v>
      </c>
      <c r="E23" s="5">
        <v>3.4378208031851543E-2</v>
      </c>
      <c r="F23" s="5">
        <v>4.7421565561176493E-3</v>
      </c>
      <c r="G23" s="5">
        <v>-3.4179892522940847E-2</v>
      </c>
      <c r="H23" s="5">
        <v>3.2132800020355075E-2</v>
      </c>
      <c r="I23" s="5">
        <v>-1.7724886209902557</v>
      </c>
      <c r="J23" s="5">
        <v>3.2132800020355366E-2</v>
      </c>
      <c r="K23" s="25">
        <v>1.3691040325995447</v>
      </c>
      <c r="L23" s="29">
        <f t="shared" si="0"/>
        <v>3.2117425358025316E-2</v>
      </c>
      <c r="M23" s="31" t="str">
        <f t="shared" si="1"/>
        <v>-0,000993894119010382i</v>
      </c>
      <c r="N23" s="1"/>
    </row>
    <row r="24" spans="1:16" x14ac:dyDescent="0.35">
      <c r="A24" s="3"/>
      <c r="B24" s="39">
        <v>12</v>
      </c>
      <c r="C24" s="39">
        <v>13</v>
      </c>
      <c r="D24" s="4">
        <v>3.0756141064922637E-3</v>
      </c>
      <c r="E24" s="5">
        <v>-2.6352445767305888E-3</v>
      </c>
      <c r="F24" s="5">
        <v>-3.0724303590035085E-3</v>
      </c>
      <c r="G24" s="5">
        <v>2.6381251101730285E-3</v>
      </c>
      <c r="H24" s="5">
        <v>3.7962236495374894E-3</v>
      </c>
      <c r="I24" s="5">
        <v>0.64502405383820305</v>
      </c>
      <c r="J24" s="5">
        <v>3.7962236495375566E-3</v>
      </c>
      <c r="K24" s="25">
        <v>-2.4965685997513916</v>
      </c>
      <c r="L24" s="29">
        <f t="shared" si="0"/>
        <v>3.7959830893442978E-3</v>
      </c>
      <c r="M24" s="31" t="str">
        <f t="shared" si="1"/>
        <v>0,0000427361991742027i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1.1625587511793434E-2</v>
      </c>
      <c r="E25" s="7">
        <v>-1.9789908112529009E-2</v>
      </c>
      <c r="F25" s="7">
        <v>-1.1546459210112658E-2</v>
      </c>
      <c r="G25" s="7">
        <v>1.9951016353042306E-2</v>
      </c>
      <c r="H25" s="7">
        <v>2.1515764198723971E-2</v>
      </c>
      <c r="I25" s="7">
        <v>0.97518848433733085</v>
      </c>
      <c r="J25" s="7">
        <v>2.1515764198723933E-2</v>
      </c>
      <c r="K25" s="26">
        <v>-2.1664041692524636</v>
      </c>
      <c r="L25" s="32">
        <f t="shared" si="0"/>
        <v>2.1512647834860683E-2</v>
      </c>
      <c r="M25" s="33" t="str">
        <f t="shared" si="1"/>
        <v>0,000366186002403363i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-0.29199977129907473</v>
      </c>
      <c r="E28" s="44"/>
      <c r="F28" s="10"/>
      <c r="G28" s="12" t="s">
        <v>41</v>
      </c>
      <c r="H28" s="45">
        <f>SUM(E11,G8)</f>
        <v>-0.26769273049805609</v>
      </c>
      <c r="I28" s="45"/>
    </row>
    <row r="29" spans="1:16" x14ac:dyDescent="0.35">
      <c r="B29" s="44" t="s">
        <v>42</v>
      </c>
      <c r="C29" s="44"/>
      <c r="D29" s="44">
        <f>SUM(D16:D18,F15)</f>
        <v>-3.4700286135266475E-2</v>
      </c>
      <c r="E29" s="44"/>
      <c r="F29" s="10"/>
      <c r="G29" s="14" t="s">
        <v>42</v>
      </c>
      <c r="H29" s="47">
        <f>SUM(E16:E18,G15)</f>
        <v>-0.19304438787408085</v>
      </c>
      <c r="I29" s="47"/>
    </row>
    <row r="30" spans="1:16" x14ac:dyDescent="0.35">
      <c r="B30" s="44" t="s">
        <v>43</v>
      </c>
      <c r="C30" s="44"/>
      <c r="D30" s="44">
        <f>SUM(D21:D22,F14,F20)</f>
        <v>-9.139700664595693E-2</v>
      </c>
      <c r="E30" s="44"/>
      <c r="F30" s="10"/>
      <c r="G30" s="14" t="s">
        <v>43</v>
      </c>
      <c r="H30" s="47">
        <f>SUM(E21:E22,G14,G20)</f>
        <v>0.17194035346760295</v>
      </c>
      <c r="I30" s="47"/>
    </row>
    <row r="31" spans="1:16" x14ac:dyDescent="0.35">
      <c r="B31" s="44" t="s">
        <v>44</v>
      </c>
      <c r="C31" s="44"/>
      <c r="D31" s="44">
        <f>SUM(D23,F21)</f>
        <v>-2.7900084104380607E-2</v>
      </c>
      <c r="E31" s="44"/>
      <c r="F31" s="10"/>
      <c r="G31" s="14" t="s">
        <v>44</v>
      </c>
      <c r="H31" s="47">
        <f>SUM(E23,G21)</f>
        <v>-1.799999209372416E-2</v>
      </c>
      <c r="I31" s="47"/>
    </row>
    <row r="32" spans="1:16" x14ac:dyDescent="0.35">
      <c r="B32" s="43" t="s">
        <v>45</v>
      </c>
      <c r="C32" s="43"/>
      <c r="D32" s="43">
        <f>SUM(D25,F18,F24)</f>
        <v>-4.1869083379249883E-2</v>
      </c>
      <c r="E32" s="43"/>
      <c r="F32" s="10"/>
      <c r="G32" s="16" t="s">
        <v>45</v>
      </c>
      <c r="H32" s="46">
        <f>SUM(E25,G18,G24)</f>
        <v>-1.7992754596102944E-2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14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0.53228571031081362</v>
      </c>
      <c r="E6" s="9">
        <v>7.1371023731671812E-2</v>
      </c>
      <c r="F6" s="9">
        <v>-0.52722276362706832</v>
      </c>
      <c r="G6" s="9">
        <v>-0.11440560034276004</v>
      </c>
      <c r="H6" s="9">
        <v>0.50665023892669836</v>
      </c>
      <c r="I6" s="9">
        <v>-0.13328906322265843</v>
      </c>
      <c r="J6" s="9">
        <v>0.51626105495922237</v>
      </c>
      <c r="K6" s="24">
        <v>2.901240198560942</v>
      </c>
      <c r="L6" s="27">
        <f>H6*COS(I6*PI()/180)</f>
        <v>0.50664886797603259</v>
      </c>
      <c r="M6" s="28" t="str">
        <f>COMPLEX(0,H6*SIN(I6*PI()/180))</f>
        <v>-0,00117863611231147i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0.31024572679936113</v>
      </c>
      <c r="E7" s="5">
        <v>4.0716141441683007E-2</v>
      </c>
      <c r="F7" s="5">
        <v>-0.30539259362788718</v>
      </c>
      <c r="G7" s="5">
        <v>-7.4504691668877854E-2</v>
      </c>
      <c r="H7" s="5">
        <v>0.29519441550165415</v>
      </c>
      <c r="I7" s="5">
        <v>-0.13049259357196186</v>
      </c>
      <c r="J7" s="5">
        <v>0.30470393188616868</v>
      </c>
      <c r="K7" s="25">
        <v>2.8423674347213255</v>
      </c>
      <c r="L7" s="29">
        <f t="shared" ref="L7:L25" si="0">H7*COS(I7*PI()/180)</f>
        <v>0.29519364989726449</v>
      </c>
      <c r="M7" s="30" t="str">
        <f t="shared" ref="M7:M25" si="1">COMPLEX(0,H7*SIN(I7*PI()/180))</f>
        <v>-0,000672312200169442i</v>
      </c>
      <c r="N7" s="20">
        <v>2</v>
      </c>
      <c r="O7" s="21">
        <v>1.0449999999999999</v>
      </c>
      <c r="P7" s="22">
        <v>-1.5279981541146814</v>
      </c>
    </row>
    <row r="8" spans="1:16" x14ac:dyDescent="0.35">
      <c r="A8" s="3">
        <v>4</v>
      </c>
      <c r="B8" s="39">
        <v>2</v>
      </c>
      <c r="C8" s="39">
        <v>3</v>
      </c>
      <c r="D8" s="4">
        <v>0.33775578448663524</v>
      </c>
      <c r="E8" s="5">
        <v>8.9731290684206932E-2</v>
      </c>
      <c r="F8" s="5">
        <v>-0.33229119083174652</v>
      </c>
      <c r="G8" s="5">
        <v>-0.11296436370541674</v>
      </c>
      <c r="H8" s="5">
        <v>0.33442296061727461</v>
      </c>
      <c r="I8" s="5">
        <v>-0.28633946382328146</v>
      </c>
      <c r="J8" s="5">
        <v>0.34749285201215163</v>
      </c>
      <c r="K8" s="25">
        <v>2.728899064764446</v>
      </c>
      <c r="L8" s="29">
        <f t="shared" si="0"/>
        <v>0.33441878440719019</v>
      </c>
      <c r="M8" s="30" t="str">
        <f t="shared" si="1"/>
        <v>-0,00167129400179577i</v>
      </c>
      <c r="N8" s="20">
        <v>3</v>
      </c>
      <c r="O8" s="21">
        <v>1.01</v>
      </c>
      <c r="P8" s="22">
        <v>-4.8698306106834934</v>
      </c>
    </row>
    <row r="9" spans="1:16" x14ac:dyDescent="0.35">
      <c r="A9" s="3">
        <v>4</v>
      </c>
      <c r="B9" s="39">
        <v>2</v>
      </c>
      <c r="C9" s="39">
        <v>4</v>
      </c>
      <c r="D9" s="4">
        <v>0.27648491331197533</v>
      </c>
      <c r="E9" s="5">
        <v>-2.0833088372683051E-2</v>
      </c>
      <c r="F9" s="5">
        <v>-0.27241682463720562</v>
      </c>
      <c r="G9" s="5">
        <v>-3.4605382359398362E-3</v>
      </c>
      <c r="H9" s="5">
        <v>0.26532888720139419</v>
      </c>
      <c r="I9" s="5">
        <v>4.8539102855879833E-2</v>
      </c>
      <c r="J9" s="5">
        <v>0.2642292747366306</v>
      </c>
      <c r="K9" s="25">
        <v>3.0568389053528104</v>
      </c>
      <c r="L9" s="29">
        <f t="shared" si="0"/>
        <v>0.2653287919891637</v>
      </c>
      <c r="M9" s="30" t="str">
        <f t="shared" si="1"/>
        <v>0,000224777893161547i</v>
      </c>
      <c r="N9" s="20">
        <v>4</v>
      </c>
      <c r="O9" s="21">
        <v>1.0310697170258654</v>
      </c>
      <c r="P9" s="22">
        <v>-4.1282371863514573</v>
      </c>
    </row>
    <row r="10" spans="1:16" x14ac:dyDescent="0.35">
      <c r="A10" s="3">
        <v>5</v>
      </c>
      <c r="B10" s="39">
        <v>2</v>
      </c>
      <c r="C10" s="39">
        <v>5</v>
      </c>
      <c r="D10" s="4">
        <v>0.21098183035921814</v>
      </c>
      <c r="E10" s="5">
        <v>-4.3637736455472975E-3</v>
      </c>
      <c r="F10" s="5">
        <v>-0.20864941603396892</v>
      </c>
      <c r="G10" s="5">
        <v>-2.5819534156808821E-2</v>
      </c>
      <c r="H10" s="5">
        <v>0.20193966878079786</v>
      </c>
      <c r="I10" s="5">
        <v>-5.9883746181541506E-3</v>
      </c>
      <c r="J10" s="5">
        <v>0.20378982578127086</v>
      </c>
      <c r="K10" s="25">
        <v>2.9585366939705753</v>
      </c>
      <c r="L10" s="29">
        <f t="shared" si="0"/>
        <v>0.20193966767782634</v>
      </c>
      <c r="M10" s="30" t="str">
        <f t="shared" si="1"/>
        <v>-0,0000211060988261378i</v>
      </c>
      <c r="N10" s="20">
        <v>5</v>
      </c>
      <c r="O10" s="21">
        <v>1.0316554228431347</v>
      </c>
      <c r="P10" s="22">
        <v>-3.434071023769099</v>
      </c>
    </row>
    <row r="11" spans="1:16" x14ac:dyDescent="0.35">
      <c r="A11" s="3">
        <v>6</v>
      </c>
      <c r="B11" s="39">
        <v>3</v>
      </c>
      <c r="C11" s="39">
        <v>4</v>
      </c>
      <c r="D11" s="4">
        <v>-0.11040903655607348</v>
      </c>
      <c r="E11" s="5">
        <v>-8.718510887484765E-2</v>
      </c>
      <c r="F11" s="5">
        <v>0.11163714515813372</v>
      </c>
      <c r="G11" s="5">
        <v>7.6987106896500457E-2</v>
      </c>
      <c r="H11" s="5">
        <v>0.13928901544382766</v>
      </c>
      <c r="I11" s="5">
        <v>2.3881966275573081</v>
      </c>
      <c r="J11" s="5">
        <v>0.13152286488064241</v>
      </c>
      <c r="K11" s="25">
        <v>-0.67577621457090864</v>
      </c>
      <c r="L11" s="29">
        <f t="shared" si="0"/>
        <v>0.13916803396445893</v>
      </c>
      <c r="M11" s="30" t="str">
        <f t="shared" si="1"/>
        <v>0,00580414901411574i</v>
      </c>
      <c r="N11" s="20">
        <v>6</v>
      </c>
      <c r="O11" s="21">
        <v>1.07</v>
      </c>
      <c r="P11" s="22">
        <v>-5.8192902700487341</v>
      </c>
    </row>
    <row r="12" spans="1:16" x14ac:dyDescent="0.35">
      <c r="A12" s="3">
        <v>6</v>
      </c>
      <c r="B12" s="39">
        <v>4</v>
      </c>
      <c r="C12" s="39">
        <v>5</v>
      </c>
      <c r="D12" s="4">
        <v>-0.28168073402918736</v>
      </c>
      <c r="E12" s="5">
        <v>7.6813145099148272E-2</v>
      </c>
      <c r="F12" s="5">
        <v>0.28275119423409834</v>
      </c>
      <c r="G12" s="5">
        <v>-7.3436584857287102E-2</v>
      </c>
      <c r="H12" s="5">
        <v>0.28316829803512261</v>
      </c>
      <c r="I12" s="5">
        <v>-2.9474212561973951</v>
      </c>
      <c r="J12" s="5">
        <v>0.28316829803512167</v>
      </c>
      <c r="K12" s="25">
        <v>0.19417139739239403</v>
      </c>
      <c r="L12" s="29">
        <f t="shared" si="0"/>
        <v>0.28279370644957458</v>
      </c>
      <c r="M12" s="30" t="str">
        <f t="shared" si="1"/>
        <v>-0,0145603779009979i</v>
      </c>
      <c r="N12" s="20">
        <v>7</v>
      </c>
      <c r="O12" s="21">
        <v>1.0756975090335101</v>
      </c>
      <c r="P12" s="22">
        <v>-5.5882592793795878</v>
      </c>
    </row>
    <row r="13" spans="1:16" x14ac:dyDescent="0.35">
      <c r="A13" s="3">
        <v>6</v>
      </c>
      <c r="B13" s="39">
        <v>4</v>
      </c>
      <c r="C13" s="39">
        <v>7</v>
      </c>
      <c r="D13" s="4">
        <v>0.13817630111337595</v>
      </c>
      <c r="E13" s="5">
        <v>-0.10629733748292036</v>
      </c>
      <c r="F13" s="5">
        <v>-0.13817630111337595</v>
      </c>
      <c r="G13" s="5">
        <v>0.11201546506810622</v>
      </c>
      <c r="H13" s="5">
        <v>0.1690792375474105</v>
      </c>
      <c r="I13" s="5">
        <v>0.58368010008906468</v>
      </c>
      <c r="J13" s="5">
        <v>0.16535949432136676</v>
      </c>
      <c r="K13" s="25">
        <v>-2.5579125535007341</v>
      </c>
      <c r="L13" s="29">
        <f t="shared" si="0"/>
        <v>0.16907046428664507</v>
      </c>
      <c r="M13" s="30" t="str">
        <f t="shared" si="1"/>
        <v>0,00172240399208305i</v>
      </c>
      <c r="N13" s="20">
        <v>8</v>
      </c>
      <c r="O13" s="21">
        <v>1.0900000000000001</v>
      </c>
      <c r="P13" s="22">
        <v>-5.5882592793795878</v>
      </c>
    </row>
    <row r="14" spans="1:16" x14ac:dyDescent="0.35">
      <c r="A14" s="3">
        <v>7</v>
      </c>
      <c r="B14" s="39">
        <v>4</v>
      </c>
      <c r="C14" s="39">
        <v>9</v>
      </c>
      <c r="D14" s="4">
        <v>7.9585032603339378E-2</v>
      </c>
      <c r="E14" s="5">
        <v>-2.5742137003569088E-2</v>
      </c>
      <c r="F14" s="5">
        <v>-7.9585032603339378E-2</v>
      </c>
      <c r="G14" s="5">
        <v>2.9179011428038137E-2</v>
      </c>
      <c r="H14" s="5">
        <v>8.1124189567558166E-2</v>
      </c>
      <c r="I14" s="5">
        <v>0.24078208241922594</v>
      </c>
      <c r="J14" s="5">
        <v>7.8609339690963981E-2</v>
      </c>
      <c r="K14" s="25">
        <v>-2.9008105711705627</v>
      </c>
      <c r="L14" s="29">
        <f t="shared" si="0"/>
        <v>8.1123473221618017E-2</v>
      </c>
      <c r="M14" s="30" t="str">
        <f t="shared" si="1"/>
        <v>0,000340918545313315i</v>
      </c>
      <c r="N14" s="20">
        <v>9</v>
      </c>
      <c r="O14" s="21">
        <v>1.0783135046032251</v>
      </c>
      <c r="P14" s="22">
        <v>-6.33913098523084</v>
      </c>
    </row>
    <row r="15" spans="1:16" x14ac:dyDescent="0.35">
      <c r="A15" s="3">
        <v>7</v>
      </c>
      <c r="B15" s="39">
        <v>5</v>
      </c>
      <c r="C15" s="39">
        <v>6</v>
      </c>
      <c r="D15" s="4">
        <v>0.19559049526736322</v>
      </c>
      <c r="E15" s="5">
        <v>0.16626062819996257</v>
      </c>
      <c r="F15" s="5">
        <v>-0.19559049526736322</v>
      </c>
      <c r="G15" s="5">
        <v>-0.15270650883771442</v>
      </c>
      <c r="H15" s="5">
        <v>0.24882971203730114</v>
      </c>
      <c r="I15" s="5">
        <v>-0.76445575455680181</v>
      </c>
      <c r="J15" s="5">
        <v>0.23190929161876478</v>
      </c>
      <c r="K15" s="25">
        <v>2.3771368990329913</v>
      </c>
      <c r="L15" s="29">
        <f t="shared" si="0"/>
        <v>0.24880756451017375</v>
      </c>
      <c r="M15" s="30" t="str">
        <f t="shared" si="1"/>
        <v>-0,0033198546778334i</v>
      </c>
      <c r="N15" s="20">
        <v>10</v>
      </c>
      <c r="O15" s="21">
        <v>1.0734293855224721</v>
      </c>
      <c r="P15" s="22">
        <v>-6.3857379927474689</v>
      </c>
    </row>
    <row r="16" spans="1:16" x14ac:dyDescent="0.35">
      <c r="A16" s="3">
        <v>9</v>
      </c>
      <c r="B16" s="39">
        <v>6</v>
      </c>
      <c r="C16" s="39">
        <v>11</v>
      </c>
      <c r="D16" s="4">
        <v>2.8719464262355388E-2</v>
      </c>
      <c r="E16" s="5">
        <v>-1.4569822934317855E-2</v>
      </c>
      <c r="F16" s="5">
        <v>-2.8633428313190379E-2</v>
      </c>
      <c r="G16" s="5">
        <v>1.4749992973155379E-2</v>
      </c>
      <c r="H16" s="5">
        <v>3.009704755763732E-2</v>
      </c>
      <c r="I16" s="5">
        <v>0.36791691382586494</v>
      </c>
      <c r="J16" s="5">
        <v>3.0097047557636741E-2</v>
      </c>
      <c r="K16" s="25">
        <v>-2.7736757397639518</v>
      </c>
      <c r="L16" s="29">
        <f t="shared" si="0"/>
        <v>3.0096427050689063E-2</v>
      </c>
      <c r="M16" s="30" t="str">
        <f t="shared" si="1"/>
        <v>0,000193262694885048i</v>
      </c>
      <c r="N16" s="20">
        <v>11</v>
      </c>
      <c r="O16" s="21">
        <v>1.0701795800925986</v>
      </c>
      <c r="P16" s="22">
        <v>-6.1743548468678915</v>
      </c>
    </row>
    <row r="17" spans="1:16" x14ac:dyDescent="0.35">
      <c r="A17" s="3">
        <v>9</v>
      </c>
      <c r="B17" s="39">
        <v>6</v>
      </c>
      <c r="C17" s="39">
        <v>12</v>
      </c>
      <c r="D17" s="4">
        <v>3.4806882934932171E-2</v>
      </c>
      <c r="E17" s="5">
        <v>7.4367848304297546E-3</v>
      </c>
      <c r="F17" s="5">
        <v>-3.4670883769452043E-2</v>
      </c>
      <c r="G17" s="5">
        <v>-7.153732625391207E-3</v>
      </c>
      <c r="H17" s="5">
        <v>3.3264003094607426E-2</v>
      </c>
      <c r="I17" s="5">
        <v>-0.31205931045970992</v>
      </c>
      <c r="J17" s="5">
        <v>3.3264003094607322E-2</v>
      </c>
      <c r="K17" s="25">
        <v>2.8295333431300573</v>
      </c>
      <c r="L17" s="29">
        <f t="shared" si="0"/>
        <v>3.3263509724914993E-2</v>
      </c>
      <c r="M17" s="30" t="str">
        <f t="shared" si="1"/>
        <v>-0,000181170247386371i</v>
      </c>
      <c r="N17" s="20">
        <v>12</v>
      </c>
      <c r="O17" s="21">
        <v>1.0642500117096503</v>
      </c>
      <c r="P17" s="22">
        <v>-6.2213029440434369</v>
      </c>
    </row>
    <row r="18" spans="1:16" x14ac:dyDescent="0.35">
      <c r="A18" s="3">
        <v>10</v>
      </c>
      <c r="B18" s="39">
        <v>6</v>
      </c>
      <c r="C18" s="39">
        <v>13</v>
      </c>
      <c r="D18" s="4">
        <v>7.9464350698983832E-2</v>
      </c>
      <c r="E18" s="5">
        <v>1.6672559787082264E-2</v>
      </c>
      <c r="F18" s="5">
        <v>-7.9083446109766697E-2</v>
      </c>
      <c r="G18" s="5">
        <v>-1.5922439744192829E-2</v>
      </c>
      <c r="H18" s="5">
        <v>7.5882770431372634E-2</v>
      </c>
      <c r="I18" s="5">
        <v>-0.30837772785090845</v>
      </c>
      <c r="J18" s="5">
        <v>7.5882770431373911E-2</v>
      </c>
      <c r="K18" s="25">
        <v>2.8332149257388402</v>
      </c>
      <c r="L18" s="29">
        <f t="shared" si="0"/>
        <v>7.588167134233087E-2</v>
      </c>
      <c r="M18" s="30" t="str">
        <f t="shared" si="1"/>
        <v>-0,000408414782890123i</v>
      </c>
      <c r="N18" s="20">
        <v>13</v>
      </c>
      <c r="O18" s="21">
        <v>1.0630926171562673</v>
      </c>
      <c r="P18" s="22">
        <v>-6.2851595611663971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-8.7341208660957292E-2</v>
      </c>
      <c r="F19" s="5">
        <v>0</v>
      </c>
      <c r="G19" s="5">
        <v>8.8502498742401237E-2</v>
      </c>
      <c r="H19" s="5">
        <v>8.1194952974680948E-2</v>
      </c>
      <c r="I19" s="5">
        <v>1.4732628029145971</v>
      </c>
      <c r="J19" s="5">
        <v>8.1194952974680032E-2</v>
      </c>
      <c r="K19" s="25">
        <v>-1.668329850675196</v>
      </c>
      <c r="L19" s="29">
        <f t="shared" si="0"/>
        <v>8.1168112493762157E-2</v>
      </c>
      <c r="M19" s="30" t="str">
        <f t="shared" si="1"/>
        <v>0,00208755904362553i</v>
      </c>
      <c r="N19" s="23">
        <v>14</v>
      </c>
      <c r="O19" s="21">
        <v>1.0634891695721633</v>
      </c>
      <c r="P19" s="22">
        <v>-6.7686149042671842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0.13817635062132425</v>
      </c>
      <c r="E20" s="5">
        <v>-2.4674247653878822E-2</v>
      </c>
      <c r="F20" s="5">
        <v>-0.13817635062132425</v>
      </c>
      <c r="G20" s="5">
        <v>2.6547307375581752E-2</v>
      </c>
      <c r="H20" s="5">
        <v>0.13048474167248614</v>
      </c>
      <c r="I20" s="5">
        <v>7.9174626132671899E-2</v>
      </c>
      <c r="J20" s="5">
        <v>0.1304847416724858</v>
      </c>
      <c r="K20" s="25">
        <v>-3.0624180274571353</v>
      </c>
      <c r="L20" s="29">
        <f t="shared" si="0"/>
        <v>0.13048461709015782</v>
      </c>
      <c r="M20" s="31" t="str">
        <f t="shared" si="1"/>
        <v>0,000180311315036014i</v>
      </c>
      <c r="N20" s="1"/>
    </row>
    <row r="21" spans="1:16" x14ac:dyDescent="0.35">
      <c r="A21" s="3"/>
      <c r="B21" s="39">
        <v>9</v>
      </c>
      <c r="C21" s="39">
        <v>10</v>
      </c>
      <c r="D21" s="4">
        <v>3.0311693032174958E-2</v>
      </c>
      <c r="E21" s="5">
        <v>5.0920468173856648E-2</v>
      </c>
      <c r="F21" s="5">
        <v>-3.0215622521466479E-2</v>
      </c>
      <c r="G21" s="5">
        <v>-5.0665266722900171E-2</v>
      </c>
      <c r="H21" s="5">
        <v>5.4955759609881208E-2</v>
      </c>
      <c r="I21" s="5">
        <v>-1.1444968775762252</v>
      </c>
      <c r="J21" s="5">
        <v>5.4955759609883297E-2</v>
      </c>
      <c r="K21" s="25">
        <v>1.9970957760135724</v>
      </c>
      <c r="L21" s="29">
        <f t="shared" si="0"/>
        <v>5.4944796021087289E-2</v>
      </c>
      <c r="M21" s="31" t="str">
        <f t="shared" si="1"/>
        <v>-0,00109768142015825i</v>
      </c>
      <c r="N21" s="1"/>
    </row>
    <row r="22" spans="1:16" x14ac:dyDescent="0.35">
      <c r="A22" s="3"/>
      <c r="B22" s="39">
        <v>9</v>
      </c>
      <c r="C22" s="39">
        <v>14</v>
      </c>
      <c r="D22" s="4">
        <v>4.8846838213979726E-2</v>
      </c>
      <c r="E22" s="5">
        <v>3.627700555899338E-2</v>
      </c>
      <c r="F22" s="5">
        <v>-4.8442141088587576E-2</v>
      </c>
      <c r="G22" s="5">
        <v>-3.5416160552592224E-2</v>
      </c>
      <c r="H22" s="5">
        <v>5.6425471970740874E-2</v>
      </c>
      <c r="I22" s="5">
        <v>-0.74943108733268959</v>
      </c>
      <c r="J22" s="5">
        <v>5.6425471970739917E-2</v>
      </c>
      <c r="K22" s="25">
        <v>2.3921615662571205</v>
      </c>
      <c r="L22" s="29">
        <f t="shared" si="0"/>
        <v>5.6420645194609279E-2</v>
      </c>
      <c r="M22" s="31" t="str">
        <f t="shared" si="1"/>
        <v>-0,000738026384946313i</v>
      </c>
      <c r="N22" s="1"/>
    </row>
    <row r="23" spans="1:16" x14ac:dyDescent="0.35">
      <c r="A23" s="3"/>
      <c r="B23" s="39">
        <v>10</v>
      </c>
      <c r="C23" s="39">
        <v>11</v>
      </c>
      <c r="D23" s="4">
        <v>-1.2084307897365587E-2</v>
      </c>
      <c r="E23" s="5">
        <v>2.3365294415895299E-2</v>
      </c>
      <c r="F23" s="5">
        <v>1.213358183961688E-2</v>
      </c>
      <c r="G23" s="5">
        <v>-2.3249949551931159E-2</v>
      </c>
      <c r="H23" s="5">
        <v>2.4505826950984869E-2</v>
      </c>
      <c r="I23" s="5">
        <v>-2.1595537075847031</v>
      </c>
      <c r="J23" s="5">
        <v>2.4505826950983842E-2</v>
      </c>
      <c r="K23" s="25">
        <v>0.98203894600505393</v>
      </c>
      <c r="L23" s="29">
        <f t="shared" si="0"/>
        <v>2.4488422084126629E-2</v>
      </c>
      <c r="M23" s="31" t="str">
        <f t="shared" si="1"/>
        <v>-0,000923438347306174i</v>
      </c>
      <c r="N23" s="1"/>
    </row>
    <row r="24" spans="1:16" x14ac:dyDescent="0.35">
      <c r="A24" s="3"/>
      <c r="B24" s="39">
        <v>12</v>
      </c>
      <c r="C24" s="39">
        <v>13</v>
      </c>
      <c r="D24" s="4">
        <v>5.9072507966964061E-3</v>
      </c>
      <c r="E24" s="5">
        <v>-3.6306788691620184E-4</v>
      </c>
      <c r="F24" s="5">
        <v>-5.9004186688516036E-3</v>
      </c>
      <c r="G24" s="5">
        <v>3.6924933591908626E-4</v>
      </c>
      <c r="H24" s="5">
        <v>5.56109705849524E-3</v>
      </c>
      <c r="I24" s="5">
        <v>-4.7198038326819403E-2</v>
      </c>
      <c r="J24" s="5">
        <v>5.5610970584955609E-3</v>
      </c>
      <c r="K24" s="25">
        <v>-3.1887906919165943</v>
      </c>
      <c r="L24" s="29">
        <f t="shared" si="0"/>
        <v>5.5610951716638744E-3</v>
      </c>
      <c r="M24" s="31" t="str">
        <f t="shared" si="1"/>
        <v>-4,58101529731657E-06i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2.1650393473389595E-2</v>
      </c>
      <c r="E25" s="7">
        <v>-1.1729286212282641E-2</v>
      </c>
      <c r="F25" s="7">
        <v>-2.155869229909646E-2</v>
      </c>
      <c r="G25" s="7">
        <v>1.1915993301017558E-2</v>
      </c>
      <c r="H25" s="7">
        <v>2.316211973031675E-2</v>
      </c>
      <c r="I25" s="7">
        <v>0.38679707792762696</v>
      </c>
      <c r="J25" s="7">
        <v>2.3162119730316628E-2</v>
      </c>
      <c r="K25" s="26">
        <v>-2.7547955756621927</v>
      </c>
      <c r="L25" s="32">
        <f t="shared" si="0"/>
        <v>2.3161591932290945E-2</v>
      </c>
      <c r="M25" s="33" t="str">
        <f t="shared" si="1"/>
        <v>0,000156363562134671i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-0.44270022738782</v>
      </c>
      <c r="E28" s="44"/>
      <c r="F28" s="10"/>
      <c r="G28" s="12" t="s">
        <v>41</v>
      </c>
      <c r="H28" s="45">
        <f>SUM(E11,G8)</f>
        <v>-0.20014947258026439</v>
      </c>
      <c r="I28" s="45"/>
    </row>
    <row r="29" spans="1:16" x14ac:dyDescent="0.35">
      <c r="B29" s="44" t="s">
        <v>42</v>
      </c>
      <c r="C29" s="44"/>
      <c r="D29" s="44">
        <f>SUM(D16:D18,F15)</f>
        <v>-5.2599797371091828E-2</v>
      </c>
      <c r="E29" s="44"/>
      <c r="F29" s="10"/>
      <c r="G29" s="14" t="s">
        <v>42</v>
      </c>
      <c r="H29" s="47">
        <f>SUM(E16:E18,G15)</f>
        <v>-0.14316698715452025</v>
      </c>
      <c r="I29" s="47"/>
    </row>
    <row r="30" spans="1:16" x14ac:dyDescent="0.35">
      <c r="B30" s="44" t="s">
        <v>43</v>
      </c>
      <c r="C30" s="44"/>
      <c r="D30" s="44">
        <f>SUM(D21:D22,F14,F20)</f>
        <v>-0.13860285197850894</v>
      </c>
      <c r="E30" s="44"/>
      <c r="F30" s="10"/>
      <c r="G30" s="14" t="s">
        <v>43</v>
      </c>
      <c r="H30" s="47">
        <f>SUM(E21:E22,G14,G20)</f>
        <v>0.14292379253646992</v>
      </c>
      <c r="I30" s="47"/>
    </row>
    <row r="31" spans="1:16" x14ac:dyDescent="0.35">
      <c r="B31" s="44" t="s">
        <v>44</v>
      </c>
      <c r="C31" s="44"/>
      <c r="D31" s="44">
        <f>SUM(D23,F21)</f>
        <v>-4.2299930418832066E-2</v>
      </c>
      <c r="E31" s="44"/>
      <c r="F31" s="10"/>
      <c r="G31" s="14" t="s">
        <v>44</v>
      </c>
      <c r="H31" s="47">
        <f>SUM(E23,G21)</f>
        <v>-2.7299972307004872E-2</v>
      </c>
      <c r="I31" s="47"/>
    </row>
    <row r="32" spans="1:16" x14ac:dyDescent="0.35">
      <c r="B32" s="43" t="s">
        <v>45</v>
      </c>
      <c r="C32" s="43"/>
      <c r="D32" s="43">
        <f>SUM(D25,F18,F24)</f>
        <v>-6.3333471305228706E-2</v>
      </c>
      <c r="E32" s="43"/>
      <c r="F32" s="10"/>
      <c r="G32" s="16" t="s">
        <v>45</v>
      </c>
      <c r="H32" s="46">
        <f>SUM(E25,G18,G24)</f>
        <v>-2.7282476620556384E-2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1.1481857638840349</v>
      </c>
      <c r="E6" s="9">
        <v>-0.10033155492753565</v>
      </c>
      <c r="F6" s="9">
        <v>-1.1253608880353525</v>
      </c>
      <c r="G6" s="9">
        <v>0.11152676927049754</v>
      </c>
      <c r="H6" s="9">
        <v>1.087321743368922</v>
      </c>
      <c r="I6" s="9">
        <v>8.7161288132884304E-2</v>
      </c>
      <c r="J6" s="9">
        <v>1.0821757993030416</v>
      </c>
      <c r="K6" s="24">
        <v>-3.1054220056612669</v>
      </c>
      <c r="L6" s="27">
        <f>H6*COS(I6*PI()/180)</f>
        <v>1.087320485225914</v>
      </c>
      <c r="M6" s="28" t="str">
        <f>COMPLEX(0,H6*SIN(I6*PI()/180))</f>
        <v>0,00165408914964667i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0.57649829283762011</v>
      </c>
      <c r="E7" s="5">
        <v>3.2383188714617539E-2</v>
      </c>
      <c r="F7" s="5">
        <v>-0.56034347998170886</v>
      </c>
      <c r="G7" s="5">
        <v>-1.9172207488551862E-2</v>
      </c>
      <c r="H7" s="5">
        <v>0.54472367387449894</v>
      </c>
      <c r="I7" s="5">
        <v>-5.6113250806894097E-2</v>
      </c>
      <c r="J7" s="5">
        <v>0.54708754290769579</v>
      </c>
      <c r="K7" s="25">
        <v>2.9917537248959887</v>
      </c>
      <c r="L7" s="29">
        <f t="shared" ref="L7:L25" si="0">H7*COS(I7*PI()/180)</f>
        <v>0.54472341263922763</v>
      </c>
      <c r="M7" s="30" t="str">
        <f t="shared" ref="M7:M25" si="1">COMPLEX(0,H7*SIN(I7*PI()/180))</f>
        <v>-0,000533481026108385i</v>
      </c>
      <c r="N7" s="20">
        <v>2</v>
      </c>
      <c r="O7" s="21">
        <v>1.0449999999999999</v>
      </c>
      <c r="P7" s="22">
        <v>-3.5872842162465921</v>
      </c>
    </row>
    <row r="8" spans="1:16" x14ac:dyDescent="0.35">
      <c r="A8" s="3">
        <v>4</v>
      </c>
      <c r="B8" s="39">
        <v>2</v>
      </c>
      <c r="C8" s="39">
        <v>3</v>
      </c>
      <c r="D8" s="4">
        <v>0.57355401297323405</v>
      </c>
      <c r="E8" s="5">
        <v>5.3677556151551009E-2</v>
      </c>
      <c r="F8" s="5">
        <v>-0.55913956386940455</v>
      </c>
      <c r="G8" s="5">
        <v>-3.9204672943205843E-2</v>
      </c>
      <c r="H8" s="5">
        <v>0.5512538893825395</v>
      </c>
      <c r="I8" s="5">
        <v>-0.15592573620633801</v>
      </c>
      <c r="J8" s="5">
        <v>0.55496269076666571</v>
      </c>
      <c r="K8" s="25">
        <v>2.9046655553569454</v>
      </c>
      <c r="L8" s="29">
        <f t="shared" si="0"/>
        <v>0.55125184805946537</v>
      </c>
      <c r="M8" s="30" t="str">
        <f t="shared" si="1"/>
        <v>-0,00150019012169404i</v>
      </c>
      <c r="N8" s="20">
        <v>3</v>
      </c>
      <c r="O8" s="21">
        <v>1.01</v>
      </c>
      <c r="P8" s="22">
        <v>-9.5641315779214651</v>
      </c>
    </row>
    <row r="9" spans="1:16" x14ac:dyDescent="0.35">
      <c r="A9" s="3">
        <v>4</v>
      </c>
      <c r="B9" s="39">
        <v>2</v>
      </c>
      <c r="C9" s="39">
        <v>4</v>
      </c>
      <c r="D9" s="4">
        <v>0.44716754319042318</v>
      </c>
      <c r="E9" s="5">
        <v>-2.1478740399019536E-2</v>
      </c>
      <c r="F9" s="5">
        <v>-0.43652666950278918</v>
      </c>
      <c r="G9" s="5">
        <v>1.7395638021739934E-2</v>
      </c>
      <c r="H9" s="5">
        <v>0.42840486963790242</v>
      </c>
      <c r="I9" s="5">
        <v>-1.4613939670281482E-2</v>
      </c>
      <c r="J9" s="5">
        <v>0.42687457384891758</v>
      </c>
      <c r="K9" s="25">
        <v>-3.2383218364769184</v>
      </c>
      <c r="L9" s="29">
        <f t="shared" si="0"/>
        <v>0.42840485570268477</v>
      </c>
      <c r="M9" s="30" t="str">
        <f t="shared" si="1"/>
        <v>-0,000109269529181129i</v>
      </c>
      <c r="N9" s="20">
        <v>4</v>
      </c>
      <c r="O9" s="21">
        <v>1.0234227284960524</v>
      </c>
      <c r="P9" s="22">
        <v>-7.8242098725800329</v>
      </c>
    </row>
    <row r="10" spans="1:16" x14ac:dyDescent="0.35">
      <c r="A10" s="3">
        <v>5</v>
      </c>
      <c r="B10" s="39">
        <v>2</v>
      </c>
      <c r="C10" s="39">
        <v>5</v>
      </c>
      <c r="D10" s="4">
        <v>0.33323955815494677</v>
      </c>
      <c r="E10" s="5">
        <v>1.844513222268418E-3</v>
      </c>
      <c r="F10" s="5">
        <v>-0.3274258572834905</v>
      </c>
      <c r="G10" s="5">
        <v>-2.1155888745835405E-2</v>
      </c>
      <c r="H10" s="5">
        <v>0.31889441425406101</v>
      </c>
      <c r="I10" s="5">
        <v>-6.8144961083453706E-2</v>
      </c>
      <c r="J10" s="5">
        <v>0.32015926762525787</v>
      </c>
      <c r="K10" s="25">
        <v>2.961432410925489</v>
      </c>
      <c r="L10" s="29">
        <f t="shared" si="0"/>
        <v>0.31889418870600084</v>
      </c>
      <c r="M10" s="30" t="str">
        <f t="shared" si="1"/>
        <v>-0,000379278238474623i</v>
      </c>
      <c r="N10" s="20">
        <v>5</v>
      </c>
      <c r="O10" s="21">
        <v>1.0248293546438161</v>
      </c>
      <c r="P10" s="22">
        <v>-6.6255219196197572</v>
      </c>
    </row>
    <row r="11" spans="1:16" x14ac:dyDescent="0.35">
      <c r="A11" s="3">
        <v>6</v>
      </c>
      <c r="B11" s="39">
        <v>3</v>
      </c>
      <c r="C11" s="39">
        <v>4</v>
      </c>
      <c r="D11" s="4">
        <v>-0.18506017766786265</v>
      </c>
      <c r="E11" s="5">
        <v>-1.0501643088752566E-2</v>
      </c>
      <c r="F11" s="5">
        <v>0.18731090529853178</v>
      </c>
      <c r="G11" s="5">
        <v>3.0142257634668823E-3</v>
      </c>
      <c r="H11" s="5">
        <v>0.18352268067503055</v>
      </c>
      <c r="I11" s="5">
        <v>2.9179806839326528</v>
      </c>
      <c r="J11" s="5">
        <v>0.18304768022369158</v>
      </c>
      <c r="K11" s="25">
        <v>-0.15264893451521566</v>
      </c>
      <c r="L11" s="29">
        <f t="shared" si="0"/>
        <v>0.18328473082358337</v>
      </c>
      <c r="M11" s="30" t="str">
        <f t="shared" si="1"/>
        <v>0,00934247125100287i</v>
      </c>
      <c r="N11" s="20">
        <v>6</v>
      </c>
      <c r="O11" s="21">
        <v>1.07</v>
      </c>
      <c r="P11" s="22">
        <v>-10.837367173607671</v>
      </c>
    </row>
    <row r="12" spans="1:16" x14ac:dyDescent="0.35">
      <c r="A12" s="3">
        <v>6</v>
      </c>
      <c r="B12" s="39">
        <v>4</v>
      </c>
      <c r="C12" s="39">
        <v>5</v>
      </c>
      <c r="D12" s="4">
        <v>-0.48173518298688478</v>
      </c>
      <c r="E12" s="5">
        <v>0.1239875411825011</v>
      </c>
      <c r="F12" s="5">
        <v>0.48488905478437339</v>
      </c>
      <c r="G12" s="5">
        <v>-0.11403926092840777</v>
      </c>
      <c r="H12" s="5">
        <v>0.48605048962380826</v>
      </c>
      <c r="I12" s="5">
        <v>-3.0262413261214749</v>
      </c>
      <c r="J12" s="5">
        <v>0.48605048962381009</v>
      </c>
      <c r="K12" s="25">
        <v>0.11535132746833079</v>
      </c>
      <c r="L12" s="29">
        <f t="shared" si="0"/>
        <v>0.48537267290962371</v>
      </c>
      <c r="M12" s="30" t="str">
        <f t="shared" si="1"/>
        <v>-0,0256602193309248i</v>
      </c>
      <c r="N12" s="20">
        <v>7</v>
      </c>
      <c r="O12" s="21">
        <v>1.067476471753644</v>
      </c>
      <c r="P12" s="22">
        <v>-10.232669430076617</v>
      </c>
    </row>
    <row r="13" spans="1:16" x14ac:dyDescent="0.35">
      <c r="A13" s="3">
        <v>6</v>
      </c>
      <c r="B13" s="39">
        <v>4</v>
      </c>
      <c r="C13" s="39">
        <v>7</v>
      </c>
      <c r="D13" s="4">
        <v>0.22447488799450438</v>
      </c>
      <c r="E13" s="5">
        <v>-0.10052609823809444</v>
      </c>
      <c r="F13" s="5">
        <v>-0.22447488799450438</v>
      </c>
      <c r="G13" s="5">
        <v>0.11207867474413469</v>
      </c>
      <c r="H13" s="5">
        <v>0.24032712259411487</v>
      </c>
      <c r="I13" s="5">
        <v>0.28448784264946314</v>
      </c>
      <c r="J13" s="5">
        <v>0.23503992589704417</v>
      </c>
      <c r="K13" s="25">
        <v>-2.8571048109403314</v>
      </c>
      <c r="L13" s="29">
        <f t="shared" si="0"/>
        <v>0.24032416012345484</v>
      </c>
      <c r="M13" s="30" t="str">
        <f t="shared" si="1"/>
        <v>0,00119327923084018i</v>
      </c>
      <c r="N13" s="20">
        <v>8</v>
      </c>
      <c r="O13" s="21">
        <v>1.0900000000000001</v>
      </c>
      <c r="P13" s="22">
        <v>-10.232669430076617</v>
      </c>
    </row>
    <row r="14" spans="1:16" x14ac:dyDescent="0.35">
      <c r="A14" s="3">
        <v>7</v>
      </c>
      <c r="B14" s="39">
        <v>4</v>
      </c>
      <c r="C14" s="39">
        <v>9</v>
      </c>
      <c r="D14" s="4">
        <v>0.12887500224374782</v>
      </c>
      <c r="E14" s="5">
        <v>-1.3071828804196439E-2</v>
      </c>
      <c r="F14" s="5">
        <v>-0.12887500224374782</v>
      </c>
      <c r="G14" s="5">
        <v>2.1438167020044308E-2</v>
      </c>
      <c r="H14" s="5">
        <v>0.12657159348218425</v>
      </c>
      <c r="I14" s="5">
        <v>-3.5473644261469095E-2</v>
      </c>
      <c r="J14" s="5">
        <v>0.12264787408423651</v>
      </c>
      <c r="K14" s="25">
        <v>-3.1770662978512649</v>
      </c>
      <c r="L14" s="29">
        <f t="shared" si="0"/>
        <v>0.12657156922320145</v>
      </c>
      <c r="M14" s="30" t="str">
        <f t="shared" si="1"/>
        <v>-0,0000783645048919804i</v>
      </c>
      <c r="N14" s="20">
        <v>9</v>
      </c>
      <c r="O14" s="21">
        <v>1.0652116013416115</v>
      </c>
      <c r="P14" s="22">
        <v>-11.477076083142377</v>
      </c>
    </row>
    <row r="15" spans="1:16" x14ac:dyDescent="0.35">
      <c r="A15" s="3">
        <v>7</v>
      </c>
      <c r="B15" s="39">
        <v>5</v>
      </c>
      <c r="C15" s="39">
        <v>6</v>
      </c>
      <c r="D15" s="4">
        <v>0.34288065080752533</v>
      </c>
      <c r="E15" s="5">
        <v>0.14176782747638672</v>
      </c>
      <c r="F15" s="5">
        <v>-0.34288065080752533</v>
      </c>
      <c r="G15" s="5">
        <v>-0.11307402723736093</v>
      </c>
      <c r="H15" s="5">
        <v>0.36204338709586265</v>
      </c>
      <c r="I15" s="5">
        <v>-0.50769385713532467</v>
      </c>
      <c r="J15" s="5">
        <v>0.33742443677334416</v>
      </c>
      <c r="K15" s="25">
        <v>2.6338987964544676</v>
      </c>
      <c r="L15" s="29">
        <f t="shared" si="0"/>
        <v>0.36202917407692986</v>
      </c>
      <c r="M15" s="30" t="str">
        <f t="shared" si="1"/>
        <v>-0,00320799891219396i</v>
      </c>
      <c r="N15" s="20">
        <v>10</v>
      </c>
      <c r="O15" s="21">
        <v>1.0602423966149079</v>
      </c>
      <c r="P15" s="22">
        <v>-11.590330957652824</v>
      </c>
    </row>
    <row r="16" spans="1:16" x14ac:dyDescent="0.35">
      <c r="A16" s="3">
        <v>9</v>
      </c>
      <c r="B16" s="39">
        <v>6</v>
      </c>
      <c r="C16" s="39">
        <v>11</v>
      </c>
      <c r="D16" s="4">
        <v>5.5438822595736958E-2</v>
      </c>
      <c r="E16" s="5">
        <v>1.4823803364889088E-2</v>
      </c>
      <c r="F16" s="5">
        <v>-5.5165620643993662E-2</v>
      </c>
      <c r="G16" s="5">
        <v>-1.4251684306120893E-2</v>
      </c>
      <c r="H16" s="5">
        <v>5.3632225196506372E-2</v>
      </c>
      <c r="I16" s="5">
        <v>-0.45042559998288467</v>
      </c>
      <c r="J16" s="5">
        <v>5.3632225196506705E-2</v>
      </c>
      <c r="K16" s="25">
        <v>2.6911670536069097</v>
      </c>
      <c r="L16" s="29">
        <f t="shared" si="0"/>
        <v>5.3630567921997233E-2</v>
      </c>
      <c r="M16" s="30" t="str">
        <f t="shared" si="1"/>
        <v>-0,00042162055549374i</v>
      </c>
      <c r="N16" s="20">
        <v>11</v>
      </c>
      <c r="O16" s="21">
        <v>1.0623613676538348</v>
      </c>
      <c r="P16" s="22">
        <v>-11.322201576844133</v>
      </c>
    </row>
    <row r="17" spans="1:16" x14ac:dyDescent="0.35">
      <c r="A17" s="3">
        <v>9</v>
      </c>
      <c r="B17" s="39">
        <v>6</v>
      </c>
      <c r="C17" s="39">
        <v>12</v>
      </c>
      <c r="D17" s="4">
        <v>6.0623959323652166E-2</v>
      </c>
      <c r="E17" s="5">
        <v>1.7784421168628217E-2</v>
      </c>
      <c r="F17" s="5">
        <v>-6.0195449042947269E-2</v>
      </c>
      <c r="G17" s="5">
        <v>-1.6892571726702332E-2</v>
      </c>
      <c r="H17" s="5">
        <v>5.9045528417019488E-2</v>
      </c>
      <c r="I17" s="5">
        <v>-0.47449831825224342</v>
      </c>
      <c r="J17" s="5">
        <v>5.9045528417019946E-2</v>
      </c>
      <c r="K17" s="25">
        <v>2.66709433533754</v>
      </c>
      <c r="L17" s="29">
        <f t="shared" si="0"/>
        <v>5.9043503633366107E-2</v>
      </c>
      <c r="M17" s="30" t="str">
        <f t="shared" si="1"/>
        <v>-0,000488983375728669i</v>
      </c>
      <c r="N17" s="20">
        <v>12</v>
      </c>
      <c r="O17" s="21">
        <v>1.0588575753920386</v>
      </c>
      <c r="P17" s="22">
        <v>-11.51110597875431</v>
      </c>
    </row>
    <row r="18" spans="1:16" x14ac:dyDescent="0.35">
      <c r="A18" s="3">
        <v>10</v>
      </c>
      <c r="B18" s="39">
        <v>6</v>
      </c>
      <c r="C18" s="39">
        <v>13</v>
      </c>
      <c r="D18" s="4">
        <v>0.13831774687951937</v>
      </c>
      <c r="E18" s="5">
        <v>4.9403619401640064E-2</v>
      </c>
      <c r="F18" s="5">
        <v>-0.13707133061566568</v>
      </c>
      <c r="G18" s="5">
        <v>-4.694903668520567E-2</v>
      </c>
      <c r="H18" s="5">
        <v>0.13726715398235284</v>
      </c>
      <c r="I18" s="5">
        <v>-0.5322000463116946</v>
      </c>
      <c r="J18" s="5">
        <v>0.13726715398235334</v>
      </c>
      <c r="K18" s="25">
        <v>2.6093926072780897</v>
      </c>
      <c r="L18" s="29">
        <f t="shared" si="0"/>
        <v>0.13726123239606136</v>
      </c>
      <c r="M18" s="30" t="str">
        <f t="shared" si="1"/>
        <v>-0,00127500726641274i</v>
      </c>
      <c r="N18" s="20">
        <v>13</v>
      </c>
      <c r="O18" s="21">
        <v>1.0555241124745849</v>
      </c>
      <c r="P18" s="22">
        <v>-11.585696614155683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-0.13649353655329932</v>
      </c>
      <c r="F19" s="5">
        <v>0</v>
      </c>
      <c r="G19" s="5">
        <v>0.13937352136547254</v>
      </c>
      <c r="H19" s="5">
        <v>0.12786561593162662</v>
      </c>
      <c r="I19" s="5">
        <v>1.3922025539718879</v>
      </c>
      <c r="J19" s="5">
        <v>0.12786561593162618</v>
      </c>
      <c r="K19" s="25">
        <v>-1.7493900996179053</v>
      </c>
      <c r="L19" s="29">
        <f t="shared" si="0"/>
        <v>0.12782787070835064</v>
      </c>
      <c r="M19" s="30" t="str">
        <f t="shared" si="1"/>
        <v>0,00310663930050443i</v>
      </c>
      <c r="N19" s="23">
        <v>14</v>
      </c>
      <c r="O19" s="21">
        <v>1.0469667920705199</v>
      </c>
      <c r="P19" s="22">
        <v>-12.301578061363157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0.22447479423422606</v>
      </c>
      <c r="E20" s="5">
        <v>2.4414834615923198E-2</v>
      </c>
      <c r="F20" s="5">
        <v>-0.22447479423422606</v>
      </c>
      <c r="G20" s="5">
        <v>-1.949264756613367E-2</v>
      </c>
      <c r="H20" s="5">
        <v>0.21152561888499608</v>
      </c>
      <c r="I20" s="5">
        <v>-0.28693216871251204</v>
      </c>
      <c r="J20" s="5">
        <v>0.21152561888499608</v>
      </c>
      <c r="K20" s="25">
        <v>2.8546604848772805</v>
      </c>
      <c r="L20" s="29">
        <f t="shared" si="0"/>
        <v>0.2115229664467102</v>
      </c>
      <c r="M20" s="31" t="str">
        <f t="shared" si="1"/>
        <v>-0,00105929706150348i</v>
      </c>
      <c r="N20" s="1"/>
    </row>
    <row r="21" spans="1:16" x14ac:dyDescent="0.35">
      <c r="A21" s="3"/>
      <c r="B21" s="39">
        <v>9</v>
      </c>
      <c r="C21" s="39">
        <v>10</v>
      </c>
      <c r="D21" s="4">
        <v>4.3803018048423681E-2</v>
      </c>
      <c r="E21" s="5">
        <v>4.6178543146401907E-2</v>
      </c>
      <c r="F21" s="5">
        <v>-4.3689445981578423E-2</v>
      </c>
      <c r="G21" s="5">
        <v>-4.5876850607941222E-2</v>
      </c>
      <c r="H21" s="5">
        <v>5.9752204134868252E-2</v>
      </c>
      <c r="I21" s="5">
        <v>-1.0121049308278141</v>
      </c>
      <c r="J21" s="5">
        <v>5.975220413487084E-2</v>
      </c>
      <c r="K21" s="25">
        <v>2.1294877227619629</v>
      </c>
      <c r="L21" s="29">
        <f t="shared" si="0"/>
        <v>5.974288193396924E-2</v>
      </c>
      <c r="M21" s="31" t="str">
        <f t="shared" si="1"/>
        <v>-0,0010554417079018i</v>
      </c>
      <c r="N21" s="1"/>
    </row>
    <row r="22" spans="1:16" x14ac:dyDescent="0.35">
      <c r="A22" s="3"/>
      <c r="B22" s="39">
        <v>9</v>
      </c>
      <c r="C22" s="39">
        <v>14</v>
      </c>
      <c r="D22" s="4">
        <v>7.6449803187358611E-2</v>
      </c>
      <c r="E22" s="5">
        <v>3.6365552520672306E-2</v>
      </c>
      <c r="F22" s="5">
        <v>-7.5646930078329344E-2</v>
      </c>
      <c r="G22" s="5">
        <v>-3.4657733850077754E-2</v>
      </c>
      <c r="H22" s="5">
        <v>7.9475559999022977E-2</v>
      </c>
      <c r="I22" s="5">
        <v>-0.64431481678762781</v>
      </c>
      <c r="J22" s="5">
        <v>7.9475559999023046E-2</v>
      </c>
      <c r="K22" s="25">
        <v>2.4972778368021618</v>
      </c>
      <c r="L22" s="29">
        <f t="shared" si="0"/>
        <v>7.9470534837836768E-2</v>
      </c>
      <c r="M22" s="31" t="str">
        <f t="shared" si="1"/>
        <v>-0,000893716815593493i</v>
      </c>
      <c r="N22" s="1"/>
    </row>
    <row r="23" spans="1:16" x14ac:dyDescent="0.35">
      <c r="A23" s="3"/>
      <c r="B23" s="39">
        <v>10</v>
      </c>
      <c r="C23" s="39">
        <v>11</v>
      </c>
      <c r="D23" s="4">
        <v>-2.7410603444355974E-2</v>
      </c>
      <c r="E23" s="5">
        <v>7.6798507982367425E-5</v>
      </c>
      <c r="F23" s="5">
        <v>2.7465444884958501E-2</v>
      </c>
      <c r="G23" s="5">
        <v>5.1579255534228707E-5</v>
      </c>
      <c r="H23" s="5">
        <v>2.5853249330493468E-2</v>
      </c>
      <c r="I23" s="5">
        <v>-3.3410803165260061</v>
      </c>
      <c r="J23" s="5">
        <v>2.5853249330493482E-2</v>
      </c>
      <c r="K23" s="25">
        <v>-0.19948766293618861</v>
      </c>
      <c r="L23" s="29">
        <f t="shared" si="0"/>
        <v>2.5809306235882509E-2</v>
      </c>
      <c r="M23" s="31" t="str">
        <f t="shared" si="1"/>
        <v>-0,00150672245854942i</v>
      </c>
      <c r="N23" s="1"/>
    </row>
    <row r="24" spans="1:16" x14ac:dyDescent="0.35">
      <c r="A24" s="3"/>
      <c r="B24" s="39">
        <v>12</v>
      </c>
      <c r="C24" s="39">
        <v>13</v>
      </c>
      <c r="D24" s="4">
        <v>1.2064429285115974E-2</v>
      </c>
      <c r="E24" s="5">
        <v>4.3292768244032054E-3</v>
      </c>
      <c r="F24" s="5">
        <v>-1.2032056561380955E-2</v>
      </c>
      <c r="G24" s="5">
        <v>-4.2999872172133635E-3</v>
      </c>
      <c r="H24" s="5">
        <v>1.2105203737275038E-2</v>
      </c>
      <c r="I24" s="5">
        <v>-0.54544064461124409</v>
      </c>
      <c r="J24" s="5">
        <v>1.2105203737275314E-2</v>
      </c>
      <c r="K24" s="25">
        <v>2.5961520089786032</v>
      </c>
      <c r="L24" s="29">
        <f t="shared" si="0"/>
        <v>1.2104655222213555E-2</v>
      </c>
      <c r="M24" s="31" t="str">
        <f t="shared" si="1"/>
        <v>-0,000115236592606814i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4.2331284413775983E-2</v>
      </c>
      <c r="E25" s="7">
        <v>5.4106952842989386E-3</v>
      </c>
      <c r="F25" s="7">
        <v>-4.2051873877071211E-2</v>
      </c>
      <c r="G25" s="7">
        <v>-4.8418047736582537E-3</v>
      </c>
      <c r="H25" s="7">
        <v>4.0430791500170135E-2</v>
      </c>
      <c r="I25" s="7">
        <v>-0.32933711144901046</v>
      </c>
      <c r="J25" s="7">
        <v>4.0430791500169795E-2</v>
      </c>
      <c r="K25" s="26">
        <v>2.8122555421407744</v>
      </c>
      <c r="L25" s="32">
        <f t="shared" si="0"/>
        <v>4.0430123591422666E-2</v>
      </c>
      <c r="M25" s="33" t="str">
        <f t="shared" si="1"/>
        <v>-0,000232395594875588i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-0.7441997415372672</v>
      </c>
      <c r="E28" s="44"/>
      <c r="F28" s="10"/>
      <c r="G28" s="12" t="s">
        <v>41</v>
      </c>
      <c r="H28" s="45">
        <f>SUM(E11,G8)</f>
        <v>-4.9706316031958409E-2</v>
      </c>
      <c r="I28" s="45"/>
    </row>
    <row r="29" spans="1:16" x14ac:dyDescent="0.35">
      <c r="B29" s="44" t="s">
        <v>42</v>
      </c>
      <c r="C29" s="44"/>
      <c r="D29" s="44">
        <f>SUM(D16:D18,F15)</f>
        <v>-8.8500122008616844E-2</v>
      </c>
      <c r="E29" s="44"/>
      <c r="F29" s="10"/>
      <c r="G29" s="14" t="s">
        <v>42</v>
      </c>
      <c r="H29" s="47">
        <f>SUM(E16:E18,G15)</f>
        <v>-3.1062183302203561E-2</v>
      </c>
      <c r="I29" s="47"/>
    </row>
    <row r="30" spans="1:16" x14ac:dyDescent="0.35">
      <c r="B30" s="44" t="s">
        <v>43</v>
      </c>
      <c r="C30" s="44"/>
      <c r="D30" s="44">
        <f>SUM(D21:D22,F14,F20)</f>
        <v>-0.23309697524219158</v>
      </c>
      <c r="E30" s="44"/>
      <c r="F30" s="10"/>
      <c r="G30" s="14" t="s">
        <v>43</v>
      </c>
      <c r="H30" s="47">
        <f>SUM(E21:E22,G14,G20)</f>
        <v>8.4489615120984851E-2</v>
      </c>
      <c r="I30" s="47"/>
    </row>
    <row r="31" spans="1:16" x14ac:dyDescent="0.35">
      <c r="B31" s="44" t="s">
        <v>44</v>
      </c>
      <c r="C31" s="44"/>
      <c r="D31" s="44">
        <f>SUM(D23,F21)</f>
        <v>-7.1100049425934397E-2</v>
      </c>
      <c r="E31" s="44"/>
      <c r="F31" s="10"/>
      <c r="G31" s="14" t="s">
        <v>44</v>
      </c>
      <c r="H31" s="47">
        <f>SUM(E23,G21)</f>
        <v>-4.5800052099958855E-2</v>
      </c>
      <c r="I31" s="47"/>
    </row>
    <row r="32" spans="1:16" x14ac:dyDescent="0.35">
      <c r="B32" s="43" t="s">
        <v>45</v>
      </c>
      <c r="C32" s="43"/>
      <c r="D32" s="43">
        <f>SUM(D25,F18,F24)</f>
        <v>-0.10677210276327065</v>
      </c>
      <c r="E32" s="43"/>
      <c r="F32" s="10"/>
      <c r="G32" s="16" t="s">
        <v>45</v>
      </c>
      <c r="H32" s="46">
        <f>SUM(E25,G18,G24)</f>
        <v>-4.5838328618120094E-2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2.0251718562355974</v>
      </c>
      <c r="E6" s="9">
        <v>-0.30437823206214532</v>
      </c>
      <c r="F6" s="9">
        <v>-1.9531300440242534</v>
      </c>
      <c r="G6" s="9">
        <v>0.46584001630080252</v>
      </c>
      <c r="H6" s="9">
        <v>1.9319978876489585</v>
      </c>
      <c r="I6" s="9">
        <v>0.1491808715480662</v>
      </c>
      <c r="J6" s="9">
        <v>1.9214500568264776</v>
      </c>
      <c r="K6" s="24">
        <v>-3.0206841989355899</v>
      </c>
      <c r="L6" s="27">
        <f>H6*COS(I6*PI()/180)</f>
        <v>1.9319913389138852</v>
      </c>
      <c r="M6" s="28" t="str">
        <f>COMPLEX(0,H6*SIN(I6*PI()/180))</f>
        <v>0,00503033217296475i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0.94555564309146389</v>
      </c>
      <c r="E7" s="5">
        <v>5.5616198376039705E-2</v>
      </c>
      <c r="F7" s="5">
        <v>-0.90222935529979487</v>
      </c>
      <c r="G7" s="5">
        <v>7.0345183812687395E-2</v>
      </c>
      <c r="H7" s="5">
        <v>0.89357534202154254</v>
      </c>
      <c r="I7" s="5">
        <v>-5.8750846250156107E-2</v>
      </c>
      <c r="J7" s="5">
        <v>0.89320265155396772</v>
      </c>
      <c r="K7" s="25">
        <v>-3.2571691106984675</v>
      </c>
      <c r="L7" s="29">
        <f t="shared" ref="L7:L25" si="0">H7*COS(I7*PI()/180)</f>
        <v>0.89357487225278454</v>
      </c>
      <c r="M7" s="30" t="str">
        <f t="shared" ref="M7:M25" si="1">COMPLEX(0,H7*SIN(I7*PI()/180))</f>
        <v>-0,000916268157592312i</v>
      </c>
      <c r="N7" s="20">
        <v>2</v>
      </c>
      <c r="O7" s="21">
        <v>1.0449999999999999</v>
      </c>
      <c r="P7" s="22">
        <v>-6.4874120972087415</v>
      </c>
    </row>
    <row r="8" spans="1:16" x14ac:dyDescent="0.35">
      <c r="A8" s="3">
        <v>4</v>
      </c>
      <c r="B8" s="39">
        <v>2</v>
      </c>
      <c r="C8" s="39">
        <v>3</v>
      </c>
      <c r="D8" s="4">
        <v>0.90267491249547838</v>
      </c>
      <c r="E8" s="5">
        <v>2.1701494541543909E-2</v>
      </c>
      <c r="F8" s="5">
        <v>-0.86752345810056153</v>
      </c>
      <c r="G8" s="5">
        <v>8.0136890634806335E-2</v>
      </c>
      <c r="H8" s="5">
        <v>0.86405334074342677</v>
      </c>
      <c r="I8" s="5">
        <v>-0.13726338870645496</v>
      </c>
      <c r="J8" s="5">
        <v>0.86259098143340318</v>
      </c>
      <c r="K8" s="25">
        <v>-3.3307797963491241</v>
      </c>
      <c r="L8" s="29">
        <f t="shared" si="0"/>
        <v>0.86405086118401764</v>
      </c>
      <c r="M8" s="30" t="str">
        <f t="shared" si="1"/>
        <v>-0,00207000894534587i</v>
      </c>
      <c r="N8" s="20">
        <v>3</v>
      </c>
      <c r="O8" s="21">
        <v>1.01</v>
      </c>
      <c r="P8" s="22">
        <v>-16.117306057815242</v>
      </c>
    </row>
    <row r="9" spans="1:16" x14ac:dyDescent="0.35">
      <c r="A9" s="3">
        <v>4</v>
      </c>
      <c r="B9" s="39">
        <v>2</v>
      </c>
      <c r="C9" s="39">
        <v>4</v>
      </c>
      <c r="D9" s="4">
        <v>0.68304788104486391</v>
      </c>
      <c r="E9" s="5">
        <v>-3.4719418702833238E-3</v>
      </c>
      <c r="F9" s="5">
        <v>-0.65820896883121205</v>
      </c>
      <c r="G9" s="5">
        <v>4.2900002817487959E-2</v>
      </c>
      <c r="H9" s="5">
        <v>0.65364277985861541</v>
      </c>
      <c r="I9" s="5">
        <v>-0.10814373091099901</v>
      </c>
      <c r="J9" s="5">
        <v>0.65245111693696767</v>
      </c>
      <c r="K9" s="25">
        <v>-3.3031461060102116</v>
      </c>
      <c r="L9" s="29">
        <f t="shared" si="0"/>
        <v>0.65364161555089872</v>
      </c>
      <c r="M9" s="30" t="str">
        <f t="shared" si="1"/>
        <v>-0,00123372659429378i</v>
      </c>
      <c r="N9" s="20">
        <v>4</v>
      </c>
      <c r="O9" s="21">
        <v>1.0109654411719053</v>
      </c>
      <c r="P9" s="22">
        <v>-12.985416325934683</v>
      </c>
    </row>
    <row r="10" spans="1:16" x14ac:dyDescent="0.35">
      <c r="A10" s="3">
        <v>5</v>
      </c>
      <c r="B10" s="39">
        <v>2</v>
      </c>
      <c r="C10" s="39">
        <v>5</v>
      </c>
      <c r="D10" s="4">
        <v>0.50270707703769446</v>
      </c>
      <c r="E10" s="5">
        <v>2.7297085106455121E-2</v>
      </c>
      <c r="F10" s="5">
        <v>-0.48941655302800524</v>
      </c>
      <c r="G10" s="5">
        <v>-2.3369167139329683E-2</v>
      </c>
      <c r="H10" s="5">
        <v>0.481768085999492</v>
      </c>
      <c r="I10" s="5">
        <v>-0.16747360771235839</v>
      </c>
      <c r="J10" s="5">
        <v>0.48360432897996558</v>
      </c>
      <c r="K10" s="25">
        <v>2.9004926360857102</v>
      </c>
      <c r="L10" s="29">
        <f t="shared" si="0"/>
        <v>0.48176602795286588</v>
      </c>
      <c r="M10" s="30" t="str">
        <f t="shared" si="1"/>
        <v>-0,00140818966491345i</v>
      </c>
      <c r="N10" s="20">
        <v>5</v>
      </c>
      <c r="O10" s="21">
        <v>1.0131715817667599</v>
      </c>
      <c r="P10" s="22">
        <v>-11.080271731845748</v>
      </c>
    </row>
    <row r="11" spans="1:16" x14ac:dyDescent="0.35">
      <c r="A11" s="3">
        <v>6</v>
      </c>
      <c r="B11" s="39">
        <v>3</v>
      </c>
      <c r="C11" s="39">
        <v>4</v>
      </c>
      <c r="D11" s="4">
        <v>-0.2816768046800826</v>
      </c>
      <c r="E11" s="5">
        <v>0.10704867439578702</v>
      </c>
      <c r="F11" s="5">
        <v>0.28773612389895953</v>
      </c>
      <c r="G11" s="5">
        <v>-0.10465320705232273</v>
      </c>
      <c r="H11" s="5">
        <v>0.29834895310445497</v>
      </c>
      <c r="I11" s="5">
        <v>-3.0597100612936758</v>
      </c>
      <c r="J11" s="5">
        <v>0.302856074700595</v>
      </c>
      <c r="K11" s="25">
        <v>0.12219992185897738</v>
      </c>
      <c r="L11" s="29">
        <f t="shared" si="0"/>
        <v>0.29792364212390066</v>
      </c>
      <c r="M11" s="30" t="str">
        <f t="shared" si="1"/>
        <v>-0,015924863646331i</v>
      </c>
      <c r="N11" s="20">
        <v>6</v>
      </c>
      <c r="O11" s="21">
        <v>1.07</v>
      </c>
      <c r="P11" s="22">
        <v>-17.861458791676299</v>
      </c>
    </row>
    <row r="12" spans="1:16" x14ac:dyDescent="0.35">
      <c r="A12" s="3">
        <v>6</v>
      </c>
      <c r="B12" s="39">
        <v>4</v>
      </c>
      <c r="C12" s="39">
        <v>5</v>
      </c>
      <c r="D12" s="4">
        <v>-0.74618062621595627</v>
      </c>
      <c r="E12" s="5">
        <v>0.19704028722814115</v>
      </c>
      <c r="F12" s="5">
        <v>0.7539604707680283</v>
      </c>
      <c r="G12" s="5">
        <v>-0.1725002681953498</v>
      </c>
      <c r="H12" s="5">
        <v>0.76338711774630397</v>
      </c>
      <c r="I12" s="5">
        <v>-3.1100589173951709</v>
      </c>
      <c r="J12" s="5">
        <v>0.76338711774630374</v>
      </c>
      <c r="K12" s="25">
        <v>3.1533736194623629E-2</v>
      </c>
      <c r="L12" s="29">
        <f t="shared" si="0"/>
        <v>0.76226277127080022</v>
      </c>
      <c r="M12" s="30" t="str">
        <f t="shared" si="1"/>
        <v>-0,0414168936011506i</v>
      </c>
      <c r="N12" s="20">
        <v>7</v>
      </c>
      <c r="O12" s="21">
        <v>1.0547636563221405</v>
      </c>
      <c r="P12" s="22">
        <v>-16.719110123744574</v>
      </c>
    </row>
    <row r="13" spans="1:16" x14ac:dyDescent="0.35">
      <c r="A13" s="3">
        <v>6</v>
      </c>
      <c r="B13" s="39">
        <v>4</v>
      </c>
      <c r="C13" s="39">
        <v>7</v>
      </c>
      <c r="D13" s="4">
        <v>0.33952025759596066</v>
      </c>
      <c r="E13" s="5">
        <v>-9.3019401032869098E-2</v>
      </c>
      <c r="F13" s="5">
        <v>-0.33952025759596066</v>
      </c>
      <c r="G13" s="5">
        <v>0.117272388634583</v>
      </c>
      <c r="H13" s="5">
        <v>0.3482138031270986</v>
      </c>
      <c r="I13" s="5">
        <v>4.0772945018043405E-2</v>
      </c>
      <c r="J13" s="5">
        <v>0.34055309945830259</v>
      </c>
      <c r="K13" s="25">
        <v>-3.1008197085717479</v>
      </c>
      <c r="L13" s="29">
        <f t="shared" si="0"/>
        <v>0.34821371495831144</v>
      </c>
      <c r="M13" s="30" t="str">
        <f t="shared" si="1"/>
        <v>0,000247796629555984i</v>
      </c>
      <c r="N13" s="20">
        <v>8</v>
      </c>
      <c r="O13" s="21">
        <v>1.0900000000000001</v>
      </c>
      <c r="P13" s="22">
        <v>-16.719110123744574</v>
      </c>
    </row>
    <row r="14" spans="1:16" x14ac:dyDescent="0.35">
      <c r="A14" s="3">
        <v>7</v>
      </c>
      <c r="B14" s="39">
        <v>4</v>
      </c>
      <c r="C14" s="39">
        <v>9</v>
      </c>
      <c r="D14" s="4">
        <v>0.19393434373985005</v>
      </c>
      <c r="E14" s="5">
        <v>5.3329278761937715E-3</v>
      </c>
      <c r="F14" s="5">
        <v>-0.19393434373985005</v>
      </c>
      <c r="G14" s="5">
        <v>1.389923064686327E-2</v>
      </c>
      <c r="H14" s="5">
        <v>0.19190334909153497</v>
      </c>
      <c r="I14" s="5">
        <v>-0.25412996694897644</v>
      </c>
      <c r="J14" s="5">
        <v>0.18595434526969734</v>
      </c>
      <c r="K14" s="25">
        <v>-3.3957226205387703</v>
      </c>
      <c r="L14" s="29">
        <f t="shared" si="0"/>
        <v>0.19190146145514292</v>
      </c>
      <c r="M14" s="30" t="str">
        <f t="shared" si="1"/>
        <v>-0,000851166216337655i</v>
      </c>
      <c r="N14" s="20">
        <v>9</v>
      </c>
      <c r="O14" s="21">
        <v>1.0455888129767321</v>
      </c>
      <c r="P14" s="22">
        <v>-18.659940853321604</v>
      </c>
    </row>
    <row r="15" spans="1:16" x14ac:dyDescent="0.35">
      <c r="A15" s="3">
        <v>7</v>
      </c>
      <c r="B15" s="39">
        <v>5</v>
      </c>
      <c r="C15" s="39">
        <v>6</v>
      </c>
      <c r="D15" s="4">
        <v>0.54498502213415934</v>
      </c>
      <c r="E15" s="5">
        <v>0.10602352339870258</v>
      </c>
      <c r="F15" s="5">
        <v>-0.54498502213415934</v>
      </c>
      <c r="G15" s="5">
        <v>-4.0287498101894137E-2</v>
      </c>
      <c r="H15" s="5">
        <v>0.54798453803449942</v>
      </c>
      <c r="I15" s="5">
        <v>-0.38553109223474269</v>
      </c>
      <c r="J15" s="5">
        <v>0.51072158944815338</v>
      </c>
      <c r="K15" s="25">
        <v>2.7560615613550521</v>
      </c>
      <c r="L15" s="29">
        <f t="shared" si="0"/>
        <v>0.54797213265019173</v>
      </c>
      <c r="M15" s="30" t="str">
        <f t="shared" si="1"/>
        <v>-0,00368724337200254i</v>
      </c>
      <c r="N15" s="20">
        <v>10</v>
      </c>
      <c r="O15" s="21">
        <v>1.0407362139468539</v>
      </c>
      <c r="P15" s="22">
        <v>-18.86838278354541</v>
      </c>
    </row>
    <row r="16" spans="1:16" x14ac:dyDescent="0.35">
      <c r="A16" s="3">
        <v>9</v>
      </c>
      <c r="B16" s="39">
        <v>6</v>
      </c>
      <c r="C16" s="39">
        <v>11</v>
      </c>
      <c r="D16" s="4">
        <v>9.3061367416319651E-2</v>
      </c>
      <c r="E16" s="5">
        <v>5.8709078574070261E-2</v>
      </c>
      <c r="F16" s="5">
        <v>-9.2056965819936387E-2</v>
      </c>
      <c r="G16" s="5">
        <v>-5.6605736001734464E-2</v>
      </c>
      <c r="H16" s="5">
        <v>0.1028342096404852</v>
      </c>
      <c r="I16" s="5">
        <v>-0.87454637330335083</v>
      </c>
      <c r="J16" s="5">
        <v>0.1028342096404856</v>
      </c>
      <c r="K16" s="25">
        <v>2.2670462802864315</v>
      </c>
      <c r="L16" s="29">
        <f t="shared" si="0"/>
        <v>0.10282223066686763</v>
      </c>
      <c r="M16" s="30" t="str">
        <f t="shared" si="1"/>
        <v>-0,00156957098365285i</v>
      </c>
      <c r="N16" s="20">
        <v>11</v>
      </c>
      <c r="O16" s="21">
        <v>1.0508954962745309</v>
      </c>
      <c r="P16" s="22">
        <v>-18.520499555481628</v>
      </c>
    </row>
    <row r="17" spans="1:16" x14ac:dyDescent="0.35">
      <c r="A17" s="3">
        <v>9</v>
      </c>
      <c r="B17" s="39">
        <v>6</v>
      </c>
      <c r="C17" s="39">
        <v>12</v>
      </c>
      <c r="D17" s="4">
        <v>9.6162002217329512E-2</v>
      </c>
      <c r="E17" s="5">
        <v>3.2929141178870136E-2</v>
      </c>
      <c r="F17" s="5">
        <v>-9.5052875108565971E-2</v>
      </c>
      <c r="G17" s="5">
        <v>-3.0620738236124989E-2</v>
      </c>
      <c r="H17" s="5">
        <v>9.4994191497286384E-2</v>
      </c>
      <c r="I17" s="5">
        <v>-0.6416599564262262</v>
      </c>
      <c r="J17" s="5">
        <v>9.4994191497286773E-2</v>
      </c>
      <c r="K17" s="25">
        <v>2.4999326971635627</v>
      </c>
      <c r="L17" s="29">
        <f t="shared" si="0"/>
        <v>9.4988234503787461E-2</v>
      </c>
      <c r="M17" s="30" t="str">
        <f t="shared" si="1"/>
        <v>-0,00106382520960821i</v>
      </c>
      <c r="N17" s="20">
        <v>12</v>
      </c>
      <c r="O17" s="21">
        <v>1.0512569071234321</v>
      </c>
      <c r="P17" s="22">
        <v>-18.908360084115614</v>
      </c>
    </row>
    <row r="18" spans="1:16" x14ac:dyDescent="0.35">
      <c r="A18" s="3">
        <v>10</v>
      </c>
      <c r="B18" s="39">
        <v>6</v>
      </c>
      <c r="C18" s="39">
        <v>13</v>
      </c>
      <c r="D18" s="4">
        <v>0.21916166988143626</v>
      </c>
      <c r="E18" s="5">
        <v>9.7161268336350304E-2</v>
      </c>
      <c r="F18" s="5">
        <v>-0.21584104563766182</v>
      </c>
      <c r="G18" s="5">
        <v>-9.0621922603373761E-2</v>
      </c>
      <c r="H18" s="5">
        <v>0.22404999724713379</v>
      </c>
      <c r="I18" s="5">
        <v>-0.72903583155434426</v>
      </c>
      <c r="J18" s="5">
        <v>0.22404999724713534</v>
      </c>
      <c r="K18" s="25">
        <v>2.4125568220354401</v>
      </c>
      <c r="L18" s="29">
        <f t="shared" si="0"/>
        <v>0.22403186040924644</v>
      </c>
      <c r="M18" s="30" t="str">
        <f t="shared" si="1"/>
        <v>-0,00285075218364909i</v>
      </c>
      <c r="N18" s="20">
        <v>13</v>
      </c>
      <c r="O18" s="21">
        <v>1.0448263272356291</v>
      </c>
      <c r="P18" s="22">
        <v>-18.995337451596825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-0.2109907163955862</v>
      </c>
      <c r="F19" s="5">
        <v>0</v>
      </c>
      <c r="G19" s="5">
        <v>0.21803925409518587</v>
      </c>
      <c r="H19" s="5">
        <v>0.20003601293136183</v>
      </c>
      <c r="I19" s="5">
        <v>1.2789928071320371</v>
      </c>
      <c r="J19" s="5">
        <v>0.20003601293136317</v>
      </c>
      <c r="K19" s="25">
        <v>-1.862599846457756</v>
      </c>
      <c r="L19" s="29">
        <f t="shared" si="0"/>
        <v>0.19998617602228311</v>
      </c>
      <c r="M19" s="30" t="str">
        <f t="shared" si="1"/>
        <v>0,00446496018575279i</v>
      </c>
      <c r="N19" s="23">
        <v>14</v>
      </c>
      <c r="O19" s="21">
        <v>1.0229974349028133</v>
      </c>
      <c r="P19" s="22">
        <v>-20.050142174650741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0.3395204126725756</v>
      </c>
      <c r="E20" s="5">
        <v>9.3718366414082155E-2</v>
      </c>
      <c r="F20" s="5">
        <v>-0.3395204126725756</v>
      </c>
      <c r="G20" s="5">
        <v>-8.145120795150973E-2</v>
      </c>
      <c r="H20" s="5">
        <v>0.33393035974749907</v>
      </c>
      <c r="I20" s="5">
        <v>-0.56112855774817272</v>
      </c>
      <c r="J20" s="5">
        <v>0.33393035974749896</v>
      </c>
      <c r="K20" s="25">
        <v>2.5804640958416214</v>
      </c>
      <c r="L20" s="29">
        <f t="shared" si="0"/>
        <v>0.33391434567030576</v>
      </c>
      <c r="M20" s="31" t="str">
        <f t="shared" si="1"/>
        <v>-0,00327030834413211i</v>
      </c>
      <c r="N20" s="1"/>
    </row>
    <row r="21" spans="1:16" x14ac:dyDescent="0.35">
      <c r="A21" s="3"/>
      <c r="B21" s="39">
        <v>9</v>
      </c>
      <c r="C21" s="39">
        <v>10</v>
      </c>
      <c r="D21" s="4">
        <v>6.086088640500531E-2</v>
      </c>
      <c r="E21" s="5">
        <v>3.7219402559705017E-2</v>
      </c>
      <c r="F21" s="5">
        <v>-6.0712804311186197E-2</v>
      </c>
      <c r="G21" s="5">
        <v>-3.6826037676718215E-2</v>
      </c>
      <c r="H21" s="5">
        <v>6.8229067967977231E-2</v>
      </c>
      <c r="I21" s="5">
        <v>-0.87454542948249991</v>
      </c>
      <c r="J21" s="5">
        <v>6.8229067967975343E-2</v>
      </c>
      <c r="K21" s="25">
        <v>2.2670472241073338</v>
      </c>
      <c r="L21" s="29">
        <f t="shared" si="0"/>
        <v>6.8221120102729654E-2</v>
      </c>
      <c r="M21" s="31" t="str">
        <f t="shared" si="1"/>
        <v>-0,00104138739563798i</v>
      </c>
      <c r="N21" s="1"/>
    </row>
    <row r="22" spans="1:16" x14ac:dyDescent="0.35">
      <c r="A22" s="3"/>
      <c r="B22" s="39">
        <v>9</v>
      </c>
      <c r="C22" s="39">
        <v>14</v>
      </c>
      <c r="D22" s="4">
        <v>0.11269095896808334</v>
      </c>
      <c r="E22" s="5">
        <v>3.5549920763698672E-2</v>
      </c>
      <c r="F22" s="5">
        <v>-0.11106751191952591</v>
      </c>
      <c r="G22" s="5">
        <v>-3.2096631384507912E-2</v>
      </c>
      <c r="H22" s="5">
        <v>0.11301320841822468</v>
      </c>
      <c r="I22" s="5">
        <v>-0.63126012943351117</v>
      </c>
      <c r="J22" s="5">
        <v>0.11301320841822415</v>
      </c>
      <c r="K22" s="25">
        <v>2.5103325241562864</v>
      </c>
      <c r="L22" s="29">
        <f t="shared" si="0"/>
        <v>0.11300634933186249</v>
      </c>
      <c r="M22" s="31" t="str">
        <f t="shared" si="1"/>
        <v>-0,00124510548394595i</v>
      </c>
      <c r="N22" s="1"/>
    </row>
    <row r="23" spans="1:16" x14ac:dyDescent="0.35">
      <c r="A23" s="3"/>
      <c r="B23" s="39">
        <v>10</v>
      </c>
      <c r="C23" s="39">
        <v>11</v>
      </c>
      <c r="D23" s="4">
        <v>-4.9087186160551965E-2</v>
      </c>
      <c r="E23" s="5">
        <v>-3.3973912630661296E-2</v>
      </c>
      <c r="F23" s="5">
        <v>4.9357151472966265E-2</v>
      </c>
      <c r="G23" s="5">
        <v>3.4605871650230213E-2</v>
      </c>
      <c r="H23" s="5">
        <v>5.7360732694619818E-2</v>
      </c>
      <c r="I23" s="5">
        <v>2.2068637559508906</v>
      </c>
      <c r="J23" s="5">
        <v>5.7360732694621067E-2</v>
      </c>
      <c r="K23" s="25">
        <v>-0.93472889763893652</v>
      </c>
      <c r="L23" s="29">
        <f t="shared" si="0"/>
        <v>5.7318188845339998E-2</v>
      </c>
      <c r="M23" s="31" t="str">
        <f t="shared" si="1"/>
        <v>0,00220881931211415i</v>
      </c>
      <c r="N23" s="1"/>
    </row>
    <row r="24" spans="1:16" x14ac:dyDescent="0.35">
      <c r="A24" s="3"/>
      <c r="B24" s="39">
        <v>12</v>
      </c>
      <c r="C24" s="39">
        <v>13</v>
      </c>
      <c r="D24" s="4">
        <v>2.0584346350587701E-2</v>
      </c>
      <c r="E24" s="5">
        <v>1.1076462425779088E-2</v>
      </c>
      <c r="F24" s="5">
        <v>-2.0475119188253288E-2</v>
      </c>
      <c r="G24" s="5">
        <v>-1.0977637850334343E-2</v>
      </c>
      <c r="H24" s="5">
        <v>2.2235546517765204E-2</v>
      </c>
      <c r="I24" s="5">
        <v>-0.82367515748239373</v>
      </c>
      <c r="J24" s="5">
        <v>2.2235546517765301E-2</v>
      </c>
      <c r="K24" s="25">
        <v>2.3179174961073761</v>
      </c>
      <c r="L24" s="29">
        <f t="shared" si="0"/>
        <v>2.2233248904110801E-2</v>
      </c>
      <c r="M24" s="31" t="str">
        <f t="shared" si="1"/>
        <v>-0,000319643725976426i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7.1687746891636817E-2</v>
      </c>
      <c r="E25" s="7">
        <v>3.0845751730893767E-2</v>
      </c>
      <c r="F25" s="7">
        <v>-7.0734095406510544E-2</v>
      </c>
      <c r="G25" s="7">
        <v>-2.8904080930837406E-2</v>
      </c>
      <c r="H25" s="7">
        <v>7.4693996746598212E-2</v>
      </c>
      <c r="I25" s="7">
        <v>-0.73786491015152844</v>
      </c>
      <c r="J25" s="7">
        <v>7.4693996746598157E-2</v>
      </c>
      <c r="K25" s="26">
        <v>2.4037277434382642</v>
      </c>
      <c r="L25" s="32">
        <f t="shared" si="0"/>
        <v>7.4687802932720121E-2</v>
      </c>
      <c r="M25" s="33" t="str">
        <f t="shared" si="1"/>
        <v>-0,000961895557734314i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-1.1492002627806441</v>
      </c>
      <c r="E28" s="44"/>
      <c r="F28" s="10"/>
      <c r="G28" s="12" t="s">
        <v>41</v>
      </c>
      <c r="H28" s="45">
        <f>SUM(E11,G8)</f>
        <v>0.18718556503059336</v>
      </c>
      <c r="I28" s="45"/>
    </row>
    <row r="29" spans="1:16" x14ac:dyDescent="0.35">
      <c r="B29" s="44" t="s">
        <v>42</v>
      </c>
      <c r="C29" s="44"/>
      <c r="D29" s="44">
        <f>SUM(D16:D18,F15)</f>
        <v>-0.13659998261907391</v>
      </c>
      <c r="E29" s="44"/>
      <c r="F29" s="10"/>
      <c r="G29" s="14" t="s">
        <v>42</v>
      </c>
      <c r="H29" s="47">
        <f>SUM(E16:E18,G15)</f>
        <v>0.14851198998739656</v>
      </c>
      <c r="I29" s="47"/>
    </row>
    <row r="30" spans="1:16" x14ac:dyDescent="0.35">
      <c r="B30" s="44" t="s">
        <v>43</v>
      </c>
      <c r="C30" s="44"/>
      <c r="D30" s="44">
        <f>SUM(D21:D22,F14,F20)</f>
        <v>-0.35990291103933703</v>
      </c>
      <c r="E30" s="44"/>
      <c r="F30" s="10"/>
      <c r="G30" s="14" t="s">
        <v>43</v>
      </c>
      <c r="H30" s="47">
        <f>SUM(E21:E22,G14,G20)</f>
        <v>5.2173460187572296E-3</v>
      </c>
      <c r="I30" s="47"/>
    </row>
    <row r="31" spans="1:16" x14ac:dyDescent="0.35">
      <c r="B31" s="44" t="s">
        <v>44</v>
      </c>
      <c r="C31" s="44"/>
      <c r="D31" s="44">
        <f>SUM(D23,F21)</f>
        <v>-0.10979999047173816</v>
      </c>
      <c r="E31" s="44"/>
      <c r="F31" s="10"/>
      <c r="G31" s="14" t="s">
        <v>44</v>
      </c>
      <c r="H31" s="47">
        <f>SUM(E23,G21)</f>
        <v>-7.0799950307379511E-2</v>
      </c>
      <c r="I31" s="47"/>
    </row>
    <row r="32" spans="1:16" x14ac:dyDescent="0.35">
      <c r="B32" s="43" t="s">
        <v>45</v>
      </c>
      <c r="C32" s="43"/>
      <c r="D32" s="43">
        <f>SUM(D25,F18,F24)</f>
        <v>-0.16462841793427829</v>
      </c>
      <c r="E32" s="43"/>
      <c r="F32" s="10"/>
      <c r="G32" s="16" t="s">
        <v>45</v>
      </c>
      <c r="H32" s="46">
        <f>SUM(E25,G18,G24)</f>
        <v>-7.0753808722814338E-2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2.1314675939783303</v>
      </c>
      <c r="E6" s="9">
        <v>-0.32595247444203324</v>
      </c>
      <c r="F6" s="9">
        <v>-2.0515925077267383</v>
      </c>
      <c r="G6" s="9">
        <v>0.51133040031956867</v>
      </c>
      <c r="H6" s="9">
        <v>2.0341948443560622</v>
      </c>
      <c r="I6" s="9">
        <v>0.15174833661047807</v>
      </c>
      <c r="J6" s="9">
        <v>2.0233047559696407</v>
      </c>
      <c r="K6" s="24">
        <v>-3.0166566526413914</v>
      </c>
      <c r="L6" s="27">
        <f>H6*COS(I6*PI()/180)</f>
        <v>2.0341877098335375</v>
      </c>
      <c r="M6" s="28" t="str">
        <f>COMPLEX(0,H6*SIN(I6*PI()/180))</f>
        <v>0,00538757524047825i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0.98938426667342672</v>
      </c>
      <c r="E7" s="5">
        <v>6.1107596299768474E-2</v>
      </c>
      <c r="F7" s="5">
        <v>-0.94193454640571739</v>
      </c>
      <c r="G7" s="5">
        <v>8.1953525630259705E-2</v>
      </c>
      <c r="H7" s="5">
        <v>0.93515997410519636</v>
      </c>
      <c r="I7" s="5">
        <v>-6.1684901745804016E-2</v>
      </c>
      <c r="J7" s="5">
        <v>0.9346439025483263</v>
      </c>
      <c r="K7" s="25">
        <v>-3.2575118607957458</v>
      </c>
      <c r="L7" s="29">
        <f t="shared" ref="L7:L25" si="0">H7*COS(I7*PI()/180)</f>
        <v>0.93515943214378827</v>
      </c>
      <c r="M7" s="30" t="str">
        <f t="shared" ref="M7:M25" si="1">COMPLEX(0,H7*SIN(I7*PI()/180))</f>
        <v>-0,00100679736737859i</v>
      </c>
      <c r="N7" s="20">
        <v>2</v>
      </c>
      <c r="O7" s="21">
        <v>1.0449999999999999</v>
      </c>
      <c r="P7" s="22">
        <v>-6.8367233186729939</v>
      </c>
    </row>
    <row r="8" spans="1:16" x14ac:dyDescent="0.35">
      <c r="A8" s="3">
        <v>4</v>
      </c>
      <c r="B8" s="39">
        <v>2</v>
      </c>
      <c r="C8" s="39">
        <v>3</v>
      </c>
      <c r="D8" s="4">
        <v>0.94200547297679249</v>
      </c>
      <c r="E8" s="5">
        <v>1.9292443352024513E-2</v>
      </c>
      <c r="F8" s="5">
        <v>-0.90374128934522946</v>
      </c>
      <c r="G8" s="5">
        <v>9.5659944952202203E-2</v>
      </c>
      <c r="H8" s="5">
        <v>0.90162967333892774</v>
      </c>
      <c r="I8" s="5">
        <v>-0.13980065110072809</v>
      </c>
      <c r="J8" s="5">
        <v>0.89979201331442438</v>
      </c>
      <c r="K8" s="25">
        <v>-3.331129598406831</v>
      </c>
      <c r="L8" s="29">
        <f t="shared" si="0"/>
        <v>0.90162698940939923</v>
      </c>
      <c r="M8" s="30" t="str">
        <f t="shared" si="1"/>
        <v>-0,00219995768246796i</v>
      </c>
      <c r="N8" s="20">
        <v>3</v>
      </c>
      <c r="O8" s="21">
        <v>1.01</v>
      </c>
      <c r="P8" s="22">
        <v>-16.901858902671652</v>
      </c>
    </row>
    <row r="9" spans="1:16" x14ac:dyDescent="0.35">
      <c r="A9" s="3">
        <v>4</v>
      </c>
      <c r="B9" s="39">
        <v>2</v>
      </c>
      <c r="C9" s="39">
        <v>4</v>
      </c>
      <c r="D9" s="4">
        <v>0.71108141281529424</v>
      </c>
      <c r="E9" s="5">
        <v>1.4845373889649238E-4</v>
      </c>
      <c r="F9" s="5">
        <v>-0.68415629524180988</v>
      </c>
      <c r="G9" s="5">
        <v>4.5665722153394483E-2</v>
      </c>
      <c r="H9" s="5">
        <v>0.68046069694906253</v>
      </c>
      <c r="I9" s="5">
        <v>-0.11953210374458424</v>
      </c>
      <c r="J9" s="5">
        <v>0.67933816937339664</v>
      </c>
      <c r="K9" s="25">
        <v>-3.3123802069247228</v>
      </c>
      <c r="L9" s="29">
        <f t="shared" si="0"/>
        <v>0.68045921614787575</v>
      </c>
      <c r="M9" s="30" t="str">
        <f t="shared" si="1"/>
        <v>-0,00141959565454823i</v>
      </c>
      <c r="N9" s="20">
        <v>4</v>
      </c>
      <c r="O9" s="21">
        <v>1.0093333023694158</v>
      </c>
      <c r="P9" s="22">
        <v>-13.60409171127243</v>
      </c>
    </row>
    <row r="10" spans="1:16" x14ac:dyDescent="0.35">
      <c r="A10" s="3">
        <v>5</v>
      </c>
      <c r="B10" s="39">
        <v>2</v>
      </c>
      <c r="C10" s="39">
        <v>5</v>
      </c>
      <c r="D10" s="4">
        <v>0.52290544856801291</v>
      </c>
      <c r="E10" s="5">
        <v>3.1649985666989622E-2</v>
      </c>
      <c r="F10" s="5">
        <v>-0.5085126249759373</v>
      </c>
      <c r="G10" s="5">
        <v>-2.4301743172213008E-2</v>
      </c>
      <c r="H10" s="5">
        <v>0.50130374630663377</v>
      </c>
      <c r="I10" s="5">
        <v>-0.1797767469719872</v>
      </c>
      <c r="J10" s="5">
        <v>0.50325135820804678</v>
      </c>
      <c r="K10" s="25">
        <v>2.891132935645008</v>
      </c>
      <c r="L10" s="29">
        <f t="shared" si="0"/>
        <v>0.50130127860659035</v>
      </c>
      <c r="M10" s="30" t="str">
        <f t="shared" si="1"/>
        <v>-0,00157293625539886i</v>
      </c>
      <c r="N10" s="20">
        <v>5</v>
      </c>
      <c r="O10" s="21">
        <v>1.0116077658873679</v>
      </c>
      <c r="P10" s="22">
        <v>-11.614209623159885</v>
      </c>
    </row>
    <row r="11" spans="1:16" x14ac:dyDescent="0.35">
      <c r="A11" s="3">
        <v>6</v>
      </c>
      <c r="B11" s="39">
        <v>3</v>
      </c>
      <c r="C11" s="39">
        <v>4</v>
      </c>
      <c r="D11" s="4">
        <v>-0.29255898382983281</v>
      </c>
      <c r="E11" s="5">
        <v>0.12190410486898884</v>
      </c>
      <c r="F11" s="5">
        <v>0.29926495843875034</v>
      </c>
      <c r="G11" s="5">
        <v>-0.11783707192440307</v>
      </c>
      <c r="H11" s="5">
        <v>0.31380261467336346</v>
      </c>
      <c r="I11" s="5">
        <v>-3.0417814330347546</v>
      </c>
      <c r="J11" s="5">
        <v>0.31865470839549448</v>
      </c>
      <c r="K11" s="25">
        <v>0.13767499313202025</v>
      </c>
      <c r="L11" s="29">
        <f t="shared" si="0"/>
        <v>0.31336049962115486</v>
      </c>
      <c r="M11" s="30" t="str">
        <f t="shared" si="1"/>
        <v>-0,0166516741806832i</v>
      </c>
      <c r="N11" s="20">
        <v>6</v>
      </c>
      <c r="O11" s="21">
        <v>1.07</v>
      </c>
      <c r="P11" s="22">
        <v>-18.706090892605641</v>
      </c>
    </row>
    <row r="12" spans="1:16" x14ac:dyDescent="0.35">
      <c r="A12" s="3">
        <v>6</v>
      </c>
      <c r="B12" s="39">
        <v>4</v>
      </c>
      <c r="C12" s="39">
        <v>5</v>
      </c>
      <c r="D12" s="4">
        <v>-0.77653680875989561</v>
      </c>
      <c r="E12" s="5">
        <v>0.20628814025485553</v>
      </c>
      <c r="F12" s="5">
        <v>0.78499644144958047</v>
      </c>
      <c r="G12" s="5">
        <v>-0.17960386066214795</v>
      </c>
      <c r="H12" s="5">
        <v>0.79604042063662661</v>
      </c>
      <c r="I12" s="5">
        <v>-3.1193744964084935</v>
      </c>
      <c r="J12" s="5">
        <v>0.79604042063662606</v>
      </c>
      <c r="K12" s="25">
        <v>2.2218157181302378E-2</v>
      </c>
      <c r="L12" s="29">
        <f t="shared" si="0"/>
        <v>0.79486094868402002</v>
      </c>
      <c r="M12" s="30" t="str">
        <f t="shared" si="1"/>
        <v>-0,0433177047461799i</v>
      </c>
      <c r="N12" s="20">
        <v>7</v>
      </c>
      <c r="O12" s="21">
        <v>1.0531478095678055</v>
      </c>
      <c r="P12" s="22">
        <v>-17.497297302085116</v>
      </c>
    </row>
    <row r="13" spans="1:16" x14ac:dyDescent="0.35">
      <c r="A13" s="3">
        <v>6</v>
      </c>
      <c r="B13" s="39">
        <v>4</v>
      </c>
      <c r="C13" s="39">
        <v>7</v>
      </c>
      <c r="D13" s="4">
        <v>0.35289049760864966</v>
      </c>
      <c r="E13" s="5">
        <v>-9.2185396890326565E-2</v>
      </c>
      <c r="F13" s="5">
        <v>-0.35289049760864966</v>
      </c>
      <c r="G13" s="5">
        <v>0.11830419436734463</v>
      </c>
      <c r="H13" s="5">
        <v>0.36135989308077054</v>
      </c>
      <c r="I13" s="5">
        <v>1.8083139642912638E-2</v>
      </c>
      <c r="J13" s="5">
        <v>0.35340997543299357</v>
      </c>
      <c r="K13" s="25">
        <v>-3.1235095139468805</v>
      </c>
      <c r="L13" s="29">
        <f t="shared" si="0"/>
        <v>0.36135987508326328</v>
      </c>
      <c r="M13" s="30" t="str">
        <f t="shared" si="1"/>
        <v>0,000114048911716992i</v>
      </c>
      <c r="N13" s="20">
        <v>8</v>
      </c>
      <c r="O13" s="21">
        <v>1.0900000000000001</v>
      </c>
      <c r="P13" s="22">
        <v>-17.497297302085116</v>
      </c>
    </row>
    <row r="14" spans="1:16" x14ac:dyDescent="0.35">
      <c r="A14" s="3">
        <v>7</v>
      </c>
      <c r="B14" s="39">
        <v>4</v>
      </c>
      <c r="C14" s="39">
        <v>9</v>
      </c>
      <c r="D14" s="4">
        <v>0.20143883395446702</v>
      </c>
      <c r="E14" s="5">
        <v>7.5692437665899615E-3</v>
      </c>
      <c r="F14" s="5">
        <v>-0.20143883395446702</v>
      </c>
      <c r="G14" s="5">
        <v>1.3260929502340257E-2</v>
      </c>
      <c r="H14" s="5">
        <v>0.19971697541280109</v>
      </c>
      <c r="I14" s="5">
        <v>-0.274994413498797</v>
      </c>
      <c r="J14" s="5">
        <v>0.19352574917500426</v>
      </c>
      <c r="K14" s="25">
        <v>-3.4165870670885887</v>
      </c>
      <c r="L14" s="29">
        <f t="shared" si="0"/>
        <v>0.19971467510141752</v>
      </c>
      <c r="M14" s="30" t="str">
        <f t="shared" si="1"/>
        <v>-0,000958549514962122i</v>
      </c>
      <c r="N14" s="20">
        <v>9</v>
      </c>
      <c r="O14" s="21">
        <v>1.0431420799105513</v>
      </c>
      <c r="P14" s="22">
        <v>-19.522425896137488</v>
      </c>
    </row>
    <row r="15" spans="1:16" x14ac:dyDescent="0.35">
      <c r="A15" s="3">
        <v>7</v>
      </c>
      <c r="B15" s="39">
        <v>5</v>
      </c>
      <c r="C15" s="39">
        <v>6</v>
      </c>
      <c r="D15" s="4">
        <v>0.56895028961263738</v>
      </c>
      <c r="E15" s="5">
        <v>0.10165128884872399</v>
      </c>
      <c r="F15" s="5">
        <v>-0.56895028961263738</v>
      </c>
      <c r="G15" s="5">
        <v>-3.0195463676783163E-2</v>
      </c>
      <c r="H15" s="5">
        <v>0.57132786145396819</v>
      </c>
      <c r="I15" s="5">
        <v>-0.37950536679945346</v>
      </c>
      <c r="J15" s="5">
        <v>0.53247756687509828</v>
      </c>
      <c r="K15" s="25">
        <v>2.7620872867903397</v>
      </c>
      <c r="L15" s="29">
        <f t="shared" si="0"/>
        <v>0.5713153287610383</v>
      </c>
      <c r="M15" s="30" t="str">
        <f t="shared" si="1"/>
        <v>-0,00378422993902953i</v>
      </c>
      <c r="N15" s="20">
        <v>10</v>
      </c>
      <c r="O15" s="21">
        <v>1.0383226853490559</v>
      </c>
      <c r="P15" s="22">
        <v>-19.742650485676698</v>
      </c>
    </row>
    <row r="16" spans="1:16" x14ac:dyDescent="0.35">
      <c r="A16" s="3">
        <v>9</v>
      </c>
      <c r="B16" s="39">
        <v>6</v>
      </c>
      <c r="C16" s="39">
        <v>11</v>
      </c>
      <c r="D16" s="4">
        <v>9.7598160702876413E-2</v>
      </c>
      <c r="E16" s="5">
        <v>6.4162814066548002E-2</v>
      </c>
      <c r="F16" s="5">
        <v>-9.6466408947797344E-2</v>
      </c>
      <c r="G16" s="5">
        <v>-6.1792784333075446E-2</v>
      </c>
      <c r="H16" s="5">
        <v>0.1091589892519718</v>
      </c>
      <c r="I16" s="5">
        <v>-0.90805538582039913</v>
      </c>
      <c r="J16" s="5">
        <v>0.10915898925197352</v>
      </c>
      <c r="K16" s="25">
        <v>2.2335372677693845</v>
      </c>
      <c r="L16" s="29">
        <f t="shared" si="0"/>
        <v>0.1091452804396106</v>
      </c>
      <c r="M16" s="30" t="str">
        <f t="shared" si="1"/>
        <v>-0,00172993996163292i</v>
      </c>
      <c r="N16" s="20">
        <v>11</v>
      </c>
      <c r="O16" s="21">
        <v>1.0494832912690386</v>
      </c>
      <c r="P16" s="22">
        <v>-19.385631565610321</v>
      </c>
    </row>
    <row r="17" spans="1:16" x14ac:dyDescent="0.35">
      <c r="A17" s="3">
        <v>9</v>
      </c>
      <c r="B17" s="39">
        <v>6</v>
      </c>
      <c r="C17" s="39">
        <v>12</v>
      </c>
      <c r="D17" s="4">
        <v>0.10038817759941288</v>
      </c>
      <c r="E17" s="5">
        <v>3.4775766592929802E-2</v>
      </c>
      <c r="F17" s="5">
        <v>-9.9176453959722854E-2</v>
      </c>
      <c r="G17" s="5">
        <v>-3.2253831646472442E-2</v>
      </c>
      <c r="H17" s="5">
        <v>9.929061049813391E-2</v>
      </c>
      <c r="I17" s="5">
        <v>-0.6599585546375859</v>
      </c>
      <c r="J17" s="5">
        <v>9.9290610498134507E-2</v>
      </c>
      <c r="K17" s="25">
        <v>2.4816340989521999</v>
      </c>
      <c r="L17" s="29">
        <f t="shared" si="0"/>
        <v>9.9284023895790718E-2</v>
      </c>
      <c r="M17" s="30" t="str">
        <f t="shared" si="1"/>
        <v>-0,00114364861395317i</v>
      </c>
      <c r="N17" s="20">
        <v>12</v>
      </c>
      <c r="O17" s="21">
        <v>1.0503450240799188</v>
      </c>
      <c r="P17" s="22">
        <v>-19.797452981395224</v>
      </c>
    </row>
    <row r="18" spans="1:16" x14ac:dyDescent="0.35">
      <c r="A18" s="3">
        <v>10</v>
      </c>
      <c r="B18" s="39">
        <v>6</v>
      </c>
      <c r="C18" s="39">
        <v>13</v>
      </c>
      <c r="D18" s="4">
        <v>0.22876395921868742</v>
      </c>
      <c r="E18" s="5">
        <v>0.10301899687005189</v>
      </c>
      <c r="F18" s="5">
        <v>-0.22512707493085005</v>
      </c>
      <c r="G18" s="5">
        <v>-9.5856836383632071E-2</v>
      </c>
      <c r="H18" s="5">
        <v>0.23447676710816262</v>
      </c>
      <c r="I18" s="5">
        <v>-0.74961019048656552</v>
      </c>
      <c r="J18" s="5">
        <v>0.23447676710816265</v>
      </c>
      <c r="K18" s="25">
        <v>2.3919824631032309</v>
      </c>
      <c r="L18" s="29">
        <f t="shared" si="0"/>
        <v>0.23445669979047828</v>
      </c>
      <c r="M18" s="30" t="str">
        <f t="shared" si="1"/>
        <v>-0,00306761093573985i</v>
      </c>
      <c r="N18" s="20">
        <v>13</v>
      </c>
      <c r="O18" s="21">
        <v>1.0435360814524099</v>
      </c>
      <c r="P18" s="22">
        <v>-19.885684851841162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-0.22032815005075879</v>
      </c>
      <c r="F19" s="5">
        <v>0</v>
      </c>
      <c r="G19" s="5">
        <v>0.22803796520631359</v>
      </c>
      <c r="H19" s="5">
        <v>0.20920914239111205</v>
      </c>
      <c r="I19" s="5">
        <v>1.2654108786731904</v>
      </c>
      <c r="J19" s="5">
        <v>0.20920914239111338</v>
      </c>
      <c r="K19" s="25">
        <v>-1.8761817749166028</v>
      </c>
      <c r="L19" s="29">
        <f t="shared" si="0"/>
        <v>0.20915812116712501</v>
      </c>
      <c r="M19" s="30" t="str">
        <f t="shared" si="1"/>
        <v>0,00462013093568175i</v>
      </c>
      <c r="N19" s="23">
        <v>14</v>
      </c>
      <c r="O19" s="21">
        <v>1.0200675548546623</v>
      </c>
      <c r="P19" s="22">
        <v>-20.981300023167751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0.35289066716747741</v>
      </c>
      <c r="E20" s="5">
        <v>0.10202399640549586</v>
      </c>
      <c r="F20" s="5">
        <v>-0.35289066716747741</v>
      </c>
      <c r="G20" s="5">
        <v>-8.8639669782629937E-2</v>
      </c>
      <c r="H20" s="5">
        <v>0.34880458160699795</v>
      </c>
      <c r="I20" s="5">
        <v>-0.58682113052717744</v>
      </c>
      <c r="J20" s="5">
        <v>0.34880458160699779</v>
      </c>
      <c r="K20" s="25">
        <v>2.5547715230626173</v>
      </c>
      <c r="L20" s="29">
        <f t="shared" si="0"/>
        <v>0.34878628735692263</v>
      </c>
      <c r="M20" s="31" t="str">
        <f t="shared" si="1"/>
        <v>-0,00357238041186366i</v>
      </c>
      <c r="N20" s="1"/>
    </row>
    <row r="21" spans="1:16" x14ac:dyDescent="0.35">
      <c r="A21" s="3"/>
      <c r="B21" s="39">
        <v>9</v>
      </c>
      <c r="C21" s="39">
        <v>10</v>
      </c>
      <c r="D21" s="4">
        <v>6.2800323685329396E-2</v>
      </c>
      <c r="E21" s="5">
        <v>3.5948351923115851E-2</v>
      </c>
      <c r="F21" s="5">
        <v>-6.2647253702184713E-2</v>
      </c>
      <c r="G21" s="5">
        <v>-3.5541737224098924E-2</v>
      </c>
      <c r="H21" s="5">
        <v>6.9368640410393187E-2</v>
      </c>
      <c r="I21" s="5">
        <v>-0.86062607598036034</v>
      </c>
      <c r="J21" s="5">
        <v>6.9368640410392993E-2</v>
      </c>
      <c r="K21" s="25">
        <v>2.2809665776094361</v>
      </c>
      <c r="L21" s="29">
        <f t="shared" si="0"/>
        <v>6.9360814970541376E-2</v>
      </c>
      <c r="M21" s="31" t="str">
        <f t="shared" si="1"/>
        <v>-0,00104193042414425i</v>
      </c>
      <c r="N21" s="1"/>
    </row>
    <row r="22" spans="1:16" x14ac:dyDescent="0.35">
      <c r="A22" s="3"/>
      <c r="B22" s="39">
        <v>9</v>
      </c>
      <c r="C22" s="39">
        <v>14</v>
      </c>
      <c r="D22" s="4">
        <v>0.11682616049233774</v>
      </c>
      <c r="E22" s="5">
        <v>3.5376683207931858E-2</v>
      </c>
      <c r="F22" s="5">
        <v>-0.11508565651560332</v>
      </c>
      <c r="G22" s="5">
        <v>-3.1674398059403419E-2</v>
      </c>
      <c r="H22" s="5">
        <v>0.11701664725110036</v>
      </c>
      <c r="I22" s="5">
        <v>-0.6347677282892219</v>
      </c>
      <c r="J22" s="5">
        <v>0.11701664725110059</v>
      </c>
      <c r="K22" s="25">
        <v>2.5068249253005694</v>
      </c>
      <c r="L22" s="29">
        <f t="shared" si="0"/>
        <v>0.1170094660411153</v>
      </c>
      <c r="M22" s="31" t="str">
        <f t="shared" si="1"/>
        <v>-0,00129637597229379i</v>
      </c>
      <c r="N22" s="1"/>
    </row>
    <row r="23" spans="1:16" x14ac:dyDescent="0.35">
      <c r="A23" s="3"/>
      <c r="B23" s="39">
        <v>10</v>
      </c>
      <c r="C23" s="39">
        <v>11</v>
      </c>
      <c r="D23" s="4">
        <v>-5.1652741576670991E-2</v>
      </c>
      <c r="E23" s="5">
        <v>-3.8158212273789793E-2</v>
      </c>
      <c r="F23" s="5">
        <v>5.1966603286048407E-2</v>
      </c>
      <c r="G23" s="5">
        <v>3.889292791693677E-2</v>
      </c>
      <c r="H23" s="5">
        <v>6.184860024737672E-2</v>
      </c>
      <c r="I23" s="5">
        <v>2.160759393661396</v>
      </c>
      <c r="J23" s="5">
        <v>6.1848600247377088E-2</v>
      </c>
      <c r="K23" s="25">
        <v>-0.9808332599284082</v>
      </c>
      <c r="L23" s="29">
        <f t="shared" si="0"/>
        <v>6.1804624223317228E-2</v>
      </c>
      <c r="M23" s="31" t="str">
        <f t="shared" si="1"/>
        <v>0,00233190419493535i</v>
      </c>
      <c r="N23" s="1"/>
    </row>
    <row r="24" spans="1:16" x14ac:dyDescent="0.35">
      <c r="A24" s="3"/>
      <c r="B24" s="39">
        <v>12</v>
      </c>
      <c r="C24" s="39">
        <v>13</v>
      </c>
      <c r="D24" s="4">
        <v>2.1605156900751155E-2</v>
      </c>
      <c r="E24" s="5">
        <v>1.1907281176811502E-2</v>
      </c>
      <c r="F24" s="5">
        <v>-2.1483291937519411E-2</v>
      </c>
      <c r="G24" s="5">
        <v>-1.1797022400554358E-2</v>
      </c>
      <c r="H24" s="5">
        <v>2.3486695301810995E-2</v>
      </c>
      <c r="I24" s="5">
        <v>-0.84924219983188753</v>
      </c>
      <c r="J24" s="5">
        <v>2.3486695301811043E-2</v>
      </c>
      <c r="K24" s="25">
        <v>2.2923504537579005</v>
      </c>
      <c r="L24" s="29">
        <f t="shared" si="0"/>
        <v>2.3484115407971955E-2</v>
      </c>
      <c r="M24" s="31" t="str">
        <f t="shared" si="1"/>
        <v>-0,000348108754794918i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7.5184832008347025E-2</v>
      </c>
      <c r="E25" s="7">
        <v>3.4002414875180076E-2</v>
      </c>
      <c r="F25" s="7">
        <v>-7.4116068080635422E-2</v>
      </c>
      <c r="G25" s="7">
        <v>-3.1826370751139255E-2</v>
      </c>
      <c r="H25" s="7">
        <v>7.9073642949178083E-2</v>
      </c>
      <c r="I25" s="7">
        <v>-0.77179495010460419</v>
      </c>
      <c r="J25" s="7">
        <v>7.9073642949178194E-2</v>
      </c>
      <c r="K25" s="26">
        <v>2.369797703485192</v>
      </c>
      <c r="L25" s="32">
        <f t="shared" si="0"/>
        <v>7.9066469074506943E-2</v>
      </c>
      <c r="M25" s="33" t="str">
        <f t="shared" si="1"/>
        <v>-0,00106511846483745i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-1.1963002731750623</v>
      </c>
      <c r="E28" s="44"/>
      <c r="F28" s="10"/>
      <c r="G28" s="12" t="s">
        <v>41</v>
      </c>
      <c r="H28" s="45">
        <f>SUM(E11,G8)</f>
        <v>0.21756404982119104</v>
      </c>
      <c r="I28" s="45"/>
    </row>
    <row r="29" spans="1:16" x14ac:dyDescent="0.35">
      <c r="B29" s="44" t="s">
        <v>42</v>
      </c>
      <c r="C29" s="44"/>
      <c r="D29" s="44">
        <f>SUM(D16:D18,F15)</f>
        <v>-0.14219999209166068</v>
      </c>
      <c r="E29" s="44"/>
      <c r="F29" s="10"/>
      <c r="G29" s="14" t="s">
        <v>42</v>
      </c>
      <c r="H29" s="47">
        <f>SUM(E16:E18,G15)</f>
        <v>0.17176211385274653</v>
      </c>
      <c r="I29" s="47"/>
    </row>
    <row r="30" spans="1:16" x14ac:dyDescent="0.35">
      <c r="B30" s="44" t="s">
        <v>43</v>
      </c>
      <c r="C30" s="44"/>
      <c r="D30" s="44">
        <f>SUM(D21:D22,F14,F20)</f>
        <v>-0.37470301694427732</v>
      </c>
      <c r="E30" s="44"/>
      <c r="F30" s="10"/>
      <c r="G30" s="14" t="s">
        <v>43</v>
      </c>
      <c r="H30" s="47">
        <f>SUM(E21:E22,G14,G20)</f>
        <v>-4.0537051492419707E-3</v>
      </c>
      <c r="I30" s="47"/>
    </row>
    <row r="31" spans="1:16" x14ac:dyDescent="0.35">
      <c r="B31" s="44" t="s">
        <v>44</v>
      </c>
      <c r="C31" s="44"/>
      <c r="D31" s="44">
        <f>SUM(D23,F21)</f>
        <v>-0.1142999952788557</v>
      </c>
      <c r="E31" s="44"/>
      <c r="F31" s="10"/>
      <c r="G31" s="14" t="s">
        <v>44</v>
      </c>
      <c r="H31" s="47">
        <f>SUM(E23,G21)</f>
        <v>-7.3699949497888717E-2</v>
      </c>
      <c r="I31" s="47"/>
    </row>
    <row r="32" spans="1:16" x14ac:dyDescent="0.35">
      <c r="B32" s="43" t="s">
        <v>45</v>
      </c>
      <c r="C32" s="43"/>
      <c r="D32" s="43">
        <f>SUM(D25,F18,F24)</f>
        <v>-0.17142553486002243</v>
      </c>
      <c r="E32" s="43"/>
      <c r="F32" s="10"/>
      <c r="G32" s="16" t="s">
        <v>45</v>
      </c>
      <c r="H32" s="46">
        <f>SUM(E25,G18,G24)</f>
        <v>-7.3651443909006353E-2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showGridLines="0" topLeftCell="L1" workbookViewId="0">
      <selection activeCell="P6" sqref="P6:P19"/>
    </sheetView>
  </sheetViews>
  <sheetFormatPr defaultRowHeight="14.5" x14ac:dyDescent="0.35"/>
  <cols>
    <col min="1" max="1" width="1.26953125" customWidth="1"/>
    <col min="2" max="2" width="5.7265625" customWidth="1"/>
    <col min="3" max="3" width="6.26953125" bestFit="1" customWidth="1"/>
    <col min="4" max="11" width="13.81640625" customWidth="1"/>
    <col min="12" max="12" width="16" customWidth="1"/>
    <col min="13" max="13" width="23.26953125" bestFit="1" customWidth="1"/>
    <col min="14" max="14" width="4.54296875" bestFit="1" customWidth="1"/>
  </cols>
  <sheetData>
    <row r="1" spans="1:16" x14ac:dyDescent="0.35">
      <c r="A1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ht="5.25" customHeight="1" x14ac:dyDescent="0.35">
      <c r="A2">
        <v>1</v>
      </c>
    </row>
    <row r="3" spans="1:16" ht="19" thickBot="1" x14ac:dyDescent="0.5">
      <c r="A3">
        <v>2</v>
      </c>
      <c r="B3" s="48" t="s">
        <v>18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0.5" customHeight="1" thickTop="1" thickBot="1" x14ac:dyDescent="0.4">
      <c r="A4">
        <v>2</v>
      </c>
    </row>
    <row r="5" spans="1:16" s="37" customFormat="1" ht="15" thickBot="1" x14ac:dyDescent="0.4">
      <c r="A5" s="37">
        <v>2</v>
      </c>
      <c r="B5" s="34" t="s">
        <v>0</v>
      </c>
      <c r="C5" s="34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33</v>
      </c>
      <c r="M5" s="35" t="s">
        <v>34</v>
      </c>
      <c r="N5" s="36" t="s">
        <v>35</v>
      </c>
      <c r="O5" s="34" t="s">
        <v>36</v>
      </c>
      <c r="P5" s="34" t="s">
        <v>37</v>
      </c>
    </row>
    <row r="6" spans="1:16" x14ac:dyDescent="0.35">
      <c r="A6" s="3">
        <v>3</v>
      </c>
      <c r="B6" s="38">
        <v>1</v>
      </c>
      <c r="C6" s="38">
        <v>2</v>
      </c>
      <c r="D6" s="8">
        <v>2.2383852451347996</v>
      </c>
      <c r="E6" s="9">
        <v>-0.34697351869017368</v>
      </c>
      <c r="F6" s="9">
        <v>-2.1502291084720628</v>
      </c>
      <c r="G6" s="9">
        <v>0.55763471354745775</v>
      </c>
      <c r="H6" s="9">
        <v>2.1369036849530549</v>
      </c>
      <c r="I6" s="9">
        <v>0.15378668579524829</v>
      </c>
      <c r="J6" s="9">
        <v>2.1257036601125283</v>
      </c>
      <c r="K6" s="24">
        <v>-3.0132935398195522</v>
      </c>
      <c r="L6" s="27">
        <f>H6*COS(I6*PI()/180)</f>
        <v>2.136895987502601</v>
      </c>
      <c r="M6" s="28" t="str">
        <f>COMPLEX(0,H6*SIN(I6*PI()/180))</f>
        <v>0,00573562213092832i</v>
      </c>
      <c r="N6" s="17">
        <v>1</v>
      </c>
      <c r="O6" s="18">
        <v>1.06</v>
      </c>
      <c r="P6" s="19">
        <v>0</v>
      </c>
    </row>
    <row r="7" spans="1:16" x14ac:dyDescent="0.35">
      <c r="A7" s="3">
        <v>4</v>
      </c>
      <c r="B7" s="39">
        <v>1</v>
      </c>
      <c r="C7" s="39">
        <v>5</v>
      </c>
      <c r="D7" s="4">
        <v>1.033250109313727</v>
      </c>
      <c r="E7" s="5">
        <v>6.7177307907219763E-2</v>
      </c>
      <c r="F7" s="5">
        <v>-0.98148035711014514</v>
      </c>
      <c r="G7" s="5">
        <v>9.3796862314997398E-2</v>
      </c>
      <c r="H7" s="5">
        <v>0.97682225541150602</v>
      </c>
      <c r="I7" s="5">
        <v>-6.492415860680123E-2</v>
      </c>
      <c r="J7" s="5">
        <v>0.9761837237233042</v>
      </c>
      <c r="K7" s="25">
        <v>-3.258373297498288</v>
      </c>
      <c r="L7" s="29">
        <f t="shared" ref="L7:L25" si="0">H7*COS(I7*PI()/180)</f>
        <v>0.97682162828826058</v>
      </c>
      <c r="M7" s="30" t="str">
        <f t="shared" ref="M7:M25" si="1">COMPLEX(0,H7*SIN(I7*PI()/180))</f>
        <v>-0,00110687645770999i</v>
      </c>
      <c r="N7" s="20">
        <v>2</v>
      </c>
      <c r="O7" s="21">
        <v>1.0449999999999999</v>
      </c>
      <c r="P7" s="22">
        <v>-7.1876496048341636</v>
      </c>
    </row>
    <row r="8" spans="1:16" x14ac:dyDescent="0.35">
      <c r="A8" s="3">
        <v>4</v>
      </c>
      <c r="B8" s="39">
        <v>2</v>
      </c>
      <c r="C8" s="39">
        <v>3</v>
      </c>
      <c r="D8" s="4">
        <v>0.98152632708324217</v>
      </c>
      <c r="E8" s="5">
        <v>1.7173606818059461E-2</v>
      </c>
      <c r="F8" s="5">
        <v>-0.93999869344379205</v>
      </c>
      <c r="G8" s="5">
        <v>0.11152777484776433</v>
      </c>
      <c r="H8" s="5">
        <v>0.93940340429823177</v>
      </c>
      <c r="I8" s="5">
        <v>-0.1429432035962076</v>
      </c>
      <c r="J8" s="5">
        <v>0.93721957907240561</v>
      </c>
      <c r="K8" s="25">
        <v>-3.3322457193197055</v>
      </c>
      <c r="L8" s="29">
        <f t="shared" si="0"/>
        <v>0.93940048079440786</v>
      </c>
      <c r="M8" s="30" t="str">
        <f t="shared" si="1"/>
        <v>-0,00234364893753735i</v>
      </c>
      <c r="N8" s="20">
        <v>3</v>
      </c>
      <c r="O8" s="21">
        <v>1.01</v>
      </c>
      <c r="P8" s="22">
        <v>-17.689941476140213</v>
      </c>
    </row>
    <row r="9" spans="1:16" x14ac:dyDescent="0.35">
      <c r="A9" s="3">
        <v>4</v>
      </c>
      <c r="B9" s="39">
        <v>2</v>
      </c>
      <c r="C9" s="39">
        <v>4</v>
      </c>
      <c r="D9" s="4">
        <v>0.73916630406981265</v>
      </c>
      <c r="E9" s="5">
        <v>4.0631545796472324E-3</v>
      </c>
      <c r="F9" s="5">
        <v>-0.71006520386377359</v>
      </c>
      <c r="G9" s="5">
        <v>4.8410503121999682E-2</v>
      </c>
      <c r="H9" s="5">
        <v>0.70734686263038105</v>
      </c>
      <c r="I9" s="5">
        <v>-0.13094503809500221</v>
      </c>
      <c r="J9" s="5">
        <v>0.70629591454629337</v>
      </c>
      <c r="K9" s="25">
        <v>-3.3217966761856514</v>
      </c>
      <c r="L9" s="29">
        <f t="shared" si="0"/>
        <v>0.70734501534040028</v>
      </c>
      <c r="M9" s="30" t="str">
        <f t="shared" si="1"/>
        <v>-0,0016165847123382i</v>
      </c>
      <c r="N9" s="20">
        <v>4</v>
      </c>
      <c r="O9" s="21">
        <v>1.0076704829138745</v>
      </c>
      <c r="P9" s="22">
        <v>-14.225180044808738</v>
      </c>
    </row>
    <row r="10" spans="1:16" x14ac:dyDescent="0.35">
      <c r="A10" s="3">
        <v>5</v>
      </c>
      <c r="B10" s="39">
        <v>2</v>
      </c>
      <c r="C10" s="39">
        <v>5</v>
      </c>
      <c r="D10" s="4">
        <v>0.54313630451251949</v>
      </c>
      <c r="E10" s="5">
        <v>3.6275594981574066E-2</v>
      </c>
      <c r="F10" s="5">
        <v>-0.52759324718208878</v>
      </c>
      <c r="G10" s="5">
        <v>-2.535945795597172E-2</v>
      </c>
      <c r="H10" s="5">
        <v>0.52090561154545278</v>
      </c>
      <c r="I10" s="5">
        <v>-0.19213822383888524</v>
      </c>
      <c r="J10" s="5">
        <v>0.52296916864659893</v>
      </c>
      <c r="K10" s="25">
        <v>2.8815052994497221</v>
      </c>
      <c r="L10" s="29">
        <f t="shared" si="0"/>
        <v>0.52090268260250749</v>
      </c>
      <c r="M10" s="30" t="str">
        <f t="shared" si="1"/>
        <v>-0,0017468248491118i</v>
      </c>
      <c r="N10" s="20">
        <v>5</v>
      </c>
      <c r="O10" s="21">
        <v>1.0100066981998974</v>
      </c>
      <c r="P10" s="22">
        <v>-12.150029262772156</v>
      </c>
    </row>
    <row r="11" spans="1:16" x14ac:dyDescent="0.35">
      <c r="A11" s="3">
        <v>6</v>
      </c>
      <c r="B11" s="39">
        <v>3</v>
      </c>
      <c r="C11" s="39">
        <v>4</v>
      </c>
      <c r="D11" s="4">
        <v>-0.30340159023423174</v>
      </c>
      <c r="E11" s="5">
        <v>0.13697855544805737</v>
      </c>
      <c r="F11" s="5">
        <v>0.31080132041287767</v>
      </c>
      <c r="G11" s="5">
        <v>-0.13111938121569455</v>
      </c>
      <c r="H11" s="5">
        <v>0.32959390698927615</v>
      </c>
      <c r="I11" s="5">
        <v>-3.0262596338100671</v>
      </c>
      <c r="J11" s="5">
        <v>0.33475959976355579</v>
      </c>
      <c r="K11" s="25">
        <v>0.15094474368015895</v>
      </c>
      <c r="L11" s="29">
        <f t="shared" si="0"/>
        <v>0.32913426963424186</v>
      </c>
      <c r="M11" s="30" t="str">
        <f t="shared" si="1"/>
        <v>-0,0174004619705853i</v>
      </c>
      <c r="N11" s="20">
        <v>6</v>
      </c>
      <c r="O11" s="21">
        <v>1.07</v>
      </c>
      <c r="P11" s="22">
        <v>-19.552940646761648</v>
      </c>
    </row>
    <row r="12" spans="1:16" x14ac:dyDescent="0.35">
      <c r="A12" s="3">
        <v>6</v>
      </c>
      <c r="B12" s="39">
        <v>4</v>
      </c>
      <c r="C12" s="39">
        <v>5</v>
      </c>
      <c r="D12" s="4">
        <v>-0.80677671826417274</v>
      </c>
      <c r="E12" s="5">
        <v>0.21571562526343868</v>
      </c>
      <c r="F12" s="5">
        <v>0.81594609411037933</v>
      </c>
      <c r="G12" s="5">
        <v>-0.18679259778150836</v>
      </c>
      <c r="H12" s="5">
        <v>0.82876090199443131</v>
      </c>
      <c r="I12" s="5">
        <v>-3.1286010195441674</v>
      </c>
      <c r="J12" s="5">
        <v>0.8287609019944312</v>
      </c>
      <c r="K12" s="25">
        <v>1.2991634045623174E-2</v>
      </c>
      <c r="L12" s="29">
        <f t="shared" si="0"/>
        <v>0.82752567592999982</v>
      </c>
      <c r="M12" s="30" t="str">
        <f t="shared" si="1"/>
        <v>-0,045231497335599i</v>
      </c>
      <c r="N12" s="20">
        <v>7</v>
      </c>
      <c r="O12" s="21">
        <v>1.0515059804698033</v>
      </c>
      <c r="P12" s="22">
        <v>-18.278085439979243</v>
      </c>
    </row>
    <row r="13" spans="1:16" x14ac:dyDescent="0.35">
      <c r="A13" s="3">
        <v>6</v>
      </c>
      <c r="B13" s="39">
        <v>4</v>
      </c>
      <c r="C13" s="39">
        <v>7</v>
      </c>
      <c r="D13" s="4">
        <v>0.36616552792373974</v>
      </c>
      <c r="E13" s="5">
        <v>-9.1339375849975646E-2</v>
      </c>
      <c r="F13" s="5">
        <v>-0.36616552792373974</v>
      </c>
      <c r="G13" s="5">
        <v>0.11939419133971985</v>
      </c>
      <c r="H13" s="5">
        <v>0.37451314752445897</v>
      </c>
      <c r="I13" s="5">
        <v>-3.8168607673904065E-3</v>
      </c>
      <c r="J13" s="5">
        <v>0.36627385827892112</v>
      </c>
      <c r="K13" s="25">
        <v>-3.1454095143571812</v>
      </c>
      <c r="L13" s="29">
        <f t="shared" si="0"/>
        <v>0.37451314669345243</v>
      </c>
      <c r="M13" s="30" t="str">
        <f t="shared" si="1"/>
        <v>-0,0000249488627390842i</v>
      </c>
      <c r="N13" s="20">
        <v>8</v>
      </c>
      <c r="O13" s="21">
        <v>1.0900000000000001</v>
      </c>
      <c r="P13" s="22">
        <v>-18.278085439979243</v>
      </c>
    </row>
    <row r="14" spans="1:16" x14ac:dyDescent="0.35">
      <c r="A14" s="3">
        <v>7</v>
      </c>
      <c r="B14" s="39">
        <v>4</v>
      </c>
      <c r="C14" s="39">
        <v>9</v>
      </c>
      <c r="D14" s="4">
        <v>0.20887631802043036</v>
      </c>
      <c r="E14" s="5">
        <v>9.833292536113758E-3</v>
      </c>
      <c r="F14" s="5">
        <v>-0.20887631802043036</v>
      </c>
      <c r="G14" s="5">
        <v>1.265547710747561E-2</v>
      </c>
      <c r="H14" s="5">
        <v>0.2075159041973533</v>
      </c>
      <c r="I14" s="5">
        <v>-0.29531860223608708</v>
      </c>
      <c r="J14" s="5">
        <v>0.20108291116723531</v>
      </c>
      <c r="K14" s="25">
        <v>-3.436911255825883</v>
      </c>
      <c r="L14" s="29">
        <f t="shared" si="0"/>
        <v>0.20751314770511786</v>
      </c>
      <c r="M14" s="30" t="str">
        <f t="shared" si="1"/>
        <v>-0,00106959074371745i</v>
      </c>
      <c r="N14" s="20">
        <v>9</v>
      </c>
      <c r="O14" s="21">
        <v>1.040662048356696</v>
      </c>
      <c r="P14" s="22">
        <v>-20.387729290955409</v>
      </c>
    </row>
    <row r="15" spans="1:16" x14ac:dyDescent="0.35">
      <c r="A15" s="3">
        <v>7</v>
      </c>
      <c r="B15" s="39">
        <v>5</v>
      </c>
      <c r="C15" s="39">
        <v>6</v>
      </c>
      <c r="D15" s="4">
        <v>0.59282704326843783</v>
      </c>
      <c r="E15" s="5">
        <v>9.7254339989023997E-2</v>
      </c>
      <c r="F15" s="5">
        <v>-0.59282704326843783</v>
      </c>
      <c r="G15" s="5">
        <v>-1.9806736136333214E-2</v>
      </c>
      <c r="H15" s="5">
        <v>0.59479947548725176</v>
      </c>
      <c r="I15" s="5">
        <v>-0.37466141805905123</v>
      </c>
      <c r="J15" s="5">
        <v>0.55435311115411878</v>
      </c>
      <c r="K15" s="25">
        <v>2.7669312355307434</v>
      </c>
      <c r="L15" s="29">
        <f t="shared" si="0"/>
        <v>0.59478675886666166</v>
      </c>
      <c r="M15" s="30" t="str">
        <f t="shared" si="1"/>
        <v>-0,00388941085531998i</v>
      </c>
      <c r="N15" s="20">
        <v>10</v>
      </c>
      <c r="O15" s="21">
        <v>1.0358809059034308</v>
      </c>
      <c r="P15" s="22">
        <v>-20.619558997931236</v>
      </c>
    </row>
    <row r="16" spans="1:16" x14ac:dyDescent="0.35">
      <c r="A16" s="3">
        <v>9</v>
      </c>
      <c r="B16" s="39">
        <v>6</v>
      </c>
      <c r="C16" s="39">
        <v>11</v>
      </c>
      <c r="D16" s="4">
        <v>0.10212767574918757</v>
      </c>
      <c r="E16" s="5">
        <v>6.9679132813331712E-2</v>
      </c>
      <c r="F16" s="5">
        <v>-0.10085962400059545</v>
      </c>
      <c r="G16" s="5">
        <v>-6.7023673845182152E-2</v>
      </c>
      <c r="H16" s="5">
        <v>0.11554533232361251</v>
      </c>
      <c r="I16" s="5">
        <v>-0.93999368612429124</v>
      </c>
      <c r="J16" s="5">
        <v>0.11554533232361321</v>
      </c>
      <c r="K16" s="25">
        <v>2.2015989674654932</v>
      </c>
      <c r="L16" s="29">
        <f t="shared" si="0"/>
        <v>0.115529782793226</v>
      </c>
      <c r="M16" s="30" t="str">
        <f t="shared" si="1"/>
        <v>-0,00189554992655883i</v>
      </c>
      <c r="N16" s="20">
        <v>11</v>
      </c>
      <c r="O16" s="21">
        <v>1.0480601500035134</v>
      </c>
      <c r="P16" s="22">
        <v>-20.252666176725114</v>
      </c>
    </row>
    <row r="17" spans="1:16" x14ac:dyDescent="0.35">
      <c r="A17" s="3">
        <v>9</v>
      </c>
      <c r="B17" s="39">
        <v>6</v>
      </c>
      <c r="C17" s="39">
        <v>12</v>
      </c>
      <c r="D17" s="4">
        <v>0.10455995253702999</v>
      </c>
      <c r="E17" s="5">
        <v>3.6631498476824564E-2</v>
      </c>
      <c r="F17" s="5">
        <v>-0.10324221537644163</v>
      </c>
      <c r="G17" s="5">
        <v>-3.3888919817235852E-2</v>
      </c>
      <c r="H17" s="5">
        <v>0.10354301036886712</v>
      </c>
      <c r="I17" s="5">
        <v>-0.67824057467022913</v>
      </c>
      <c r="J17" s="5">
        <v>0.1035430103688679</v>
      </c>
      <c r="K17" s="25">
        <v>2.4633520789195535</v>
      </c>
      <c r="L17" s="29">
        <f t="shared" si="0"/>
        <v>0.10353575586043426</v>
      </c>
      <c r="M17" s="30" t="str">
        <f t="shared" si="1"/>
        <v>-0,0012256649851725i</v>
      </c>
      <c r="N17" s="20">
        <v>12</v>
      </c>
      <c r="O17" s="21">
        <v>1.0494375671463032</v>
      </c>
      <c r="P17" s="22">
        <v>-20.688069332678413</v>
      </c>
    </row>
    <row r="18" spans="1:16" x14ac:dyDescent="0.35">
      <c r="A18" s="3">
        <v>10</v>
      </c>
      <c r="B18" s="39">
        <v>6</v>
      </c>
      <c r="C18" s="39">
        <v>13</v>
      </c>
      <c r="D18" s="4">
        <v>0.23833941231028311</v>
      </c>
      <c r="E18" s="5">
        <v>0.10893919246322969</v>
      </c>
      <c r="F18" s="5">
        <v>-0.234371601200968</v>
      </c>
      <c r="G18" s="5">
        <v>-0.10112533376012323</v>
      </c>
      <c r="H18" s="5">
        <v>0.24491228501586362</v>
      </c>
      <c r="I18" s="5">
        <v>-0.76998580461813415</v>
      </c>
      <c r="J18" s="5">
        <v>0.24491228501586237</v>
      </c>
      <c r="K18" s="25">
        <v>2.371606848971664</v>
      </c>
      <c r="L18" s="29">
        <f t="shared" si="0"/>
        <v>0.24489016964580404</v>
      </c>
      <c r="M18" s="30" t="str">
        <f t="shared" si="1"/>
        <v>-0,00329122508208319i</v>
      </c>
      <c r="N18" s="20">
        <v>13</v>
      </c>
      <c r="O18" s="21">
        <v>1.0422404044293785</v>
      </c>
      <c r="P18" s="22">
        <v>-20.777978229019741</v>
      </c>
    </row>
    <row r="19" spans="1:16" ht="15" thickBot="1" x14ac:dyDescent="0.4">
      <c r="A19" s="3">
        <v>12</v>
      </c>
      <c r="B19" s="39">
        <v>7</v>
      </c>
      <c r="C19" s="39">
        <v>8</v>
      </c>
      <c r="D19" s="4">
        <v>0</v>
      </c>
      <c r="E19" s="5">
        <v>-0.22978536331719202</v>
      </c>
      <c r="F19" s="5">
        <v>0</v>
      </c>
      <c r="G19" s="5">
        <v>0.23819745267053349</v>
      </c>
      <c r="H19" s="5">
        <v>0.21852977309223293</v>
      </c>
      <c r="I19" s="5">
        <v>1.2517835549064222</v>
      </c>
      <c r="J19" s="5">
        <v>0.21852977309223254</v>
      </c>
      <c r="K19" s="25">
        <v>-1.8898090986833709</v>
      </c>
      <c r="L19" s="29">
        <f t="shared" si="0"/>
        <v>0.21847762042037322</v>
      </c>
      <c r="M19" s="30" t="str">
        <f t="shared" si="1"/>
        <v>0,00477400284814921i</v>
      </c>
      <c r="N19" s="23">
        <v>14</v>
      </c>
      <c r="O19" s="21">
        <v>1.0171012645164508</v>
      </c>
      <c r="P19" s="22">
        <v>-21.916333647596652</v>
      </c>
    </row>
    <row r="20" spans="1:16" ht="15.75" customHeight="1" x14ac:dyDescent="0.35">
      <c r="A20" s="3">
        <v>13</v>
      </c>
      <c r="B20" s="39">
        <v>7</v>
      </c>
      <c r="C20" s="39">
        <v>9</v>
      </c>
      <c r="D20" s="4">
        <v>0.36616571295593364</v>
      </c>
      <c r="E20" s="5">
        <v>0.11039121459338297</v>
      </c>
      <c r="F20" s="5">
        <v>-0.36616571295593364</v>
      </c>
      <c r="G20" s="5">
        <v>-9.5838474287702979E-2</v>
      </c>
      <c r="H20" s="5">
        <v>0.3637108923000677</v>
      </c>
      <c r="I20" s="5">
        <v>-0.61182574799626965</v>
      </c>
      <c r="J20" s="5">
        <v>0.3637108923000677</v>
      </c>
      <c r="K20" s="25">
        <v>2.5297669055935232</v>
      </c>
      <c r="L20" s="29">
        <f t="shared" si="0"/>
        <v>0.36369015594504428</v>
      </c>
      <c r="M20" s="31" t="str">
        <f t="shared" si="1"/>
        <v>-0,00388376703483059i</v>
      </c>
      <c r="N20" s="1"/>
    </row>
    <row r="21" spans="1:16" x14ac:dyDescent="0.35">
      <c r="A21" s="3"/>
      <c r="B21" s="39">
        <v>9</v>
      </c>
      <c r="C21" s="39">
        <v>10</v>
      </c>
      <c r="D21" s="4">
        <v>6.4660968082518977E-2</v>
      </c>
      <c r="E21" s="5">
        <v>3.4645117594084951E-2</v>
      </c>
      <c r="F21" s="5">
        <v>-6.4502903905416353E-2</v>
      </c>
      <c r="G21" s="5">
        <v>-3.4225236331424824E-2</v>
      </c>
      <c r="H21" s="5">
        <v>7.0491198213485248E-2</v>
      </c>
      <c r="I21" s="5">
        <v>-0.84770602446756849</v>
      </c>
      <c r="J21" s="5">
        <v>7.0491198213486345E-2</v>
      </c>
      <c r="K21" s="25">
        <v>2.2938866291222202</v>
      </c>
      <c r="L21" s="29">
        <f t="shared" si="0"/>
        <v>7.0483483101233285E-2</v>
      </c>
      <c r="M21" s="31" t="str">
        <f t="shared" si="1"/>
        <v>-0,00104289764168254i</v>
      </c>
      <c r="N21" s="1"/>
    </row>
    <row r="22" spans="1:16" x14ac:dyDescent="0.35">
      <c r="A22" s="3"/>
      <c r="B22" s="39">
        <v>9</v>
      </c>
      <c r="C22" s="39">
        <v>14</v>
      </c>
      <c r="D22" s="4">
        <v>0.12097793732040518</v>
      </c>
      <c r="E22" s="5">
        <v>3.5202232902612707E-2</v>
      </c>
      <c r="F22" s="5">
        <v>-0.11911469152952003</v>
      </c>
      <c r="G22" s="5">
        <v>-3.1238859470627656E-2</v>
      </c>
      <c r="H22" s="5">
        <v>0.12107241773016116</v>
      </c>
      <c r="I22" s="5">
        <v>-0.63899471763352023</v>
      </c>
      <c r="J22" s="5">
        <v>0.12107241773016111</v>
      </c>
      <c r="K22" s="25">
        <v>2.5025979359562776</v>
      </c>
      <c r="L22" s="29">
        <f t="shared" si="0"/>
        <v>0.12106488833675916</v>
      </c>
      <c r="M22" s="31" t="str">
        <f t="shared" si="1"/>
        <v>-0,00135023962120703i</v>
      </c>
      <c r="N22" s="1"/>
    </row>
    <row r="23" spans="1:16" x14ac:dyDescent="0.35">
      <c r="A23" s="3"/>
      <c r="B23" s="39">
        <v>10</v>
      </c>
      <c r="C23" s="39">
        <v>11</v>
      </c>
      <c r="D23" s="4">
        <v>-5.4297096626321206E-2</v>
      </c>
      <c r="E23" s="5">
        <v>-4.2374712551786153E-2</v>
      </c>
      <c r="F23" s="5">
        <v>5.4659827459329069E-2</v>
      </c>
      <c r="G23" s="5">
        <v>4.3223825423154949E-2</v>
      </c>
      <c r="H23" s="5">
        <v>6.6489481146119411E-2</v>
      </c>
      <c r="I23" s="5">
        <v>2.1190241157313334</v>
      </c>
      <c r="J23" s="5">
        <v>6.6489481146119619E-2</v>
      </c>
      <c r="K23" s="25">
        <v>-1.0225685378584604</v>
      </c>
      <c r="L23" s="29">
        <f t="shared" si="0"/>
        <v>6.6444013760950979E-2</v>
      </c>
      <c r="M23" s="31" t="str">
        <f t="shared" si="1"/>
        <v>0,00245848294985452i</v>
      </c>
      <c r="N23" s="1"/>
    </row>
    <row r="24" spans="1:16" x14ac:dyDescent="0.35">
      <c r="A24" s="3"/>
      <c r="B24" s="39">
        <v>12</v>
      </c>
      <c r="C24" s="39">
        <v>13</v>
      </c>
      <c r="D24" s="4">
        <v>2.2668050596805767E-2</v>
      </c>
      <c r="E24" s="5">
        <v>1.2740113285051535E-2</v>
      </c>
      <c r="F24" s="5">
        <v>-2.2532417549736561E-2</v>
      </c>
      <c r="G24" s="5">
        <v>-1.2617397671037089E-2</v>
      </c>
      <c r="H24" s="5">
        <v>2.4777942568657507E-2</v>
      </c>
      <c r="I24" s="5">
        <v>-0.87310690649463396</v>
      </c>
      <c r="J24" s="5">
        <v>2.4777942568657195E-2</v>
      </c>
      <c r="K24" s="25">
        <v>2.2684857470951463</v>
      </c>
      <c r="L24" s="29">
        <f t="shared" si="0"/>
        <v>2.4775065723914642E-2</v>
      </c>
      <c r="M24" s="31" t="str">
        <f t="shared" si="1"/>
        <v>-0,000377566300667294i</v>
      </c>
      <c r="N24" s="1"/>
    </row>
    <row r="25" spans="1:16" ht="15" thickBot="1" x14ac:dyDescent="0.4">
      <c r="A25" s="3"/>
      <c r="B25" s="40">
        <v>13</v>
      </c>
      <c r="C25" s="40">
        <v>14</v>
      </c>
      <c r="D25" s="6">
        <v>7.8781470737265158E-2</v>
      </c>
      <c r="E25" s="7">
        <v>3.7193633132320603E-2</v>
      </c>
      <c r="F25" s="7">
        <v>-7.7587158830753733E-2</v>
      </c>
      <c r="G25" s="7">
        <v>-3.4761968534508192E-2</v>
      </c>
      <c r="H25" s="7">
        <v>8.3589116444342706E-2</v>
      </c>
      <c r="I25" s="7">
        <v>-0.80373302092714538</v>
      </c>
      <c r="J25" s="7">
        <v>8.3589116444343081E-2</v>
      </c>
      <c r="K25" s="26">
        <v>2.3378596326626431</v>
      </c>
      <c r="L25" s="32">
        <f t="shared" si="0"/>
        <v>8.358089229524053E-2</v>
      </c>
      <c r="M25" s="33" t="str">
        <f t="shared" si="1"/>
        <v>-0,00117253190885697i</v>
      </c>
      <c r="N25" s="1"/>
    </row>
    <row r="27" spans="1:16" s="41" customFormat="1" ht="15" thickBot="1" x14ac:dyDescent="0.4">
      <c r="B27" s="49" t="s">
        <v>39</v>
      </c>
      <c r="C27" s="49"/>
      <c r="D27" s="49"/>
      <c r="E27" s="49"/>
      <c r="G27" s="49" t="s">
        <v>40</v>
      </c>
      <c r="H27" s="49"/>
      <c r="I27" s="49"/>
    </row>
    <row r="28" spans="1:16" ht="15" thickTop="1" x14ac:dyDescent="0.35">
      <c r="B28" s="44" t="s">
        <v>41</v>
      </c>
      <c r="C28" s="44"/>
      <c r="D28" s="44">
        <f>SUM(D11,F8)</f>
        <v>-1.2434002836780238</v>
      </c>
      <c r="E28" s="44"/>
      <c r="F28" s="10"/>
      <c r="G28" s="12" t="s">
        <v>41</v>
      </c>
      <c r="H28" s="45">
        <f>SUM(E11,G8)</f>
        <v>0.2485063302958217</v>
      </c>
      <c r="I28" s="45"/>
    </row>
    <row r="29" spans="1:16" x14ac:dyDescent="0.35">
      <c r="B29" s="44" t="s">
        <v>42</v>
      </c>
      <c r="C29" s="44"/>
      <c r="D29" s="44">
        <f>SUM(D16:D18,F15)</f>
        <v>-0.14780000267193716</v>
      </c>
      <c r="E29" s="44"/>
      <c r="F29" s="10"/>
      <c r="G29" s="14" t="s">
        <v>42</v>
      </c>
      <c r="H29" s="47">
        <f>SUM(E16:E18,G15)</f>
        <v>0.19544308761705276</v>
      </c>
      <c r="I29" s="47"/>
    </row>
    <row r="30" spans="1:16" x14ac:dyDescent="0.35">
      <c r="B30" s="44" t="s">
        <v>43</v>
      </c>
      <c r="C30" s="44"/>
      <c r="D30" s="44">
        <f>SUM(D21:D22,F14,F20)</f>
        <v>-0.38940312557343981</v>
      </c>
      <c r="E30" s="44"/>
      <c r="F30" s="10"/>
      <c r="G30" s="14" t="s">
        <v>43</v>
      </c>
      <c r="H30" s="47">
        <f>SUM(E21:E22,G14,G20)</f>
        <v>-1.3335646683529712E-2</v>
      </c>
      <c r="I30" s="47"/>
    </row>
    <row r="31" spans="1:16" x14ac:dyDescent="0.35">
      <c r="B31" s="44" t="s">
        <v>44</v>
      </c>
      <c r="C31" s="44"/>
      <c r="D31" s="44">
        <f>SUM(D23,F21)</f>
        <v>-0.11880000053173756</v>
      </c>
      <c r="E31" s="44"/>
      <c r="F31" s="10"/>
      <c r="G31" s="14" t="s">
        <v>44</v>
      </c>
      <c r="H31" s="47">
        <f>SUM(E23,G21)</f>
        <v>-7.6599948883210978E-2</v>
      </c>
      <c r="I31" s="47"/>
    </row>
    <row r="32" spans="1:16" x14ac:dyDescent="0.35">
      <c r="B32" s="43" t="s">
        <v>45</v>
      </c>
      <c r="C32" s="43"/>
      <c r="D32" s="43">
        <f>SUM(D25,F18,F24)</f>
        <v>-0.17812254801343941</v>
      </c>
      <c r="E32" s="43"/>
      <c r="F32" s="10"/>
      <c r="G32" s="16" t="s">
        <v>45</v>
      </c>
      <c r="H32" s="46">
        <f>SUM(E25,G18,G24)</f>
        <v>-7.6549098298839713E-2</v>
      </c>
      <c r="I32" s="46"/>
    </row>
  </sheetData>
  <mergeCells count="18">
    <mergeCell ref="B3:P3"/>
    <mergeCell ref="B27:E27"/>
    <mergeCell ref="G27:I27"/>
    <mergeCell ref="B28:C28"/>
    <mergeCell ref="D28:E28"/>
    <mergeCell ref="H28:I28"/>
    <mergeCell ref="B29:C29"/>
    <mergeCell ref="D29:E29"/>
    <mergeCell ref="H29:I29"/>
    <mergeCell ref="B30:C30"/>
    <mergeCell ref="D30:E30"/>
    <mergeCell ref="H30:I30"/>
    <mergeCell ref="B31:C31"/>
    <mergeCell ref="D31:E31"/>
    <mergeCell ref="H31:I31"/>
    <mergeCell ref="B32:C32"/>
    <mergeCell ref="D32:E32"/>
    <mergeCell ref="H32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Plan23</vt:lpstr>
      <vt:lpstr>Plan24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veloso</cp:lastModifiedBy>
  <dcterms:created xsi:type="dcterms:W3CDTF">2017-04-06T18:57:13Z</dcterms:created>
  <dcterms:modified xsi:type="dcterms:W3CDTF">2019-08-26T22:54:48Z</dcterms:modified>
</cp:coreProperties>
</file>