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<sst xmlns="http://schemas.openxmlformats.org/spreadsheetml/2006/main" count="8" uniqueCount="8">
  <si>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d</t>
  </si>
  <si>
    <t xml:space="preserve">peak</t>
  </si>
  <si>
    <t xml:space="preserve">mean</t>
  </si>
  <si>
    <t xml:space="preserve">sigma_mean</t>
  </si>
  <si>
    <t xml:space="preserve">E1</t>
  </si>
  <si>
    <t xml:space="preserve">E1_sigma</t>
  </si>
  <si>
    <t xml:space="preserve">weights</t>
  </si>
  <si>
    <t xml:space="preserve">weighted averages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</si>
</sst>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3" activeCellId="0" sqref="F53"/>
    </sheetView>
  </sheetViews>
  <sheetFormatPr defaultRowHeight="12.8"/>
  <cols>
    <col collapsed="false" hidden="false" max="10" min="1" style="0" width="11.5204081632653"/>
    <col collapsed="false" hidden="false" max="11" min="11" style="0" width="19.7244897959184"/>
    <col collapsed="false" hidden="false" max="1025" min="12" style="0" width="11.5204081632653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F2" s="0" t="s">
        <v>4</v>
      </c>
      <c r="G2" s="0" t="s">
        <v>5</v>
      </c>
      <c r="H2" s="0" t="s">
        <v>6</v>
      </c>
      <c r="K2" s="0" t="s">
        <v>7</v>
      </c>
    </row>
    <row r="3" customFormat="false" ht="12.8" hidden="false" customHeight="false" outlineLevel="0" collapsed="false">
      <c r="A3" s="0" t="n">
        <v>0</v>
      </c>
      <c r="B3" s="0" t="n">
        <v>1</v>
      </c>
      <c r="C3" s="0" t="n">
        <v>5.049</v>
      </c>
      <c r="D3" s="0" t="n">
        <v>0.021</v>
      </c>
      <c r="F3" s="0" t="n">
        <f aca="false">C4-C3</f>
        <v>4.902</v>
      </c>
      <c r="G3" s="0" t="n">
        <f aca="false">SQRT(D4^2+D3^2)</f>
        <v>0.0416773319683494</v>
      </c>
      <c r="H3" s="0" t="n">
        <f aca="false">1/G3^2</f>
        <v>575.705238917674</v>
      </c>
      <c r="I3" s="0" t="n">
        <f aca="false">F3*H3</f>
        <v>2822.10708117444</v>
      </c>
      <c r="K3" s="0" t="n">
        <f aca="false">SUM(I3:I6)/SUM(H3:H6)</f>
        <v>5.13480631802139</v>
      </c>
    </row>
    <row r="4" customFormat="false" ht="12.8" hidden="false" customHeight="false" outlineLevel="0" collapsed="false">
      <c r="B4" s="0" t="n">
        <v>2</v>
      </c>
      <c r="C4" s="0" t="n">
        <v>9.951</v>
      </c>
      <c r="D4" s="0" t="n">
        <v>0.036</v>
      </c>
      <c r="F4" s="0" t="n">
        <f aca="false">C5-C4</f>
        <v>5.069</v>
      </c>
      <c r="G4" s="0" t="n">
        <f aca="false">SQRT(D5^2+D4^2)</f>
        <v>0.0468614980554399</v>
      </c>
      <c r="H4" s="0" t="n">
        <f aca="false">1/G4^2</f>
        <v>455.373406193078</v>
      </c>
      <c r="I4" s="0" t="n">
        <f aca="false">F4*H4</f>
        <v>2308.28779599271</v>
      </c>
    </row>
    <row r="5" customFormat="false" ht="12.8" hidden="false" customHeight="false" outlineLevel="0" collapsed="false">
      <c r="B5" s="0" t="n">
        <v>3</v>
      </c>
      <c r="C5" s="0" t="n">
        <v>15.02</v>
      </c>
      <c r="D5" s="0" t="n">
        <v>0.03</v>
      </c>
      <c r="F5" s="0" t="n">
        <f aca="false">C6-C5</f>
        <v>5.21</v>
      </c>
      <c r="G5" s="0" t="n">
        <f aca="false">SQRT(D6^2+D5^2)</f>
        <v>0.0372021504754765</v>
      </c>
      <c r="H5" s="0" t="n">
        <f aca="false">1/G5^2</f>
        <v>722.543352601156</v>
      </c>
      <c r="I5" s="0" t="n">
        <f aca="false">F5*H5</f>
        <v>3764.45086705202</v>
      </c>
    </row>
    <row r="6" customFormat="false" ht="12.8" hidden="false" customHeight="false" outlineLevel="0" collapsed="false">
      <c r="B6" s="0" t="n">
        <v>4</v>
      </c>
      <c r="C6" s="0" t="n">
        <v>20.23</v>
      </c>
      <c r="D6" s="0" t="n">
        <v>0.022</v>
      </c>
      <c r="F6" s="0" t="n">
        <f aca="false">C7-C6</f>
        <v>5.24</v>
      </c>
      <c r="G6" s="0" t="n">
        <f aca="false">SQRT(D7^2+D6^2)</f>
        <v>0.0309715998940965</v>
      </c>
      <c r="H6" s="0" t="n">
        <f aca="false">1/G6^2</f>
        <v>1042.49197281181</v>
      </c>
      <c r="I6" s="0" t="n">
        <f aca="false">F6*H6</f>
        <v>5462.65793753388</v>
      </c>
    </row>
    <row r="7" customFormat="false" ht="12.8" hidden="false" customHeight="false" outlineLevel="0" collapsed="false">
      <c r="B7" s="0" t="n">
        <v>5</v>
      </c>
      <c r="C7" s="0" t="n">
        <v>25.47</v>
      </c>
      <c r="D7" s="0" t="n">
        <v>0.0218</v>
      </c>
    </row>
    <row r="9" customFormat="false" ht="12.8" hidden="false" customHeight="false" outlineLevel="0" collapsed="false">
      <c r="A9" s="0" t="n">
        <v>1</v>
      </c>
      <c r="B9" s="0" t="n">
        <v>1</v>
      </c>
      <c r="C9" s="0" t="n">
        <v>5.119</v>
      </c>
      <c r="D9" s="0" t="n">
        <v>0.033</v>
      </c>
      <c r="F9" s="0" t="n">
        <f aca="false">C10-C9</f>
        <v>4.921</v>
      </c>
      <c r="G9" s="0" t="n">
        <f aca="false">SQRT(D10^2+D9^2)</f>
        <v>0.0362491379207837</v>
      </c>
      <c r="H9" s="0" t="n">
        <f aca="false">1/G9^2</f>
        <v>761.03500761035</v>
      </c>
      <c r="I9" s="0" t="n">
        <f aca="false">F9*H9</f>
        <v>3745.05327245053</v>
      </c>
      <c r="K9" s="0" t="n">
        <f aca="false">SUM(I9:I11)/SUM(H9:H11)</f>
        <v>5.07350159813511</v>
      </c>
    </row>
    <row r="10" customFormat="false" ht="12.8" hidden="false" customHeight="false" outlineLevel="0" collapsed="false">
      <c r="B10" s="0" t="n">
        <v>2</v>
      </c>
      <c r="C10" s="0" t="n">
        <v>10.04</v>
      </c>
      <c r="D10" s="0" t="n">
        <v>0.015</v>
      </c>
      <c r="F10" s="0" t="n">
        <f aca="false">C11-C10</f>
        <v>5.05</v>
      </c>
      <c r="G10" s="0" t="n">
        <f aca="false">SQRT(D11^2+D10^2)</f>
        <v>0.0212132034355964</v>
      </c>
      <c r="H10" s="0" t="n">
        <f aca="false">1/G10^2</f>
        <v>2222.22222222222</v>
      </c>
      <c r="I10" s="0" t="n">
        <f aca="false">F10*H10</f>
        <v>11222.2222222222</v>
      </c>
    </row>
    <row r="11" customFormat="false" ht="12.8" hidden="false" customHeight="false" outlineLevel="0" collapsed="false">
      <c r="B11" s="0" t="n">
        <v>3</v>
      </c>
      <c r="C11" s="0" t="n">
        <v>15.09</v>
      </c>
      <c r="D11" s="0" t="n">
        <v>0.015</v>
      </c>
      <c r="F11" s="0" t="n">
        <f aca="false">C12-C11</f>
        <v>5.16</v>
      </c>
      <c r="G11" s="0" t="n">
        <f aca="false">SQRT(D12^2+D11^2)</f>
        <v>0.0226715680975093</v>
      </c>
      <c r="H11" s="0" t="n">
        <f aca="false">1/G11^2</f>
        <v>1945.52529182879</v>
      </c>
      <c r="I11" s="0" t="n">
        <f aca="false">F11*H11</f>
        <v>10038.9105058366</v>
      </c>
    </row>
    <row r="12" customFormat="false" ht="12.8" hidden="false" customHeight="false" outlineLevel="0" collapsed="false">
      <c r="B12" s="0" t="n">
        <v>4</v>
      </c>
      <c r="C12" s="0" t="n">
        <v>20.25</v>
      </c>
      <c r="D12" s="0" t="n">
        <v>0.017</v>
      </c>
    </row>
    <row r="14" customFormat="false" ht="12.8" hidden="false" customHeight="false" outlineLevel="0" collapsed="false">
      <c r="A14" s="0" t="n">
        <v>2</v>
      </c>
      <c r="B14" s="0" t="n">
        <v>2</v>
      </c>
      <c r="C14" s="0" t="n">
        <v>9.905</v>
      </c>
      <c r="D14" s="0" t="n">
        <v>0.036</v>
      </c>
      <c r="F14" s="0" t="n">
        <f aca="false">C15-C14</f>
        <v>4.945</v>
      </c>
      <c r="G14" s="0" t="n">
        <f aca="false">SQRT(D15^2+D14^2)</f>
        <v>0.0468614980554399</v>
      </c>
      <c r="H14" s="0" t="n">
        <f aca="false">1/G14^2</f>
        <v>455.373406193078</v>
      </c>
      <c r="I14" s="0" t="n">
        <f aca="false">F14*H14</f>
        <v>2251.82149362477</v>
      </c>
      <c r="K14" s="0" t="n">
        <f aca="false">SUM(I14:I15)/SUM(H14:H15)</f>
        <v>5.13138888888889</v>
      </c>
    </row>
    <row r="15" customFormat="false" ht="12.8" hidden="false" customHeight="false" outlineLevel="0" collapsed="false">
      <c r="B15" s="0" t="n">
        <v>3</v>
      </c>
      <c r="C15" s="0" t="n">
        <v>14.85</v>
      </c>
      <c r="D15" s="0" t="n">
        <v>0.03</v>
      </c>
      <c r="F15" s="0" t="n">
        <f aca="false">C16-C15</f>
        <v>5.22</v>
      </c>
      <c r="G15" s="0" t="n">
        <f aca="false">SQRT(D16^2+D15^2)</f>
        <v>0.032310988842807</v>
      </c>
      <c r="H15" s="0" t="n">
        <f aca="false">1/G15^2</f>
        <v>957.854406130268</v>
      </c>
      <c r="I15" s="0" t="n">
        <f aca="false">F15*H15</f>
        <v>5000</v>
      </c>
    </row>
    <row r="16" customFormat="false" ht="12.8" hidden="false" customHeight="false" outlineLevel="0" collapsed="false">
      <c r="B16" s="0" t="n">
        <v>4</v>
      </c>
      <c r="C16" s="0" t="n">
        <v>20.07</v>
      </c>
      <c r="D16" s="0" t="n">
        <v>0.012</v>
      </c>
    </row>
    <row r="18" customFormat="false" ht="12.8" hidden="false" customHeight="false" outlineLevel="0" collapsed="false">
      <c r="A18" s="0" t="n">
        <v>3</v>
      </c>
      <c r="B18" s="0" t="n">
        <v>1</v>
      </c>
      <c r="C18" s="0" t="n">
        <v>4.887</v>
      </c>
      <c r="D18" s="0" t="n">
        <v>0.03</v>
      </c>
      <c r="F18" s="0" t="n">
        <f aca="false">C19-C18</f>
        <v>4.964</v>
      </c>
      <c r="G18" s="0" t="n">
        <f aca="false">SQRT(D19^2+D18^2)</f>
        <v>0.0344818792991333</v>
      </c>
      <c r="H18" s="0" t="n">
        <f aca="false">1/G18^2</f>
        <v>841.042893187552</v>
      </c>
      <c r="I18" s="0" t="n">
        <f aca="false">F18*H18</f>
        <v>4174.93692178301</v>
      </c>
      <c r="K18" s="0" t="n">
        <f aca="false">SUM(I18:I20)/SUM(H18:H20)</f>
        <v>5.05313092260204</v>
      </c>
    </row>
    <row r="19" customFormat="false" ht="12.8" hidden="false" customHeight="false" outlineLevel="0" collapsed="false">
      <c r="B19" s="0" t="n">
        <v>2</v>
      </c>
      <c r="C19" s="0" t="n">
        <v>9.851</v>
      </c>
      <c r="D19" s="0" t="n">
        <v>0.017</v>
      </c>
      <c r="F19" s="0" t="n">
        <f aca="false">C20-C19</f>
        <v>5.059</v>
      </c>
      <c r="G19" s="0" t="n">
        <f aca="false">SQRT(D20^2+D19^2)</f>
        <v>0.0286006992921502</v>
      </c>
      <c r="H19" s="0" t="n">
        <f aca="false">1/G19^2</f>
        <v>1222.49388753056</v>
      </c>
      <c r="I19" s="0" t="n">
        <f aca="false">F19*H19</f>
        <v>6184.59657701712</v>
      </c>
    </row>
    <row r="20" customFormat="false" ht="12.8" hidden="false" customHeight="false" outlineLevel="0" collapsed="false">
      <c r="B20" s="0" t="n">
        <v>3</v>
      </c>
      <c r="C20" s="0" t="n">
        <v>14.91</v>
      </c>
      <c r="D20" s="0" t="n">
        <v>0.023</v>
      </c>
      <c r="F20" s="0" t="n">
        <f aca="false">C21-C20</f>
        <v>5.15</v>
      </c>
      <c r="G20" s="0" t="n">
        <f aca="false">SQRT(D21^2+D20^2)</f>
        <v>0.0378021163428716</v>
      </c>
      <c r="H20" s="0" t="n">
        <f aca="false">1/G20^2</f>
        <v>699.790062981106</v>
      </c>
      <c r="I20" s="0" t="n">
        <f aca="false">F20*H20</f>
        <v>3603.91882435269</v>
      </c>
    </row>
    <row r="21" customFormat="false" ht="12.8" hidden="false" customHeight="false" outlineLevel="0" collapsed="false">
      <c r="B21" s="0" t="n">
        <v>4</v>
      </c>
      <c r="C21" s="0" t="n">
        <v>20.06</v>
      </c>
      <c r="D21" s="0" t="n">
        <v>0.03</v>
      </c>
    </row>
    <row r="23" customFormat="false" ht="12.8" hidden="false" customHeight="false" outlineLevel="0" collapsed="false">
      <c r="A23" s="0" t="n">
        <v>4</v>
      </c>
      <c r="B23" s="0" t="n">
        <v>3</v>
      </c>
      <c r="C23" s="0" t="n">
        <v>14.9</v>
      </c>
      <c r="D23" s="0" t="n">
        <v>0.03</v>
      </c>
      <c r="F23" s="0" t="n">
        <f aca="false">C24-C23</f>
        <v>5.29</v>
      </c>
      <c r="G23" s="0" t="n">
        <f aca="false">SQRT(D24^2+D23^2)</f>
        <v>0.0390512483795333</v>
      </c>
      <c r="H23" s="0" t="n">
        <f aca="false">1/G23^2</f>
        <v>655.737704918033</v>
      </c>
      <c r="I23" s="0" t="n">
        <f aca="false">F23*H23</f>
        <v>3468.85245901639</v>
      </c>
      <c r="K23" s="0" t="n">
        <f aca="false">SUM(I23:I23)/SUM(H23:H23)</f>
        <v>5.29</v>
      </c>
    </row>
    <row r="24" customFormat="false" ht="12.8" hidden="false" customHeight="false" outlineLevel="0" collapsed="false">
      <c r="B24" s="0" t="n">
        <v>4</v>
      </c>
      <c r="C24" s="0" t="n">
        <v>20.19</v>
      </c>
      <c r="D24" s="0" t="n">
        <v>0.025</v>
      </c>
    </row>
    <row r="26" customFormat="false" ht="12.8" hidden="false" customHeight="false" outlineLevel="0" collapsed="false">
      <c r="A26" s="0" t="n">
        <v>5</v>
      </c>
      <c r="B26" s="0" t="n">
        <v>1</v>
      </c>
      <c r="C26" s="0" t="n">
        <v>4.79</v>
      </c>
      <c r="D26" s="0" t="n">
        <v>0.077</v>
      </c>
      <c r="F26" s="0" t="n">
        <f aca="false">C27-C26</f>
        <v>5.124</v>
      </c>
      <c r="G26" s="0" t="n">
        <f aca="false">SQRT(D27^2+D26^2)</f>
        <v>0.0872353139502576</v>
      </c>
      <c r="H26" s="0" t="n">
        <f aca="false">1/G26^2</f>
        <v>131.406044678055</v>
      </c>
      <c r="I26" s="0" t="n">
        <f aca="false">F26*H26</f>
        <v>673.324572930355</v>
      </c>
      <c r="K26" s="0" t="n">
        <f aca="false">SUM(I26:I29)/SUM(H26:H29)</f>
        <v>5.20157876236579</v>
      </c>
    </row>
    <row r="27" customFormat="false" ht="12.8" hidden="false" customHeight="false" outlineLevel="0" collapsed="false">
      <c r="B27" s="0" t="n">
        <v>2</v>
      </c>
      <c r="C27" s="0" t="n">
        <v>9.914</v>
      </c>
      <c r="D27" s="0" t="n">
        <v>0.041</v>
      </c>
      <c r="F27" s="0" t="n">
        <f aca="false">C28-C27</f>
        <v>5.066</v>
      </c>
      <c r="G27" s="0" t="n">
        <f aca="false">SQRT(D28^2+D27^2)</f>
        <v>0.0447772263544762</v>
      </c>
      <c r="H27" s="0" t="n">
        <f aca="false">1/G27^2</f>
        <v>498.753117206983</v>
      </c>
      <c r="I27" s="0" t="n">
        <f aca="false">F27*H27</f>
        <v>2526.68329177057</v>
      </c>
    </row>
    <row r="28" customFormat="false" ht="12.8" hidden="false" customHeight="false" outlineLevel="0" collapsed="false">
      <c r="B28" s="0" t="n">
        <v>3</v>
      </c>
      <c r="C28" s="0" t="n">
        <v>14.98</v>
      </c>
      <c r="D28" s="0" t="n">
        <v>0.018</v>
      </c>
      <c r="F28" s="0" t="n">
        <f aca="false">C29-C28</f>
        <v>5.16</v>
      </c>
      <c r="G28" s="0" t="n">
        <f aca="false">SQRT(D29^2+D28^2)</f>
        <v>0.03</v>
      </c>
      <c r="H28" s="0" t="n">
        <f aca="false">1/G28^2</f>
        <v>1111.11111111111</v>
      </c>
      <c r="I28" s="0" t="n">
        <f aca="false">F28*H28</f>
        <v>5733.33333333333</v>
      </c>
    </row>
    <row r="29" customFormat="false" ht="12.8" hidden="false" customHeight="false" outlineLevel="0" collapsed="false">
      <c r="B29" s="0" t="n">
        <v>4</v>
      </c>
      <c r="C29" s="0" t="n">
        <v>20.14</v>
      </c>
      <c r="D29" s="0" t="n">
        <v>0.024</v>
      </c>
      <c r="F29" s="0" t="n">
        <f aca="false">C30-C29</f>
        <v>5.4</v>
      </c>
      <c r="G29" s="0" t="n">
        <f aca="false">SQRT(D30^2+D29^2)</f>
        <v>0.04</v>
      </c>
      <c r="H29" s="0" t="n">
        <f aca="false">1/G29^2</f>
        <v>625</v>
      </c>
      <c r="I29" s="0" t="n">
        <f aca="false">F29*H29</f>
        <v>3375</v>
      </c>
    </row>
    <row r="30" customFormat="false" ht="12.8" hidden="false" customHeight="false" outlineLevel="0" collapsed="false">
      <c r="B30" s="0" t="n">
        <v>5</v>
      </c>
      <c r="C30" s="0" t="n">
        <v>25.54</v>
      </c>
      <c r="D30" s="0" t="n">
        <v>0.032</v>
      </c>
    </row>
    <row r="32" customFormat="false" ht="12.8" hidden="false" customHeight="false" outlineLevel="0" collapsed="false">
      <c r="A32" s="0" t="n">
        <v>6</v>
      </c>
      <c r="B32" s="0" t="n">
        <v>1</v>
      </c>
      <c r="C32" s="0" t="n">
        <v>5.019</v>
      </c>
      <c r="D32" s="0" t="n">
        <v>0.0112</v>
      </c>
      <c r="F32" s="0" t="n">
        <f aca="false">C33-C32</f>
        <v>4.971</v>
      </c>
      <c r="G32" s="0" t="n">
        <f aca="false">SQRT(D33^2+D32^2)</f>
        <v>0.017928747864812</v>
      </c>
      <c r="H32" s="0" t="n">
        <f aca="false">1/G32^2</f>
        <v>3111.00049776008</v>
      </c>
      <c r="I32" s="0" t="n">
        <f aca="false">F32*H32</f>
        <v>15464.7834743654</v>
      </c>
      <c r="K32" s="0" t="n">
        <f aca="false">SUM(I32:I36)/SUM(H32:H36)</f>
        <v>5.06136182545645</v>
      </c>
    </row>
    <row r="33" customFormat="false" ht="12.8" hidden="false" customHeight="false" outlineLevel="0" collapsed="false">
      <c r="B33" s="0" t="n">
        <v>2</v>
      </c>
      <c r="C33" s="0" t="n">
        <v>9.99</v>
      </c>
      <c r="D33" s="0" t="n">
        <v>0.014</v>
      </c>
      <c r="F33" s="0" t="n">
        <f aca="false">C34-C33</f>
        <v>4.95</v>
      </c>
      <c r="G33" s="0" t="n">
        <f aca="false">SQRT(D34^2+D33^2)</f>
        <v>0.0313049516849971</v>
      </c>
      <c r="H33" s="0" t="n">
        <f aca="false">1/G33^2</f>
        <v>1020.40816326531</v>
      </c>
      <c r="I33" s="0" t="n">
        <f aca="false">F33*H33</f>
        <v>5051.02040816326</v>
      </c>
    </row>
    <row r="34" customFormat="false" ht="12.8" hidden="false" customHeight="false" outlineLevel="0" collapsed="false">
      <c r="B34" s="0" t="n">
        <v>3</v>
      </c>
      <c r="C34" s="0" t="n">
        <v>14.94</v>
      </c>
      <c r="D34" s="0" t="n">
        <v>0.028</v>
      </c>
      <c r="F34" s="0" t="n">
        <f aca="false">C35-C34</f>
        <v>5.18</v>
      </c>
      <c r="G34" s="0" t="n">
        <f aca="false">SQRT(D35^2+D34^2)</f>
        <v>0.0322490309931942</v>
      </c>
      <c r="H34" s="0" t="n">
        <f aca="false">1/G34^2</f>
        <v>961.538461538462</v>
      </c>
      <c r="I34" s="0" t="n">
        <f aca="false">F34*H34</f>
        <v>4980.76923076923</v>
      </c>
    </row>
    <row r="35" customFormat="false" ht="12.8" hidden="false" customHeight="false" outlineLevel="0" collapsed="false">
      <c r="B35" s="0" t="n">
        <v>4</v>
      </c>
      <c r="C35" s="0" t="n">
        <v>20.12</v>
      </c>
      <c r="D35" s="0" t="n">
        <v>0.016</v>
      </c>
      <c r="F35" s="0" t="n">
        <f aca="false">C36-C35</f>
        <v>5.27</v>
      </c>
      <c r="G35" s="0" t="n">
        <f aca="false">SQRT(D36^2+D35^2)</f>
        <v>0.0288444102037119</v>
      </c>
      <c r="H35" s="0" t="n">
        <f aca="false">1/G35^2</f>
        <v>1201.92307692308</v>
      </c>
      <c r="I35" s="0" t="n">
        <f aca="false">F35*H35</f>
        <v>6334.13461538461</v>
      </c>
    </row>
    <row r="36" customFormat="false" ht="12.8" hidden="false" customHeight="false" outlineLevel="0" collapsed="false">
      <c r="B36" s="0" t="n">
        <v>5</v>
      </c>
      <c r="C36" s="0" t="n">
        <v>25.39</v>
      </c>
      <c r="D36" s="0" t="n">
        <v>0.024</v>
      </c>
      <c r="F36" s="0" t="n">
        <f aca="false">C37-C36</f>
        <v>5.27</v>
      </c>
      <c r="G36" s="0" t="n">
        <f aca="false">SQRT(D37^2+D36^2)</f>
        <v>0.0835224520712844</v>
      </c>
      <c r="H36" s="0" t="n">
        <f aca="false">1/G36^2</f>
        <v>143.348623853211</v>
      </c>
      <c r="I36" s="0" t="n">
        <f aca="false">F36*H36</f>
        <v>755.447247706422</v>
      </c>
    </row>
    <row r="37" customFormat="false" ht="12.8" hidden="false" customHeight="false" outlineLevel="0" collapsed="false">
      <c r="B37" s="0" t="n">
        <v>6</v>
      </c>
      <c r="C37" s="0" t="n">
        <v>30.66</v>
      </c>
      <c r="D37" s="0" t="n">
        <v>0.08</v>
      </c>
    </row>
    <row r="39" customFormat="false" ht="12.8" hidden="false" customHeight="false" outlineLevel="0" collapsed="false">
      <c r="A39" s="0" t="n">
        <v>7</v>
      </c>
      <c r="B39" s="0" t="n">
        <v>1</v>
      </c>
      <c r="C39" s="0" t="n">
        <v>5.205</v>
      </c>
      <c r="D39" s="0" t="n">
        <v>0.027</v>
      </c>
      <c r="F39" s="0" t="n">
        <f aca="false">C40-C39</f>
        <v>4.755</v>
      </c>
      <c r="G39" s="0" t="n">
        <f aca="false">SQRT(D40^2+D39^2)</f>
        <v>0.0418688428309166</v>
      </c>
      <c r="H39" s="0" t="n">
        <f aca="false">1/G39^2</f>
        <v>570.450656018255</v>
      </c>
      <c r="I39" s="0" t="n">
        <f aca="false">F39*H39</f>
        <v>2712.4928693668</v>
      </c>
      <c r="K39" s="0" t="n">
        <f aca="false">SUM(I39:I43)/SUM(H39:H43)</f>
        <v>5.07697407605165</v>
      </c>
    </row>
    <row r="40" customFormat="false" ht="12.8" hidden="false" customHeight="false" outlineLevel="0" collapsed="false">
      <c r="B40" s="0" t="n">
        <v>2</v>
      </c>
      <c r="C40" s="0" t="n">
        <v>9.96</v>
      </c>
      <c r="D40" s="0" t="n">
        <v>0.032</v>
      </c>
      <c r="F40" s="0" t="n">
        <f aca="false">C41-C40</f>
        <v>5.04</v>
      </c>
      <c r="G40" s="0" t="n">
        <f aca="false">SQRT(D41^2+D40^2)</f>
        <v>0.0377359245282264</v>
      </c>
      <c r="H40" s="0" t="n">
        <f aca="false">1/G40^2</f>
        <v>702.247191011236</v>
      </c>
      <c r="I40" s="0" t="n">
        <f aca="false">F40*H40</f>
        <v>3539.32584269663</v>
      </c>
    </row>
    <row r="41" customFormat="false" ht="12.8" hidden="false" customHeight="false" outlineLevel="0" collapsed="false">
      <c r="B41" s="0" t="n">
        <v>3</v>
      </c>
      <c r="C41" s="0" t="n">
        <v>15</v>
      </c>
      <c r="D41" s="0" t="n">
        <v>0.02</v>
      </c>
      <c r="F41" s="0" t="n">
        <f aca="false">C42-C41</f>
        <v>5.06</v>
      </c>
      <c r="G41" s="0" t="n">
        <f aca="false">SQRT(D42^2+D41^2)</f>
        <v>0.0447213595499958</v>
      </c>
      <c r="H41" s="0" t="n">
        <f aca="false">1/G41^2</f>
        <v>500</v>
      </c>
      <c r="I41" s="0" t="n">
        <f aca="false">F41*H41</f>
        <v>2530</v>
      </c>
    </row>
    <row r="42" customFormat="false" ht="12.8" hidden="false" customHeight="false" outlineLevel="0" collapsed="false">
      <c r="B42" s="0" t="n">
        <v>4</v>
      </c>
      <c r="C42" s="0" t="n">
        <v>20.06</v>
      </c>
      <c r="D42" s="0" t="n">
        <v>0.04</v>
      </c>
      <c r="F42" s="0" t="n">
        <f aca="false">C43-C42</f>
        <v>5.26</v>
      </c>
      <c r="G42" s="0" t="n">
        <f aca="false">SQRT(D43^2+D42^2)</f>
        <v>0.05</v>
      </c>
      <c r="H42" s="0" t="n">
        <f aca="false">1/G42^2</f>
        <v>400</v>
      </c>
      <c r="I42" s="0" t="n">
        <f aca="false">F42*H42</f>
        <v>2104</v>
      </c>
    </row>
    <row r="43" customFormat="false" ht="12.8" hidden="false" customHeight="false" outlineLevel="0" collapsed="false">
      <c r="B43" s="0" t="n">
        <v>5</v>
      </c>
      <c r="C43" s="0" t="n">
        <v>25.32</v>
      </c>
      <c r="D43" s="0" t="n">
        <v>0.03</v>
      </c>
      <c r="F43" s="0" t="n">
        <f aca="false">C44-C43</f>
        <v>5.24</v>
      </c>
      <c r="G43" s="0" t="n">
        <f aca="false">SQRT(D44^2+D43^2)</f>
        <v>0.0335410196624968</v>
      </c>
      <c r="H43" s="0" t="n">
        <f aca="false">1/G43^2</f>
        <v>888.888888888889</v>
      </c>
      <c r="I43" s="0" t="n">
        <f aca="false">F43*H43</f>
        <v>4657.77777777778</v>
      </c>
    </row>
    <row r="44" customFormat="false" ht="12.8" hidden="false" customHeight="false" outlineLevel="0" collapsed="false">
      <c r="B44" s="0" t="n">
        <v>6</v>
      </c>
      <c r="C44" s="0" t="n">
        <v>30.56</v>
      </c>
      <c r="D44" s="0" t="n">
        <v>0.015</v>
      </c>
    </row>
    <row r="46" customFormat="false" ht="12.8" hidden="false" customHeight="false" outlineLevel="0" collapsed="false">
      <c r="A46" s="0" t="n">
        <v>8</v>
      </c>
      <c r="B46" s="0" t="n">
        <v>1</v>
      </c>
      <c r="C46" s="0" t="n">
        <v>5.212</v>
      </c>
      <c r="D46" s="0" t="n">
        <v>0.03</v>
      </c>
      <c r="F46" s="0" t="n">
        <f aca="false">C47-C46</f>
        <v>4.868</v>
      </c>
      <c r="G46" s="0" t="n">
        <f aca="false">SQRT(D47^2+D46^2)</f>
        <v>0.0609015599143405</v>
      </c>
      <c r="H46" s="0" t="n">
        <f aca="false">1/G46^2</f>
        <v>269.614451334592</v>
      </c>
      <c r="I46" s="0" t="n">
        <f aca="false">F46*H46</f>
        <v>1312.48314909679</v>
      </c>
      <c r="K46" s="0" t="n">
        <f aca="false">SUM(I46:I50)/SUM(H46:H50)</f>
        <v>5.02182256006564</v>
      </c>
    </row>
    <row r="47" customFormat="false" ht="12.8" hidden="false" customHeight="false" outlineLevel="0" collapsed="false">
      <c r="B47" s="0" t="n">
        <v>2</v>
      </c>
      <c r="C47" s="0" t="n">
        <v>10.08</v>
      </c>
      <c r="D47" s="0" t="n">
        <v>0.053</v>
      </c>
      <c r="F47" s="0" t="n">
        <f aca="false">C48-C47</f>
        <v>4.91</v>
      </c>
      <c r="G47" s="0" t="n">
        <f aca="false">SQRT(D48^2+D47^2)</f>
        <v>0.0570087712549569</v>
      </c>
      <c r="H47" s="0" t="n">
        <f aca="false">1/G47^2</f>
        <v>307.692307692308</v>
      </c>
      <c r="I47" s="0" t="n">
        <f aca="false">F47*H47</f>
        <v>1510.76923076923</v>
      </c>
    </row>
    <row r="48" customFormat="false" ht="12.8" hidden="false" customHeight="false" outlineLevel="0" collapsed="false">
      <c r="B48" s="0" t="n">
        <v>3</v>
      </c>
      <c r="C48" s="0" t="n">
        <v>14.99</v>
      </c>
      <c r="D48" s="0" t="n">
        <v>0.021</v>
      </c>
      <c r="F48" s="0" t="n">
        <f aca="false">C49-C48</f>
        <v>5.12</v>
      </c>
      <c r="G48" s="0" t="n">
        <f aca="false">SQRT(D49^2+D48^2)</f>
        <v>0.0237065391822594</v>
      </c>
      <c r="H48" s="0" t="n">
        <f aca="false">1/G48^2</f>
        <v>1779.35943060498</v>
      </c>
      <c r="I48" s="0" t="n">
        <f aca="false">F48*H48</f>
        <v>9110.32028469751</v>
      </c>
    </row>
    <row r="49" customFormat="false" ht="12.8" hidden="false" customHeight="false" outlineLevel="0" collapsed="false">
      <c r="B49" s="0" t="n">
        <v>4</v>
      </c>
      <c r="C49" s="0" t="n">
        <v>20.11</v>
      </c>
      <c r="D49" s="0" t="n">
        <v>0.011</v>
      </c>
      <c r="F49" s="0" t="n">
        <f aca="false">C50-C49</f>
        <v>5.12</v>
      </c>
      <c r="G49" s="0" t="n">
        <f aca="false">SQRT(D50^2+D49^2)</f>
        <v>0.0245967477524977</v>
      </c>
      <c r="H49" s="0" t="n">
        <f aca="false">1/G49^2</f>
        <v>1652.89256198347</v>
      </c>
      <c r="I49" s="0" t="n">
        <f aca="false">F49*H49</f>
        <v>8462.80991735538</v>
      </c>
    </row>
    <row r="50" customFormat="false" ht="12.8" hidden="false" customHeight="false" outlineLevel="0" collapsed="false">
      <c r="B50" s="0" t="n">
        <v>5</v>
      </c>
      <c r="C50" s="0" t="n">
        <v>25.23</v>
      </c>
      <c r="D50" s="0" t="n">
        <v>0.022</v>
      </c>
      <c r="F50" s="0" t="n">
        <f aca="false">C51-C50</f>
        <v>4.82</v>
      </c>
      <c r="G50" s="0" t="n">
        <f aca="false">SQRT(D51^2+D50^2)</f>
        <v>0.0278028775489157</v>
      </c>
      <c r="H50" s="0" t="n">
        <f aca="false">1/G50^2</f>
        <v>1293.66106080207</v>
      </c>
      <c r="I50" s="0" t="n">
        <f aca="false">F50*H50</f>
        <v>6235.44631306598</v>
      </c>
    </row>
    <row r="51" customFormat="false" ht="12.8" hidden="false" customHeight="false" outlineLevel="0" collapsed="false">
      <c r="B51" s="0" t="n">
        <v>6</v>
      </c>
      <c r="C51" s="0" t="n">
        <v>30.05</v>
      </c>
      <c r="D51" s="0" t="n">
        <v>0.017</v>
      </c>
    </row>
    <row r="53" customFormat="false" ht="12.8" hidden="false" customHeight="false" outlineLevel="0" collapsed="false">
      <c r="A53" s="0" t="n">
        <v>9</v>
      </c>
      <c r="B53" s="0" t="n">
        <v>4</v>
      </c>
      <c r="C53" s="0" t="n">
        <v>19.82</v>
      </c>
      <c r="D53" s="0" t="n">
        <v>0.031</v>
      </c>
      <c r="F53" s="0" t="n">
        <f aca="false">C54-C53</f>
        <v>5.1</v>
      </c>
      <c r="G53" s="0" t="n">
        <f aca="false">SQRT(D54^2+D53^2)</f>
        <v>0.0353553390593274</v>
      </c>
      <c r="H53" s="0" t="n">
        <f aca="false">1/G53^2</f>
        <v>800</v>
      </c>
      <c r="I53" s="0" t="n">
        <f aca="false">F53*H53</f>
        <v>4080</v>
      </c>
      <c r="K53" s="0" t="n">
        <f aca="false">SUM(I53:I54)/SUM(H53:H54)</f>
        <v>5.09536178107607</v>
      </c>
    </row>
    <row r="54" customFormat="false" ht="12.8" hidden="false" customHeight="false" outlineLevel="0" collapsed="false">
      <c r="B54" s="0" t="n">
        <v>5</v>
      </c>
      <c r="C54" s="0" t="n">
        <v>24.92</v>
      </c>
      <c r="D54" s="0" t="n">
        <v>0.017</v>
      </c>
      <c r="F54" s="0" t="n">
        <f aca="false">C55-C54</f>
        <v>5.09</v>
      </c>
      <c r="G54" s="0" t="n">
        <f aca="false">SQRT(D55^2+D54^2)</f>
        <v>0.0380131556174964</v>
      </c>
      <c r="H54" s="0" t="n">
        <f aca="false">1/G54^2</f>
        <v>692.041522491349</v>
      </c>
      <c r="I54" s="0" t="n">
        <f aca="false">F54*H54</f>
        <v>3522.49134948097</v>
      </c>
    </row>
    <row r="55" customFormat="false" ht="12.8" hidden="false" customHeight="false" outlineLevel="0" collapsed="false">
      <c r="B55" s="0" t="n">
        <v>6</v>
      </c>
      <c r="C55" s="0" t="n">
        <v>30.01</v>
      </c>
      <c r="D55" s="0" t="n">
        <v>0.034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2019-04-19T02:26:20Z</dcterms:created>
  <dc:creator/>
  <dc:description/>
  <dc:language>en-US</dc:language>
  <cp:lastModifiedBy/>
  <dcterms:modified xsi:type="dcterms:W3CDTF">2019-04-19T06:20:55Z</dcterms:modified>
  <cp:revision>6</cp:revision>
  <dc:subject/>
  <dc:title/>
</cp:coreProperties>
</file>