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835"/>
  </bookViews>
  <sheets>
    <sheet name="Т1Е" sheetId="1" r:id="rId1"/>
  </sheets>
  <definedNames>
    <definedName name="_xlnm._FilterDatabase" localSheetId="0" hidden="1">Т1Е!$C$1:$C$67</definedName>
  </definedNames>
  <calcPr calcId="144525"/>
</workbook>
</file>

<file path=xl/calcChain.xml><?xml version="1.0" encoding="utf-8"?>
<calcChain xmlns="http://schemas.openxmlformats.org/spreadsheetml/2006/main">
  <c r="Q44" i="1" l="1"/>
  <c r="P44" i="1"/>
  <c r="O44" i="1"/>
  <c r="N44" i="1"/>
  <c r="M44" i="1"/>
  <c r="Q42" i="1"/>
  <c r="P42" i="1"/>
  <c r="O42" i="1"/>
  <c r="N42" i="1"/>
  <c r="M42" i="1"/>
  <c r="Q40" i="1"/>
  <c r="P40" i="1"/>
  <c r="O40" i="1"/>
  <c r="N40" i="1"/>
  <c r="M40" i="1"/>
  <c r="Q38" i="1"/>
  <c r="P38" i="1"/>
  <c r="O38" i="1"/>
  <c r="N38" i="1"/>
  <c r="M38" i="1"/>
  <c r="Q36" i="1"/>
  <c r="P36" i="1"/>
  <c r="O36" i="1"/>
  <c r="N36" i="1"/>
  <c r="M36" i="1"/>
  <c r="Q34" i="1"/>
  <c r="P34" i="1"/>
  <c r="O34" i="1"/>
  <c r="N34" i="1"/>
  <c r="M34" i="1"/>
  <c r="O32" i="1"/>
  <c r="N32" i="1"/>
  <c r="M32" i="1"/>
  <c r="O30" i="1"/>
  <c r="N30" i="1"/>
  <c r="M30" i="1"/>
  <c r="P28" i="1"/>
  <c r="O28" i="1"/>
  <c r="N28" i="1"/>
  <c r="M28" i="1"/>
  <c r="Q26" i="1"/>
  <c r="P26" i="1"/>
  <c r="O26" i="1"/>
  <c r="N26" i="1"/>
  <c r="M26" i="1"/>
  <c r="Q24" i="1"/>
  <c r="P24" i="1"/>
  <c r="O24" i="1"/>
  <c r="N24" i="1"/>
  <c r="M24" i="1"/>
  <c r="P22" i="1"/>
  <c r="O22" i="1"/>
  <c r="N22" i="1"/>
  <c r="M22" i="1"/>
  <c r="P20" i="1"/>
  <c r="O20" i="1"/>
  <c r="N20" i="1"/>
  <c r="M20" i="1"/>
  <c r="O18" i="1"/>
  <c r="N18" i="1"/>
  <c r="M18" i="1"/>
  <c r="Q16" i="1"/>
  <c r="P16" i="1"/>
  <c r="O16" i="1"/>
  <c r="N16" i="1"/>
  <c r="M16" i="1"/>
  <c r="P14" i="1"/>
  <c r="O14" i="1"/>
  <c r="N14" i="1"/>
  <c r="M14" i="1"/>
  <c r="Q12" i="1"/>
  <c r="P12" i="1"/>
  <c r="O12" i="1"/>
  <c r="N12" i="1"/>
  <c r="M12" i="1"/>
  <c r="P10" i="1"/>
  <c r="O10" i="1"/>
  <c r="N10" i="1"/>
  <c r="M10" i="1"/>
  <c r="AP44" i="1" l="1"/>
  <c r="AO44" i="1"/>
  <c r="AN44" i="1"/>
  <c r="AM44" i="1"/>
  <c r="AL44" i="1"/>
  <c r="AP42" i="1"/>
  <c r="AO42" i="1"/>
  <c r="AN42" i="1"/>
  <c r="AM42" i="1"/>
  <c r="AL42" i="1"/>
  <c r="AP40" i="1"/>
  <c r="AO40" i="1"/>
  <c r="AN40" i="1"/>
  <c r="AM40" i="1"/>
  <c r="AL40" i="1"/>
  <c r="AP38" i="1"/>
  <c r="AO38" i="1"/>
  <c r="AN38" i="1"/>
  <c r="AM38" i="1"/>
  <c r="AL38" i="1"/>
  <c r="AP36" i="1"/>
  <c r="AO36" i="1"/>
  <c r="AN36" i="1"/>
  <c r="AM36" i="1"/>
  <c r="AL36" i="1"/>
  <c r="AP34" i="1"/>
  <c r="AO34" i="1"/>
  <c r="AN34" i="1"/>
  <c r="AM34" i="1"/>
  <c r="AL34" i="1"/>
  <c r="AN32" i="1"/>
  <c r="AM32" i="1"/>
  <c r="AL32" i="1"/>
  <c r="AN30" i="1"/>
  <c r="AM30" i="1"/>
  <c r="AL30" i="1"/>
  <c r="AO28" i="1"/>
  <c r="AN28" i="1"/>
  <c r="AM28" i="1"/>
  <c r="AL28" i="1"/>
  <c r="AP26" i="1"/>
  <c r="AO26" i="1"/>
  <c r="AN26" i="1"/>
  <c r="AM26" i="1"/>
  <c r="AL26" i="1"/>
  <c r="AP24" i="1"/>
  <c r="AO24" i="1"/>
  <c r="AN24" i="1"/>
  <c r="AM24" i="1"/>
  <c r="AL24" i="1"/>
  <c r="AO22" i="1"/>
  <c r="AN22" i="1"/>
  <c r="AM22" i="1"/>
  <c r="AL22" i="1"/>
  <c r="AO20" i="1"/>
  <c r="AN20" i="1"/>
  <c r="AM20" i="1"/>
  <c r="AL20" i="1"/>
  <c r="AN18" i="1"/>
  <c r="AM18" i="1"/>
  <c r="AL18" i="1"/>
  <c r="AP16" i="1"/>
  <c r="AO16" i="1"/>
  <c r="AN16" i="1"/>
  <c r="AM16" i="1"/>
  <c r="AL16" i="1"/>
  <c r="AO14" i="1"/>
  <c r="AN14" i="1"/>
  <c r="AM14" i="1"/>
  <c r="AL14" i="1"/>
  <c r="AP12" i="1"/>
  <c r="AO12" i="1"/>
  <c r="AN12" i="1"/>
  <c r="AM12" i="1"/>
  <c r="AL12" i="1"/>
  <c r="AK44" i="1"/>
  <c r="AJ44" i="1"/>
  <c r="AI44" i="1"/>
  <c r="AH44" i="1"/>
  <c r="AG44" i="1"/>
  <c r="AK42" i="1"/>
  <c r="AJ42" i="1"/>
  <c r="AI42" i="1"/>
  <c r="AH42" i="1"/>
  <c r="AG42" i="1"/>
  <c r="AK40" i="1"/>
  <c r="AJ40" i="1"/>
  <c r="AI40" i="1"/>
  <c r="AH40" i="1"/>
  <c r="AG40" i="1"/>
  <c r="AK38" i="1"/>
  <c r="AJ38" i="1"/>
  <c r="AI38" i="1"/>
  <c r="AH38" i="1"/>
  <c r="AG38" i="1"/>
  <c r="AK36" i="1"/>
  <c r="AJ36" i="1"/>
  <c r="AI36" i="1"/>
  <c r="AH36" i="1"/>
  <c r="AG36" i="1"/>
  <c r="AK34" i="1"/>
  <c r="AJ34" i="1"/>
  <c r="AI34" i="1"/>
  <c r="AH34" i="1"/>
  <c r="AG34" i="1"/>
  <c r="AI32" i="1"/>
  <c r="AH32" i="1"/>
  <c r="AG32" i="1"/>
  <c r="AI30" i="1"/>
  <c r="AH30" i="1"/>
  <c r="AG30" i="1"/>
  <c r="AJ28" i="1"/>
  <c r="AI28" i="1"/>
  <c r="AH28" i="1"/>
  <c r="AG28" i="1"/>
  <c r="AK26" i="1"/>
  <c r="AJ26" i="1"/>
  <c r="AI26" i="1"/>
  <c r="AH26" i="1"/>
  <c r="AG26" i="1"/>
  <c r="AK24" i="1"/>
  <c r="AJ24" i="1"/>
  <c r="AI24" i="1"/>
  <c r="AH24" i="1"/>
  <c r="AG24" i="1"/>
  <c r="AJ22" i="1"/>
  <c r="AI22" i="1"/>
  <c r="AH22" i="1"/>
  <c r="AG22" i="1"/>
  <c r="AJ20" i="1"/>
  <c r="AI20" i="1"/>
  <c r="AH20" i="1"/>
  <c r="AG20" i="1"/>
  <c r="AI18" i="1"/>
  <c r="AH18" i="1"/>
  <c r="AG18" i="1"/>
  <c r="AK16" i="1"/>
  <c r="AJ16" i="1"/>
  <c r="AI16" i="1"/>
  <c r="AH16" i="1"/>
  <c r="AG16" i="1"/>
  <c r="AJ14" i="1"/>
  <c r="AI14" i="1"/>
  <c r="AH14" i="1"/>
  <c r="AG14" i="1"/>
  <c r="AK12" i="1"/>
  <c r="AJ12" i="1"/>
  <c r="AI12" i="1"/>
  <c r="AH12" i="1"/>
  <c r="AG12" i="1"/>
  <c r="AF44" i="1"/>
  <c r="AE44" i="1"/>
  <c r="AD44" i="1"/>
  <c r="AC44" i="1"/>
  <c r="AB44" i="1"/>
  <c r="AF42" i="1"/>
  <c r="AE42" i="1"/>
  <c r="AD42" i="1"/>
  <c r="AC42" i="1"/>
  <c r="AB42" i="1"/>
  <c r="AF40" i="1"/>
  <c r="AE40" i="1"/>
  <c r="AD40" i="1"/>
  <c r="AC40" i="1"/>
  <c r="AB40" i="1"/>
  <c r="AF38" i="1"/>
  <c r="AE38" i="1"/>
  <c r="AD38" i="1"/>
  <c r="AC38" i="1"/>
  <c r="AB38" i="1"/>
  <c r="AF36" i="1"/>
  <c r="AE36" i="1"/>
  <c r="AD36" i="1"/>
  <c r="AC36" i="1"/>
  <c r="AB36" i="1"/>
  <c r="AF34" i="1"/>
  <c r="AE34" i="1"/>
  <c r="AD34" i="1"/>
  <c r="AC34" i="1"/>
  <c r="AB34" i="1"/>
  <c r="AD32" i="1"/>
  <c r="AC32" i="1"/>
  <c r="AB32" i="1"/>
  <c r="AD30" i="1"/>
  <c r="AC30" i="1"/>
  <c r="AB30" i="1"/>
  <c r="AE28" i="1"/>
  <c r="AD28" i="1"/>
  <c r="AC28" i="1"/>
  <c r="AB28" i="1"/>
  <c r="AF26" i="1"/>
  <c r="AE26" i="1"/>
  <c r="AD26" i="1"/>
  <c r="AC26" i="1"/>
  <c r="AB26" i="1"/>
  <c r="AF24" i="1"/>
  <c r="AE24" i="1"/>
  <c r="AD24" i="1"/>
  <c r="AC24" i="1"/>
  <c r="AB24" i="1"/>
  <c r="AE22" i="1"/>
  <c r="AD22" i="1"/>
  <c r="AC22" i="1"/>
  <c r="AB22" i="1"/>
  <c r="AE20" i="1"/>
  <c r="AD20" i="1"/>
  <c r="AC20" i="1"/>
  <c r="AB20" i="1"/>
  <c r="AD18" i="1"/>
  <c r="AC18" i="1"/>
  <c r="AB18" i="1"/>
  <c r="AF16" i="1"/>
  <c r="AE16" i="1"/>
  <c r="AD16" i="1"/>
  <c r="AC16" i="1"/>
  <c r="AB16" i="1"/>
  <c r="AE14" i="1"/>
  <c r="AD14" i="1"/>
  <c r="AC14" i="1"/>
  <c r="AB14" i="1"/>
  <c r="AF12" i="1"/>
  <c r="AE12" i="1"/>
  <c r="AD12" i="1"/>
  <c r="AC12" i="1"/>
  <c r="AB12" i="1"/>
  <c r="AA44" i="1"/>
  <c r="Z44" i="1"/>
  <c r="Y44" i="1"/>
  <c r="X44" i="1"/>
  <c r="W44" i="1"/>
  <c r="AA42" i="1"/>
  <c r="Z42" i="1"/>
  <c r="Y42" i="1"/>
  <c r="X42" i="1"/>
  <c r="W42" i="1"/>
  <c r="AA40" i="1"/>
  <c r="Z40" i="1"/>
  <c r="Y40" i="1"/>
  <c r="X40" i="1"/>
  <c r="W40" i="1"/>
  <c r="AA38" i="1"/>
  <c r="Z38" i="1"/>
  <c r="Y38" i="1"/>
  <c r="X38" i="1"/>
  <c r="W38" i="1"/>
  <c r="AA36" i="1"/>
  <c r="Z36" i="1"/>
  <c r="Y36" i="1"/>
  <c r="X36" i="1"/>
  <c r="W36" i="1"/>
  <c r="AA34" i="1"/>
  <c r="Z34" i="1"/>
  <c r="Y34" i="1"/>
  <c r="X34" i="1"/>
  <c r="W34" i="1"/>
  <c r="Y32" i="1"/>
  <c r="X32" i="1"/>
  <c r="W32" i="1"/>
  <c r="Y30" i="1"/>
  <c r="X30" i="1"/>
  <c r="W30" i="1"/>
  <c r="Z28" i="1"/>
  <c r="Y28" i="1"/>
  <c r="X28" i="1"/>
  <c r="W28" i="1"/>
  <c r="AA26" i="1"/>
  <c r="Z26" i="1"/>
  <c r="Y26" i="1"/>
  <c r="X26" i="1"/>
  <c r="W26" i="1"/>
  <c r="AA24" i="1"/>
  <c r="Z24" i="1"/>
  <c r="Y24" i="1"/>
  <c r="X24" i="1"/>
  <c r="W24" i="1"/>
  <c r="Z22" i="1"/>
  <c r="Y22" i="1"/>
  <c r="X22" i="1"/>
  <c r="W22" i="1"/>
  <c r="Z20" i="1"/>
  <c r="Y20" i="1"/>
  <c r="X20" i="1"/>
  <c r="W20" i="1"/>
  <c r="Y18" i="1"/>
  <c r="X18" i="1"/>
  <c r="W18" i="1"/>
  <c r="AA16" i="1"/>
  <c r="Z16" i="1"/>
  <c r="Y16" i="1"/>
  <c r="X16" i="1"/>
  <c r="W16" i="1"/>
  <c r="Z14" i="1"/>
  <c r="Y14" i="1"/>
  <c r="X14" i="1"/>
  <c r="W14" i="1"/>
  <c r="AA12" i="1"/>
  <c r="Z12" i="1"/>
  <c r="Y12" i="1"/>
  <c r="X12" i="1"/>
  <c r="W12" i="1"/>
  <c r="V44" i="1"/>
  <c r="U44" i="1"/>
  <c r="T44" i="1"/>
  <c r="S44" i="1"/>
  <c r="R44" i="1"/>
  <c r="V42" i="1"/>
  <c r="U42" i="1"/>
  <c r="T42" i="1"/>
  <c r="S42" i="1"/>
  <c r="R42" i="1"/>
  <c r="V40" i="1"/>
  <c r="U40" i="1"/>
  <c r="T40" i="1"/>
  <c r="S40" i="1"/>
  <c r="R40" i="1"/>
  <c r="V38" i="1"/>
  <c r="U38" i="1"/>
  <c r="T38" i="1"/>
  <c r="S38" i="1"/>
  <c r="R38" i="1"/>
  <c r="V36" i="1"/>
  <c r="U36" i="1"/>
  <c r="T36" i="1"/>
  <c r="S36" i="1"/>
  <c r="R36" i="1"/>
  <c r="V34" i="1"/>
  <c r="U34" i="1"/>
  <c r="T34" i="1"/>
  <c r="S34" i="1"/>
  <c r="R34" i="1"/>
  <c r="T32" i="1"/>
  <c r="S32" i="1"/>
  <c r="R32" i="1"/>
  <c r="T30" i="1"/>
  <c r="S30" i="1"/>
  <c r="R30" i="1"/>
  <c r="U28" i="1"/>
  <c r="T28" i="1"/>
  <c r="S28" i="1"/>
  <c r="R28" i="1"/>
  <c r="V26" i="1"/>
  <c r="U26" i="1"/>
  <c r="T26" i="1"/>
  <c r="S26" i="1"/>
  <c r="R26" i="1"/>
  <c r="V24" i="1"/>
  <c r="U24" i="1"/>
  <c r="T24" i="1"/>
  <c r="S24" i="1"/>
  <c r="R24" i="1"/>
  <c r="U22" i="1"/>
  <c r="T22" i="1"/>
  <c r="S22" i="1"/>
  <c r="R22" i="1"/>
  <c r="U20" i="1"/>
  <c r="T20" i="1"/>
  <c r="S20" i="1"/>
  <c r="R20" i="1"/>
  <c r="T18" i="1"/>
  <c r="S18" i="1"/>
  <c r="R18" i="1"/>
  <c r="V16" i="1"/>
  <c r="U16" i="1"/>
  <c r="T16" i="1"/>
  <c r="S16" i="1"/>
  <c r="R16" i="1"/>
  <c r="U14" i="1"/>
  <c r="T14" i="1"/>
  <c r="S14" i="1"/>
  <c r="R14" i="1"/>
  <c r="V12" i="1"/>
  <c r="U12" i="1"/>
  <c r="T12" i="1"/>
  <c r="S12" i="1"/>
  <c r="R12" i="1"/>
  <c r="L44" i="1"/>
  <c r="K44" i="1"/>
  <c r="J44" i="1"/>
  <c r="I44" i="1"/>
  <c r="H44" i="1"/>
  <c r="L42" i="1"/>
  <c r="K42" i="1"/>
  <c r="J42" i="1"/>
  <c r="I42" i="1"/>
  <c r="H42" i="1"/>
  <c r="L40" i="1"/>
  <c r="K40" i="1"/>
  <c r="J40" i="1"/>
  <c r="I40" i="1"/>
  <c r="H40" i="1"/>
  <c r="L38" i="1"/>
  <c r="K38" i="1"/>
  <c r="J38" i="1"/>
  <c r="I38" i="1"/>
  <c r="H38" i="1"/>
  <c r="L36" i="1"/>
  <c r="K36" i="1"/>
  <c r="J36" i="1"/>
  <c r="I36" i="1"/>
  <c r="H36" i="1"/>
  <c r="L34" i="1"/>
  <c r="K34" i="1"/>
  <c r="J34" i="1"/>
  <c r="I34" i="1"/>
  <c r="H34" i="1"/>
  <c r="J32" i="1"/>
  <c r="I32" i="1"/>
  <c r="H32" i="1"/>
  <c r="J30" i="1"/>
  <c r="I30" i="1"/>
  <c r="H30" i="1"/>
  <c r="K28" i="1"/>
  <c r="J28" i="1"/>
  <c r="I28" i="1"/>
  <c r="H28" i="1"/>
  <c r="L26" i="1"/>
  <c r="K26" i="1"/>
  <c r="J26" i="1"/>
  <c r="I26" i="1"/>
  <c r="H26" i="1"/>
  <c r="L24" i="1"/>
  <c r="K24" i="1"/>
  <c r="J24" i="1"/>
  <c r="I24" i="1"/>
  <c r="H24" i="1"/>
  <c r="K22" i="1"/>
  <c r="J22" i="1"/>
  <c r="I22" i="1"/>
  <c r="H22" i="1"/>
  <c r="K20" i="1"/>
  <c r="J20" i="1"/>
  <c r="I20" i="1"/>
  <c r="H20" i="1"/>
  <c r="J18" i="1"/>
  <c r="I18" i="1"/>
  <c r="H18" i="1"/>
  <c r="L16" i="1"/>
  <c r="K16" i="1"/>
  <c r="J16" i="1"/>
  <c r="I16" i="1"/>
  <c r="H16" i="1"/>
  <c r="K14" i="1"/>
  <c r="J14" i="1"/>
  <c r="I14" i="1"/>
  <c r="H14" i="1"/>
  <c r="L12" i="1"/>
  <c r="K12" i="1"/>
  <c r="J12" i="1"/>
  <c r="I12" i="1"/>
  <c r="H12" i="1"/>
  <c r="G44" i="1"/>
  <c r="F44" i="1"/>
  <c r="E44" i="1"/>
  <c r="D44" i="1"/>
  <c r="G42" i="1"/>
  <c r="F42" i="1"/>
  <c r="E42" i="1"/>
  <c r="D42" i="1"/>
  <c r="G40" i="1"/>
  <c r="F40" i="1"/>
  <c r="E40" i="1"/>
  <c r="D40" i="1"/>
  <c r="G38" i="1"/>
  <c r="F38" i="1"/>
  <c r="E38" i="1"/>
  <c r="D38" i="1"/>
  <c r="G36" i="1"/>
  <c r="F36" i="1"/>
  <c r="E36" i="1"/>
  <c r="D36" i="1"/>
  <c r="G34" i="1"/>
  <c r="F34" i="1"/>
  <c r="E34" i="1"/>
  <c r="D34" i="1"/>
  <c r="G32" i="1"/>
  <c r="F32" i="1"/>
  <c r="E32" i="1"/>
  <c r="D32" i="1"/>
  <c r="G30" i="1"/>
  <c r="F30" i="1"/>
  <c r="E30" i="1"/>
  <c r="D30" i="1"/>
  <c r="G28" i="1"/>
  <c r="F28" i="1"/>
  <c r="E28" i="1"/>
  <c r="D28" i="1"/>
  <c r="G26" i="1"/>
  <c r="F26" i="1"/>
  <c r="E26" i="1"/>
  <c r="D26" i="1"/>
  <c r="G24" i="1"/>
  <c r="F24" i="1"/>
  <c r="E24" i="1"/>
  <c r="D24" i="1"/>
  <c r="G22" i="1"/>
  <c r="F22" i="1"/>
  <c r="E22" i="1"/>
  <c r="D22" i="1"/>
  <c r="G20" i="1"/>
  <c r="F20" i="1"/>
  <c r="E20" i="1"/>
  <c r="D20" i="1"/>
  <c r="G18" i="1"/>
  <c r="F18" i="1"/>
  <c r="E18" i="1"/>
  <c r="D18" i="1"/>
  <c r="G16" i="1"/>
  <c r="F16" i="1"/>
  <c r="E16" i="1"/>
  <c r="D16" i="1"/>
  <c r="G14" i="1"/>
  <c r="F14" i="1"/>
  <c r="E14" i="1"/>
  <c r="D14" i="1"/>
  <c r="G12" i="1"/>
  <c r="F12" i="1"/>
  <c r="E12" i="1"/>
  <c r="D12" i="1"/>
  <c r="AO10" i="1"/>
  <c r="AN10" i="1"/>
  <c r="AM10" i="1"/>
  <c r="AL10" i="1"/>
  <c r="AJ10" i="1"/>
  <c r="AI10" i="1"/>
  <c r="AH10" i="1"/>
  <c r="AG10" i="1"/>
  <c r="AE10" i="1"/>
  <c r="AD10" i="1"/>
  <c r="AC10" i="1"/>
  <c r="AB10" i="1"/>
  <c r="Z10" i="1"/>
  <c r="Y10" i="1"/>
  <c r="X10" i="1"/>
  <c r="W10" i="1"/>
  <c r="U10" i="1"/>
  <c r="T10" i="1"/>
  <c r="S10" i="1"/>
  <c r="R10" i="1"/>
  <c r="K10" i="1"/>
  <c r="J10" i="1"/>
  <c r="I10" i="1"/>
  <c r="H10" i="1"/>
  <c r="G10" i="1"/>
  <c r="F10" i="1"/>
  <c r="E10" i="1"/>
  <c r="D10" i="1"/>
</calcChain>
</file>

<file path=xl/sharedStrings.xml><?xml version="1.0" encoding="utf-8"?>
<sst xmlns="http://schemas.openxmlformats.org/spreadsheetml/2006/main" count="139" uniqueCount="48">
  <si>
    <t>№</t>
  </si>
  <si>
    <t>Область</t>
  </si>
  <si>
    <t>%</t>
  </si>
  <si>
    <t>Всего</t>
  </si>
  <si>
    <t>Облыс</t>
  </si>
  <si>
    <t>Барлығы</t>
  </si>
  <si>
    <t>Каз.</t>
  </si>
  <si>
    <t>Рус.</t>
  </si>
  <si>
    <t>Орыс.</t>
  </si>
  <si>
    <t>Оның ішінде жинағаны</t>
  </si>
  <si>
    <t>140 балл</t>
  </si>
  <si>
    <t>50-69 балл</t>
  </si>
  <si>
    <t>70-99 балл</t>
  </si>
  <si>
    <t>100-129 балл</t>
  </si>
  <si>
    <t>130- 139 балл</t>
  </si>
  <si>
    <t>Из них набрали</t>
  </si>
  <si>
    <t>50-69 баллов</t>
  </si>
  <si>
    <t>70-99 баллов</t>
  </si>
  <si>
    <t>100-129 баллов</t>
  </si>
  <si>
    <t>130- 139 баллов</t>
  </si>
  <si>
    <t>Акмола</t>
  </si>
  <si>
    <t>Алматы</t>
  </si>
  <si>
    <t>Ақтөбе</t>
  </si>
  <si>
    <t>Атырау</t>
  </si>
  <si>
    <t>Батыс Қазақстан</t>
  </si>
  <si>
    <t>Маңғыстау</t>
  </si>
  <si>
    <t>Шығыс Қазақстан</t>
  </si>
  <si>
    <t>Жамбыл</t>
  </si>
  <si>
    <t>Қарағанды</t>
  </si>
  <si>
    <t>Қызылорда</t>
  </si>
  <si>
    <t>Қостанай</t>
  </si>
  <si>
    <t>Павлодар</t>
  </si>
  <si>
    <t>Солтүстік Қазақстан</t>
  </si>
  <si>
    <t>Алматы қ.</t>
  </si>
  <si>
    <t>Шымкент қ.</t>
  </si>
  <si>
    <t>0 балл</t>
  </si>
  <si>
    <t>Ағыл.қаз.</t>
  </si>
  <si>
    <t>Ағыл. орыс</t>
  </si>
  <si>
    <t>0 баллов</t>
  </si>
  <si>
    <t>Англ.каз.</t>
  </si>
  <si>
    <t>Англ. рус.</t>
  </si>
  <si>
    <t>Англ. каз.</t>
  </si>
  <si>
    <t>Англ.рус.</t>
  </si>
  <si>
    <t>Түркістан</t>
  </si>
  <si>
    <t>Нұр-Сұлтан қ.</t>
  </si>
  <si>
    <t xml:space="preserve">Ағымдағы жылы мектеп бітірушілердің ҰБТ нәтижелері көрсеткіштерінің облыстар бойынша бөлінуі (қала мектептерін бітірушілер диаспорамен)                            
Распределение выпускников школ текущего года по набранным баллам по результатам ЕНТ в разрезе областей (выпускники городских школ с диаспорой) </t>
  </si>
  <si>
    <t>1-49 балл</t>
  </si>
  <si>
    <t>1-49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</si>
</sst>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2" fillId="0" borderId="36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2" fontId="1" fillId="0" borderId="40" xfId="0" applyNumberFormat="1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2" fontId="2" fillId="0" borderId="42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/>
    </xf>
    <xf numFmtId="2" fontId="2" fillId="0" borderId="7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4"/>
  <sheetViews>
    <sheetView tabSelected="1" zoomScale="66" zoomScaleNormal="66" zoomScaleSheetLayoutView="70" workbookViewId="0">
      <selection sqref="A1:AP2"/>
    </sheetView>
  </sheetViews>
  <sheetFormatPr defaultRowHeight="15" x14ac:dyDescent="0.25"/>
  <cols>
    <col min="1" max="1" width="4.28515625" customWidth="1"/>
    <col min="2" max="2" width="27" bestFit="1" customWidth="1"/>
    <col min="3" max="3" width="12.5703125" customWidth="1"/>
    <col min="4" max="4" width="7.5703125" bestFit="1" customWidth="1"/>
    <col min="5" max="7" width="7.42578125" customWidth="1"/>
    <col min="8" max="8" width="11" customWidth="1"/>
    <col min="9" max="9" width="8.85546875" customWidth="1"/>
    <col min="11" max="11" width="8" customWidth="1"/>
    <col min="13" max="13" width="11" customWidth="1"/>
    <col min="14" max="14" width="8" customWidth="1"/>
    <col min="16" max="16" width="7.85546875" customWidth="1"/>
    <col min="17" max="17" width="8.140625" customWidth="1"/>
    <col min="18" max="18" width="12.42578125" customWidth="1"/>
    <col min="20" max="20" width="8.5703125" customWidth="1"/>
    <col min="21" max="21" width="8" customWidth="1"/>
    <col min="23" max="23" width="11.140625" customWidth="1"/>
    <col min="26" max="26" width="7.42578125" customWidth="1"/>
    <col min="28" max="28" width="11" customWidth="1"/>
    <col min="31" max="31" width="8" customWidth="1"/>
    <col min="33" max="33" width="12.140625" customWidth="1"/>
    <col min="36" max="36" width="7.85546875" customWidth="1"/>
    <col min="38" max="38" width="11.140625" customWidth="1"/>
    <col min="41" max="42" width="8" customWidth="1"/>
  </cols>
  <sheetData>
    <row r="1" spans="1:42" ht="15" customHeight="1" x14ac:dyDescent="0.25">
      <c r="A1" s="49" t="s">
        <v>45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</row>
    <row r="2" spans="1:42" ht="35.25" customHeight="1" thickBot="1" x14ac:dyDescent="0.3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</row>
    <row r="3" spans="1:42" ht="15.75" thickBot="1" x14ac:dyDescent="0.3">
      <c r="A3" s="34" t="s">
        <v>0</v>
      </c>
      <c r="B3" s="57" t="s">
        <v>4</v>
      </c>
      <c r="C3" s="37" t="s">
        <v>5</v>
      </c>
      <c r="D3" s="38"/>
      <c r="E3" s="38"/>
      <c r="F3" s="38"/>
      <c r="G3" s="39"/>
      <c r="H3" s="52" t="s">
        <v>9</v>
      </c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1"/>
    </row>
    <row r="4" spans="1:42" ht="15.75" thickBot="1" x14ac:dyDescent="0.3">
      <c r="A4" s="35"/>
      <c r="B4" s="58"/>
      <c r="C4" s="40"/>
      <c r="D4" s="41"/>
      <c r="E4" s="41"/>
      <c r="F4" s="41"/>
      <c r="G4" s="42"/>
      <c r="H4" s="52" t="s">
        <v>35</v>
      </c>
      <c r="I4" s="50"/>
      <c r="J4" s="50"/>
      <c r="K4" s="50"/>
      <c r="L4" s="51"/>
      <c r="M4" s="52" t="s">
        <v>46</v>
      </c>
      <c r="N4" s="50"/>
      <c r="O4" s="50"/>
      <c r="P4" s="50"/>
      <c r="Q4" s="51"/>
      <c r="R4" s="50" t="s">
        <v>11</v>
      </c>
      <c r="S4" s="50"/>
      <c r="T4" s="50"/>
      <c r="U4" s="50"/>
      <c r="V4" s="50"/>
      <c r="W4" s="52" t="s">
        <v>12</v>
      </c>
      <c r="X4" s="50"/>
      <c r="Y4" s="50"/>
      <c r="Z4" s="50"/>
      <c r="AA4" s="51"/>
      <c r="AB4" s="50" t="s">
        <v>13</v>
      </c>
      <c r="AC4" s="50"/>
      <c r="AD4" s="50"/>
      <c r="AE4" s="50"/>
      <c r="AF4" s="50"/>
      <c r="AG4" s="52" t="s">
        <v>14</v>
      </c>
      <c r="AH4" s="50"/>
      <c r="AI4" s="50"/>
      <c r="AJ4" s="50"/>
      <c r="AK4" s="51"/>
      <c r="AL4" s="50" t="s">
        <v>10</v>
      </c>
      <c r="AM4" s="50"/>
      <c r="AN4" s="50"/>
      <c r="AO4" s="50"/>
      <c r="AP4" s="51"/>
    </row>
    <row r="5" spans="1:42" s="9" customFormat="1" ht="32.25" customHeight="1" thickBot="1" x14ac:dyDescent="0.3">
      <c r="A5" s="36"/>
      <c r="B5" s="58"/>
      <c r="C5" s="14" t="s">
        <v>5</v>
      </c>
      <c r="D5" s="15" t="s">
        <v>6</v>
      </c>
      <c r="E5" s="16" t="s">
        <v>8</v>
      </c>
      <c r="F5" s="17" t="s">
        <v>36</v>
      </c>
      <c r="G5" s="18" t="s">
        <v>37</v>
      </c>
      <c r="H5" s="19" t="s">
        <v>5</v>
      </c>
      <c r="I5" s="20" t="s">
        <v>6</v>
      </c>
      <c r="J5" s="17" t="s">
        <v>8</v>
      </c>
      <c r="K5" s="17" t="s">
        <v>36</v>
      </c>
      <c r="L5" s="18" t="s">
        <v>37</v>
      </c>
      <c r="M5" s="19" t="s">
        <v>5</v>
      </c>
      <c r="N5" s="20" t="s">
        <v>6</v>
      </c>
      <c r="O5" s="17" t="s">
        <v>8</v>
      </c>
      <c r="P5" s="17" t="s">
        <v>36</v>
      </c>
      <c r="Q5" s="18" t="s">
        <v>37</v>
      </c>
      <c r="R5" s="19" t="s">
        <v>5</v>
      </c>
      <c r="S5" s="20" t="s">
        <v>6</v>
      </c>
      <c r="T5" s="17" t="s">
        <v>8</v>
      </c>
      <c r="U5" s="17" t="s">
        <v>36</v>
      </c>
      <c r="V5" s="18" t="s">
        <v>37</v>
      </c>
      <c r="W5" s="19" t="s">
        <v>5</v>
      </c>
      <c r="X5" s="20" t="s">
        <v>6</v>
      </c>
      <c r="Y5" s="17" t="s">
        <v>8</v>
      </c>
      <c r="Z5" s="17" t="s">
        <v>36</v>
      </c>
      <c r="AA5" s="18" t="s">
        <v>37</v>
      </c>
      <c r="AB5" s="19" t="s">
        <v>5</v>
      </c>
      <c r="AC5" s="20" t="s">
        <v>6</v>
      </c>
      <c r="AD5" s="17" t="s">
        <v>8</v>
      </c>
      <c r="AE5" s="17" t="s">
        <v>36</v>
      </c>
      <c r="AF5" s="18" t="s">
        <v>37</v>
      </c>
      <c r="AG5" s="19" t="s">
        <v>5</v>
      </c>
      <c r="AH5" s="20" t="s">
        <v>6</v>
      </c>
      <c r="AI5" s="17" t="s">
        <v>8</v>
      </c>
      <c r="AJ5" s="17" t="s">
        <v>36</v>
      </c>
      <c r="AK5" s="18" t="s">
        <v>37</v>
      </c>
      <c r="AL5" s="19" t="s">
        <v>5</v>
      </c>
      <c r="AM5" s="20" t="s">
        <v>6</v>
      </c>
      <c r="AN5" s="17" t="s">
        <v>8</v>
      </c>
      <c r="AO5" s="17" t="s">
        <v>36</v>
      </c>
      <c r="AP5" s="18" t="s">
        <v>37</v>
      </c>
    </row>
    <row r="6" spans="1:42" ht="15.75" thickBot="1" x14ac:dyDescent="0.3">
      <c r="A6" s="34" t="s">
        <v>0</v>
      </c>
      <c r="B6" s="34" t="s">
        <v>1</v>
      </c>
      <c r="C6" s="38" t="s">
        <v>3</v>
      </c>
      <c r="D6" s="38"/>
      <c r="E6" s="38"/>
      <c r="F6" s="38"/>
      <c r="G6" s="39"/>
      <c r="H6" s="10"/>
      <c r="I6" s="10"/>
      <c r="J6" s="10"/>
      <c r="K6" s="10"/>
      <c r="L6" s="10"/>
      <c r="M6" s="53" t="s">
        <v>15</v>
      </c>
      <c r="N6" s="54"/>
      <c r="O6" s="54"/>
      <c r="P6" s="54"/>
      <c r="Q6" s="54"/>
      <c r="R6" s="55"/>
      <c r="S6" s="55"/>
      <c r="T6" s="55"/>
      <c r="U6" s="55"/>
      <c r="V6" s="55"/>
      <c r="W6" s="54"/>
      <c r="X6" s="54"/>
      <c r="Y6" s="54"/>
      <c r="Z6" s="54"/>
      <c r="AA6" s="54"/>
      <c r="AB6" s="55"/>
      <c r="AC6" s="55"/>
      <c r="AD6" s="55"/>
      <c r="AE6" s="55"/>
      <c r="AF6" s="55"/>
      <c r="AG6" s="54"/>
      <c r="AH6" s="54"/>
      <c r="AI6" s="54"/>
      <c r="AJ6" s="54"/>
      <c r="AK6" s="54"/>
      <c r="AL6" s="55"/>
      <c r="AM6" s="55"/>
      <c r="AN6" s="55"/>
      <c r="AO6" s="55"/>
      <c r="AP6" s="56"/>
    </row>
    <row r="7" spans="1:42" ht="15.75" thickBot="1" x14ac:dyDescent="0.3">
      <c r="A7" s="35"/>
      <c r="B7" s="35"/>
      <c r="C7" s="41"/>
      <c r="D7" s="41"/>
      <c r="E7" s="41"/>
      <c r="F7" s="41"/>
      <c r="G7" s="42"/>
      <c r="H7" s="52" t="s">
        <v>38</v>
      </c>
      <c r="I7" s="50"/>
      <c r="J7" s="50"/>
      <c r="K7" s="50"/>
      <c r="L7" s="51"/>
      <c r="M7" s="52" t="s">
        <v>47</v>
      </c>
      <c r="N7" s="50"/>
      <c r="O7" s="50"/>
      <c r="P7" s="50"/>
      <c r="Q7" s="51"/>
      <c r="R7" s="50" t="s">
        <v>16</v>
      </c>
      <c r="S7" s="50"/>
      <c r="T7" s="50"/>
      <c r="U7" s="50"/>
      <c r="V7" s="50"/>
      <c r="W7" s="52" t="s">
        <v>17</v>
      </c>
      <c r="X7" s="50"/>
      <c r="Y7" s="50"/>
      <c r="Z7" s="50"/>
      <c r="AA7" s="51"/>
      <c r="AB7" s="50" t="s">
        <v>18</v>
      </c>
      <c r="AC7" s="50"/>
      <c r="AD7" s="50"/>
      <c r="AE7" s="50"/>
      <c r="AF7" s="50"/>
      <c r="AG7" s="52" t="s">
        <v>19</v>
      </c>
      <c r="AH7" s="50"/>
      <c r="AI7" s="50"/>
      <c r="AJ7" s="50"/>
      <c r="AK7" s="51"/>
      <c r="AL7" s="50" t="s">
        <v>10</v>
      </c>
      <c r="AM7" s="50"/>
      <c r="AN7" s="50"/>
      <c r="AO7" s="50"/>
      <c r="AP7" s="51"/>
    </row>
    <row r="8" spans="1:42" s="9" customFormat="1" ht="28.5" customHeight="1" thickBot="1" x14ac:dyDescent="0.3">
      <c r="A8" s="36"/>
      <c r="B8" s="36"/>
      <c r="C8" s="21" t="s">
        <v>3</v>
      </c>
      <c r="D8" s="20" t="s">
        <v>6</v>
      </c>
      <c r="E8" s="18" t="s">
        <v>7</v>
      </c>
      <c r="F8" s="20" t="s">
        <v>39</v>
      </c>
      <c r="G8" s="18" t="s">
        <v>40</v>
      </c>
      <c r="H8" s="19" t="s">
        <v>3</v>
      </c>
      <c r="I8" s="20" t="s">
        <v>6</v>
      </c>
      <c r="J8" s="17" t="s">
        <v>7</v>
      </c>
      <c r="K8" s="20" t="s">
        <v>39</v>
      </c>
      <c r="L8" s="18" t="s">
        <v>40</v>
      </c>
      <c r="M8" s="14" t="s">
        <v>3</v>
      </c>
      <c r="N8" s="15" t="s">
        <v>6</v>
      </c>
      <c r="O8" s="69" t="s">
        <v>7</v>
      </c>
      <c r="P8" s="15" t="s">
        <v>39</v>
      </c>
      <c r="Q8" s="16" t="s">
        <v>40</v>
      </c>
      <c r="R8" s="19" t="s">
        <v>3</v>
      </c>
      <c r="S8" s="20" t="s">
        <v>6</v>
      </c>
      <c r="T8" s="17" t="s">
        <v>7</v>
      </c>
      <c r="U8" s="20" t="s">
        <v>41</v>
      </c>
      <c r="V8" s="18" t="s">
        <v>40</v>
      </c>
      <c r="W8" s="19" t="s">
        <v>3</v>
      </c>
      <c r="X8" s="20" t="s">
        <v>6</v>
      </c>
      <c r="Y8" s="17" t="s">
        <v>7</v>
      </c>
      <c r="Z8" s="20" t="s">
        <v>41</v>
      </c>
      <c r="AA8" s="18" t="s">
        <v>40</v>
      </c>
      <c r="AB8" s="19" t="s">
        <v>3</v>
      </c>
      <c r="AC8" s="20" t="s">
        <v>6</v>
      </c>
      <c r="AD8" s="17" t="s">
        <v>7</v>
      </c>
      <c r="AE8" s="20" t="s">
        <v>41</v>
      </c>
      <c r="AF8" s="18" t="s">
        <v>40</v>
      </c>
      <c r="AG8" s="19" t="s">
        <v>3</v>
      </c>
      <c r="AH8" s="20" t="s">
        <v>6</v>
      </c>
      <c r="AI8" s="17" t="s">
        <v>7</v>
      </c>
      <c r="AJ8" s="20" t="s">
        <v>41</v>
      </c>
      <c r="AK8" s="18" t="s">
        <v>40</v>
      </c>
      <c r="AL8" s="19" t="s">
        <v>3</v>
      </c>
      <c r="AM8" s="20" t="s">
        <v>6</v>
      </c>
      <c r="AN8" s="17" t="s">
        <v>7</v>
      </c>
      <c r="AO8" s="20" t="s">
        <v>39</v>
      </c>
      <c r="AP8" s="18" t="s">
        <v>42</v>
      </c>
    </row>
    <row r="9" spans="1:42" x14ac:dyDescent="0.25">
      <c r="A9" s="48">
        <v>1</v>
      </c>
      <c r="B9" s="22" t="s">
        <v>20</v>
      </c>
      <c r="C9" s="3">
        <v>1697</v>
      </c>
      <c r="D9" s="4">
        <v>861</v>
      </c>
      <c r="E9" s="4">
        <v>834</v>
      </c>
      <c r="F9" s="4">
        <v>2</v>
      </c>
      <c r="G9" s="5">
        <v>0</v>
      </c>
      <c r="H9" s="3">
        <v>0</v>
      </c>
      <c r="I9" s="4">
        <v>0</v>
      </c>
      <c r="J9" s="4">
        <v>0</v>
      </c>
      <c r="K9" s="4">
        <v>0</v>
      </c>
      <c r="L9" s="59">
        <v>0</v>
      </c>
      <c r="M9" s="3">
        <v>446</v>
      </c>
      <c r="N9" s="4">
        <v>228</v>
      </c>
      <c r="O9" s="4">
        <v>218</v>
      </c>
      <c r="P9" s="4">
        <v>0</v>
      </c>
      <c r="Q9" s="5">
        <v>0</v>
      </c>
      <c r="R9" s="64">
        <v>608</v>
      </c>
      <c r="S9" s="4">
        <v>284</v>
      </c>
      <c r="T9" s="4">
        <v>323</v>
      </c>
      <c r="U9" s="4">
        <v>1</v>
      </c>
      <c r="V9" s="5">
        <v>0</v>
      </c>
      <c r="W9" s="3">
        <v>532</v>
      </c>
      <c r="X9" s="4">
        <v>274</v>
      </c>
      <c r="Y9" s="4">
        <v>257</v>
      </c>
      <c r="Z9" s="4">
        <v>1</v>
      </c>
      <c r="AA9" s="5">
        <v>0</v>
      </c>
      <c r="AB9" s="3">
        <v>110</v>
      </c>
      <c r="AC9" s="4">
        <v>74</v>
      </c>
      <c r="AD9" s="4">
        <v>36</v>
      </c>
      <c r="AE9" s="4">
        <v>0</v>
      </c>
      <c r="AF9" s="5">
        <v>0</v>
      </c>
      <c r="AG9" s="3">
        <v>1</v>
      </c>
      <c r="AH9" s="4">
        <v>1</v>
      </c>
      <c r="AI9" s="4">
        <v>0</v>
      </c>
      <c r="AJ9" s="4">
        <v>0</v>
      </c>
      <c r="AK9" s="5">
        <v>0</v>
      </c>
      <c r="AL9" s="3">
        <v>0</v>
      </c>
      <c r="AM9" s="4">
        <v>0</v>
      </c>
      <c r="AN9" s="4">
        <v>0</v>
      </c>
      <c r="AO9" s="4">
        <v>0</v>
      </c>
      <c r="AP9" s="5">
        <v>0</v>
      </c>
    </row>
    <row r="10" spans="1:42" x14ac:dyDescent="0.25">
      <c r="A10" s="33"/>
      <c r="B10" s="23"/>
      <c r="C10" s="6" t="s">
        <v>2</v>
      </c>
      <c r="D10" s="25">
        <f>D9*100 /C9</f>
        <v>50.736593989393043</v>
      </c>
      <c r="E10" s="25">
        <f>E9*100/C9</f>
        <v>49.145550972304065</v>
      </c>
      <c r="F10" s="25">
        <f>F9*100/C9</f>
        <v>0.11785503830288745</v>
      </c>
      <c r="G10" s="26">
        <f>G9*100/C9</f>
        <v>0</v>
      </c>
      <c r="H10" s="27">
        <f>H9*100/C9</f>
        <v>0</v>
      </c>
      <c r="I10" s="25">
        <f>I9*100/D9</f>
        <v>0</v>
      </c>
      <c r="J10" s="25">
        <f>J9*100/E9</f>
        <v>0</v>
      </c>
      <c r="K10" s="25">
        <f>K9*100/F9</f>
        <v>0</v>
      </c>
      <c r="L10" s="60">
        <v>0</v>
      </c>
      <c r="M10" s="27">
        <f>M9*100/C9</f>
        <v>26.281673541543903</v>
      </c>
      <c r="N10" s="25">
        <f>N9*100/D9</f>
        <v>26.480836236933797</v>
      </c>
      <c r="O10" s="25">
        <f>O9*100/E9</f>
        <v>26.139088729016787</v>
      </c>
      <c r="P10" s="25">
        <f>P9*100/F9</f>
        <v>0</v>
      </c>
      <c r="Q10" s="26">
        <v>0</v>
      </c>
      <c r="R10" s="65">
        <f>R9*100/C9</f>
        <v>35.827931644077786</v>
      </c>
      <c r="S10" s="25">
        <f>S9*100/D9</f>
        <v>32.984901277584207</v>
      </c>
      <c r="T10" s="25">
        <f>T9*100/E9</f>
        <v>38.729016786570746</v>
      </c>
      <c r="U10" s="25">
        <f>U9*100/F9</f>
        <v>50</v>
      </c>
      <c r="V10" s="26">
        <v>0</v>
      </c>
      <c r="W10" s="27">
        <f>W9*100/C9</f>
        <v>31.34944018856806</v>
      </c>
      <c r="X10" s="25">
        <f>X9*100/D9</f>
        <v>31.823461091753774</v>
      </c>
      <c r="Y10" s="25">
        <f>Y9*100/E9</f>
        <v>30.81534772182254</v>
      </c>
      <c r="Z10" s="25">
        <f>Z9*100/F9</f>
        <v>50</v>
      </c>
      <c r="AA10" s="26">
        <v>0</v>
      </c>
      <c r="AB10" s="27">
        <f>AB9*100/C9</f>
        <v>6.4820271066588093</v>
      </c>
      <c r="AC10" s="25">
        <f>AC9*100/D9</f>
        <v>8.5946573751451805</v>
      </c>
      <c r="AD10" s="25">
        <f>AD9*100/E9</f>
        <v>4.3165467625899279</v>
      </c>
      <c r="AE10" s="25">
        <f>AE9*100/F9</f>
        <v>0</v>
      </c>
      <c r="AF10" s="26">
        <v>0</v>
      </c>
      <c r="AG10" s="27">
        <f>AG9*100/C9</f>
        <v>5.8927519151443723E-2</v>
      </c>
      <c r="AH10" s="25">
        <f>AH9*100/D9</f>
        <v>0.11614401858304298</v>
      </c>
      <c r="AI10" s="25">
        <f>AI9*100/E9</f>
        <v>0</v>
      </c>
      <c r="AJ10" s="25">
        <f>AJ9*100/F9</f>
        <v>0</v>
      </c>
      <c r="AK10" s="26">
        <v>0</v>
      </c>
      <c r="AL10" s="27">
        <f>AL9*100/C9</f>
        <v>0</v>
      </c>
      <c r="AM10" s="25">
        <f>AM9*100/D9</f>
        <v>0</v>
      </c>
      <c r="AN10" s="25">
        <f>AN9*100/E9</f>
        <v>0</v>
      </c>
      <c r="AO10" s="25">
        <f>AO9*100/F9</f>
        <v>0</v>
      </c>
      <c r="AP10" s="26">
        <v>0</v>
      </c>
    </row>
    <row r="11" spans="1:42" x14ac:dyDescent="0.25">
      <c r="A11" s="33">
        <v>2</v>
      </c>
      <c r="B11" s="23" t="s">
        <v>21</v>
      </c>
      <c r="C11" s="6">
        <v>2859</v>
      </c>
      <c r="D11" s="1">
        <v>2205</v>
      </c>
      <c r="E11" s="1">
        <v>648</v>
      </c>
      <c r="F11" s="1">
        <v>5</v>
      </c>
      <c r="G11" s="2">
        <v>1</v>
      </c>
      <c r="H11" s="6">
        <v>0</v>
      </c>
      <c r="I11" s="1">
        <v>0</v>
      </c>
      <c r="J11" s="1">
        <v>0</v>
      </c>
      <c r="K11" s="1">
        <v>0</v>
      </c>
      <c r="L11" s="61">
        <v>0</v>
      </c>
      <c r="M11" s="6">
        <v>879</v>
      </c>
      <c r="N11" s="1">
        <v>681</v>
      </c>
      <c r="O11" s="1">
        <v>197</v>
      </c>
      <c r="P11" s="1">
        <v>1</v>
      </c>
      <c r="Q11" s="2">
        <v>0</v>
      </c>
      <c r="R11" s="66">
        <v>799</v>
      </c>
      <c r="S11" s="1">
        <v>574</v>
      </c>
      <c r="T11" s="1">
        <v>223</v>
      </c>
      <c r="U11" s="1">
        <v>1</v>
      </c>
      <c r="V11" s="2">
        <v>1</v>
      </c>
      <c r="W11" s="6">
        <v>835</v>
      </c>
      <c r="X11" s="1">
        <v>653</v>
      </c>
      <c r="Y11" s="1">
        <v>180</v>
      </c>
      <c r="Z11" s="1">
        <v>2</v>
      </c>
      <c r="AA11" s="2">
        <v>0</v>
      </c>
      <c r="AB11" s="6">
        <v>335</v>
      </c>
      <c r="AC11" s="1">
        <v>286</v>
      </c>
      <c r="AD11" s="1">
        <v>48</v>
      </c>
      <c r="AE11" s="1">
        <v>1</v>
      </c>
      <c r="AF11" s="2">
        <v>0</v>
      </c>
      <c r="AG11" s="6">
        <v>11</v>
      </c>
      <c r="AH11" s="1">
        <v>11</v>
      </c>
      <c r="AI11" s="1">
        <v>0</v>
      </c>
      <c r="AJ11" s="1">
        <v>0</v>
      </c>
      <c r="AK11" s="2">
        <v>0</v>
      </c>
      <c r="AL11" s="6">
        <v>0</v>
      </c>
      <c r="AM11" s="1">
        <v>0</v>
      </c>
      <c r="AN11" s="1">
        <v>0</v>
      </c>
      <c r="AO11" s="1">
        <v>0</v>
      </c>
      <c r="AP11" s="2">
        <v>0</v>
      </c>
    </row>
    <row r="12" spans="1:42" x14ac:dyDescent="0.25">
      <c r="A12" s="33"/>
      <c r="B12" s="23"/>
      <c r="C12" s="6" t="s">
        <v>2</v>
      </c>
      <c r="D12" s="25">
        <f>D11*100 /C11</f>
        <v>77.124868835257089</v>
      </c>
      <c r="E12" s="25">
        <f>E11*100/C11</f>
        <v>22.66526757607555</v>
      </c>
      <c r="F12" s="25">
        <f>F11*100/C11</f>
        <v>0.17488632388947184</v>
      </c>
      <c r="G12" s="26">
        <f>G11*100/C11</f>
        <v>3.4977264777894368E-2</v>
      </c>
      <c r="H12" s="27">
        <f>H11*100/C11</f>
        <v>0</v>
      </c>
      <c r="I12" s="25">
        <f>I11*100/D11</f>
        <v>0</v>
      </c>
      <c r="J12" s="25">
        <f>J11*100/E11</f>
        <v>0</v>
      </c>
      <c r="K12" s="25">
        <f>K11*100/F11</f>
        <v>0</v>
      </c>
      <c r="L12" s="60">
        <f>L11*100/G11</f>
        <v>0</v>
      </c>
      <c r="M12" s="27">
        <f>M11*100/C11</f>
        <v>30.745015739769151</v>
      </c>
      <c r="N12" s="25">
        <f>N11*100/D11</f>
        <v>30.8843537414966</v>
      </c>
      <c r="O12" s="25">
        <f>O11*100/E11</f>
        <v>30.401234567901234</v>
      </c>
      <c r="P12" s="25">
        <f>P11*100/F11</f>
        <v>20</v>
      </c>
      <c r="Q12" s="26">
        <f>Q11*100/G11</f>
        <v>0</v>
      </c>
      <c r="R12" s="65">
        <f>R11*100/C11</f>
        <v>27.946834557537599</v>
      </c>
      <c r="S12" s="25">
        <f>S11*100/D11</f>
        <v>26.031746031746032</v>
      </c>
      <c r="T12" s="25">
        <f>T11*100/E11</f>
        <v>34.413580246913583</v>
      </c>
      <c r="U12" s="25">
        <f>U11*100/F11</f>
        <v>20</v>
      </c>
      <c r="V12" s="26">
        <f>V11*100/G11</f>
        <v>100</v>
      </c>
      <c r="W12" s="27">
        <f>W11*100/C11</f>
        <v>29.206016089541798</v>
      </c>
      <c r="X12" s="25">
        <f>X11*100/D11</f>
        <v>29.614512471655328</v>
      </c>
      <c r="Y12" s="25">
        <f>Y11*100/E11</f>
        <v>27.777777777777779</v>
      </c>
      <c r="Z12" s="25">
        <f>Z11*100/F11</f>
        <v>40</v>
      </c>
      <c r="AA12" s="26">
        <f>AA11*100/G11</f>
        <v>0</v>
      </c>
      <c r="AB12" s="27">
        <f>AB11*100/C11</f>
        <v>11.717383700594613</v>
      </c>
      <c r="AC12" s="25">
        <f>AC11*100/D11</f>
        <v>12.970521541950113</v>
      </c>
      <c r="AD12" s="25">
        <f>AD11*100/E11</f>
        <v>7.4074074074074074</v>
      </c>
      <c r="AE12" s="25">
        <f>AE11*100/F11</f>
        <v>20</v>
      </c>
      <c r="AF12" s="26">
        <f>AF11*100/G11</f>
        <v>0</v>
      </c>
      <c r="AG12" s="27">
        <f>AG11*100/C11</f>
        <v>0.38474991255683805</v>
      </c>
      <c r="AH12" s="25">
        <f>AH11*100/D11</f>
        <v>0.49886621315192742</v>
      </c>
      <c r="AI12" s="25">
        <f>AI11*100/E11</f>
        <v>0</v>
      </c>
      <c r="AJ12" s="25">
        <f>AJ11*100/F11</f>
        <v>0</v>
      </c>
      <c r="AK12" s="26">
        <f>AK11*100/G11</f>
        <v>0</v>
      </c>
      <c r="AL12" s="27">
        <f>AL11*100/C11</f>
        <v>0</v>
      </c>
      <c r="AM12" s="25">
        <f>AM11*100/D11</f>
        <v>0</v>
      </c>
      <c r="AN12" s="25">
        <f>AN11*100/E11</f>
        <v>0</v>
      </c>
      <c r="AO12" s="25">
        <f>AO11*100/F11</f>
        <v>0</v>
      </c>
      <c r="AP12" s="26">
        <f>AP11*100/G11</f>
        <v>0</v>
      </c>
    </row>
    <row r="13" spans="1:42" x14ac:dyDescent="0.25">
      <c r="A13" s="33">
        <v>3</v>
      </c>
      <c r="B13" s="23" t="s">
        <v>22</v>
      </c>
      <c r="C13" s="6">
        <v>3653</v>
      </c>
      <c r="D13" s="1">
        <v>2851</v>
      </c>
      <c r="E13" s="1">
        <v>798</v>
      </c>
      <c r="F13" s="1">
        <v>4</v>
      </c>
      <c r="G13" s="2">
        <v>0</v>
      </c>
      <c r="H13" s="6">
        <v>0</v>
      </c>
      <c r="I13" s="1">
        <v>0</v>
      </c>
      <c r="J13" s="1">
        <v>0</v>
      </c>
      <c r="K13" s="1">
        <v>0</v>
      </c>
      <c r="L13" s="61">
        <v>0</v>
      </c>
      <c r="M13" s="6">
        <v>1188</v>
      </c>
      <c r="N13" s="1">
        <v>972</v>
      </c>
      <c r="O13" s="1">
        <v>216</v>
      </c>
      <c r="P13" s="1">
        <v>0</v>
      </c>
      <c r="Q13" s="2">
        <v>0</v>
      </c>
      <c r="R13" s="66">
        <v>1183</v>
      </c>
      <c r="S13" s="1">
        <v>869</v>
      </c>
      <c r="T13" s="1">
        <v>313</v>
      </c>
      <c r="U13" s="1">
        <v>1</v>
      </c>
      <c r="V13" s="2">
        <v>0</v>
      </c>
      <c r="W13" s="6">
        <v>980</v>
      </c>
      <c r="X13" s="1">
        <v>745</v>
      </c>
      <c r="Y13" s="1">
        <v>233</v>
      </c>
      <c r="Z13" s="1">
        <v>2</v>
      </c>
      <c r="AA13" s="2">
        <v>0</v>
      </c>
      <c r="AB13" s="6">
        <v>300</v>
      </c>
      <c r="AC13" s="1">
        <v>263</v>
      </c>
      <c r="AD13" s="1">
        <v>36</v>
      </c>
      <c r="AE13" s="1">
        <v>1</v>
      </c>
      <c r="AF13" s="2">
        <v>0</v>
      </c>
      <c r="AG13" s="6">
        <v>2</v>
      </c>
      <c r="AH13" s="1">
        <v>2</v>
      </c>
      <c r="AI13" s="1">
        <v>0</v>
      </c>
      <c r="AJ13" s="1">
        <v>0</v>
      </c>
      <c r="AK13" s="2">
        <v>0</v>
      </c>
      <c r="AL13" s="6">
        <v>0</v>
      </c>
      <c r="AM13" s="1">
        <v>0</v>
      </c>
      <c r="AN13" s="1">
        <v>0</v>
      </c>
      <c r="AO13" s="1">
        <v>0</v>
      </c>
      <c r="AP13" s="2">
        <v>0</v>
      </c>
    </row>
    <row r="14" spans="1:42" x14ac:dyDescent="0.25">
      <c r="A14" s="33"/>
      <c r="B14" s="23"/>
      <c r="C14" s="6" t="s">
        <v>2</v>
      </c>
      <c r="D14" s="25">
        <f>D13*100 /C13</f>
        <v>78.0454421023816</v>
      </c>
      <c r="E14" s="25">
        <f>E13*100/C13</f>
        <v>21.845058855735012</v>
      </c>
      <c r="F14" s="25">
        <f>F13*100/C13</f>
        <v>0.10949904188338352</v>
      </c>
      <c r="G14" s="26">
        <f>G13*100/C13</f>
        <v>0</v>
      </c>
      <c r="H14" s="27">
        <f>H13*100/C13</f>
        <v>0</v>
      </c>
      <c r="I14" s="25">
        <f>I13*100/D13</f>
        <v>0</v>
      </c>
      <c r="J14" s="25">
        <f>J13*100/E13</f>
        <v>0</v>
      </c>
      <c r="K14" s="25">
        <f>K13*100/F13</f>
        <v>0</v>
      </c>
      <c r="L14" s="60">
        <v>0</v>
      </c>
      <c r="M14" s="27">
        <f>M13*100/C13</f>
        <v>32.521215439364909</v>
      </c>
      <c r="N14" s="25">
        <f>N13*100/D13</f>
        <v>34.093300596282006</v>
      </c>
      <c r="O14" s="25">
        <f>O13*100/E13</f>
        <v>27.06766917293233</v>
      </c>
      <c r="P14" s="25">
        <f>P13*100/F13</f>
        <v>0</v>
      </c>
      <c r="Q14" s="26">
        <v>0</v>
      </c>
      <c r="R14" s="65">
        <f>R13*100/C13</f>
        <v>32.384341637010678</v>
      </c>
      <c r="S14" s="25">
        <f>S13*100/D13</f>
        <v>30.48053314626447</v>
      </c>
      <c r="T14" s="25">
        <f>T13*100/E13</f>
        <v>39.223057644110277</v>
      </c>
      <c r="U14" s="25">
        <f>U13*100/F13</f>
        <v>25</v>
      </c>
      <c r="V14" s="26">
        <v>0</v>
      </c>
      <c r="W14" s="27">
        <f>W13*100/C13</f>
        <v>26.827265261428963</v>
      </c>
      <c r="X14" s="25">
        <f>X13*100/D13</f>
        <v>26.131182041388985</v>
      </c>
      <c r="Y14" s="25">
        <f>Y13*100/E13</f>
        <v>29.197994987468672</v>
      </c>
      <c r="Z14" s="25">
        <f>Z13*100/F13</f>
        <v>50</v>
      </c>
      <c r="AA14" s="26">
        <v>0</v>
      </c>
      <c r="AB14" s="27">
        <f>AB13*100/C13</f>
        <v>8.2124281412537634</v>
      </c>
      <c r="AC14" s="25">
        <f>AC13*100/D13</f>
        <v>9.2248333917923535</v>
      </c>
      <c r="AD14" s="25">
        <f>AD13*100/E13</f>
        <v>4.511278195488722</v>
      </c>
      <c r="AE14" s="25">
        <f>AE13*100/F13</f>
        <v>25</v>
      </c>
      <c r="AF14" s="26">
        <v>0</v>
      </c>
      <c r="AG14" s="27">
        <f>AG13*100/C13</f>
        <v>5.4749520941691762E-2</v>
      </c>
      <c r="AH14" s="25">
        <f>AH13*100/D13</f>
        <v>7.0150824272185192E-2</v>
      </c>
      <c r="AI14" s="25">
        <f>AI13*100/E13</f>
        <v>0</v>
      </c>
      <c r="AJ14" s="25">
        <f>AJ13*100/F13</f>
        <v>0</v>
      </c>
      <c r="AK14" s="26">
        <v>0</v>
      </c>
      <c r="AL14" s="27">
        <f>AL13*100/C13</f>
        <v>0</v>
      </c>
      <c r="AM14" s="25">
        <f>AM13*100/D13</f>
        <v>0</v>
      </c>
      <c r="AN14" s="25">
        <f>AN13*100/E13</f>
        <v>0</v>
      </c>
      <c r="AO14" s="25">
        <f>AO13*100/F13</f>
        <v>0</v>
      </c>
      <c r="AP14" s="26">
        <v>0</v>
      </c>
    </row>
    <row r="15" spans="1:42" x14ac:dyDescent="0.25">
      <c r="A15" s="33">
        <v>4</v>
      </c>
      <c r="B15" s="23" t="s">
        <v>23</v>
      </c>
      <c r="C15" s="6">
        <v>2374</v>
      </c>
      <c r="D15" s="1">
        <v>1619</v>
      </c>
      <c r="E15" s="1">
        <v>746</v>
      </c>
      <c r="F15" s="1">
        <v>3</v>
      </c>
      <c r="G15" s="2">
        <v>6</v>
      </c>
      <c r="H15" s="6">
        <v>0</v>
      </c>
      <c r="I15" s="1">
        <v>0</v>
      </c>
      <c r="J15" s="1">
        <v>0</v>
      </c>
      <c r="K15" s="1">
        <v>0</v>
      </c>
      <c r="L15" s="61">
        <v>0</v>
      </c>
      <c r="M15" s="6">
        <v>943</v>
      </c>
      <c r="N15" s="1">
        <v>697</v>
      </c>
      <c r="O15" s="1">
        <v>245</v>
      </c>
      <c r="P15" s="1">
        <v>0</v>
      </c>
      <c r="Q15" s="2">
        <v>1</v>
      </c>
      <c r="R15" s="66">
        <v>707</v>
      </c>
      <c r="S15" s="1">
        <v>435</v>
      </c>
      <c r="T15" s="1">
        <v>272</v>
      </c>
      <c r="U15" s="1">
        <v>0</v>
      </c>
      <c r="V15" s="2">
        <v>0</v>
      </c>
      <c r="W15" s="6">
        <v>549</v>
      </c>
      <c r="X15" s="1">
        <v>361</v>
      </c>
      <c r="Y15" s="1">
        <v>184</v>
      </c>
      <c r="Z15" s="1">
        <v>2</v>
      </c>
      <c r="AA15" s="2">
        <v>2</v>
      </c>
      <c r="AB15" s="6">
        <v>173</v>
      </c>
      <c r="AC15" s="1">
        <v>124</v>
      </c>
      <c r="AD15" s="1">
        <v>45</v>
      </c>
      <c r="AE15" s="1">
        <v>1</v>
      </c>
      <c r="AF15" s="2">
        <v>3</v>
      </c>
      <c r="AG15" s="6">
        <v>2</v>
      </c>
      <c r="AH15" s="1">
        <v>2</v>
      </c>
      <c r="AI15" s="1">
        <v>0</v>
      </c>
      <c r="AJ15" s="1">
        <v>0</v>
      </c>
      <c r="AK15" s="2">
        <v>0</v>
      </c>
      <c r="AL15" s="6">
        <v>0</v>
      </c>
      <c r="AM15" s="1">
        <v>0</v>
      </c>
      <c r="AN15" s="1">
        <v>0</v>
      </c>
      <c r="AO15" s="1">
        <v>0</v>
      </c>
      <c r="AP15" s="2">
        <v>0</v>
      </c>
    </row>
    <row r="16" spans="1:42" x14ac:dyDescent="0.25">
      <c r="A16" s="33"/>
      <c r="B16" s="23"/>
      <c r="C16" s="6" t="s">
        <v>2</v>
      </c>
      <c r="D16" s="25">
        <f>D15*100 /C15</f>
        <v>68.197135636057283</v>
      </c>
      <c r="E16" s="25">
        <f>E15*100/C15</f>
        <v>31.423757371524854</v>
      </c>
      <c r="F16" s="25">
        <f>F15*100/C15</f>
        <v>0.12636899747262004</v>
      </c>
      <c r="G16" s="26">
        <f>G15*100/C15</f>
        <v>0.25273799494524007</v>
      </c>
      <c r="H16" s="27">
        <f>H15*100/C15</f>
        <v>0</v>
      </c>
      <c r="I16" s="25">
        <f>I15*100/D15</f>
        <v>0</v>
      </c>
      <c r="J16" s="25">
        <f>J15*100/E15</f>
        <v>0</v>
      </c>
      <c r="K16" s="25">
        <f>K15*100/F15</f>
        <v>0</v>
      </c>
      <c r="L16" s="60">
        <f>L15*100/G15</f>
        <v>0</v>
      </c>
      <c r="M16" s="27">
        <f>M15*100/C15</f>
        <v>39.721988205560237</v>
      </c>
      <c r="N16" s="25">
        <f>N15*100/D15</f>
        <v>43.051266213712168</v>
      </c>
      <c r="O16" s="25">
        <f>O15*100/E15</f>
        <v>32.841823056300271</v>
      </c>
      <c r="P16" s="25">
        <f>P15*100/F15</f>
        <v>0</v>
      </c>
      <c r="Q16" s="26">
        <f>Q15*100/G15</f>
        <v>16.666666666666668</v>
      </c>
      <c r="R16" s="65">
        <f>R15*100/C15</f>
        <v>29.780960404380792</v>
      </c>
      <c r="S16" s="25">
        <f>S15*100/D15</f>
        <v>26.868437306979619</v>
      </c>
      <c r="T16" s="25">
        <f>T15*100/E15</f>
        <v>36.461126005361933</v>
      </c>
      <c r="U16" s="25">
        <f>U15*100/F15</f>
        <v>0</v>
      </c>
      <c r="V16" s="26">
        <f>V15*100/G15</f>
        <v>0</v>
      </c>
      <c r="W16" s="27">
        <f>W15*100/C15</f>
        <v>23.125526537489471</v>
      </c>
      <c r="X16" s="25">
        <f>X15*100/D15</f>
        <v>22.297714638665845</v>
      </c>
      <c r="Y16" s="25">
        <f>Y15*100/E15</f>
        <v>24.664879356568363</v>
      </c>
      <c r="Z16" s="25">
        <f>Z15*100/F15</f>
        <v>66.666666666666671</v>
      </c>
      <c r="AA16" s="26">
        <f>AA15*100/G15</f>
        <v>33.333333333333336</v>
      </c>
      <c r="AB16" s="27">
        <f>AB15*100/C15</f>
        <v>7.2872788542544233</v>
      </c>
      <c r="AC16" s="25">
        <f>AC15*100/D15</f>
        <v>7.6590487955528106</v>
      </c>
      <c r="AD16" s="25">
        <f>AD15*100/E15</f>
        <v>6.032171581769437</v>
      </c>
      <c r="AE16" s="25">
        <f>AE15*100/F15</f>
        <v>33.333333333333336</v>
      </c>
      <c r="AF16" s="26">
        <f>AF15*100/G15</f>
        <v>50</v>
      </c>
      <c r="AG16" s="27">
        <f>AG15*100/C15</f>
        <v>8.4245998315080034E-2</v>
      </c>
      <c r="AH16" s="25">
        <f>AH15*100/D15</f>
        <v>0.12353304508956146</v>
      </c>
      <c r="AI16" s="25">
        <f>AI15*100/E15</f>
        <v>0</v>
      </c>
      <c r="AJ16" s="25">
        <f>AJ15*100/F15</f>
        <v>0</v>
      </c>
      <c r="AK16" s="26">
        <f>AK15*100/G15</f>
        <v>0</v>
      </c>
      <c r="AL16" s="27">
        <f>AL15*100/C15</f>
        <v>0</v>
      </c>
      <c r="AM16" s="25">
        <f>AM15*100/D15</f>
        <v>0</v>
      </c>
      <c r="AN16" s="25">
        <f>AN15*100/E15</f>
        <v>0</v>
      </c>
      <c r="AO16" s="25">
        <f>AO15*100/F15</f>
        <v>0</v>
      </c>
      <c r="AP16" s="26">
        <f>AP15*100/G15</f>
        <v>0</v>
      </c>
    </row>
    <row r="17" spans="1:42" x14ac:dyDescent="0.25">
      <c r="A17" s="33">
        <v>5</v>
      </c>
      <c r="B17" s="23" t="s">
        <v>24</v>
      </c>
      <c r="C17" s="6">
        <v>2158</v>
      </c>
      <c r="D17" s="1">
        <v>1430</v>
      </c>
      <c r="E17" s="1">
        <v>728</v>
      </c>
      <c r="F17" s="1">
        <v>0</v>
      </c>
      <c r="G17" s="2">
        <v>0</v>
      </c>
      <c r="H17" s="6">
        <v>0</v>
      </c>
      <c r="I17" s="1">
        <v>0</v>
      </c>
      <c r="J17" s="1">
        <v>0</v>
      </c>
      <c r="K17" s="1">
        <v>0</v>
      </c>
      <c r="L17" s="61">
        <v>0</v>
      </c>
      <c r="M17" s="6">
        <v>598</v>
      </c>
      <c r="N17" s="1">
        <v>416</v>
      </c>
      <c r="O17" s="1">
        <v>182</v>
      </c>
      <c r="P17" s="1">
        <v>0</v>
      </c>
      <c r="Q17" s="2">
        <v>0</v>
      </c>
      <c r="R17" s="66">
        <v>646</v>
      </c>
      <c r="S17" s="1">
        <v>362</v>
      </c>
      <c r="T17" s="1">
        <v>284</v>
      </c>
      <c r="U17" s="1">
        <v>0</v>
      </c>
      <c r="V17" s="2">
        <v>0</v>
      </c>
      <c r="W17" s="6">
        <v>624</v>
      </c>
      <c r="X17" s="1">
        <v>400</v>
      </c>
      <c r="Y17" s="1">
        <v>224</v>
      </c>
      <c r="Z17" s="1">
        <v>0</v>
      </c>
      <c r="AA17" s="2">
        <v>0</v>
      </c>
      <c r="AB17" s="6">
        <v>277</v>
      </c>
      <c r="AC17" s="1">
        <v>239</v>
      </c>
      <c r="AD17" s="1">
        <v>38</v>
      </c>
      <c r="AE17" s="1">
        <v>0</v>
      </c>
      <c r="AF17" s="2">
        <v>0</v>
      </c>
      <c r="AG17" s="6">
        <v>13</v>
      </c>
      <c r="AH17" s="1">
        <v>13</v>
      </c>
      <c r="AI17" s="1">
        <v>0</v>
      </c>
      <c r="AJ17" s="1">
        <v>0</v>
      </c>
      <c r="AK17" s="2">
        <v>0</v>
      </c>
      <c r="AL17" s="6">
        <v>0</v>
      </c>
      <c r="AM17" s="1">
        <v>0</v>
      </c>
      <c r="AN17" s="1">
        <v>0</v>
      </c>
      <c r="AO17" s="1">
        <v>0</v>
      </c>
      <c r="AP17" s="2">
        <v>0</v>
      </c>
    </row>
    <row r="18" spans="1:42" x14ac:dyDescent="0.25">
      <c r="A18" s="33"/>
      <c r="B18" s="23"/>
      <c r="C18" s="6" t="s">
        <v>2</v>
      </c>
      <c r="D18" s="25">
        <f>D17*100 /C17</f>
        <v>66.265060240963862</v>
      </c>
      <c r="E18" s="25">
        <f>E17*100/C17</f>
        <v>33.734939759036145</v>
      </c>
      <c r="F18" s="25">
        <f>F17*100/C17</f>
        <v>0</v>
      </c>
      <c r="G18" s="26">
        <f>G17*100/C17</f>
        <v>0</v>
      </c>
      <c r="H18" s="27">
        <f>H17*100/C17</f>
        <v>0</v>
      </c>
      <c r="I18" s="25">
        <f>I17*100/D17</f>
        <v>0</v>
      </c>
      <c r="J18" s="25">
        <f>J17*100/E17</f>
        <v>0</v>
      </c>
      <c r="K18" s="25">
        <v>0</v>
      </c>
      <c r="L18" s="60">
        <v>0</v>
      </c>
      <c r="M18" s="27">
        <f>M17*100/C17</f>
        <v>27.710843373493976</v>
      </c>
      <c r="N18" s="25">
        <f>N17*100/D17</f>
        <v>29.09090909090909</v>
      </c>
      <c r="O18" s="25">
        <f>O17*100/E17</f>
        <v>25</v>
      </c>
      <c r="P18" s="25">
        <v>0</v>
      </c>
      <c r="Q18" s="26">
        <v>0</v>
      </c>
      <c r="R18" s="65">
        <f>R17*100/C17</f>
        <v>29.935125115848006</v>
      </c>
      <c r="S18" s="25">
        <f>S17*100/D17</f>
        <v>25.314685314685313</v>
      </c>
      <c r="T18" s="25">
        <f>T17*100/E17</f>
        <v>39.010989010989015</v>
      </c>
      <c r="U18" s="25">
        <v>0</v>
      </c>
      <c r="V18" s="26">
        <v>0</v>
      </c>
      <c r="W18" s="27">
        <f>W17*100/C17</f>
        <v>28.91566265060241</v>
      </c>
      <c r="X18" s="25">
        <f>X17*100/D17</f>
        <v>27.972027972027973</v>
      </c>
      <c r="Y18" s="25">
        <f>Y17*100/E17</f>
        <v>30.76923076923077</v>
      </c>
      <c r="Z18" s="25">
        <v>0</v>
      </c>
      <c r="AA18" s="26">
        <v>0</v>
      </c>
      <c r="AB18" s="27">
        <f>AB17*100/C17</f>
        <v>12.83595922150139</v>
      </c>
      <c r="AC18" s="25">
        <f>AC17*100/D17</f>
        <v>16.713286713286713</v>
      </c>
      <c r="AD18" s="25">
        <f>AD17*100/E17</f>
        <v>5.2197802197802199</v>
      </c>
      <c r="AE18" s="25">
        <v>0</v>
      </c>
      <c r="AF18" s="26">
        <v>0</v>
      </c>
      <c r="AG18" s="27">
        <f>AG17*100/C17</f>
        <v>0.60240963855421692</v>
      </c>
      <c r="AH18" s="25">
        <f>AH17*100/D17</f>
        <v>0.90909090909090906</v>
      </c>
      <c r="AI18" s="25">
        <f>AI17*100/E17</f>
        <v>0</v>
      </c>
      <c r="AJ18" s="25">
        <v>0</v>
      </c>
      <c r="AK18" s="26">
        <v>0</v>
      </c>
      <c r="AL18" s="27">
        <f>AL17*100/C17</f>
        <v>0</v>
      </c>
      <c r="AM18" s="25">
        <f>AM17*100/D17</f>
        <v>0</v>
      </c>
      <c r="AN18" s="25">
        <f>AN17*100/E17</f>
        <v>0</v>
      </c>
      <c r="AO18" s="25">
        <v>0</v>
      </c>
      <c r="AP18" s="26">
        <v>0</v>
      </c>
    </row>
    <row r="19" spans="1:42" x14ac:dyDescent="0.25">
      <c r="A19" s="33">
        <v>6</v>
      </c>
      <c r="B19" s="23" t="s">
        <v>25</v>
      </c>
      <c r="C19" s="6">
        <v>2316</v>
      </c>
      <c r="D19" s="1">
        <v>1769</v>
      </c>
      <c r="E19" s="1">
        <v>546</v>
      </c>
      <c r="F19" s="1">
        <v>1</v>
      </c>
      <c r="G19" s="2">
        <v>0</v>
      </c>
      <c r="H19" s="6">
        <v>2</v>
      </c>
      <c r="I19" s="1">
        <v>2</v>
      </c>
      <c r="J19" s="1">
        <v>0</v>
      </c>
      <c r="K19" s="1">
        <v>0</v>
      </c>
      <c r="L19" s="61">
        <v>0</v>
      </c>
      <c r="M19" s="6">
        <v>830</v>
      </c>
      <c r="N19" s="1">
        <v>663</v>
      </c>
      <c r="O19" s="1">
        <v>167</v>
      </c>
      <c r="P19" s="1">
        <v>0</v>
      </c>
      <c r="Q19" s="2">
        <v>0</v>
      </c>
      <c r="R19" s="66">
        <v>756</v>
      </c>
      <c r="S19" s="1">
        <v>561</v>
      </c>
      <c r="T19" s="1">
        <v>195</v>
      </c>
      <c r="U19" s="1">
        <v>0</v>
      </c>
      <c r="V19" s="2">
        <v>0</v>
      </c>
      <c r="W19" s="6">
        <v>562</v>
      </c>
      <c r="X19" s="1">
        <v>413</v>
      </c>
      <c r="Y19" s="1">
        <v>148</v>
      </c>
      <c r="Z19" s="1">
        <v>1</v>
      </c>
      <c r="AA19" s="2">
        <v>0</v>
      </c>
      <c r="AB19" s="6">
        <v>162</v>
      </c>
      <c r="AC19" s="1">
        <v>127</v>
      </c>
      <c r="AD19" s="1">
        <v>35</v>
      </c>
      <c r="AE19" s="1">
        <v>0</v>
      </c>
      <c r="AF19" s="2">
        <v>0</v>
      </c>
      <c r="AG19" s="6">
        <v>4</v>
      </c>
      <c r="AH19" s="1">
        <v>3</v>
      </c>
      <c r="AI19" s="1">
        <v>1</v>
      </c>
      <c r="AJ19" s="1">
        <v>0</v>
      </c>
      <c r="AK19" s="2">
        <v>0</v>
      </c>
      <c r="AL19" s="6">
        <v>0</v>
      </c>
      <c r="AM19" s="1">
        <v>0</v>
      </c>
      <c r="AN19" s="1">
        <v>0</v>
      </c>
      <c r="AO19" s="1">
        <v>0</v>
      </c>
      <c r="AP19" s="2">
        <v>0</v>
      </c>
    </row>
    <row r="20" spans="1:42" x14ac:dyDescent="0.25">
      <c r="A20" s="33"/>
      <c r="B20" s="23"/>
      <c r="C20" s="6" t="s">
        <v>2</v>
      </c>
      <c r="D20" s="25">
        <f>D19*100 /C19</f>
        <v>76.381692573402418</v>
      </c>
      <c r="E20" s="25">
        <f>E19*100/C19</f>
        <v>23.575129533678755</v>
      </c>
      <c r="F20" s="25">
        <f>F19*100/C19</f>
        <v>4.317789291882556E-2</v>
      </c>
      <c r="G20" s="26">
        <f>G19*100/C19</f>
        <v>0</v>
      </c>
      <c r="H20" s="27">
        <f>H19*100/C19</f>
        <v>8.6355785837651119E-2</v>
      </c>
      <c r="I20" s="25">
        <f>I19*100/D19</f>
        <v>0.11305822498586772</v>
      </c>
      <c r="J20" s="25">
        <f>J19*100/E19</f>
        <v>0</v>
      </c>
      <c r="K20" s="25">
        <f>K19*100/F19</f>
        <v>0</v>
      </c>
      <c r="L20" s="60">
        <v>0</v>
      </c>
      <c r="M20" s="27">
        <f>M19*100/C19</f>
        <v>35.837651122625218</v>
      </c>
      <c r="N20" s="25">
        <f>N19*100/D19</f>
        <v>37.478801582815152</v>
      </c>
      <c r="O20" s="25">
        <f>O19*100/E19</f>
        <v>30.586080586080588</v>
      </c>
      <c r="P20" s="25">
        <f>P19*100/F19</f>
        <v>0</v>
      </c>
      <c r="Q20" s="26">
        <v>0</v>
      </c>
      <c r="R20" s="65">
        <f>R19*100/C19</f>
        <v>32.642487046632127</v>
      </c>
      <c r="S20" s="25">
        <f>S19*100/D19</f>
        <v>31.712832108535896</v>
      </c>
      <c r="T20" s="25">
        <f>T19*100/E19</f>
        <v>35.714285714285715</v>
      </c>
      <c r="U20" s="25">
        <f>U19*100/F19</f>
        <v>0</v>
      </c>
      <c r="V20" s="26">
        <v>0</v>
      </c>
      <c r="W20" s="27">
        <f>W19*100/C19</f>
        <v>24.265975820379964</v>
      </c>
      <c r="X20" s="25">
        <f>X19*100/D19</f>
        <v>23.346523459581686</v>
      </c>
      <c r="Y20" s="25">
        <f>Y19*100/E19</f>
        <v>27.106227106227106</v>
      </c>
      <c r="Z20" s="25">
        <f>Z19*100/F19</f>
        <v>100</v>
      </c>
      <c r="AA20" s="26">
        <v>0</v>
      </c>
      <c r="AB20" s="27">
        <f>AB19*100/C19</f>
        <v>6.9948186528497409</v>
      </c>
      <c r="AC20" s="25">
        <f>AC19*100/D19</f>
        <v>7.1791972866026006</v>
      </c>
      <c r="AD20" s="25">
        <f>AD19*100/E19</f>
        <v>6.4102564102564106</v>
      </c>
      <c r="AE20" s="25">
        <f>AE19*100/F19</f>
        <v>0</v>
      </c>
      <c r="AF20" s="26">
        <v>0</v>
      </c>
      <c r="AG20" s="27">
        <f>AG19*100/C19</f>
        <v>0.17271157167530224</v>
      </c>
      <c r="AH20" s="25">
        <f>AH19*100/D19</f>
        <v>0.16958733747880159</v>
      </c>
      <c r="AI20" s="25">
        <f>AI19*100/E19</f>
        <v>0.18315018315018314</v>
      </c>
      <c r="AJ20" s="25">
        <f>AJ19*100/F19</f>
        <v>0</v>
      </c>
      <c r="AK20" s="26">
        <v>0</v>
      </c>
      <c r="AL20" s="27">
        <f>AL19*100/C19</f>
        <v>0</v>
      </c>
      <c r="AM20" s="25">
        <f>AM19*100/D19</f>
        <v>0</v>
      </c>
      <c r="AN20" s="25">
        <f>AN19*100/E19</f>
        <v>0</v>
      </c>
      <c r="AO20" s="25">
        <f>AO19*100/F19</f>
        <v>0</v>
      </c>
      <c r="AP20" s="26">
        <v>0</v>
      </c>
    </row>
    <row r="21" spans="1:42" x14ac:dyDescent="0.25">
      <c r="A21" s="33">
        <v>7</v>
      </c>
      <c r="B21" s="23" t="s">
        <v>26</v>
      </c>
      <c r="C21" s="6">
        <v>3704</v>
      </c>
      <c r="D21" s="1">
        <v>2274</v>
      </c>
      <c r="E21" s="1">
        <v>1429</v>
      </c>
      <c r="F21" s="1">
        <v>1</v>
      </c>
      <c r="G21" s="2">
        <v>0</v>
      </c>
      <c r="H21" s="6">
        <v>0</v>
      </c>
      <c r="I21" s="1">
        <v>0</v>
      </c>
      <c r="J21" s="1">
        <v>0</v>
      </c>
      <c r="K21" s="1">
        <v>0</v>
      </c>
      <c r="L21" s="61">
        <v>0</v>
      </c>
      <c r="M21" s="6">
        <v>964</v>
      </c>
      <c r="N21" s="1">
        <v>634</v>
      </c>
      <c r="O21" s="1">
        <v>330</v>
      </c>
      <c r="P21" s="1">
        <v>0</v>
      </c>
      <c r="Q21" s="2">
        <v>0</v>
      </c>
      <c r="R21" s="66">
        <v>1267</v>
      </c>
      <c r="S21" s="1">
        <v>709</v>
      </c>
      <c r="T21" s="1">
        <v>558</v>
      </c>
      <c r="U21" s="1">
        <v>0</v>
      </c>
      <c r="V21" s="2">
        <v>0</v>
      </c>
      <c r="W21" s="6">
        <v>1078</v>
      </c>
      <c r="X21" s="1">
        <v>605</v>
      </c>
      <c r="Y21" s="1">
        <v>473</v>
      </c>
      <c r="Z21" s="1">
        <v>0</v>
      </c>
      <c r="AA21" s="2">
        <v>0</v>
      </c>
      <c r="AB21" s="6">
        <v>368</v>
      </c>
      <c r="AC21" s="1">
        <v>299</v>
      </c>
      <c r="AD21" s="1">
        <v>68</v>
      </c>
      <c r="AE21" s="1">
        <v>1</v>
      </c>
      <c r="AF21" s="2">
        <v>0</v>
      </c>
      <c r="AG21" s="6">
        <v>27</v>
      </c>
      <c r="AH21" s="1">
        <v>27</v>
      </c>
      <c r="AI21" s="1">
        <v>0</v>
      </c>
      <c r="AJ21" s="1">
        <v>0</v>
      </c>
      <c r="AK21" s="2">
        <v>0</v>
      </c>
      <c r="AL21" s="6">
        <v>0</v>
      </c>
      <c r="AM21" s="1">
        <v>0</v>
      </c>
      <c r="AN21" s="1">
        <v>0</v>
      </c>
      <c r="AO21" s="1">
        <v>0</v>
      </c>
      <c r="AP21" s="2">
        <v>0</v>
      </c>
    </row>
    <row r="22" spans="1:42" x14ac:dyDescent="0.25">
      <c r="A22" s="33"/>
      <c r="B22" s="23"/>
      <c r="C22" s="6" t="s">
        <v>2</v>
      </c>
      <c r="D22" s="25">
        <f>D21*100 /C21</f>
        <v>61.393088552915764</v>
      </c>
      <c r="E22" s="25">
        <f>E21*100/C21</f>
        <v>38.579913606911447</v>
      </c>
      <c r="F22" s="25">
        <f>F21*100/C21</f>
        <v>2.6997840172786176E-2</v>
      </c>
      <c r="G22" s="26">
        <f>G21*100/C21</f>
        <v>0</v>
      </c>
      <c r="H22" s="27">
        <f>H21*100/C21</f>
        <v>0</v>
      </c>
      <c r="I22" s="25">
        <f>I21*100/D21</f>
        <v>0</v>
      </c>
      <c r="J22" s="25">
        <f>J21*100/E21</f>
        <v>0</v>
      </c>
      <c r="K22" s="25">
        <f>K21*100/F21</f>
        <v>0</v>
      </c>
      <c r="L22" s="60">
        <v>0</v>
      </c>
      <c r="M22" s="27">
        <f>M21*100/C21</f>
        <v>26.025917926565874</v>
      </c>
      <c r="N22" s="25">
        <f>N21*100/D21</f>
        <v>27.880386983289359</v>
      </c>
      <c r="O22" s="25">
        <f>O21*100/E21</f>
        <v>23.093072078376487</v>
      </c>
      <c r="P22" s="25">
        <f>P21*100/F21</f>
        <v>0</v>
      </c>
      <c r="Q22" s="26">
        <v>0</v>
      </c>
      <c r="R22" s="65">
        <f>R21*100/C21</f>
        <v>34.206263498920087</v>
      </c>
      <c r="S22" s="25">
        <f>S21*100/D21</f>
        <v>31.178540017590148</v>
      </c>
      <c r="T22" s="25">
        <f>T21*100/E21</f>
        <v>39.048285514345693</v>
      </c>
      <c r="U22" s="25">
        <f>U21*100/F21</f>
        <v>0</v>
      </c>
      <c r="V22" s="26">
        <v>0</v>
      </c>
      <c r="W22" s="27">
        <f>W21*100/C21</f>
        <v>29.103671706263498</v>
      </c>
      <c r="X22" s="25">
        <f>X21*100/D21</f>
        <v>26.605101143359718</v>
      </c>
      <c r="Y22" s="25">
        <f>Y21*100/E21</f>
        <v>33.1000699790063</v>
      </c>
      <c r="Z22" s="25">
        <f>Z21*100/F21</f>
        <v>0</v>
      </c>
      <c r="AA22" s="26">
        <v>0</v>
      </c>
      <c r="AB22" s="27">
        <f>AB21*100/C21</f>
        <v>9.9352051835853139</v>
      </c>
      <c r="AC22" s="25">
        <f>AC21*100/D21</f>
        <v>13.148636763412489</v>
      </c>
      <c r="AD22" s="25">
        <f>AD21*100/E21</f>
        <v>4.7585724282715187</v>
      </c>
      <c r="AE22" s="25">
        <f>AE21*100/F21</f>
        <v>100</v>
      </c>
      <c r="AF22" s="26">
        <v>0</v>
      </c>
      <c r="AG22" s="27">
        <f>AG21*100/C21</f>
        <v>0.7289416846652268</v>
      </c>
      <c r="AH22" s="25">
        <f>AH21*100/D21</f>
        <v>1.187335092348285</v>
      </c>
      <c r="AI22" s="25">
        <f>AI21*100/E21</f>
        <v>0</v>
      </c>
      <c r="AJ22" s="25">
        <f>AJ21*100/F21</f>
        <v>0</v>
      </c>
      <c r="AK22" s="26">
        <v>0</v>
      </c>
      <c r="AL22" s="27">
        <f>AL21*100/C21</f>
        <v>0</v>
      </c>
      <c r="AM22" s="25">
        <f>AM21*100/D21</f>
        <v>0</v>
      </c>
      <c r="AN22" s="25">
        <f>AN21*100/E21</f>
        <v>0</v>
      </c>
      <c r="AO22" s="25">
        <f>AO21*100/F21</f>
        <v>0</v>
      </c>
      <c r="AP22" s="26">
        <v>0</v>
      </c>
    </row>
    <row r="23" spans="1:42" x14ac:dyDescent="0.25">
      <c r="A23" s="33">
        <v>8</v>
      </c>
      <c r="B23" s="23" t="s">
        <v>27</v>
      </c>
      <c r="C23" s="6">
        <v>2617</v>
      </c>
      <c r="D23" s="1">
        <v>2024</v>
      </c>
      <c r="E23" s="1">
        <v>579</v>
      </c>
      <c r="F23" s="1">
        <v>12</v>
      </c>
      <c r="G23" s="2">
        <v>2</v>
      </c>
      <c r="H23" s="6">
        <v>0</v>
      </c>
      <c r="I23" s="1">
        <v>0</v>
      </c>
      <c r="J23" s="1">
        <v>0</v>
      </c>
      <c r="K23" s="1">
        <v>0</v>
      </c>
      <c r="L23" s="61">
        <v>0</v>
      </c>
      <c r="M23" s="6">
        <v>807</v>
      </c>
      <c r="N23" s="1">
        <v>650</v>
      </c>
      <c r="O23" s="1">
        <v>156</v>
      </c>
      <c r="P23" s="1">
        <v>0</v>
      </c>
      <c r="Q23" s="2">
        <v>1</v>
      </c>
      <c r="R23" s="66">
        <v>622</v>
      </c>
      <c r="S23" s="1">
        <v>447</v>
      </c>
      <c r="T23" s="1">
        <v>175</v>
      </c>
      <c r="U23" s="1">
        <v>0</v>
      </c>
      <c r="V23" s="2">
        <v>0</v>
      </c>
      <c r="W23" s="6">
        <v>799</v>
      </c>
      <c r="X23" s="1">
        <v>619</v>
      </c>
      <c r="Y23" s="1">
        <v>176</v>
      </c>
      <c r="Z23" s="1">
        <v>3</v>
      </c>
      <c r="AA23" s="2">
        <v>1</v>
      </c>
      <c r="AB23" s="6">
        <v>364</v>
      </c>
      <c r="AC23" s="1">
        <v>286</v>
      </c>
      <c r="AD23" s="1">
        <v>70</v>
      </c>
      <c r="AE23" s="1">
        <v>8</v>
      </c>
      <c r="AF23" s="2">
        <v>0</v>
      </c>
      <c r="AG23" s="6">
        <v>25</v>
      </c>
      <c r="AH23" s="1">
        <v>22</v>
      </c>
      <c r="AI23" s="1">
        <v>2</v>
      </c>
      <c r="AJ23" s="1">
        <v>1</v>
      </c>
      <c r="AK23" s="2">
        <v>0</v>
      </c>
      <c r="AL23" s="6">
        <v>0</v>
      </c>
      <c r="AM23" s="1">
        <v>0</v>
      </c>
      <c r="AN23" s="1">
        <v>0</v>
      </c>
      <c r="AO23" s="1">
        <v>0</v>
      </c>
      <c r="AP23" s="2">
        <v>0</v>
      </c>
    </row>
    <row r="24" spans="1:42" x14ac:dyDescent="0.25">
      <c r="A24" s="33"/>
      <c r="B24" s="23"/>
      <c r="C24" s="6" t="s">
        <v>2</v>
      </c>
      <c r="D24" s="25">
        <f>D23*100 /C23</f>
        <v>77.340466182651895</v>
      </c>
      <c r="E24" s="25">
        <f>E23*100/C23</f>
        <v>22.124570118456248</v>
      </c>
      <c r="F24" s="25">
        <f>F23*100/C23</f>
        <v>0.4585403133358808</v>
      </c>
      <c r="G24" s="26">
        <f>G23*100/C23</f>
        <v>7.6423385555980133E-2</v>
      </c>
      <c r="H24" s="27">
        <f>H23*100/C23</f>
        <v>0</v>
      </c>
      <c r="I24" s="25">
        <f>I23*100/D23</f>
        <v>0</v>
      </c>
      <c r="J24" s="25">
        <f>J23*100/E23</f>
        <v>0</v>
      </c>
      <c r="K24" s="25">
        <f>K23*100/F23</f>
        <v>0</v>
      </c>
      <c r="L24" s="60">
        <f>L23*100/G23</f>
        <v>0</v>
      </c>
      <c r="M24" s="27">
        <f>M23*100/C23</f>
        <v>30.836836071837983</v>
      </c>
      <c r="N24" s="25">
        <f>N23*100/D23</f>
        <v>32.114624505928852</v>
      </c>
      <c r="O24" s="25">
        <f>O23*100/E23</f>
        <v>26.94300518134715</v>
      </c>
      <c r="P24" s="25">
        <f>P23*100/F23</f>
        <v>0</v>
      </c>
      <c r="Q24" s="26">
        <f>Q23*100/G23</f>
        <v>50</v>
      </c>
      <c r="R24" s="65">
        <f>R23*100/C23</f>
        <v>23.767672907909819</v>
      </c>
      <c r="S24" s="25">
        <f>S23*100/D23</f>
        <v>22.084980237154149</v>
      </c>
      <c r="T24" s="25">
        <f>T23*100/E23</f>
        <v>30.224525043177891</v>
      </c>
      <c r="U24" s="25">
        <f>U23*100/F23</f>
        <v>0</v>
      </c>
      <c r="V24" s="26">
        <f>V23*100/G23</f>
        <v>0</v>
      </c>
      <c r="W24" s="27">
        <f>W23*100/C23</f>
        <v>30.531142529614062</v>
      </c>
      <c r="X24" s="25">
        <f>X23*100/D23</f>
        <v>30.583003952569172</v>
      </c>
      <c r="Y24" s="25">
        <f>Y23*100/E23</f>
        <v>30.397236614853195</v>
      </c>
      <c r="Z24" s="25">
        <f>Z23*100/F23</f>
        <v>25</v>
      </c>
      <c r="AA24" s="26">
        <f>AA23*100/G23</f>
        <v>50</v>
      </c>
      <c r="AB24" s="27">
        <f>AB23*100/C23</f>
        <v>13.909056171188384</v>
      </c>
      <c r="AC24" s="25">
        <f>AC23*100/D23</f>
        <v>14.130434782608695</v>
      </c>
      <c r="AD24" s="25">
        <f>AD23*100/E23</f>
        <v>12.089810017271157</v>
      </c>
      <c r="AE24" s="25">
        <f>AE23*100/F23</f>
        <v>66.666666666666671</v>
      </c>
      <c r="AF24" s="26">
        <f>AF23*100/G23</f>
        <v>0</v>
      </c>
      <c r="AG24" s="27">
        <f>AG23*100/C23</f>
        <v>0.95529231944975157</v>
      </c>
      <c r="AH24" s="25">
        <f>AH23*100/D23</f>
        <v>1.0869565217391304</v>
      </c>
      <c r="AI24" s="25">
        <f>AI23*100/E23</f>
        <v>0.34542314335060448</v>
      </c>
      <c r="AJ24" s="25">
        <f>AJ23*100/F23</f>
        <v>8.3333333333333339</v>
      </c>
      <c r="AK24" s="26">
        <f>AK23*100/G23</f>
        <v>0</v>
      </c>
      <c r="AL24" s="27">
        <f>AL23*100/C23</f>
        <v>0</v>
      </c>
      <c r="AM24" s="25">
        <f>AM23*100/D23</f>
        <v>0</v>
      </c>
      <c r="AN24" s="25">
        <f>AN23*100/E23</f>
        <v>0</v>
      </c>
      <c r="AO24" s="25">
        <f>AO23*100/F23</f>
        <v>0</v>
      </c>
      <c r="AP24" s="26">
        <f>AP23*100/G23</f>
        <v>0</v>
      </c>
    </row>
    <row r="25" spans="1:42" x14ac:dyDescent="0.25">
      <c r="A25" s="33">
        <v>9</v>
      </c>
      <c r="B25" s="23" t="s">
        <v>28</v>
      </c>
      <c r="C25" s="6">
        <v>4727</v>
      </c>
      <c r="D25" s="1">
        <v>2437</v>
      </c>
      <c r="E25" s="1">
        <v>2274</v>
      </c>
      <c r="F25" s="1">
        <v>12</v>
      </c>
      <c r="G25" s="2">
        <v>4</v>
      </c>
      <c r="H25" s="6">
        <v>0</v>
      </c>
      <c r="I25" s="1">
        <v>0</v>
      </c>
      <c r="J25" s="1">
        <v>0</v>
      </c>
      <c r="K25" s="1">
        <v>0</v>
      </c>
      <c r="L25" s="61">
        <v>0</v>
      </c>
      <c r="M25" s="6">
        <v>1329</v>
      </c>
      <c r="N25" s="1">
        <v>737</v>
      </c>
      <c r="O25" s="1">
        <v>592</v>
      </c>
      <c r="P25" s="1">
        <v>0</v>
      </c>
      <c r="Q25" s="2">
        <v>0</v>
      </c>
      <c r="R25" s="66">
        <v>1636</v>
      </c>
      <c r="S25" s="1">
        <v>764</v>
      </c>
      <c r="T25" s="1">
        <v>871</v>
      </c>
      <c r="U25" s="1">
        <v>1</v>
      </c>
      <c r="V25" s="2">
        <v>0</v>
      </c>
      <c r="W25" s="6">
        <v>1405</v>
      </c>
      <c r="X25" s="1">
        <v>722</v>
      </c>
      <c r="Y25" s="1">
        <v>673</v>
      </c>
      <c r="Z25" s="1">
        <v>7</v>
      </c>
      <c r="AA25" s="2">
        <v>3</v>
      </c>
      <c r="AB25" s="6">
        <v>356</v>
      </c>
      <c r="AC25" s="1">
        <v>213</v>
      </c>
      <c r="AD25" s="1">
        <v>138</v>
      </c>
      <c r="AE25" s="1">
        <v>4</v>
      </c>
      <c r="AF25" s="2">
        <v>1</v>
      </c>
      <c r="AG25" s="6">
        <v>1</v>
      </c>
      <c r="AH25" s="1">
        <v>1</v>
      </c>
      <c r="AI25" s="1">
        <v>0</v>
      </c>
      <c r="AJ25" s="1">
        <v>0</v>
      </c>
      <c r="AK25" s="2">
        <v>0</v>
      </c>
      <c r="AL25" s="6">
        <v>0</v>
      </c>
      <c r="AM25" s="1">
        <v>0</v>
      </c>
      <c r="AN25" s="1">
        <v>0</v>
      </c>
      <c r="AO25" s="1">
        <v>0</v>
      </c>
      <c r="AP25" s="2">
        <v>0</v>
      </c>
    </row>
    <row r="26" spans="1:42" x14ac:dyDescent="0.25">
      <c r="A26" s="33"/>
      <c r="B26" s="23"/>
      <c r="C26" s="6" t="s">
        <v>2</v>
      </c>
      <c r="D26" s="25">
        <f>D25*100 /C25</f>
        <v>51.554897397926801</v>
      </c>
      <c r="E26" s="25">
        <f>E25*100/C25</f>
        <v>48.10662153585784</v>
      </c>
      <c r="F26" s="25">
        <f>F25*100/C25</f>
        <v>0.25386079966151892</v>
      </c>
      <c r="G26" s="26">
        <f>G25*100/C25</f>
        <v>8.462026655383964E-2</v>
      </c>
      <c r="H26" s="27">
        <f>H25*100/C25</f>
        <v>0</v>
      </c>
      <c r="I26" s="25">
        <f>I25*100/D25</f>
        <v>0</v>
      </c>
      <c r="J26" s="25">
        <f>J25*100/E25</f>
        <v>0</v>
      </c>
      <c r="K26" s="25">
        <f>K25*100/F25</f>
        <v>0</v>
      </c>
      <c r="L26" s="60">
        <f>L25*100/G25</f>
        <v>0</v>
      </c>
      <c r="M26" s="27">
        <f>M25*100/C25</f>
        <v>28.11508356251322</v>
      </c>
      <c r="N26" s="25">
        <f>N25*100/D25</f>
        <v>30.242100943783342</v>
      </c>
      <c r="O26" s="25">
        <f>O25*100/E25</f>
        <v>26.033421284080916</v>
      </c>
      <c r="P26" s="25">
        <f>P25*100/F25</f>
        <v>0</v>
      </c>
      <c r="Q26" s="26">
        <f>Q25*100/G25</f>
        <v>0</v>
      </c>
      <c r="R26" s="65">
        <f>R25*100/C25</f>
        <v>34.609689020520413</v>
      </c>
      <c r="S26" s="25">
        <f>S25*100/D25</f>
        <v>31.350020517029133</v>
      </c>
      <c r="T26" s="25">
        <f>T25*100/E25</f>
        <v>38.302550571679859</v>
      </c>
      <c r="U26" s="25">
        <f>U25*100/F25</f>
        <v>8.3333333333333339</v>
      </c>
      <c r="V26" s="26">
        <f>V25*100/G25</f>
        <v>0</v>
      </c>
      <c r="W26" s="27">
        <f>W25*100/C25</f>
        <v>29.722868627036174</v>
      </c>
      <c r="X26" s="25">
        <f>X25*100/D25</f>
        <v>29.626590069757899</v>
      </c>
      <c r="Y26" s="25">
        <f>Y25*100/E25</f>
        <v>29.59542656112577</v>
      </c>
      <c r="Z26" s="25">
        <f>Z25*100/F25</f>
        <v>58.333333333333336</v>
      </c>
      <c r="AA26" s="26">
        <f>AA25*100/G25</f>
        <v>75</v>
      </c>
      <c r="AB26" s="27">
        <f>AB25*100/C25</f>
        <v>7.5312037232917284</v>
      </c>
      <c r="AC26" s="25">
        <f>AC25*100/D25</f>
        <v>8.7402544111612634</v>
      </c>
      <c r="AD26" s="25">
        <f>AD25*100/E25</f>
        <v>6.0686015831134563</v>
      </c>
      <c r="AE26" s="25">
        <f>AE25*100/F25</f>
        <v>33.333333333333336</v>
      </c>
      <c r="AF26" s="26">
        <f>AF25*100/G25</f>
        <v>25</v>
      </c>
      <c r="AG26" s="27">
        <f>AG25*100/C25</f>
        <v>2.115506663845991E-2</v>
      </c>
      <c r="AH26" s="25">
        <f>AH25*100/D25</f>
        <v>4.103405826836274E-2</v>
      </c>
      <c r="AI26" s="25">
        <f>AI25*100/E25</f>
        <v>0</v>
      </c>
      <c r="AJ26" s="25">
        <f>AJ25*100/F25</f>
        <v>0</v>
      </c>
      <c r="AK26" s="26">
        <f>AK25*100/G25</f>
        <v>0</v>
      </c>
      <c r="AL26" s="27">
        <f>AL25*100/C25</f>
        <v>0</v>
      </c>
      <c r="AM26" s="25">
        <f>AM25*100/D25</f>
        <v>0</v>
      </c>
      <c r="AN26" s="25">
        <f>AN25*100/E25</f>
        <v>0</v>
      </c>
      <c r="AO26" s="25">
        <f>AO25*100/F25</f>
        <v>0</v>
      </c>
      <c r="AP26" s="26">
        <f>AP25*100/G25</f>
        <v>0</v>
      </c>
    </row>
    <row r="27" spans="1:42" x14ac:dyDescent="0.25">
      <c r="A27" s="33">
        <v>10</v>
      </c>
      <c r="B27" s="23" t="s">
        <v>29</v>
      </c>
      <c r="C27" s="6">
        <v>2243</v>
      </c>
      <c r="D27" s="1">
        <v>1896</v>
      </c>
      <c r="E27" s="1">
        <v>338</v>
      </c>
      <c r="F27" s="1">
        <v>9</v>
      </c>
      <c r="G27" s="2">
        <v>0</v>
      </c>
      <c r="H27" s="6">
        <v>0</v>
      </c>
      <c r="I27" s="1">
        <v>0</v>
      </c>
      <c r="J27" s="1">
        <v>0</v>
      </c>
      <c r="K27" s="1">
        <v>0</v>
      </c>
      <c r="L27" s="61">
        <v>0</v>
      </c>
      <c r="M27" s="6">
        <v>484</v>
      </c>
      <c r="N27" s="1">
        <v>398</v>
      </c>
      <c r="O27" s="1">
        <v>86</v>
      </c>
      <c r="P27" s="1">
        <v>0</v>
      </c>
      <c r="Q27" s="2">
        <v>0</v>
      </c>
      <c r="R27" s="66">
        <v>676</v>
      </c>
      <c r="S27" s="1">
        <v>570</v>
      </c>
      <c r="T27" s="1">
        <v>106</v>
      </c>
      <c r="U27" s="1">
        <v>0</v>
      </c>
      <c r="V27" s="2">
        <v>0</v>
      </c>
      <c r="W27" s="6">
        <v>742</v>
      </c>
      <c r="X27" s="1">
        <v>634</v>
      </c>
      <c r="Y27" s="1">
        <v>108</v>
      </c>
      <c r="Z27" s="1">
        <v>0</v>
      </c>
      <c r="AA27" s="2">
        <v>0</v>
      </c>
      <c r="AB27" s="6">
        <v>337</v>
      </c>
      <c r="AC27" s="1">
        <v>290</v>
      </c>
      <c r="AD27" s="1">
        <v>38</v>
      </c>
      <c r="AE27" s="1">
        <v>9</v>
      </c>
      <c r="AF27" s="2">
        <v>0</v>
      </c>
      <c r="AG27" s="6">
        <v>4</v>
      </c>
      <c r="AH27" s="1">
        <v>4</v>
      </c>
      <c r="AI27" s="1">
        <v>0</v>
      </c>
      <c r="AJ27" s="1">
        <v>0</v>
      </c>
      <c r="AK27" s="2">
        <v>0</v>
      </c>
      <c r="AL27" s="6">
        <v>0</v>
      </c>
      <c r="AM27" s="1">
        <v>0</v>
      </c>
      <c r="AN27" s="1">
        <v>0</v>
      </c>
      <c r="AO27" s="1">
        <v>0</v>
      </c>
      <c r="AP27" s="2">
        <v>0</v>
      </c>
    </row>
    <row r="28" spans="1:42" x14ac:dyDescent="0.25">
      <c r="A28" s="33"/>
      <c r="B28" s="23"/>
      <c r="C28" s="6" t="s">
        <v>2</v>
      </c>
      <c r="D28" s="25">
        <f>D27*100 /C27</f>
        <v>84.529647793134188</v>
      </c>
      <c r="E28" s="25">
        <f>E27*100/C27</f>
        <v>15.069103878733838</v>
      </c>
      <c r="F28" s="25">
        <f>F27*100/C27</f>
        <v>0.40124832813196609</v>
      </c>
      <c r="G28" s="26">
        <f>G27*100/C27</f>
        <v>0</v>
      </c>
      <c r="H28" s="27">
        <f>H27*100/C27</f>
        <v>0</v>
      </c>
      <c r="I28" s="25">
        <f>I27*100/D27</f>
        <v>0</v>
      </c>
      <c r="J28" s="25">
        <f>J27*100/E27</f>
        <v>0</v>
      </c>
      <c r="K28" s="25">
        <f>K27*100/F27</f>
        <v>0</v>
      </c>
      <c r="L28" s="60">
        <v>0</v>
      </c>
      <c r="M28" s="27">
        <f>M27*100/C27</f>
        <v>21.578243423985732</v>
      </c>
      <c r="N28" s="25">
        <f>N27*100/D27</f>
        <v>20.991561181434598</v>
      </c>
      <c r="O28" s="25">
        <f>O27*100/E27</f>
        <v>25.443786982248522</v>
      </c>
      <c r="P28" s="25">
        <f>P27*100/F27</f>
        <v>0</v>
      </c>
      <c r="Q28" s="26">
        <v>0</v>
      </c>
      <c r="R28" s="65">
        <f>R27*100/C27</f>
        <v>30.138207757467676</v>
      </c>
      <c r="S28" s="25">
        <f>S27*100/D27</f>
        <v>30.063291139240505</v>
      </c>
      <c r="T28" s="25">
        <f>T27*100/E27</f>
        <v>31.360946745562131</v>
      </c>
      <c r="U28" s="25">
        <f>U27*100/F27</f>
        <v>0</v>
      </c>
      <c r="V28" s="26">
        <v>0</v>
      </c>
      <c r="W28" s="27">
        <f>W27*100/C27</f>
        <v>33.080695497102099</v>
      </c>
      <c r="X28" s="25">
        <f>X27*100/D27</f>
        <v>33.438818565400844</v>
      </c>
      <c r="Y28" s="25">
        <f>Y27*100/E27</f>
        <v>31.952662721893493</v>
      </c>
      <c r="Z28" s="25">
        <f>Z27*100/F27</f>
        <v>0</v>
      </c>
      <c r="AA28" s="26">
        <v>0</v>
      </c>
      <c r="AB28" s="27">
        <f>AB27*100/C27</f>
        <v>15.024520731163619</v>
      </c>
      <c r="AC28" s="25">
        <f>AC27*100/D27</f>
        <v>15.29535864978903</v>
      </c>
      <c r="AD28" s="25">
        <f>AD27*100/E27</f>
        <v>11.242603550295858</v>
      </c>
      <c r="AE28" s="25">
        <f>AE27*100/F27</f>
        <v>100</v>
      </c>
      <c r="AF28" s="26">
        <v>0</v>
      </c>
      <c r="AG28" s="27">
        <f>AG27*100/C27</f>
        <v>0.17833259028087384</v>
      </c>
      <c r="AH28" s="25">
        <f>AH27*100/D27</f>
        <v>0.2109704641350211</v>
      </c>
      <c r="AI28" s="25">
        <f>AI27*100/E27</f>
        <v>0</v>
      </c>
      <c r="AJ28" s="25">
        <f>AJ27*100/F27</f>
        <v>0</v>
      </c>
      <c r="AK28" s="26">
        <v>0</v>
      </c>
      <c r="AL28" s="27">
        <f>AL27*100/C27</f>
        <v>0</v>
      </c>
      <c r="AM28" s="25">
        <f>AM27*100/D27</f>
        <v>0</v>
      </c>
      <c r="AN28" s="25">
        <f>AN27*100/E27</f>
        <v>0</v>
      </c>
      <c r="AO28" s="25">
        <f>AO27*100/F27</f>
        <v>0</v>
      </c>
      <c r="AP28" s="26">
        <v>0</v>
      </c>
    </row>
    <row r="29" spans="1:42" x14ac:dyDescent="0.25">
      <c r="A29" s="33">
        <v>11</v>
      </c>
      <c r="B29" s="23" t="s">
        <v>43</v>
      </c>
      <c r="C29" s="6">
        <v>3562</v>
      </c>
      <c r="D29" s="1">
        <v>3041</v>
      </c>
      <c r="E29" s="1">
        <v>521</v>
      </c>
      <c r="F29" s="1">
        <v>0</v>
      </c>
      <c r="G29" s="2">
        <v>0</v>
      </c>
      <c r="H29" s="6">
        <v>0</v>
      </c>
      <c r="I29" s="1">
        <v>0</v>
      </c>
      <c r="J29" s="1">
        <v>0</v>
      </c>
      <c r="K29" s="1">
        <v>0</v>
      </c>
      <c r="L29" s="61">
        <v>0</v>
      </c>
      <c r="M29" s="6">
        <v>1106</v>
      </c>
      <c r="N29" s="1">
        <v>965</v>
      </c>
      <c r="O29" s="1">
        <v>141</v>
      </c>
      <c r="P29" s="1">
        <v>0</v>
      </c>
      <c r="Q29" s="2">
        <v>0</v>
      </c>
      <c r="R29" s="66">
        <v>956</v>
      </c>
      <c r="S29" s="1">
        <v>811</v>
      </c>
      <c r="T29" s="1">
        <v>145</v>
      </c>
      <c r="U29" s="1">
        <v>0</v>
      </c>
      <c r="V29" s="2">
        <v>0</v>
      </c>
      <c r="W29" s="6">
        <v>986</v>
      </c>
      <c r="X29" s="1">
        <v>815</v>
      </c>
      <c r="Y29" s="1">
        <v>171</v>
      </c>
      <c r="Z29" s="1">
        <v>0</v>
      </c>
      <c r="AA29" s="2">
        <v>0</v>
      </c>
      <c r="AB29" s="6">
        <v>488</v>
      </c>
      <c r="AC29" s="1">
        <v>425</v>
      </c>
      <c r="AD29" s="1">
        <v>63</v>
      </c>
      <c r="AE29" s="1">
        <v>0</v>
      </c>
      <c r="AF29" s="2">
        <v>0</v>
      </c>
      <c r="AG29" s="6">
        <v>26</v>
      </c>
      <c r="AH29" s="1">
        <v>25</v>
      </c>
      <c r="AI29" s="1">
        <v>1</v>
      </c>
      <c r="AJ29" s="1">
        <v>0</v>
      </c>
      <c r="AK29" s="2">
        <v>0</v>
      </c>
      <c r="AL29" s="6">
        <v>0</v>
      </c>
      <c r="AM29" s="1">
        <v>0</v>
      </c>
      <c r="AN29" s="1">
        <v>0</v>
      </c>
      <c r="AO29" s="1">
        <v>0</v>
      </c>
      <c r="AP29" s="2">
        <v>0</v>
      </c>
    </row>
    <row r="30" spans="1:42" x14ac:dyDescent="0.25">
      <c r="A30" s="33"/>
      <c r="B30" s="23"/>
      <c r="C30" s="6" t="s">
        <v>2</v>
      </c>
      <c r="D30" s="25">
        <f>D29*100 /C29</f>
        <v>85.373385738349242</v>
      </c>
      <c r="E30" s="25">
        <f>E29*100/C29</f>
        <v>14.626614261650758</v>
      </c>
      <c r="F30" s="25">
        <f>F29*100/C29</f>
        <v>0</v>
      </c>
      <c r="G30" s="26">
        <f>G29*100/C29</f>
        <v>0</v>
      </c>
      <c r="H30" s="27">
        <f>H29*100/C29</f>
        <v>0</v>
      </c>
      <c r="I30" s="25">
        <f>I29*100/D29</f>
        <v>0</v>
      </c>
      <c r="J30" s="25">
        <f>J29*100/E29</f>
        <v>0</v>
      </c>
      <c r="K30" s="25">
        <v>0</v>
      </c>
      <c r="L30" s="60">
        <v>0</v>
      </c>
      <c r="M30" s="27">
        <f>M29*100/C29</f>
        <v>31.049971925884336</v>
      </c>
      <c r="N30" s="25">
        <f>N29*100/D29</f>
        <v>31.732982571522527</v>
      </c>
      <c r="O30" s="25">
        <f>O29*100/E29</f>
        <v>27.063339731285989</v>
      </c>
      <c r="P30" s="25">
        <v>0</v>
      </c>
      <c r="Q30" s="26">
        <v>0</v>
      </c>
      <c r="R30" s="65">
        <f>R29*100/C29</f>
        <v>26.838854576080852</v>
      </c>
      <c r="S30" s="25">
        <f>S29*100/D29</f>
        <v>26.668858927984214</v>
      </c>
      <c r="T30" s="25">
        <f>T29*100/E29</f>
        <v>27.831094049904031</v>
      </c>
      <c r="U30" s="25">
        <v>0</v>
      </c>
      <c r="V30" s="26">
        <v>0</v>
      </c>
      <c r="W30" s="27">
        <f>W29*100/C29</f>
        <v>27.681078046041549</v>
      </c>
      <c r="X30" s="25">
        <f>X29*100/D29</f>
        <v>26.800394607037159</v>
      </c>
      <c r="Y30" s="25">
        <f>Y29*100/E29</f>
        <v>32.821497120921308</v>
      </c>
      <c r="Z30" s="25">
        <v>0</v>
      </c>
      <c r="AA30" s="26">
        <v>0</v>
      </c>
      <c r="AB30" s="27">
        <f>AB29*100/C29</f>
        <v>13.700168444693992</v>
      </c>
      <c r="AC30" s="25">
        <f>AC29*100/D29</f>
        <v>13.975665899375205</v>
      </c>
      <c r="AD30" s="25">
        <f>AD29*100/E29</f>
        <v>12.092130518234166</v>
      </c>
      <c r="AE30" s="25">
        <v>0</v>
      </c>
      <c r="AF30" s="26">
        <v>0</v>
      </c>
      <c r="AG30" s="27">
        <f>AG29*100/C29</f>
        <v>0.72992700729927007</v>
      </c>
      <c r="AH30" s="25">
        <f>AH29*100/D29</f>
        <v>0.82209799408089446</v>
      </c>
      <c r="AI30" s="25">
        <f>AI29*100/E29</f>
        <v>0.19193857965451055</v>
      </c>
      <c r="AJ30" s="25">
        <v>0</v>
      </c>
      <c r="AK30" s="26">
        <v>0</v>
      </c>
      <c r="AL30" s="27">
        <f>AL29*100/C29</f>
        <v>0</v>
      </c>
      <c r="AM30" s="25">
        <f>AM29*100/D29</f>
        <v>0</v>
      </c>
      <c r="AN30" s="25">
        <f>AN29*100/E29</f>
        <v>0</v>
      </c>
      <c r="AO30" s="25">
        <v>0</v>
      </c>
      <c r="AP30" s="26">
        <v>0</v>
      </c>
    </row>
    <row r="31" spans="1:42" x14ac:dyDescent="0.25">
      <c r="A31" s="33">
        <v>12</v>
      </c>
      <c r="B31" s="23" t="s">
        <v>30</v>
      </c>
      <c r="C31" s="6">
        <v>1474</v>
      </c>
      <c r="D31" s="1">
        <v>557</v>
      </c>
      <c r="E31" s="1">
        <v>917</v>
      </c>
      <c r="F31" s="1">
        <v>0</v>
      </c>
      <c r="G31" s="2">
        <v>0</v>
      </c>
      <c r="H31" s="6">
        <v>0</v>
      </c>
      <c r="I31" s="1">
        <v>0</v>
      </c>
      <c r="J31" s="1">
        <v>0</v>
      </c>
      <c r="K31" s="1">
        <v>0</v>
      </c>
      <c r="L31" s="61">
        <v>0</v>
      </c>
      <c r="M31" s="6">
        <v>249</v>
      </c>
      <c r="N31" s="1">
        <v>145</v>
      </c>
      <c r="O31" s="1">
        <v>104</v>
      </c>
      <c r="P31" s="1">
        <v>0</v>
      </c>
      <c r="Q31" s="2">
        <v>0</v>
      </c>
      <c r="R31" s="66">
        <v>455</v>
      </c>
      <c r="S31" s="1">
        <v>164</v>
      </c>
      <c r="T31" s="1">
        <v>291</v>
      </c>
      <c r="U31" s="1">
        <v>0</v>
      </c>
      <c r="V31" s="2">
        <v>0</v>
      </c>
      <c r="W31" s="6">
        <v>573</v>
      </c>
      <c r="X31" s="1">
        <v>175</v>
      </c>
      <c r="Y31" s="1">
        <v>398</v>
      </c>
      <c r="Z31" s="1">
        <v>0</v>
      </c>
      <c r="AA31" s="2">
        <v>0</v>
      </c>
      <c r="AB31" s="6">
        <v>191</v>
      </c>
      <c r="AC31" s="1">
        <v>68</v>
      </c>
      <c r="AD31" s="1">
        <v>123</v>
      </c>
      <c r="AE31" s="1">
        <v>0</v>
      </c>
      <c r="AF31" s="2">
        <v>0</v>
      </c>
      <c r="AG31" s="6">
        <v>6</v>
      </c>
      <c r="AH31" s="1">
        <v>5</v>
      </c>
      <c r="AI31" s="1">
        <v>1</v>
      </c>
      <c r="AJ31" s="1">
        <v>0</v>
      </c>
      <c r="AK31" s="2">
        <v>0</v>
      </c>
      <c r="AL31" s="6">
        <v>0</v>
      </c>
      <c r="AM31" s="1">
        <v>0</v>
      </c>
      <c r="AN31" s="1">
        <v>0</v>
      </c>
      <c r="AO31" s="1">
        <v>0</v>
      </c>
      <c r="AP31" s="2">
        <v>0</v>
      </c>
    </row>
    <row r="32" spans="1:42" x14ac:dyDescent="0.25">
      <c r="A32" s="33"/>
      <c r="B32" s="23"/>
      <c r="C32" s="6" t="s">
        <v>2</v>
      </c>
      <c r="D32" s="25">
        <f>D31*100 /C31</f>
        <v>37.788331071913163</v>
      </c>
      <c r="E32" s="25">
        <f>E31*100/C31</f>
        <v>62.211668928086837</v>
      </c>
      <c r="F32" s="25">
        <f>F31*100/C31</f>
        <v>0</v>
      </c>
      <c r="G32" s="26">
        <f>G31*100/C31</f>
        <v>0</v>
      </c>
      <c r="H32" s="27">
        <f>H31*100/C31</f>
        <v>0</v>
      </c>
      <c r="I32" s="25">
        <f>I31*100/D31</f>
        <v>0</v>
      </c>
      <c r="J32" s="25">
        <f>J31*100/E31</f>
        <v>0</v>
      </c>
      <c r="K32" s="25">
        <v>0</v>
      </c>
      <c r="L32" s="60">
        <v>0</v>
      </c>
      <c r="M32" s="27">
        <f>M31*100/C31</f>
        <v>16.89280868385346</v>
      </c>
      <c r="N32" s="25">
        <f>N31*100/D31</f>
        <v>26.032315978456015</v>
      </c>
      <c r="O32" s="25">
        <f>O31*100/E31</f>
        <v>11.341330425299891</v>
      </c>
      <c r="P32" s="25">
        <v>0</v>
      </c>
      <c r="Q32" s="26">
        <v>0</v>
      </c>
      <c r="R32" s="65">
        <f>R31*100/C31</f>
        <v>30.868385345997286</v>
      </c>
      <c r="S32" s="25">
        <f>S31*100/D31</f>
        <v>29.443447037701976</v>
      </c>
      <c r="T32" s="25">
        <f>T31*100/E31</f>
        <v>31.733914940021812</v>
      </c>
      <c r="U32" s="25">
        <v>0</v>
      </c>
      <c r="V32" s="26">
        <v>0</v>
      </c>
      <c r="W32" s="27">
        <f>W31*100/C31</f>
        <v>38.873812754409769</v>
      </c>
      <c r="X32" s="25">
        <f>X31*100/D31</f>
        <v>31.41831238779174</v>
      </c>
      <c r="Y32" s="25">
        <f>Y31*100/E31</f>
        <v>43.402399127589966</v>
      </c>
      <c r="Z32" s="25">
        <v>0</v>
      </c>
      <c r="AA32" s="26">
        <v>0</v>
      </c>
      <c r="AB32" s="27">
        <f>AB31*100/C31</f>
        <v>12.957937584803256</v>
      </c>
      <c r="AC32" s="25">
        <f>AC31*100/D31</f>
        <v>12.208258527827649</v>
      </c>
      <c r="AD32" s="25">
        <f>AD31*100/E31</f>
        <v>13.413304252998909</v>
      </c>
      <c r="AE32" s="25">
        <v>0</v>
      </c>
      <c r="AF32" s="26">
        <v>0</v>
      </c>
      <c r="AG32" s="27">
        <f>AG31*100/C31</f>
        <v>0.40705563093622793</v>
      </c>
      <c r="AH32" s="25">
        <f>AH31*100/D31</f>
        <v>0.89766606822262118</v>
      </c>
      <c r="AI32" s="25">
        <f>AI31*100/E31</f>
        <v>0.10905125408942203</v>
      </c>
      <c r="AJ32" s="25">
        <v>0</v>
      </c>
      <c r="AK32" s="26">
        <v>0</v>
      </c>
      <c r="AL32" s="27">
        <f>AL31*100/C31</f>
        <v>0</v>
      </c>
      <c r="AM32" s="25">
        <f>AM31*100/D31</f>
        <v>0</v>
      </c>
      <c r="AN32" s="25">
        <f>AN31*100/E31</f>
        <v>0</v>
      </c>
      <c r="AO32" s="25">
        <v>0</v>
      </c>
      <c r="AP32" s="26">
        <v>0</v>
      </c>
    </row>
    <row r="33" spans="1:42" x14ac:dyDescent="0.25">
      <c r="A33" s="33">
        <v>13</v>
      </c>
      <c r="B33" s="23" t="s">
        <v>31</v>
      </c>
      <c r="C33" s="6">
        <v>2118</v>
      </c>
      <c r="D33" s="1">
        <v>959</v>
      </c>
      <c r="E33" s="1">
        <v>1137</v>
      </c>
      <c r="F33" s="1">
        <v>13</v>
      </c>
      <c r="G33" s="2">
        <v>9</v>
      </c>
      <c r="H33" s="6">
        <v>0</v>
      </c>
      <c r="I33" s="1">
        <v>0</v>
      </c>
      <c r="J33" s="1">
        <v>0</v>
      </c>
      <c r="K33" s="1">
        <v>0</v>
      </c>
      <c r="L33" s="61">
        <v>0</v>
      </c>
      <c r="M33" s="6">
        <v>531</v>
      </c>
      <c r="N33" s="1">
        <v>258</v>
      </c>
      <c r="O33" s="1">
        <v>273</v>
      </c>
      <c r="P33" s="1">
        <v>0</v>
      </c>
      <c r="Q33" s="2">
        <v>0</v>
      </c>
      <c r="R33" s="66">
        <v>697</v>
      </c>
      <c r="S33" s="1">
        <v>284</v>
      </c>
      <c r="T33" s="1">
        <v>407</v>
      </c>
      <c r="U33" s="1">
        <v>4</v>
      </c>
      <c r="V33" s="2">
        <v>2</v>
      </c>
      <c r="W33" s="6">
        <v>682</v>
      </c>
      <c r="X33" s="1">
        <v>309</v>
      </c>
      <c r="Y33" s="1">
        <v>365</v>
      </c>
      <c r="Z33" s="1">
        <v>5</v>
      </c>
      <c r="AA33" s="2">
        <v>3</v>
      </c>
      <c r="AB33" s="6">
        <v>207</v>
      </c>
      <c r="AC33" s="1">
        <v>107</v>
      </c>
      <c r="AD33" s="1">
        <v>92</v>
      </c>
      <c r="AE33" s="1">
        <v>4</v>
      </c>
      <c r="AF33" s="2">
        <v>4</v>
      </c>
      <c r="AG33" s="6">
        <v>1</v>
      </c>
      <c r="AH33" s="1">
        <v>1</v>
      </c>
      <c r="AI33" s="1">
        <v>0</v>
      </c>
      <c r="AJ33" s="1">
        <v>0</v>
      </c>
      <c r="AK33" s="2">
        <v>0</v>
      </c>
      <c r="AL33" s="6">
        <v>0</v>
      </c>
      <c r="AM33" s="1">
        <v>0</v>
      </c>
      <c r="AN33" s="1">
        <v>0</v>
      </c>
      <c r="AO33" s="1">
        <v>0</v>
      </c>
      <c r="AP33" s="2">
        <v>0</v>
      </c>
    </row>
    <row r="34" spans="1:42" x14ac:dyDescent="0.25">
      <c r="A34" s="33"/>
      <c r="B34" s="23"/>
      <c r="C34" s="6" t="s">
        <v>2</v>
      </c>
      <c r="D34" s="25">
        <f>D33*100 /C33</f>
        <v>45.278564683663831</v>
      </c>
      <c r="E34" s="25">
        <f>E33*100/C33</f>
        <v>53.682719546742213</v>
      </c>
      <c r="F34" s="25">
        <f>F33*100/C33</f>
        <v>0.6137865911237016</v>
      </c>
      <c r="G34" s="26">
        <f>G33*100/C33</f>
        <v>0.42492917847025496</v>
      </c>
      <c r="H34" s="27">
        <f>H33*100/C33</f>
        <v>0</v>
      </c>
      <c r="I34" s="25">
        <f>I33*100/D33</f>
        <v>0</v>
      </c>
      <c r="J34" s="25">
        <f>J33*100/E33</f>
        <v>0</v>
      </c>
      <c r="K34" s="25">
        <f>K33*100/F33</f>
        <v>0</v>
      </c>
      <c r="L34" s="60">
        <f>L33*100/G33</f>
        <v>0</v>
      </c>
      <c r="M34" s="27">
        <f>M33*100/C33</f>
        <v>25.070821529745043</v>
      </c>
      <c r="N34" s="25">
        <f>N33*100/D33</f>
        <v>26.903023983315954</v>
      </c>
      <c r="O34" s="25">
        <f>O33*100/E33</f>
        <v>24.010554089709764</v>
      </c>
      <c r="P34" s="25">
        <f>P33*100/F33</f>
        <v>0</v>
      </c>
      <c r="Q34" s="26">
        <f>Q33*100/G33</f>
        <v>0</v>
      </c>
      <c r="R34" s="65">
        <f>R33*100/C33</f>
        <v>32.908404154863078</v>
      </c>
      <c r="S34" s="25">
        <f>S33*100/D33</f>
        <v>29.614181438998958</v>
      </c>
      <c r="T34" s="25">
        <f>T33*100/E33</f>
        <v>35.795954265611257</v>
      </c>
      <c r="U34" s="25">
        <f>U33*100/F33</f>
        <v>30.76923076923077</v>
      </c>
      <c r="V34" s="26">
        <f>V33*100/G33</f>
        <v>22.222222222222221</v>
      </c>
      <c r="W34" s="27">
        <f>W33*100/C33</f>
        <v>32.200188857412655</v>
      </c>
      <c r="X34" s="25">
        <f>X33*100/D33</f>
        <v>32.221063607924918</v>
      </c>
      <c r="Y34" s="25">
        <f>Y33*100/E33</f>
        <v>32.102022867194371</v>
      </c>
      <c r="Z34" s="25">
        <f>Z33*100/F33</f>
        <v>38.46153846153846</v>
      </c>
      <c r="AA34" s="26">
        <f>AA33*100/G33</f>
        <v>33.333333333333336</v>
      </c>
      <c r="AB34" s="27">
        <f>AB33*100/C33</f>
        <v>9.7733711048158636</v>
      </c>
      <c r="AC34" s="25">
        <f>AC33*100/D33</f>
        <v>11.157455683003128</v>
      </c>
      <c r="AD34" s="25">
        <f>AD33*100/E33</f>
        <v>8.091468777484609</v>
      </c>
      <c r="AE34" s="25">
        <f>AE33*100/F33</f>
        <v>30.76923076923077</v>
      </c>
      <c r="AF34" s="26">
        <f>AF33*100/G33</f>
        <v>44.444444444444443</v>
      </c>
      <c r="AG34" s="27">
        <f>AG33*100/C33</f>
        <v>4.7214353163361665E-2</v>
      </c>
      <c r="AH34" s="25">
        <f>AH33*100/D33</f>
        <v>0.10427528675703858</v>
      </c>
      <c r="AI34" s="25">
        <f>AI33*100/E33</f>
        <v>0</v>
      </c>
      <c r="AJ34" s="25">
        <f>AJ33*100/F33</f>
        <v>0</v>
      </c>
      <c r="AK34" s="26">
        <f>AK33*100/G33</f>
        <v>0</v>
      </c>
      <c r="AL34" s="27">
        <f>AL33*100/C33</f>
        <v>0</v>
      </c>
      <c r="AM34" s="25">
        <f>AM33*100/D33</f>
        <v>0</v>
      </c>
      <c r="AN34" s="25">
        <f>AN33*100/E33</f>
        <v>0</v>
      </c>
      <c r="AO34" s="25">
        <f>AO33*100/F33</f>
        <v>0</v>
      </c>
      <c r="AP34" s="26">
        <f>AP33*100/G33</f>
        <v>0</v>
      </c>
    </row>
    <row r="35" spans="1:42" x14ac:dyDescent="0.25">
      <c r="A35" s="33">
        <v>14</v>
      </c>
      <c r="B35" s="23" t="s">
        <v>32</v>
      </c>
      <c r="C35" s="6">
        <v>1005</v>
      </c>
      <c r="D35" s="1">
        <v>361</v>
      </c>
      <c r="E35" s="1">
        <v>634</v>
      </c>
      <c r="F35" s="1">
        <v>5</v>
      </c>
      <c r="G35" s="2">
        <v>5</v>
      </c>
      <c r="H35" s="6">
        <v>0</v>
      </c>
      <c r="I35" s="1">
        <v>0</v>
      </c>
      <c r="J35" s="1">
        <v>0</v>
      </c>
      <c r="K35" s="1">
        <v>0</v>
      </c>
      <c r="L35" s="61">
        <v>0</v>
      </c>
      <c r="M35" s="6">
        <v>191</v>
      </c>
      <c r="N35" s="1">
        <v>82</v>
      </c>
      <c r="O35" s="1">
        <v>109</v>
      </c>
      <c r="P35" s="1">
        <v>0</v>
      </c>
      <c r="Q35" s="2">
        <v>0</v>
      </c>
      <c r="R35" s="66">
        <v>364</v>
      </c>
      <c r="S35" s="1">
        <v>130</v>
      </c>
      <c r="T35" s="1">
        <v>234</v>
      </c>
      <c r="U35" s="1">
        <v>0</v>
      </c>
      <c r="V35" s="2">
        <v>0</v>
      </c>
      <c r="W35" s="6">
        <v>356</v>
      </c>
      <c r="X35" s="1">
        <v>114</v>
      </c>
      <c r="Y35" s="1">
        <v>236</v>
      </c>
      <c r="Z35" s="1">
        <v>2</v>
      </c>
      <c r="AA35" s="2">
        <v>4</v>
      </c>
      <c r="AB35" s="6">
        <v>94</v>
      </c>
      <c r="AC35" s="1">
        <v>35</v>
      </c>
      <c r="AD35" s="1">
        <v>55</v>
      </c>
      <c r="AE35" s="1">
        <v>3</v>
      </c>
      <c r="AF35" s="2">
        <v>1</v>
      </c>
      <c r="AG35" s="6">
        <v>0</v>
      </c>
      <c r="AH35" s="1">
        <v>0</v>
      </c>
      <c r="AI35" s="1">
        <v>0</v>
      </c>
      <c r="AJ35" s="1">
        <v>0</v>
      </c>
      <c r="AK35" s="2">
        <v>0</v>
      </c>
      <c r="AL35" s="6">
        <v>0</v>
      </c>
      <c r="AM35" s="1">
        <v>0</v>
      </c>
      <c r="AN35" s="1">
        <v>0</v>
      </c>
      <c r="AO35" s="1">
        <v>0</v>
      </c>
      <c r="AP35" s="2">
        <v>0</v>
      </c>
    </row>
    <row r="36" spans="1:42" x14ac:dyDescent="0.25">
      <c r="A36" s="33"/>
      <c r="B36" s="23"/>
      <c r="C36" s="6" t="s">
        <v>2</v>
      </c>
      <c r="D36" s="25">
        <f>D35*100 /C35</f>
        <v>35.920398009950247</v>
      </c>
      <c r="E36" s="25">
        <f>E35*100/C35</f>
        <v>63.084577114427859</v>
      </c>
      <c r="F36" s="25">
        <f>F35*100/C35</f>
        <v>0.49751243781094528</v>
      </c>
      <c r="G36" s="26">
        <f>G35*100/C35</f>
        <v>0.49751243781094528</v>
      </c>
      <c r="H36" s="27">
        <f>H35*100/C35</f>
        <v>0</v>
      </c>
      <c r="I36" s="25">
        <f>I35*100/D35</f>
        <v>0</v>
      </c>
      <c r="J36" s="25">
        <f>J35*100/E35</f>
        <v>0</v>
      </c>
      <c r="K36" s="25">
        <f>K35*100/F35</f>
        <v>0</v>
      </c>
      <c r="L36" s="60">
        <f>L35*100/G35</f>
        <v>0</v>
      </c>
      <c r="M36" s="27">
        <f>M35*100/C35</f>
        <v>19.00497512437811</v>
      </c>
      <c r="N36" s="25">
        <f>N35*100/D35</f>
        <v>22.714681440443215</v>
      </c>
      <c r="O36" s="25">
        <f>O35*100/E35</f>
        <v>17.19242902208202</v>
      </c>
      <c r="P36" s="25">
        <f>P35*100/F35</f>
        <v>0</v>
      </c>
      <c r="Q36" s="26">
        <f>Q35*100/G35</f>
        <v>0</v>
      </c>
      <c r="R36" s="65">
        <f>R35*100/C35</f>
        <v>36.218905472636813</v>
      </c>
      <c r="S36" s="25">
        <f>S35*100/D35</f>
        <v>36.011080332409975</v>
      </c>
      <c r="T36" s="25">
        <f>T35*100/E35</f>
        <v>36.90851735015773</v>
      </c>
      <c r="U36" s="25">
        <f>U35*100/F35</f>
        <v>0</v>
      </c>
      <c r="V36" s="26">
        <f>V35*100/G35</f>
        <v>0</v>
      </c>
      <c r="W36" s="27">
        <f>W35*100/C35</f>
        <v>35.4228855721393</v>
      </c>
      <c r="X36" s="25">
        <f>X35*100/D35</f>
        <v>31.578947368421051</v>
      </c>
      <c r="Y36" s="25">
        <f>Y35*100/E35</f>
        <v>37.223974763406943</v>
      </c>
      <c r="Z36" s="25">
        <f>Z35*100/F35</f>
        <v>40</v>
      </c>
      <c r="AA36" s="26">
        <f>AA35*100/G35</f>
        <v>80</v>
      </c>
      <c r="AB36" s="27">
        <f>AB35*100/C35</f>
        <v>9.3532338308457703</v>
      </c>
      <c r="AC36" s="25">
        <f>AC35*100/D35</f>
        <v>9.6952908587257625</v>
      </c>
      <c r="AD36" s="25">
        <f>AD35*100/E35</f>
        <v>8.6750788643533117</v>
      </c>
      <c r="AE36" s="25">
        <f>AE35*100/F35</f>
        <v>60</v>
      </c>
      <c r="AF36" s="26">
        <f>AF35*100/G35</f>
        <v>20</v>
      </c>
      <c r="AG36" s="27">
        <f>AG35*100/C35</f>
        <v>0</v>
      </c>
      <c r="AH36" s="25">
        <f>AH35*100/D35</f>
        <v>0</v>
      </c>
      <c r="AI36" s="25">
        <f>AI35*100/E35</f>
        <v>0</v>
      </c>
      <c r="AJ36" s="25">
        <f>AJ35*100/F35</f>
        <v>0</v>
      </c>
      <c r="AK36" s="26">
        <f>AK35*100/G35</f>
        <v>0</v>
      </c>
      <c r="AL36" s="27">
        <f>AL35*100/C35</f>
        <v>0</v>
      </c>
      <c r="AM36" s="25">
        <f>AM35*100/D35</f>
        <v>0</v>
      </c>
      <c r="AN36" s="25">
        <f>AN35*100/E35</f>
        <v>0</v>
      </c>
      <c r="AO36" s="25">
        <f>AO35*100/F35</f>
        <v>0</v>
      </c>
      <c r="AP36" s="26">
        <f>AP35*100/G35</f>
        <v>0</v>
      </c>
    </row>
    <row r="37" spans="1:42" x14ac:dyDescent="0.25">
      <c r="A37" s="33">
        <v>15</v>
      </c>
      <c r="B37" s="23" t="s">
        <v>44</v>
      </c>
      <c r="C37" s="6">
        <v>5899</v>
      </c>
      <c r="D37" s="1">
        <v>3443</v>
      </c>
      <c r="E37" s="1">
        <v>2425</v>
      </c>
      <c r="F37" s="1">
        <v>16</v>
      </c>
      <c r="G37" s="2">
        <v>15</v>
      </c>
      <c r="H37" s="6">
        <v>4</v>
      </c>
      <c r="I37" s="1">
        <v>3</v>
      </c>
      <c r="J37" s="1">
        <v>1</v>
      </c>
      <c r="K37" s="1">
        <v>0</v>
      </c>
      <c r="L37" s="61">
        <v>0</v>
      </c>
      <c r="M37" s="6">
        <v>1699</v>
      </c>
      <c r="N37" s="1">
        <v>1098</v>
      </c>
      <c r="O37" s="1">
        <v>597</v>
      </c>
      <c r="P37" s="1">
        <v>2</v>
      </c>
      <c r="Q37" s="2">
        <v>2</v>
      </c>
      <c r="R37" s="66">
        <v>1870</v>
      </c>
      <c r="S37" s="1">
        <v>1014</v>
      </c>
      <c r="T37" s="1">
        <v>850</v>
      </c>
      <c r="U37" s="1">
        <v>1</v>
      </c>
      <c r="V37" s="2">
        <v>5</v>
      </c>
      <c r="W37" s="6">
        <v>1830</v>
      </c>
      <c r="X37" s="1">
        <v>999</v>
      </c>
      <c r="Y37" s="1">
        <v>817</v>
      </c>
      <c r="Z37" s="1">
        <v>8</v>
      </c>
      <c r="AA37" s="2">
        <v>6</v>
      </c>
      <c r="AB37" s="6">
        <v>491</v>
      </c>
      <c r="AC37" s="1">
        <v>326</v>
      </c>
      <c r="AD37" s="1">
        <v>158</v>
      </c>
      <c r="AE37" s="1">
        <v>5</v>
      </c>
      <c r="AF37" s="2">
        <v>2</v>
      </c>
      <c r="AG37" s="6">
        <v>5</v>
      </c>
      <c r="AH37" s="1">
        <v>3</v>
      </c>
      <c r="AI37" s="1">
        <v>2</v>
      </c>
      <c r="AJ37" s="1">
        <v>0</v>
      </c>
      <c r="AK37" s="2">
        <v>0</v>
      </c>
      <c r="AL37" s="6">
        <v>0</v>
      </c>
      <c r="AM37" s="1">
        <v>0</v>
      </c>
      <c r="AN37" s="1">
        <v>0</v>
      </c>
      <c r="AO37" s="1">
        <v>0</v>
      </c>
      <c r="AP37" s="2">
        <v>0</v>
      </c>
    </row>
    <row r="38" spans="1:42" x14ac:dyDescent="0.25">
      <c r="A38" s="33"/>
      <c r="B38" s="23"/>
      <c r="C38" s="6" t="s">
        <v>2</v>
      </c>
      <c r="D38" s="25">
        <f>D37*100 /C37</f>
        <v>58.365824716053567</v>
      </c>
      <c r="E38" s="25">
        <f>E37*100/C37</f>
        <v>41.108662485166974</v>
      </c>
      <c r="F38" s="25">
        <f>F37*100/C37</f>
        <v>0.27123241227326667</v>
      </c>
      <c r="G38" s="26">
        <f>G37*100/C37</f>
        <v>0.25428038650618751</v>
      </c>
      <c r="H38" s="27">
        <f>H37*100/C37</f>
        <v>6.7808103068316666E-2</v>
      </c>
      <c r="I38" s="25">
        <f>I37*100/D37</f>
        <v>8.7133313970374673E-2</v>
      </c>
      <c r="J38" s="25">
        <f>J37*100/E37</f>
        <v>4.1237113402061855E-2</v>
      </c>
      <c r="K38" s="25">
        <f>K37*100/F37</f>
        <v>0</v>
      </c>
      <c r="L38" s="60">
        <f>L37*100/G37</f>
        <v>0</v>
      </c>
      <c r="M38" s="27">
        <f>M37*100/C37</f>
        <v>28.801491778267504</v>
      </c>
      <c r="N38" s="25">
        <f>N37*100/D37</f>
        <v>31.890792913157131</v>
      </c>
      <c r="O38" s="25">
        <f>O37*100/E37</f>
        <v>24.618556701030929</v>
      </c>
      <c r="P38" s="25">
        <f>P37*100/F37</f>
        <v>12.5</v>
      </c>
      <c r="Q38" s="26">
        <f>Q37*100/G37</f>
        <v>13.333333333333334</v>
      </c>
      <c r="R38" s="65">
        <f>R37*100/C37</f>
        <v>31.70028818443804</v>
      </c>
      <c r="S38" s="25">
        <f>S37*100/D37</f>
        <v>29.451060121986639</v>
      </c>
      <c r="T38" s="25">
        <f>T37*100/E37</f>
        <v>35.051546391752581</v>
      </c>
      <c r="U38" s="25">
        <f>U37*100/F37</f>
        <v>6.25</v>
      </c>
      <c r="V38" s="26">
        <f>V37*100/G37</f>
        <v>33.333333333333336</v>
      </c>
      <c r="W38" s="27">
        <f>W37*100/C37</f>
        <v>31.022207153754874</v>
      </c>
      <c r="X38" s="25">
        <f>X37*100/D37</f>
        <v>29.015393552134768</v>
      </c>
      <c r="Y38" s="25">
        <f>Y37*100/E37</f>
        <v>33.690721649484537</v>
      </c>
      <c r="Z38" s="25">
        <f>Z37*100/F37</f>
        <v>50</v>
      </c>
      <c r="AA38" s="26">
        <f>AA37*100/G37</f>
        <v>40</v>
      </c>
      <c r="AB38" s="27">
        <f>AB37*100/C37</f>
        <v>8.3234446516358709</v>
      </c>
      <c r="AC38" s="25">
        <f>AC37*100/D37</f>
        <v>9.4684867847807137</v>
      </c>
      <c r="AD38" s="25">
        <f>AD37*100/E37</f>
        <v>6.5154639175257731</v>
      </c>
      <c r="AE38" s="25">
        <f>AE37*100/F37</f>
        <v>31.25</v>
      </c>
      <c r="AF38" s="26">
        <f>AF37*100/G37</f>
        <v>13.333333333333334</v>
      </c>
      <c r="AG38" s="27">
        <f>AG37*100/C37</f>
        <v>8.4760128835395826E-2</v>
      </c>
      <c r="AH38" s="25">
        <f>AH37*100/D37</f>
        <v>8.7133313970374673E-2</v>
      </c>
      <c r="AI38" s="25">
        <f>AI37*100/E37</f>
        <v>8.247422680412371E-2</v>
      </c>
      <c r="AJ38" s="25">
        <f>AJ37*100/F37</f>
        <v>0</v>
      </c>
      <c r="AK38" s="26">
        <f>AK37*100/G37</f>
        <v>0</v>
      </c>
      <c r="AL38" s="27">
        <f>AL37*100/C37</f>
        <v>0</v>
      </c>
      <c r="AM38" s="25">
        <f>AM37*100/D37</f>
        <v>0</v>
      </c>
      <c r="AN38" s="25">
        <f>AN37*100/E37</f>
        <v>0</v>
      </c>
      <c r="AO38" s="25">
        <f>AO37*100/F37</f>
        <v>0</v>
      </c>
      <c r="AP38" s="26">
        <f>AP37*100/G37</f>
        <v>0</v>
      </c>
    </row>
    <row r="39" spans="1:42" x14ac:dyDescent="0.25">
      <c r="A39" s="33">
        <v>16</v>
      </c>
      <c r="B39" s="23" t="s">
        <v>33</v>
      </c>
      <c r="C39" s="6">
        <v>7901</v>
      </c>
      <c r="D39" s="1">
        <v>4555</v>
      </c>
      <c r="E39" s="1">
        <v>3327</v>
      </c>
      <c r="F39" s="1">
        <v>13</v>
      </c>
      <c r="G39" s="2">
        <v>6</v>
      </c>
      <c r="H39" s="6">
        <v>1</v>
      </c>
      <c r="I39" s="1">
        <v>1</v>
      </c>
      <c r="J39" s="1">
        <v>0</v>
      </c>
      <c r="K39" s="1">
        <v>0</v>
      </c>
      <c r="L39" s="61">
        <v>0</v>
      </c>
      <c r="M39" s="6">
        <v>1652</v>
      </c>
      <c r="N39" s="1">
        <v>1018</v>
      </c>
      <c r="O39" s="1">
        <v>634</v>
      </c>
      <c r="P39" s="1">
        <v>0</v>
      </c>
      <c r="Q39" s="2">
        <v>0</v>
      </c>
      <c r="R39" s="66">
        <v>2106</v>
      </c>
      <c r="S39" s="1">
        <v>1113</v>
      </c>
      <c r="T39" s="1">
        <v>989</v>
      </c>
      <c r="U39" s="1">
        <v>4</v>
      </c>
      <c r="V39" s="2">
        <v>0</v>
      </c>
      <c r="W39" s="6">
        <v>2853</v>
      </c>
      <c r="X39" s="1">
        <v>1560</v>
      </c>
      <c r="Y39" s="1">
        <v>1285</v>
      </c>
      <c r="Z39" s="1">
        <v>5</v>
      </c>
      <c r="AA39" s="2">
        <v>3</v>
      </c>
      <c r="AB39" s="6">
        <v>1269</v>
      </c>
      <c r="AC39" s="1">
        <v>851</v>
      </c>
      <c r="AD39" s="1">
        <v>412</v>
      </c>
      <c r="AE39" s="1">
        <v>3</v>
      </c>
      <c r="AF39" s="2">
        <v>3</v>
      </c>
      <c r="AG39" s="6">
        <v>20</v>
      </c>
      <c r="AH39" s="1">
        <v>12</v>
      </c>
      <c r="AI39" s="1">
        <v>7</v>
      </c>
      <c r="AJ39" s="1">
        <v>1</v>
      </c>
      <c r="AK39" s="2">
        <v>0</v>
      </c>
      <c r="AL39" s="6">
        <v>0</v>
      </c>
      <c r="AM39" s="1">
        <v>0</v>
      </c>
      <c r="AN39" s="1">
        <v>0</v>
      </c>
      <c r="AO39" s="1">
        <v>0</v>
      </c>
      <c r="AP39" s="2">
        <v>0</v>
      </c>
    </row>
    <row r="40" spans="1:42" x14ac:dyDescent="0.25">
      <c r="A40" s="33"/>
      <c r="B40" s="23"/>
      <c r="C40" s="6" t="s">
        <v>2</v>
      </c>
      <c r="D40" s="25">
        <f>D39*100 /C39</f>
        <v>57.650930261992151</v>
      </c>
      <c r="E40" s="25">
        <f>E39*100/C39</f>
        <v>42.108593848879892</v>
      </c>
      <c r="F40" s="25">
        <f>F39*100/C39</f>
        <v>0.16453613466649791</v>
      </c>
      <c r="G40" s="26">
        <f>G39*100/C39</f>
        <v>7.5939754461460576E-2</v>
      </c>
      <c r="H40" s="27">
        <f>H39*100/C39</f>
        <v>1.2656625743576762E-2</v>
      </c>
      <c r="I40" s="25">
        <f>I39*100/D39</f>
        <v>2.1953896816684963E-2</v>
      </c>
      <c r="J40" s="25">
        <f>J39*100/E39</f>
        <v>0</v>
      </c>
      <c r="K40" s="25">
        <f>K39*100/F39</f>
        <v>0</v>
      </c>
      <c r="L40" s="60">
        <f>L39*100/G39</f>
        <v>0</v>
      </c>
      <c r="M40" s="27">
        <f>M39*100/C39</f>
        <v>20.908745728388812</v>
      </c>
      <c r="N40" s="25">
        <f>N39*100/D39</f>
        <v>22.34906695938529</v>
      </c>
      <c r="O40" s="25">
        <f>O39*100/E39</f>
        <v>19.056206792906522</v>
      </c>
      <c r="P40" s="25">
        <f>P39*100/F39</f>
        <v>0</v>
      </c>
      <c r="Q40" s="26">
        <f>Q39*100/G39</f>
        <v>0</v>
      </c>
      <c r="R40" s="65">
        <f>R39*100/C39</f>
        <v>26.654853815972661</v>
      </c>
      <c r="S40" s="25">
        <f>S39*100/D39</f>
        <v>24.434687156970362</v>
      </c>
      <c r="T40" s="25">
        <f>T39*100/E39</f>
        <v>29.726480312593928</v>
      </c>
      <c r="U40" s="25">
        <f>U39*100/F39</f>
        <v>30.76923076923077</v>
      </c>
      <c r="V40" s="26">
        <f>V39*100/G39</f>
        <v>0</v>
      </c>
      <c r="W40" s="27">
        <f>W39*100/C39</f>
        <v>36.109353246424504</v>
      </c>
      <c r="X40" s="25">
        <f>X39*100/D39</f>
        <v>34.248079034028542</v>
      </c>
      <c r="Y40" s="25">
        <f>Y39*100/E39</f>
        <v>38.623384430417794</v>
      </c>
      <c r="Z40" s="25">
        <f>Z39*100/F39</f>
        <v>38.46153846153846</v>
      </c>
      <c r="AA40" s="26">
        <f>AA39*100/G39</f>
        <v>50</v>
      </c>
      <c r="AB40" s="27">
        <f>AB39*100/C39</f>
        <v>16.06125806859891</v>
      </c>
      <c r="AC40" s="25">
        <f>AC39*100/D39</f>
        <v>18.682766190998901</v>
      </c>
      <c r="AD40" s="25">
        <f>AD39*100/E39</f>
        <v>12.383528704538623</v>
      </c>
      <c r="AE40" s="25">
        <f>AE39*100/F39</f>
        <v>23.076923076923077</v>
      </c>
      <c r="AF40" s="26">
        <f>AF39*100/G39</f>
        <v>50</v>
      </c>
      <c r="AG40" s="27">
        <f>AG39*100/C39</f>
        <v>0.25313251487153526</v>
      </c>
      <c r="AH40" s="25">
        <f>AH39*100/D39</f>
        <v>0.26344676180021953</v>
      </c>
      <c r="AI40" s="25">
        <f>AI39*100/E39</f>
        <v>0.21039975954313195</v>
      </c>
      <c r="AJ40" s="25">
        <f>AJ39*100/F39</f>
        <v>7.6923076923076925</v>
      </c>
      <c r="AK40" s="26">
        <f>AK39*100/G39</f>
        <v>0</v>
      </c>
      <c r="AL40" s="27">
        <f>AL39*100/C39</f>
        <v>0</v>
      </c>
      <c r="AM40" s="25">
        <f>AM39*100/D39</f>
        <v>0</v>
      </c>
      <c r="AN40" s="25">
        <f>AN39*100/E39</f>
        <v>0</v>
      </c>
      <c r="AO40" s="25">
        <f>AO39*100/F39</f>
        <v>0</v>
      </c>
      <c r="AP40" s="26">
        <f>AP39*100/G39</f>
        <v>0</v>
      </c>
    </row>
    <row r="41" spans="1:42" x14ac:dyDescent="0.25">
      <c r="A41" s="33">
        <v>17</v>
      </c>
      <c r="B41" s="23" t="s">
        <v>34</v>
      </c>
      <c r="C41" s="6">
        <v>6568</v>
      </c>
      <c r="D41" s="1">
        <v>5371</v>
      </c>
      <c r="E41" s="1">
        <v>1172</v>
      </c>
      <c r="F41" s="1">
        <v>8</v>
      </c>
      <c r="G41" s="2">
        <v>17</v>
      </c>
      <c r="H41" s="6">
        <v>5</v>
      </c>
      <c r="I41" s="1">
        <v>5</v>
      </c>
      <c r="J41" s="1">
        <v>0</v>
      </c>
      <c r="K41" s="1">
        <v>0</v>
      </c>
      <c r="L41" s="61">
        <v>0</v>
      </c>
      <c r="M41" s="6">
        <v>2622</v>
      </c>
      <c r="N41" s="1">
        <v>2232</v>
      </c>
      <c r="O41" s="1">
        <v>389</v>
      </c>
      <c r="P41" s="1">
        <v>1</v>
      </c>
      <c r="Q41" s="2">
        <v>0</v>
      </c>
      <c r="R41" s="66">
        <v>1910</v>
      </c>
      <c r="S41" s="1">
        <v>1517</v>
      </c>
      <c r="T41" s="1">
        <v>391</v>
      </c>
      <c r="U41" s="1">
        <v>0</v>
      </c>
      <c r="V41" s="2">
        <v>2</v>
      </c>
      <c r="W41" s="6">
        <v>1520</v>
      </c>
      <c r="X41" s="1">
        <v>1182</v>
      </c>
      <c r="Y41" s="1">
        <v>327</v>
      </c>
      <c r="Z41" s="1">
        <v>3</v>
      </c>
      <c r="AA41" s="2">
        <v>8</v>
      </c>
      <c r="AB41" s="6">
        <v>489</v>
      </c>
      <c r="AC41" s="1">
        <v>414</v>
      </c>
      <c r="AD41" s="1">
        <v>65</v>
      </c>
      <c r="AE41" s="1">
        <v>3</v>
      </c>
      <c r="AF41" s="2">
        <v>7</v>
      </c>
      <c r="AG41" s="6">
        <v>22</v>
      </c>
      <c r="AH41" s="1">
        <v>21</v>
      </c>
      <c r="AI41" s="1">
        <v>0</v>
      </c>
      <c r="AJ41" s="1">
        <v>1</v>
      </c>
      <c r="AK41" s="2">
        <v>0</v>
      </c>
      <c r="AL41" s="6">
        <v>0</v>
      </c>
      <c r="AM41" s="1">
        <v>0</v>
      </c>
      <c r="AN41" s="1">
        <v>0</v>
      </c>
      <c r="AO41" s="1">
        <v>0</v>
      </c>
      <c r="AP41" s="2">
        <v>0</v>
      </c>
    </row>
    <row r="42" spans="1:42" ht="15.75" thickBot="1" x14ac:dyDescent="0.3">
      <c r="A42" s="47"/>
      <c r="B42" s="24"/>
      <c r="C42" s="11" t="s">
        <v>2</v>
      </c>
      <c r="D42" s="25">
        <f>D41*100 /C41</f>
        <v>81.775274056029232</v>
      </c>
      <c r="E42" s="25">
        <f>E41*100/C41</f>
        <v>17.84409257003654</v>
      </c>
      <c r="F42" s="25">
        <f>F41*100/C41</f>
        <v>0.1218026796589525</v>
      </c>
      <c r="G42" s="26">
        <f>G41*100/C41</f>
        <v>0.25883069427527405</v>
      </c>
      <c r="H42" s="27">
        <f>H41*100/C41</f>
        <v>7.6126674786845316E-2</v>
      </c>
      <c r="I42" s="25">
        <f>I41*100/D41</f>
        <v>9.30925339787749E-2</v>
      </c>
      <c r="J42" s="25">
        <f>J41*100/E41</f>
        <v>0</v>
      </c>
      <c r="K42" s="25">
        <f>K41*100/F41</f>
        <v>0</v>
      </c>
      <c r="L42" s="60">
        <f>L41*100/G41</f>
        <v>0</v>
      </c>
      <c r="M42" s="71">
        <f>M41*100/C41</f>
        <v>39.920828258221682</v>
      </c>
      <c r="N42" s="72">
        <f>N41*100/D41</f>
        <v>41.556507168125115</v>
      </c>
      <c r="O42" s="72">
        <f>O41*100/E41</f>
        <v>33.191126279863482</v>
      </c>
      <c r="P42" s="72">
        <f>P41*100/F41</f>
        <v>12.5</v>
      </c>
      <c r="Q42" s="73">
        <f>Q41*100/G41</f>
        <v>0</v>
      </c>
      <c r="R42" s="65">
        <f>R41*100/C41</f>
        <v>29.080389768574907</v>
      </c>
      <c r="S42" s="25">
        <f>S41*100/D41</f>
        <v>28.244274809160306</v>
      </c>
      <c r="T42" s="25">
        <f>T41*100/E41</f>
        <v>33.361774744027301</v>
      </c>
      <c r="U42" s="25">
        <f>U41*100/F41</f>
        <v>0</v>
      </c>
      <c r="V42" s="26">
        <f>V41*100/G41</f>
        <v>11.764705882352942</v>
      </c>
      <c r="W42" s="27">
        <f>W41*100/C41</f>
        <v>23.142509135200974</v>
      </c>
      <c r="X42" s="25">
        <f>X41*100/D41</f>
        <v>22.007075032582385</v>
      </c>
      <c r="Y42" s="25">
        <f>Y41*100/E41</f>
        <v>27.901023890784984</v>
      </c>
      <c r="Z42" s="25">
        <f>Z41*100/F41</f>
        <v>37.5</v>
      </c>
      <c r="AA42" s="26">
        <f>AA41*100/G41</f>
        <v>47.058823529411768</v>
      </c>
      <c r="AB42" s="27">
        <f>AB41*100/C41</f>
        <v>7.4451887941534718</v>
      </c>
      <c r="AC42" s="25">
        <f>AC41*100/D41</f>
        <v>7.708061813442562</v>
      </c>
      <c r="AD42" s="25">
        <f>AD41*100/E41</f>
        <v>5.5460750853242322</v>
      </c>
      <c r="AE42" s="25">
        <f>AE41*100/F41</f>
        <v>37.5</v>
      </c>
      <c r="AF42" s="26">
        <f>AF41*100/G41</f>
        <v>41.176470588235297</v>
      </c>
      <c r="AG42" s="27">
        <f>AG41*100/C41</f>
        <v>0.33495736906211937</v>
      </c>
      <c r="AH42" s="25">
        <f>AH41*100/D41</f>
        <v>0.39098864271085459</v>
      </c>
      <c r="AI42" s="25">
        <f>AI41*100/E41</f>
        <v>0</v>
      </c>
      <c r="AJ42" s="25">
        <f>AJ41*100/F41</f>
        <v>12.5</v>
      </c>
      <c r="AK42" s="26">
        <f>AK41*100/G41</f>
        <v>0</v>
      </c>
      <c r="AL42" s="27">
        <f>AL41*100/C41</f>
        <v>0</v>
      </c>
      <c r="AM42" s="25">
        <f>AM41*100/D41</f>
        <v>0</v>
      </c>
      <c r="AN42" s="25">
        <f>AN41*100/E41</f>
        <v>0</v>
      </c>
      <c r="AO42" s="25">
        <f>AO41*100/F41</f>
        <v>0</v>
      </c>
      <c r="AP42" s="26">
        <f>AP41*100/G41</f>
        <v>0</v>
      </c>
    </row>
    <row r="43" spans="1:42" x14ac:dyDescent="0.25">
      <c r="A43" s="43" t="s">
        <v>3</v>
      </c>
      <c r="B43" s="44"/>
      <c r="C43" s="12">
        <v>56875</v>
      </c>
      <c r="D43" s="7">
        <v>37653</v>
      </c>
      <c r="E43" s="7">
        <v>19053</v>
      </c>
      <c r="F43" s="7">
        <v>104</v>
      </c>
      <c r="G43" s="8">
        <v>65</v>
      </c>
      <c r="H43" s="12">
        <v>12</v>
      </c>
      <c r="I43" s="7">
        <v>11</v>
      </c>
      <c r="J43" s="7">
        <v>1</v>
      </c>
      <c r="K43" s="7">
        <v>0</v>
      </c>
      <c r="L43" s="62">
        <v>0</v>
      </c>
      <c r="M43" s="31">
        <v>16518</v>
      </c>
      <c r="N43" s="70">
        <v>11874</v>
      </c>
      <c r="O43" s="70">
        <v>4636</v>
      </c>
      <c r="P43" s="70">
        <v>4</v>
      </c>
      <c r="Q43" s="32">
        <v>4</v>
      </c>
      <c r="R43" s="67">
        <v>17258</v>
      </c>
      <c r="S43" s="7">
        <v>10608</v>
      </c>
      <c r="T43" s="7">
        <v>6627</v>
      </c>
      <c r="U43" s="7">
        <v>13</v>
      </c>
      <c r="V43" s="8">
        <v>10</v>
      </c>
      <c r="W43" s="12">
        <v>16906</v>
      </c>
      <c r="X43" s="7">
        <v>10580</v>
      </c>
      <c r="Y43" s="7">
        <v>6255</v>
      </c>
      <c r="Z43" s="7">
        <v>41</v>
      </c>
      <c r="AA43" s="8">
        <v>30</v>
      </c>
      <c r="AB43" s="12">
        <v>6011</v>
      </c>
      <c r="AC43" s="7">
        <v>4427</v>
      </c>
      <c r="AD43" s="7">
        <v>1520</v>
      </c>
      <c r="AE43" s="7">
        <v>43</v>
      </c>
      <c r="AF43" s="8">
        <v>21</v>
      </c>
      <c r="AG43" s="12">
        <v>170</v>
      </c>
      <c r="AH43" s="7">
        <v>153</v>
      </c>
      <c r="AI43" s="7">
        <v>14</v>
      </c>
      <c r="AJ43" s="7">
        <v>3</v>
      </c>
      <c r="AK43" s="8">
        <v>0</v>
      </c>
      <c r="AL43" s="12">
        <v>0</v>
      </c>
      <c r="AM43" s="7">
        <v>0</v>
      </c>
      <c r="AN43" s="7">
        <v>0</v>
      </c>
      <c r="AO43" s="7">
        <v>0</v>
      </c>
      <c r="AP43" s="8">
        <v>0</v>
      </c>
    </row>
    <row r="44" spans="1:42" ht="15.75" thickBot="1" x14ac:dyDescent="0.3">
      <c r="A44" s="45"/>
      <c r="B44" s="46"/>
      <c r="C44" s="13" t="s">
        <v>2</v>
      </c>
      <c r="D44" s="28">
        <f>D43*100 /C43</f>
        <v>66.203076923076921</v>
      </c>
      <c r="E44" s="28">
        <f>E43*100/C43</f>
        <v>33.49978021978022</v>
      </c>
      <c r="F44" s="28">
        <f>F43*100/C43</f>
        <v>0.18285714285714286</v>
      </c>
      <c r="G44" s="29">
        <f>G43*100/C43</f>
        <v>0.11428571428571428</v>
      </c>
      <c r="H44" s="30">
        <f>H43*100/C43</f>
        <v>2.1098901098901099E-2</v>
      </c>
      <c r="I44" s="28">
        <f>I43*100/D43</f>
        <v>2.9214139643587496E-2</v>
      </c>
      <c r="J44" s="28">
        <f>J43*100/E43</f>
        <v>5.2485172938644834E-3</v>
      </c>
      <c r="K44" s="28">
        <f>K43*100/F43</f>
        <v>0</v>
      </c>
      <c r="L44" s="63">
        <f>L43*100/G43</f>
        <v>0</v>
      </c>
      <c r="M44" s="30">
        <f>M43*100/C43</f>
        <v>29.042637362637361</v>
      </c>
      <c r="N44" s="28">
        <f>N43*100/D43</f>
        <v>31.535335829814358</v>
      </c>
      <c r="O44" s="28">
        <f>O43*100/E43</f>
        <v>24.332126174355743</v>
      </c>
      <c r="P44" s="28">
        <f>P43*100/F43</f>
        <v>3.8461538461538463</v>
      </c>
      <c r="Q44" s="29">
        <f>Q43*100/G43</f>
        <v>6.1538461538461542</v>
      </c>
      <c r="R44" s="68">
        <f>R43*100/C43</f>
        <v>30.343736263736265</v>
      </c>
      <c r="S44" s="28">
        <f>S43*100/D43</f>
        <v>28.173053939925104</v>
      </c>
      <c r="T44" s="28">
        <f>T43*100/E43</f>
        <v>34.781924106439931</v>
      </c>
      <c r="U44" s="28">
        <f>U43*100/F43</f>
        <v>12.5</v>
      </c>
      <c r="V44" s="29">
        <f>V43*100/G43</f>
        <v>15.384615384615385</v>
      </c>
      <c r="W44" s="30">
        <f>W43*100/C43</f>
        <v>29.724835164835167</v>
      </c>
      <c r="X44" s="28">
        <f>X43*100/D43</f>
        <v>28.098690675377792</v>
      </c>
      <c r="Y44" s="28">
        <f>Y43*100/E43</f>
        <v>32.829475673122346</v>
      </c>
      <c r="Z44" s="28">
        <f>Z43*100/F43</f>
        <v>39.42307692307692</v>
      </c>
      <c r="AA44" s="29">
        <f>AA43*100/G43</f>
        <v>46.153846153846153</v>
      </c>
      <c r="AB44" s="30">
        <f>AB43*100/C43</f>
        <v>10.568791208791209</v>
      </c>
      <c r="AC44" s="28">
        <f>AC43*100/D43</f>
        <v>11.757363291105623</v>
      </c>
      <c r="AD44" s="28">
        <f>AD43*100/E43</f>
        <v>7.977746286674015</v>
      </c>
      <c r="AE44" s="28">
        <f>AE43*100/F43</f>
        <v>41.346153846153847</v>
      </c>
      <c r="AF44" s="29">
        <f>AF43*100/G43</f>
        <v>32.307692307692307</v>
      </c>
      <c r="AG44" s="30">
        <f>AG43*100/C43</f>
        <v>0.29890109890109889</v>
      </c>
      <c r="AH44" s="28">
        <f>AH43*100/D43</f>
        <v>0.40634212413353515</v>
      </c>
      <c r="AI44" s="28">
        <f>AI43*100/E43</f>
        <v>7.3479242114102769E-2</v>
      </c>
      <c r="AJ44" s="28">
        <f>AJ43*100/F43</f>
        <v>2.8846153846153846</v>
      </c>
      <c r="AK44" s="29">
        <f>AK43*100/G43</f>
        <v>0</v>
      </c>
      <c r="AL44" s="30">
        <f>AL43*100/C43</f>
        <v>0</v>
      </c>
      <c r="AM44" s="28">
        <f>AM43*100/D43</f>
        <v>0</v>
      </c>
      <c r="AN44" s="28">
        <f>AN43*100/E43</f>
        <v>0</v>
      </c>
      <c r="AO44" s="28">
        <f>AO43*100/F43</f>
        <v>0</v>
      </c>
      <c r="AP44" s="29">
        <f>AP43*100/G43</f>
        <v>0</v>
      </c>
    </row>
  </sheetData>
  <mergeCells count="41">
    <mergeCell ref="W7:AA7"/>
    <mergeCell ref="AB7:AF7"/>
    <mergeCell ref="AG7:AK7"/>
    <mergeCell ref="A1:AP2"/>
    <mergeCell ref="AL7:AP7"/>
    <mergeCell ref="H3:AP3"/>
    <mergeCell ref="H4:L4"/>
    <mergeCell ref="M4:Q4"/>
    <mergeCell ref="R4:V4"/>
    <mergeCell ref="W4:AA4"/>
    <mergeCell ref="AB4:AF4"/>
    <mergeCell ref="AG4:AK4"/>
    <mergeCell ref="AL4:AP4"/>
    <mergeCell ref="M6:AP6"/>
    <mergeCell ref="H7:L7"/>
    <mergeCell ref="B3:B5"/>
    <mergeCell ref="B6:B8"/>
    <mergeCell ref="M7:Q7"/>
    <mergeCell ref="R7:V7"/>
    <mergeCell ref="C3:G4"/>
    <mergeCell ref="C6:G7"/>
    <mergeCell ref="A43:B44"/>
    <mergeCell ref="A37:A38"/>
    <mergeCell ref="A39:A40"/>
    <mergeCell ref="A13:A14"/>
    <mergeCell ref="A15:A16"/>
    <mergeCell ref="A41:A42"/>
    <mergeCell ref="A27:A28"/>
    <mergeCell ref="A29:A30"/>
    <mergeCell ref="A31:A32"/>
    <mergeCell ref="A33:A34"/>
    <mergeCell ref="A35:A36"/>
    <mergeCell ref="A17:A18"/>
    <mergeCell ref="A9:A10"/>
    <mergeCell ref="A11:A12"/>
    <mergeCell ref="A19:A20"/>
    <mergeCell ref="A21:A22"/>
    <mergeCell ref="A23:A24"/>
    <mergeCell ref="A25:A26"/>
    <mergeCell ref="A3:A5"/>
    <mergeCell ref="A6:A8"/>
  </mergeCell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Т1Е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Ляззат Шинетова</dc:creator>
  <cp:lastModifiedBy>Айдана Билялова</cp:lastModifiedBy>
  <dcterms:created xsi:type="dcterms:W3CDTF">2017-09-29T04:31:53Z</dcterms:created>
  <dcterms:modified xsi:type="dcterms:W3CDTF">2020-10-06T04:25:30Z</dcterms:modified>
</cp:coreProperties>
</file>