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naberdikhanova/Downloads/"/>
    </mc:Choice>
  </mc:AlternateContent>
  <xr:revisionPtr revIDLastSave="0" documentId="8_{B55927EA-BF61-C442-B8E5-C5F434557B73}" xr6:coauthVersionLast="45" xr6:coauthVersionMax="45" xr10:uidLastSave="{00000000-0000-0000-0000-000000000000}"/>
  <bookViews>
    <workbookView xWindow="480" yWindow="460" windowWidth="18200" windowHeight="11840" xr2:uid="{00000000-000D-0000-FFFF-FFFF00000000}"/>
  </bookViews>
  <sheets>
    <sheet name="т1А" sheetId="1" r:id="rId1"/>
  </sheets>
  <definedNames>
    <definedName name="_xlnm._FilterDatabase" localSheetId="0" hidden="1">т1А!$C$7:$AL$43</definedName>
    <definedName name="_xlnm.Print_Area" localSheetId="0">т1А!$A$1:$AL$43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1" i="1" l="1"/>
  <c r="AB41" i="1"/>
  <c r="W41" i="1"/>
  <c r="R41" i="1"/>
  <c r="M41" i="1"/>
  <c r="H41" i="1"/>
  <c r="AG39" i="1"/>
  <c r="AB39" i="1"/>
  <c r="W39" i="1"/>
  <c r="R39" i="1"/>
  <c r="M39" i="1"/>
  <c r="H39" i="1"/>
  <c r="AG37" i="1"/>
  <c r="AB37" i="1"/>
  <c r="W37" i="1"/>
  <c r="R37" i="1"/>
  <c r="M37" i="1"/>
  <c r="H37" i="1"/>
  <c r="AG35" i="1"/>
  <c r="AB35" i="1"/>
  <c r="W35" i="1"/>
  <c r="R35" i="1"/>
  <c r="M35" i="1"/>
  <c r="H35" i="1"/>
  <c r="AG33" i="1"/>
  <c r="AB33" i="1"/>
  <c r="W33" i="1"/>
  <c r="R33" i="1"/>
  <c r="M33" i="1"/>
  <c r="H33" i="1"/>
  <c r="AG31" i="1"/>
  <c r="AB31" i="1"/>
  <c r="W31" i="1"/>
  <c r="R31" i="1"/>
  <c r="M31" i="1"/>
  <c r="H31" i="1"/>
  <c r="AG29" i="1"/>
  <c r="AB29" i="1"/>
  <c r="W29" i="1"/>
  <c r="R29" i="1"/>
  <c r="M29" i="1"/>
  <c r="H29" i="1"/>
  <c r="AG27" i="1"/>
  <c r="AB27" i="1"/>
  <c r="W27" i="1"/>
  <c r="R27" i="1"/>
  <c r="M27" i="1"/>
  <c r="H27" i="1"/>
  <c r="AG25" i="1"/>
  <c r="AB25" i="1"/>
  <c r="W25" i="1"/>
  <c r="R25" i="1"/>
  <c r="M25" i="1"/>
  <c r="H25" i="1"/>
  <c r="AG23" i="1"/>
  <c r="AB23" i="1"/>
  <c r="W23" i="1"/>
  <c r="R23" i="1"/>
  <c r="M23" i="1"/>
  <c r="H23" i="1"/>
  <c r="AG21" i="1"/>
  <c r="AB21" i="1"/>
  <c r="W21" i="1"/>
  <c r="R21" i="1"/>
  <c r="M21" i="1"/>
  <c r="H21" i="1"/>
  <c r="AG19" i="1"/>
  <c r="AB19" i="1"/>
  <c r="W19" i="1"/>
  <c r="R19" i="1"/>
  <c r="M19" i="1"/>
  <c r="H19" i="1"/>
  <c r="AG17" i="1"/>
  <c r="AB17" i="1"/>
  <c r="W17" i="1"/>
  <c r="R17" i="1"/>
  <c r="M17" i="1"/>
  <c r="H17" i="1"/>
  <c r="AG15" i="1"/>
  <c r="AB15" i="1"/>
  <c r="W15" i="1"/>
  <c r="R15" i="1"/>
  <c r="M15" i="1"/>
  <c r="H15" i="1"/>
  <c r="AG13" i="1"/>
  <c r="AB13" i="1"/>
  <c r="W13" i="1"/>
  <c r="R13" i="1"/>
  <c r="M13" i="1"/>
  <c r="H13" i="1"/>
  <c r="AG11" i="1"/>
  <c r="AB11" i="1"/>
  <c r="W11" i="1"/>
  <c r="R11" i="1"/>
  <c r="M11" i="1"/>
  <c r="H11" i="1"/>
  <c r="AG9" i="1"/>
  <c r="AB9" i="1"/>
  <c r="W9" i="1"/>
  <c r="R9" i="1"/>
  <c r="M9" i="1"/>
  <c r="H9" i="1"/>
  <c r="AI43" i="1" l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P43" i="1"/>
  <c r="O43" i="1"/>
  <c r="N43" i="1"/>
  <c r="M43" i="1"/>
  <c r="J43" i="1"/>
  <c r="I43" i="1"/>
  <c r="H43" i="1"/>
  <c r="G43" i="1"/>
  <c r="F43" i="1"/>
  <c r="E43" i="1"/>
  <c r="D43" i="1"/>
</calcChain>
</file>

<file path=xl/sharedStrings.xml><?xml version="1.0" encoding="utf-8"?>
<sst xmlns="http://schemas.openxmlformats.org/spreadsheetml/2006/main" count="83" uniqueCount="34">
  <si>
    <t>№</t>
  </si>
  <si>
    <t>Область</t>
  </si>
  <si>
    <t>%</t>
  </si>
  <si>
    <t>Всего</t>
  </si>
  <si>
    <t>Каз.</t>
  </si>
  <si>
    <t>Рус.</t>
  </si>
  <si>
    <t>Из них набрали</t>
  </si>
  <si>
    <t>0-49 баллов</t>
  </si>
  <si>
    <t>50-69 баллов</t>
  </si>
  <si>
    <t>70-99 баллов</t>
  </si>
  <si>
    <t>100-129 баллов</t>
  </si>
  <si>
    <t>130- 139 баллов</t>
  </si>
  <si>
    <t>0 баллов</t>
  </si>
  <si>
    <t>Англ.каз.</t>
  </si>
  <si>
    <t>Англ. рус.</t>
  </si>
  <si>
    <t>Англ. каз.</t>
  </si>
  <si>
    <t>Акмолинская</t>
  </si>
  <si>
    <t>Алматинская</t>
  </si>
  <si>
    <t>Актюбинская</t>
  </si>
  <si>
    <t>Атырауская</t>
  </si>
  <si>
    <t>Западно-Казахстанская</t>
  </si>
  <si>
    <t>Мангистауская</t>
  </si>
  <si>
    <t>Восточно-Казахстанская</t>
  </si>
  <si>
    <t>Жамбылская</t>
  </si>
  <si>
    <t>Карагандинская</t>
  </si>
  <si>
    <t>Кызылординская</t>
  </si>
  <si>
    <t>Туркестанская</t>
  </si>
  <si>
    <t>Костанайская</t>
  </si>
  <si>
    <t>Павлодарская</t>
  </si>
  <si>
    <t>Северо-Казахстанская</t>
  </si>
  <si>
    <t>г.Нур-Султан</t>
  </si>
  <si>
    <t>г.Алматы</t>
  </si>
  <si>
    <t>г.Шымкент</t>
  </si>
  <si>
    <t xml:space="preserve">Распределение выпускников школ текущего года по набранным баллам по результатам ЕНТ в разрезе областей (выпускники городских школ)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</si>
</sst>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4" xfId="0" applyFont="1" applyBorder="1"/>
    <xf numFmtId="0" fontId="2" fillId="0" borderId="36" xfId="0" applyFont="1" applyBorder="1"/>
    <xf numFmtId="0" fontId="2" fillId="0" borderId="23" xfId="0" applyFont="1" applyBorder="1"/>
    <xf numFmtId="0" fontId="2" fillId="0" borderId="24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2" fontId="2" fillId="0" borderId="36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tabSelected="1" view="pageBreakPreview" zoomScale="82" zoomScaleNormal="66" zoomScaleSheetLayoutView="82" workbookViewId="0">
      <selection activeCell="AK10" sqref="AK10"/>
    </sheetView>
  </sheetViews>
  <sheetFormatPr baseColWidth="10" defaultColWidth="8.83203125" defaultRowHeight="15" x14ac:dyDescent="0.2"/>
  <cols>
    <col min="1" max="1" width="3.6640625" style="3" customWidth="1"/>
    <col min="2" max="2" width="23.5" style="4" customWidth="1"/>
    <col min="3" max="3" width="7.5" style="2" customWidth="1"/>
    <col min="4" max="5" width="7.33203125" style="2" customWidth="1"/>
    <col min="6" max="6" width="6.5" style="2" customWidth="1"/>
    <col min="7" max="7" width="7.1640625" style="2" customWidth="1"/>
    <col min="8" max="9" width="6.83203125" style="2" customWidth="1"/>
    <col min="10" max="10" width="5.83203125" style="2" customWidth="1"/>
    <col min="11" max="11" width="5.5" style="2" customWidth="1"/>
    <col min="12" max="12" width="6.33203125" style="2" customWidth="1"/>
    <col min="13" max="13" width="7" style="2" customWidth="1"/>
    <col min="14" max="15" width="6.33203125" style="2" customWidth="1"/>
    <col min="16" max="16" width="5.6640625" style="2" customWidth="1"/>
    <col min="17" max="17" width="6.1640625" style="2" customWidth="1"/>
    <col min="18" max="18" width="7" style="2" customWidth="1"/>
    <col min="19" max="19" width="6.33203125" style="2" customWidth="1"/>
    <col min="20" max="20" width="7" style="2" customWidth="1"/>
    <col min="21" max="21" width="6" style="2" customWidth="1"/>
    <col min="22" max="22" width="6.1640625" style="2" customWidth="1"/>
    <col min="23" max="24" width="6.5" style="2" customWidth="1"/>
    <col min="25" max="25" width="7" style="2" customWidth="1"/>
    <col min="26" max="26" width="5.83203125" style="2" customWidth="1"/>
    <col min="27" max="27" width="6.33203125" style="2" customWidth="1"/>
    <col min="28" max="28" width="6.83203125" style="2" customWidth="1"/>
    <col min="29" max="29" width="7.6640625" style="2" customWidth="1"/>
    <col min="30" max="30" width="7" style="2" customWidth="1"/>
    <col min="31" max="32" width="6.33203125" style="2" customWidth="1"/>
    <col min="33" max="33" width="7" style="2" customWidth="1"/>
    <col min="34" max="35" width="5.83203125" style="2" customWidth="1"/>
    <col min="36" max="36" width="5.5" style="2" customWidth="1"/>
    <col min="37" max="37" width="6.6640625" style="2" customWidth="1"/>
    <col min="38" max="38" width="7" style="2" customWidth="1"/>
  </cols>
  <sheetData>
    <row r="1" spans="1:38" ht="15" customHeight="1" x14ac:dyDescent="0.2">
      <c r="A1" s="57" t="s">
        <v>33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</row>
    <row r="2" spans="1:38" ht="15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</row>
    <row r="3" spans="1:38" ht="1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</row>
    <row r="4" spans="1:38" ht="12" customHeight="1" thickBot="1" x14ac:dyDescent="0.2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</row>
    <row r="5" spans="1:38" ht="16" thickBot="1" x14ac:dyDescent="0.25">
      <c r="A5" s="67" t="s">
        <v>0</v>
      </c>
      <c r="B5" s="75" t="s">
        <v>1</v>
      </c>
      <c r="C5" s="69" t="s">
        <v>3</v>
      </c>
      <c r="D5" s="70"/>
      <c r="E5" s="70"/>
      <c r="F5" s="70"/>
      <c r="G5" s="71"/>
      <c r="H5" s="63" t="s">
        <v>6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5"/>
    </row>
    <row r="6" spans="1:38" ht="16" thickBot="1" x14ac:dyDescent="0.25">
      <c r="A6" s="68"/>
      <c r="B6" s="76"/>
      <c r="C6" s="72"/>
      <c r="D6" s="73"/>
      <c r="E6" s="73"/>
      <c r="F6" s="73"/>
      <c r="G6" s="74"/>
      <c r="H6" s="78" t="s">
        <v>12</v>
      </c>
      <c r="I6" s="66"/>
      <c r="J6" s="66"/>
      <c r="K6" s="66"/>
      <c r="L6" s="66"/>
      <c r="M6" s="78" t="s">
        <v>7</v>
      </c>
      <c r="N6" s="66"/>
      <c r="O6" s="66"/>
      <c r="P6" s="66"/>
      <c r="Q6" s="66"/>
      <c r="R6" s="66" t="s">
        <v>8</v>
      </c>
      <c r="S6" s="66"/>
      <c r="T6" s="66"/>
      <c r="U6" s="66"/>
      <c r="V6" s="66"/>
      <c r="W6" s="78" t="s">
        <v>9</v>
      </c>
      <c r="X6" s="66"/>
      <c r="Y6" s="66"/>
      <c r="Z6" s="66"/>
      <c r="AA6" s="79"/>
      <c r="AB6" s="78" t="s">
        <v>10</v>
      </c>
      <c r="AC6" s="66"/>
      <c r="AD6" s="66"/>
      <c r="AE6" s="66"/>
      <c r="AF6" s="79"/>
      <c r="AG6" s="66" t="s">
        <v>11</v>
      </c>
      <c r="AH6" s="66"/>
      <c r="AI6" s="66"/>
      <c r="AJ6" s="66"/>
      <c r="AK6" s="66"/>
      <c r="AL6" s="13">
        <v>140</v>
      </c>
    </row>
    <row r="7" spans="1:38" s="1" customFormat="1" ht="28.5" customHeight="1" thickBot="1" x14ac:dyDescent="0.25">
      <c r="A7" s="68"/>
      <c r="B7" s="77"/>
      <c r="C7" s="48" t="s">
        <v>3</v>
      </c>
      <c r="D7" s="49" t="s">
        <v>4</v>
      </c>
      <c r="E7" s="50" t="s">
        <v>5</v>
      </c>
      <c r="F7" s="49" t="s">
        <v>13</v>
      </c>
      <c r="G7" s="50" t="s">
        <v>14</v>
      </c>
      <c r="H7" s="44" t="s">
        <v>3</v>
      </c>
      <c r="I7" s="45" t="s">
        <v>4</v>
      </c>
      <c r="J7" s="43" t="s">
        <v>5</v>
      </c>
      <c r="K7" s="45" t="s">
        <v>13</v>
      </c>
      <c r="L7" s="43" t="s">
        <v>14</v>
      </c>
      <c r="M7" s="44" t="s">
        <v>3</v>
      </c>
      <c r="N7" s="45" t="s">
        <v>4</v>
      </c>
      <c r="O7" s="43" t="s">
        <v>5</v>
      </c>
      <c r="P7" s="45" t="s">
        <v>13</v>
      </c>
      <c r="Q7" s="43" t="s">
        <v>14</v>
      </c>
      <c r="R7" s="40" t="s">
        <v>3</v>
      </c>
      <c r="S7" s="41" t="s">
        <v>4</v>
      </c>
      <c r="T7" s="46" t="s">
        <v>5</v>
      </c>
      <c r="U7" s="41" t="s">
        <v>15</v>
      </c>
      <c r="V7" s="47" t="s">
        <v>14</v>
      </c>
      <c r="W7" s="40" t="s">
        <v>3</v>
      </c>
      <c r="X7" s="41" t="s">
        <v>4</v>
      </c>
      <c r="Y7" s="46" t="s">
        <v>5</v>
      </c>
      <c r="Z7" s="41" t="s">
        <v>15</v>
      </c>
      <c r="AA7" s="47" t="s">
        <v>14</v>
      </c>
      <c r="AB7" s="40" t="s">
        <v>3</v>
      </c>
      <c r="AC7" s="41" t="s">
        <v>4</v>
      </c>
      <c r="AD7" s="46" t="s">
        <v>5</v>
      </c>
      <c r="AE7" s="41" t="s">
        <v>15</v>
      </c>
      <c r="AF7" s="47" t="s">
        <v>14</v>
      </c>
      <c r="AG7" s="44" t="s">
        <v>3</v>
      </c>
      <c r="AH7" s="45" t="s">
        <v>4</v>
      </c>
      <c r="AI7" s="43" t="s">
        <v>5</v>
      </c>
      <c r="AJ7" s="45" t="s">
        <v>13</v>
      </c>
      <c r="AK7" s="42" t="s">
        <v>14</v>
      </c>
      <c r="AL7" s="53" t="s">
        <v>3</v>
      </c>
    </row>
    <row r="8" spans="1:38" x14ac:dyDescent="0.2">
      <c r="A8" s="29">
        <v>1</v>
      </c>
      <c r="B8" s="26" t="s">
        <v>16</v>
      </c>
      <c r="C8" s="32">
        <v>1573</v>
      </c>
      <c r="D8" s="33">
        <v>902</v>
      </c>
      <c r="E8" s="33">
        <v>665</v>
      </c>
      <c r="F8" s="33">
        <v>5</v>
      </c>
      <c r="G8" s="34">
        <v>1</v>
      </c>
      <c r="H8" s="32">
        <v>0</v>
      </c>
      <c r="I8" s="33">
        <v>0</v>
      </c>
      <c r="J8" s="33">
        <v>0</v>
      </c>
      <c r="K8" s="33">
        <v>0</v>
      </c>
      <c r="L8" s="35">
        <v>0</v>
      </c>
      <c r="M8" s="32">
        <v>358</v>
      </c>
      <c r="N8" s="33">
        <v>199</v>
      </c>
      <c r="O8" s="33">
        <v>159</v>
      </c>
      <c r="P8" s="33">
        <v>0</v>
      </c>
      <c r="Q8" s="34">
        <v>0</v>
      </c>
      <c r="R8" s="36">
        <v>419</v>
      </c>
      <c r="S8" s="33">
        <v>206</v>
      </c>
      <c r="T8" s="33">
        <v>212</v>
      </c>
      <c r="U8" s="33">
        <v>1</v>
      </c>
      <c r="V8" s="35">
        <v>0</v>
      </c>
      <c r="W8" s="32">
        <v>479</v>
      </c>
      <c r="X8" s="33">
        <v>262</v>
      </c>
      <c r="Y8" s="33">
        <v>213</v>
      </c>
      <c r="Z8" s="33">
        <v>3</v>
      </c>
      <c r="AA8" s="34">
        <v>1</v>
      </c>
      <c r="AB8" s="36">
        <v>306</v>
      </c>
      <c r="AC8" s="33">
        <v>227</v>
      </c>
      <c r="AD8" s="33">
        <v>78</v>
      </c>
      <c r="AE8" s="33">
        <v>1</v>
      </c>
      <c r="AF8" s="35">
        <v>0</v>
      </c>
      <c r="AG8" s="32">
        <v>11</v>
      </c>
      <c r="AH8" s="33">
        <v>8</v>
      </c>
      <c r="AI8" s="33">
        <v>3</v>
      </c>
      <c r="AJ8" s="33">
        <v>0</v>
      </c>
      <c r="AK8" s="35">
        <v>0</v>
      </c>
      <c r="AL8" s="29">
        <v>0</v>
      </c>
    </row>
    <row r="9" spans="1:38" x14ac:dyDescent="0.2">
      <c r="A9" s="30"/>
      <c r="B9" s="27"/>
      <c r="C9" s="18" t="s">
        <v>2</v>
      </c>
      <c r="D9" s="11">
        <v>57.34</v>
      </c>
      <c r="E9" s="11">
        <v>42.28</v>
      </c>
      <c r="F9" s="11">
        <v>0.32</v>
      </c>
      <c r="G9" s="19">
        <v>0.06</v>
      </c>
      <c r="H9" s="18">
        <f>I9+J9+K9+L9</f>
        <v>0</v>
      </c>
      <c r="I9" s="11">
        <v>0</v>
      </c>
      <c r="J9" s="11">
        <v>0</v>
      </c>
      <c r="K9" s="11">
        <v>0</v>
      </c>
      <c r="L9" s="22">
        <v>0</v>
      </c>
      <c r="M9" s="18">
        <f>N9+O9+P9+Q9</f>
        <v>22.759999999999998</v>
      </c>
      <c r="N9" s="11">
        <v>12.65</v>
      </c>
      <c r="O9" s="11">
        <v>10.11</v>
      </c>
      <c r="P9" s="11">
        <v>0</v>
      </c>
      <c r="Q9" s="19">
        <v>0</v>
      </c>
      <c r="R9" s="17">
        <f>S9+T9+U9+V9</f>
        <v>26.639999999999997</v>
      </c>
      <c r="S9" s="11">
        <v>13.1</v>
      </c>
      <c r="T9" s="11">
        <v>13.48</v>
      </c>
      <c r="U9" s="11">
        <v>0.06</v>
      </c>
      <c r="V9" s="22">
        <v>0</v>
      </c>
      <c r="W9" s="18">
        <f>X9+Y9+Z9+AA9</f>
        <v>30.45</v>
      </c>
      <c r="X9" s="11">
        <v>16.66</v>
      </c>
      <c r="Y9" s="11">
        <v>13.54</v>
      </c>
      <c r="Z9" s="11">
        <v>0.19</v>
      </c>
      <c r="AA9" s="19">
        <v>0.06</v>
      </c>
      <c r="AB9" s="17">
        <f>AC9+AD9+AE9+AF9</f>
        <v>19.45</v>
      </c>
      <c r="AC9" s="11">
        <v>14.43</v>
      </c>
      <c r="AD9" s="11">
        <v>4.96</v>
      </c>
      <c r="AE9" s="11">
        <v>0.06</v>
      </c>
      <c r="AF9" s="22">
        <v>0</v>
      </c>
      <c r="AG9" s="18">
        <f>AH9+AI9+AJ9+AK9</f>
        <v>0.7</v>
      </c>
      <c r="AH9" s="11">
        <v>0.51</v>
      </c>
      <c r="AI9" s="11">
        <v>0.19</v>
      </c>
      <c r="AJ9" s="11">
        <v>0</v>
      </c>
      <c r="AK9" s="22">
        <v>0</v>
      </c>
      <c r="AL9" s="54">
        <v>0</v>
      </c>
    </row>
    <row r="10" spans="1:38" x14ac:dyDescent="0.2">
      <c r="A10" s="30">
        <v>2</v>
      </c>
      <c r="B10" s="27" t="s">
        <v>17</v>
      </c>
      <c r="C10" s="37">
        <v>2343</v>
      </c>
      <c r="D10" s="16">
        <v>1860</v>
      </c>
      <c r="E10" s="16">
        <v>477</v>
      </c>
      <c r="F10" s="16">
        <v>3</v>
      </c>
      <c r="G10" s="38">
        <v>3</v>
      </c>
      <c r="H10" s="37">
        <v>0</v>
      </c>
      <c r="I10" s="16">
        <v>0</v>
      </c>
      <c r="J10" s="16">
        <v>0</v>
      </c>
      <c r="K10" s="16">
        <v>0</v>
      </c>
      <c r="L10" s="25">
        <v>0</v>
      </c>
      <c r="M10" s="37">
        <v>468</v>
      </c>
      <c r="N10" s="16">
        <v>380</v>
      </c>
      <c r="O10" s="16">
        <v>88</v>
      </c>
      <c r="P10" s="16">
        <v>0</v>
      </c>
      <c r="Q10" s="38">
        <v>0</v>
      </c>
      <c r="R10" s="39">
        <v>550</v>
      </c>
      <c r="S10" s="16">
        <v>396</v>
      </c>
      <c r="T10" s="16">
        <v>153</v>
      </c>
      <c r="U10" s="16">
        <v>1</v>
      </c>
      <c r="V10" s="25">
        <v>0</v>
      </c>
      <c r="W10" s="37">
        <v>786</v>
      </c>
      <c r="X10" s="16">
        <v>590</v>
      </c>
      <c r="Y10" s="16">
        <v>192</v>
      </c>
      <c r="Z10" s="16">
        <v>1</v>
      </c>
      <c r="AA10" s="38">
        <v>3</v>
      </c>
      <c r="AB10" s="39">
        <v>513</v>
      </c>
      <c r="AC10" s="16">
        <v>468</v>
      </c>
      <c r="AD10" s="16">
        <v>44</v>
      </c>
      <c r="AE10" s="16">
        <v>1</v>
      </c>
      <c r="AF10" s="25">
        <v>0</v>
      </c>
      <c r="AG10" s="37">
        <v>26</v>
      </c>
      <c r="AH10" s="16">
        <v>26</v>
      </c>
      <c r="AI10" s="16">
        <v>0</v>
      </c>
      <c r="AJ10" s="16">
        <v>0</v>
      </c>
      <c r="AK10" s="25">
        <v>0</v>
      </c>
      <c r="AL10" s="30">
        <v>0</v>
      </c>
    </row>
    <row r="11" spans="1:38" x14ac:dyDescent="0.2">
      <c r="A11" s="30"/>
      <c r="B11" s="27"/>
      <c r="C11" s="18" t="s">
        <v>2</v>
      </c>
      <c r="D11" s="11">
        <v>79.39</v>
      </c>
      <c r="E11" s="11">
        <v>20.36</v>
      </c>
      <c r="F11" s="11">
        <v>0.13</v>
      </c>
      <c r="G11" s="19">
        <v>0.13</v>
      </c>
      <c r="H11" s="18">
        <f>I11+J11+K11+L11</f>
        <v>0</v>
      </c>
      <c r="I11" s="11">
        <v>0</v>
      </c>
      <c r="J11" s="11">
        <v>0</v>
      </c>
      <c r="K11" s="11">
        <v>0</v>
      </c>
      <c r="L11" s="22">
        <v>0</v>
      </c>
      <c r="M11" s="18">
        <f>N11+O11+P11+Q11</f>
        <v>19.979999999999997</v>
      </c>
      <c r="N11" s="11">
        <v>16.22</v>
      </c>
      <c r="O11" s="11">
        <v>3.76</v>
      </c>
      <c r="P11" s="11">
        <v>0</v>
      </c>
      <c r="Q11" s="19">
        <v>0</v>
      </c>
      <c r="R11" s="17">
        <f>S11+T11+U11+V11</f>
        <v>23.47</v>
      </c>
      <c r="S11" s="11">
        <v>16.899999999999999</v>
      </c>
      <c r="T11" s="11">
        <v>6.53</v>
      </c>
      <c r="U11" s="11">
        <v>0.04</v>
      </c>
      <c r="V11" s="22">
        <v>0</v>
      </c>
      <c r="W11" s="18">
        <f>X11+Y11+Z11+AA11</f>
        <v>33.54</v>
      </c>
      <c r="X11" s="11">
        <v>25.18</v>
      </c>
      <c r="Y11" s="11">
        <v>8.19</v>
      </c>
      <c r="Z11" s="11">
        <v>0.04</v>
      </c>
      <c r="AA11" s="19">
        <v>0.13</v>
      </c>
      <c r="AB11" s="17">
        <f>AC11+AD11+AE11+AF11</f>
        <v>21.889999999999997</v>
      </c>
      <c r="AC11" s="11">
        <v>19.97</v>
      </c>
      <c r="AD11" s="11">
        <v>1.88</v>
      </c>
      <c r="AE11" s="11">
        <v>0.04</v>
      </c>
      <c r="AF11" s="22">
        <v>0</v>
      </c>
      <c r="AG11" s="18">
        <f>AH11+AI11+AJ11+AK11</f>
        <v>1.1100000000000001</v>
      </c>
      <c r="AH11" s="11">
        <v>1.1100000000000001</v>
      </c>
      <c r="AI11" s="11">
        <v>0</v>
      </c>
      <c r="AJ11" s="11">
        <v>0</v>
      </c>
      <c r="AK11" s="22">
        <v>0</v>
      </c>
      <c r="AL11" s="54">
        <v>0</v>
      </c>
    </row>
    <row r="12" spans="1:38" x14ac:dyDescent="0.2">
      <c r="A12" s="30">
        <v>3</v>
      </c>
      <c r="B12" s="27" t="s">
        <v>18</v>
      </c>
      <c r="C12" s="37">
        <v>3329</v>
      </c>
      <c r="D12" s="16">
        <v>2662</v>
      </c>
      <c r="E12" s="16">
        <v>662</v>
      </c>
      <c r="F12" s="16">
        <v>4</v>
      </c>
      <c r="G12" s="38">
        <v>1</v>
      </c>
      <c r="H12" s="37">
        <v>0</v>
      </c>
      <c r="I12" s="16">
        <v>0</v>
      </c>
      <c r="J12" s="16">
        <v>0</v>
      </c>
      <c r="K12" s="16">
        <v>0</v>
      </c>
      <c r="L12" s="25">
        <v>0</v>
      </c>
      <c r="M12" s="37">
        <v>714</v>
      </c>
      <c r="N12" s="16">
        <v>545</v>
      </c>
      <c r="O12" s="16">
        <v>169</v>
      </c>
      <c r="P12" s="16">
        <v>0</v>
      </c>
      <c r="Q12" s="38">
        <v>0</v>
      </c>
      <c r="R12" s="39">
        <v>585</v>
      </c>
      <c r="S12" s="16">
        <v>375</v>
      </c>
      <c r="T12" s="16">
        <v>209</v>
      </c>
      <c r="U12" s="16">
        <v>1</v>
      </c>
      <c r="V12" s="25">
        <v>0</v>
      </c>
      <c r="W12" s="37">
        <v>993</v>
      </c>
      <c r="X12" s="16">
        <v>799</v>
      </c>
      <c r="Y12" s="16">
        <v>194</v>
      </c>
      <c r="Z12" s="16">
        <v>0</v>
      </c>
      <c r="AA12" s="38">
        <v>0</v>
      </c>
      <c r="AB12" s="39">
        <v>995</v>
      </c>
      <c r="AC12" s="16">
        <v>902</v>
      </c>
      <c r="AD12" s="16">
        <v>89</v>
      </c>
      <c r="AE12" s="16">
        <v>3</v>
      </c>
      <c r="AF12" s="25">
        <v>1</v>
      </c>
      <c r="AG12" s="37">
        <v>42</v>
      </c>
      <c r="AH12" s="16">
        <v>41</v>
      </c>
      <c r="AI12" s="16">
        <v>1</v>
      </c>
      <c r="AJ12" s="16">
        <v>0</v>
      </c>
      <c r="AK12" s="25">
        <v>0</v>
      </c>
      <c r="AL12" s="30">
        <v>0</v>
      </c>
    </row>
    <row r="13" spans="1:38" x14ac:dyDescent="0.2">
      <c r="A13" s="30"/>
      <c r="B13" s="27"/>
      <c r="C13" s="18" t="s">
        <v>2</v>
      </c>
      <c r="D13" s="11">
        <v>79.959999999999994</v>
      </c>
      <c r="E13" s="11">
        <v>19.89</v>
      </c>
      <c r="F13" s="11">
        <v>0.12</v>
      </c>
      <c r="G13" s="19">
        <v>0.03</v>
      </c>
      <c r="H13" s="18">
        <f>I13+J13+K13+L13</f>
        <v>0</v>
      </c>
      <c r="I13" s="11">
        <v>0</v>
      </c>
      <c r="J13" s="11">
        <v>0</v>
      </c>
      <c r="K13" s="11">
        <v>0</v>
      </c>
      <c r="L13" s="22">
        <v>0</v>
      </c>
      <c r="M13" s="18">
        <f>N13+O13+P13+Q13</f>
        <v>21.450000000000003</v>
      </c>
      <c r="N13" s="11">
        <v>16.37</v>
      </c>
      <c r="O13" s="11">
        <v>5.08</v>
      </c>
      <c r="P13" s="11">
        <v>0</v>
      </c>
      <c r="Q13" s="19">
        <v>0</v>
      </c>
      <c r="R13" s="17">
        <f>S13+T13+U13+V13</f>
        <v>17.57</v>
      </c>
      <c r="S13" s="11">
        <v>11.26</v>
      </c>
      <c r="T13" s="11">
        <v>6.28</v>
      </c>
      <c r="U13" s="11">
        <v>0.03</v>
      </c>
      <c r="V13" s="22">
        <v>0</v>
      </c>
      <c r="W13" s="18">
        <f>X13+Y13+Z13+AA13</f>
        <v>29.83</v>
      </c>
      <c r="X13" s="11">
        <v>24</v>
      </c>
      <c r="Y13" s="11">
        <v>5.83</v>
      </c>
      <c r="Z13" s="11">
        <v>0</v>
      </c>
      <c r="AA13" s="19">
        <v>0</v>
      </c>
      <c r="AB13" s="17">
        <f>AC13+AD13+AE13+AF13</f>
        <v>29.890000000000004</v>
      </c>
      <c r="AC13" s="11">
        <v>27.1</v>
      </c>
      <c r="AD13" s="11">
        <v>2.67</v>
      </c>
      <c r="AE13" s="11">
        <v>0.09</v>
      </c>
      <c r="AF13" s="22">
        <v>0.03</v>
      </c>
      <c r="AG13" s="18">
        <f>AH13+AI13+AJ13+AK13</f>
        <v>1.26</v>
      </c>
      <c r="AH13" s="11">
        <v>1.23</v>
      </c>
      <c r="AI13" s="11">
        <v>0.03</v>
      </c>
      <c r="AJ13" s="11">
        <v>0</v>
      </c>
      <c r="AK13" s="22">
        <v>0</v>
      </c>
      <c r="AL13" s="54">
        <v>0</v>
      </c>
    </row>
    <row r="14" spans="1:38" x14ac:dyDescent="0.2">
      <c r="A14" s="30">
        <v>4</v>
      </c>
      <c r="B14" s="27" t="s">
        <v>19</v>
      </c>
      <c r="C14" s="37">
        <v>2019</v>
      </c>
      <c r="D14" s="16">
        <v>1428</v>
      </c>
      <c r="E14" s="16">
        <v>588</v>
      </c>
      <c r="F14" s="16">
        <v>3</v>
      </c>
      <c r="G14" s="38">
        <v>0</v>
      </c>
      <c r="H14" s="37">
        <v>1</v>
      </c>
      <c r="I14" s="16">
        <v>1</v>
      </c>
      <c r="J14" s="16">
        <v>0</v>
      </c>
      <c r="K14" s="16">
        <v>0</v>
      </c>
      <c r="L14" s="25">
        <v>0</v>
      </c>
      <c r="M14" s="37">
        <v>664</v>
      </c>
      <c r="N14" s="16">
        <v>528</v>
      </c>
      <c r="O14" s="16">
        <v>136</v>
      </c>
      <c r="P14" s="16">
        <v>0</v>
      </c>
      <c r="Q14" s="38">
        <v>0</v>
      </c>
      <c r="R14" s="39">
        <v>445</v>
      </c>
      <c r="S14" s="16">
        <v>293</v>
      </c>
      <c r="T14" s="16">
        <v>152</v>
      </c>
      <c r="U14" s="16">
        <v>0</v>
      </c>
      <c r="V14" s="25">
        <v>0</v>
      </c>
      <c r="W14" s="37">
        <v>515</v>
      </c>
      <c r="X14" s="16">
        <v>336</v>
      </c>
      <c r="Y14" s="16">
        <v>178</v>
      </c>
      <c r="Z14" s="16">
        <v>1</v>
      </c>
      <c r="AA14" s="38">
        <v>0</v>
      </c>
      <c r="AB14" s="39">
        <v>382</v>
      </c>
      <c r="AC14" s="16">
        <v>262</v>
      </c>
      <c r="AD14" s="16">
        <v>118</v>
      </c>
      <c r="AE14" s="16">
        <v>2</v>
      </c>
      <c r="AF14" s="25">
        <v>0</v>
      </c>
      <c r="AG14" s="37">
        <v>12</v>
      </c>
      <c r="AH14" s="16">
        <v>8</v>
      </c>
      <c r="AI14" s="16">
        <v>4</v>
      </c>
      <c r="AJ14" s="16">
        <v>0</v>
      </c>
      <c r="AK14" s="25">
        <v>0</v>
      </c>
      <c r="AL14" s="30">
        <v>0</v>
      </c>
    </row>
    <row r="15" spans="1:38" x14ac:dyDescent="0.2">
      <c r="A15" s="30"/>
      <c r="B15" s="27"/>
      <c r="C15" s="18" t="s">
        <v>2</v>
      </c>
      <c r="D15" s="11">
        <v>70.73</v>
      </c>
      <c r="E15" s="11">
        <v>29.12</v>
      </c>
      <c r="F15" s="11">
        <v>0.15</v>
      </c>
      <c r="G15" s="19">
        <v>0</v>
      </c>
      <c r="H15" s="18">
        <f>I15+J15+K15+L15</f>
        <v>0.05</v>
      </c>
      <c r="I15" s="11">
        <v>0.05</v>
      </c>
      <c r="J15" s="11">
        <v>0</v>
      </c>
      <c r="K15" s="11">
        <v>0</v>
      </c>
      <c r="L15" s="22">
        <v>0</v>
      </c>
      <c r="M15" s="18">
        <f>N15+O15+P15+Q15</f>
        <v>32.89</v>
      </c>
      <c r="N15" s="11">
        <v>26.15</v>
      </c>
      <c r="O15" s="11">
        <v>6.74</v>
      </c>
      <c r="P15" s="11">
        <v>0</v>
      </c>
      <c r="Q15" s="19">
        <v>0</v>
      </c>
      <c r="R15" s="17">
        <f>S15+T15+U15+V15</f>
        <v>22.04</v>
      </c>
      <c r="S15" s="11">
        <v>14.51</v>
      </c>
      <c r="T15" s="11">
        <v>7.53</v>
      </c>
      <c r="U15" s="11">
        <v>0</v>
      </c>
      <c r="V15" s="22">
        <v>0</v>
      </c>
      <c r="W15" s="18">
        <f>X15+Y15+Z15+AA15</f>
        <v>25.51</v>
      </c>
      <c r="X15" s="11">
        <v>16.64</v>
      </c>
      <c r="Y15" s="11">
        <v>8.82</v>
      </c>
      <c r="Z15" s="11">
        <v>0.05</v>
      </c>
      <c r="AA15" s="19">
        <v>0</v>
      </c>
      <c r="AB15" s="17">
        <f>AC15+AD15+AE15+AF15</f>
        <v>18.920000000000002</v>
      </c>
      <c r="AC15" s="11">
        <v>12.98</v>
      </c>
      <c r="AD15" s="11">
        <v>5.84</v>
      </c>
      <c r="AE15" s="11">
        <v>0.1</v>
      </c>
      <c r="AF15" s="22">
        <v>0</v>
      </c>
      <c r="AG15" s="18">
        <f>AH15+AI15+AJ15+AK15</f>
        <v>0.60000000000000009</v>
      </c>
      <c r="AH15" s="11">
        <v>0.4</v>
      </c>
      <c r="AI15" s="11">
        <v>0.2</v>
      </c>
      <c r="AJ15" s="11">
        <v>0</v>
      </c>
      <c r="AK15" s="22">
        <v>0</v>
      </c>
      <c r="AL15" s="54">
        <v>0</v>
      </c>
    </row>
    <row r="16" spans="1:38" x14ac:dyDescent="0.2">
      <c r="A16" s="30">
        <v>5</v>
      </c>
      <c r="B16" s="27" t="s">
        <v>20</v>
      </c>
      <c r="C16" s="37">
        <v>1774</v>
      </c>
      <c r="D16" s="16">
        <v>1264</v>
      </c>
      <c r="E16" s="16">
        <v>510</v>
      </c>
      <c r="F16" s="16">
        <v>0</v>
      </c>
      <c r="G16" s="38">
        <v>0</v>
      </c>
      <c r="H16" s="37">
        <v>0</v>
      </c>
      <c r="I16" s="16">
        <v>0</v>
      </c>
      <c r="J16" s="16">
        <v>0</v>
      </c>
      <c r="K16" s="16">
        <v>0</v>
      </c>
      <c r="L16" s="25">
        <v>0</v>
      </c>
      <c r="M16" s="37">
        <v>317</v>
      </c>
      <c r="N16" s="16">
        <v>219</v>
      </c>
      <c r="O16" s="16">
        <v>98</v>
      </c>
      <c r="P16" s="16">
        <v>0</v>
      </c>
      <c r="Q16" s="38">
        <v>0</v>
      </c>
      <c r="R16" s="39">
        <v>426</v>
      </c>
      <c r="S16" s="16">
        <v>224</v>
      </c>
      <c r="T16" s="16">
        <v>202</v>
      </c>
      <c r="U16" s="16">
        <v>0</v>
      </c>
      <c r="V16" s="25">
        <v>0</v>
      </c>
      <c r="W16" s="37">
        <v>592</v>
      </c>
      <c r="X16" s="16">
        <v>426</v>
      </c>
      <c r="Y16" s="16">
        <v>166</v>
      </c>
      <c r="Z16" s="16">
        <v>0</v>
      </c>
      <c r="AA16" s="38">
        <v>0</v>
      </c>
      <c r="AB16" s="39">
        <v>415</v>
      </c>
      <c r="AC16" s="16">
        <v>371</v>
      </c>
      <c r="AD16" s="16">
        <v>44</v>
      </c>
      <c r="AE16" s="16">
        <v>0</v>
      </c>
      <c r="AF16" s="25">
        <v>0</v>
      </c>
      <c r="AG16" s="37">
        <v>24</v>
      </c>
      <c r="AH16" s="16">
        <v>24</v>
      </c>
      <c r="AI16" s="16">
        <v>0</v>
      </c>
      <c r="AJ16" s="16">
        <v>0</v>
      </c>
      <c r="AK16" s="25">
        <v>0</v>
      </c>
      <c r="AL16" s="30">
        <v>0</v>
      </c>
    </row>
    <row r="17" spans="1:38" x14ac:dyDescent="0.2">
      <c r="A17" s="30"/>
      <c r="B17" s="27"/>
      <c r="C17" s="18" t="s">
        <v>2</v>
      </c>
      <c r="D17" s="11">
        <v>71.25</v>
      </c>
      <c r="E17" s="11">
        <v>28.75</v>
      </c>
      <c r="F17" s="11">
        <v>0</v>
      </c>
      <c r="G17" s="19">
        <v>0</v>
      </c>
      <c r="H17" s="18">
        <f>I17+J17+K17+L17</f>
        <v>0</v>
      </c>
      <c r="I17" s="11">
        <v>0</v>
      </c>
      <c r="J17" s="11">
        <v>0</v>
      </c>
      <c r="K17" s="11">
        <v>0</v>
      </c>
      <c r="L17" s="22">
        <v>0</v>
      </c>
      <c r="M17" s="18">
        <f>N17+O17+P17+Q17</f>
        <v>17.86</v>
      </c>
      <c r="N17" s="11">
        <v>12.34</v>
      </c>
      <c r="O17" s="11">
        <v>5.52</v>
      </c>
      <c r="P17" s="11">
        <v>0</v>
      </c>
      <c r="Q17" s="19">
        <v>0</v>
      </c>
      <c r="R17" s="17">
        <f>S17+T17+U17+V17</f>
        <v>24.020000000000003</v>
      </c>
      <c r="S17" s="11">
        <v>12.63</v>
      </c>
      <c r="T17" s="11">
        <v>11.39</v>
      </c>
      <c r="U17" s="11">
        <v>0</v>
      </c>
      <c r="V17" s="22">
        <v>0</v>
      </c>
      <c r="W17" s="18">
        <f>X17+Y17+Z17+AA17</f>
        <v>33.370000000000005</v>
      </c>
      <c r="X17" s="11">
        <v>24.01</v>
      </c>
      <c r="Y17" s="11">
        <v>9.36</v>
      </c>
      <c r="Z17" s="11">
        <v>0</v>
      </c>
      <c r="AA17" s="19">
        <v>0</v>
      </c>
      <c r="AB17" s="17">
        <f>AC17+AD17+AE17+AF17</f>
        <v>23.39</v>
      </c>
      <c r="AC17" s="11">
        <v>20.91</v>
      </c>
      <c r="AD17" s="11">
        <v>2.48</v>
      </c>
      <c r="AE17" s="11">
        <v>0</v>
      </c>
      <c r="AF17" s="22">
        <v>0</v>
      </c>
      <c r="AG17" s="18">
        <f>AH17+AI17+AJ17+AK17</f>
        <v>1.35</v>
      </c>
      <c r="AH17" s="11">
        <v>1.35</v>
      </c>
      <c r="AI17" s="11">
        <v>0</v>
      </c>
      <c r="AJ17" s="11">
        <v>0</v>
      </c>
      <c r="AK17" s="22">
        <v>0</v>
      </c>
      <c r="AL17" s="54">
        <v>0</v>
      </c>
    </row>
    <row r="18" spans="1:38" x14ac:dyDescent="0.2">
      <c r="A18" s="30">
        <v>6</v>
      </c>
      <c r="B18" s="27" t="s">
        <v>21</v>
      </c>
      <c r="C18" s="37">
        <v>1841</v>
      </c>
      <c r="D18" s="16">
        <v>1483</v>
      </c>
      <c r="E18" s="16">
        <v>355</v>
      </c>
      <c r="F18" s="16">
        <v>3</v>
      </c>
      <c r="G18" s="38">
        <v>0</v>
      </c>
      <c r="H18" s="37">
        <v>3</v>
      </c>
      <c r="I18" s="16">
        <v>3</v>
      </c>
      <c r="J18" s="16">
        <v>0</v>
      </c>
      <c r="K18" s="16">
        <v>0</v>
      </c>
      <c r="L18" s="25">
        <v>0</v>
      </c>
      <c r="M18" s="37">
        <v>369</v>
      </c>
      <c r="N18" s="16">
        <v>285</v>
      </c>
      <c r="O18" s="16">
        <v>84</v>
      </c>
      <c r="P18" s="16">
        <v>0</v>
      </c>
      <c r="Q18" s="38">
        <v>0</v>
      </c>
      <c r="R18" s="39">
        <v>434</v>
      </c>
      <c r="S18" s="16">
        <v>321</v>
      </c>
      <c r="T18" s="16">
        <v>113</v>
      </c>
      <c r="U18" s="16">
        <v>0</v>
      </c>
      <c r="V18" s="25">
        <v>0</v>
      </c>
      <c r="W18" s="37">
        <v>565</v>
      </c>
      <c r="X18" s="16">
        <v>455</v>
      </c>
      <c r="Y18" s="16">
        <v>108</v>
      </c>
      <c r="Z18" s="16">
        <v>2</v>
      </c>
      <c r="AA18" s="38">
        <v>0</v>
      </c>
      <c r="AB18" s="39">
        <v>453</v>
      </c>
      <c r="AC18" s="16">
        <v>402</v>
      </c>
      <c r="AD18" s="16">
        <v>50</v>
      </c>
      <c r="AE18" s="16">
        <v>1</v>
      </c>
      <c r="AF18" s="25">
        <v>0</v>
      </c>
      <c r="AG18" s="37">
        <v>17</v>
      </c>
      <c r="AH18" s="16">
        <v>17</v>
      </c>
      <c r="AI18" s="16">
        <v>0</v>
      </c>
      <c r="AJ18" s="16">
        <v>0</v>
      </c>
      <c r="AK18" s="25">
        <v>0</v>
      </c>
      <c r="AL18" s="30">
        <v>0</v>
      </c>
    </row>
    <row r="19" spans="1:38" x14ac:dyDescent="0.2">
      <c r="A19" s="30"/>
      <c r="B19" s="27"/>
      <c r="C19" s="18" t="s">
        <v>2</v>
      </c>
      <c r="D19" s="11">
        <v>80.55</v>
      </c>
      <c r="E19" s="11">
        <v>19.28</v>
      </c>
      <c r="F19" s="11">
        <v>0.16</v>
      </c>
      <c r="G19" s="19">
        <v>0</v>
      </c>
      <c r="H19" s="18">
        <f>I19+J19+K19+L19</f>
        <v>0.16</v>
      </c>
      <c r="I19" s="11">
        <v>0.16</v>
      </c>
      <c r="J19" s="11">
        <v>0</v>
      </c>
      <c r="K19" s="11">
        <v>0</v>
      </c>
      <c r="L19" s="22">
        <v>0</v>
      </c>
      <c r="M19" s="18">
        <f>N19+O19+P19+Q19</f>
        <v>20.04</v>
      </c>
      <c r="N19" s="11">
        <v>15.48</v>
      </c>
      <c r="O19" s="11">
        <v>4.5599999999999996</v>
      </c>
      <c r="P19" s="11">
        <v>0</v>
      </c>
      <c r="Q19" s="19">
        <v>0</v>
      </c>
      <c r="R19" s="17">
        <f>S19+T19+U19+V19</f>
        <v>23.580000000000002</v>
      </c>
      <c r="S19" s="11">
        <v>17.440000000000001</v>
      </c>
      <c r="T19" s="11">
        <v>6.14</v>
      </c>
      <c r="U19" s="11">
        <v>0</v>
      </c>
      <c r="V19" s="22">
        <v>0</v>
      </c>
      <c r="W19" s="18">
        <f>X19+Y19+Z19+AA19</f>
        <v>30.69</v>
      </c>
      <c r="X19" s="11">
        <v>24.71</v>
      </c>
      <c r="Y19" s="11">
        <v>5.87</v>
      </c>
      <c r="Z19" s="11">
        <v>0.11</v>
      </c>
      <c r="AA19" s="19">
        <v>0</v>
      </c>
      <c r="AB19" s="17">
        <f>AC19+AD19+AE19+AF19</f>
        <v>24.61</v>
      </c>
      <c r="AC19" s="11">
        <v>21.84</v>
      </c>
      <c r="AD19" s="11">
        <v>2.72</v>
      </c>
      <c r="AE19" s="11">
        <v>0.05</v>
      </c>
      <c r="AF19" s="22">
        <v>0</v>
      </c>
      <c r="AG19" s="18">
        <f>AH19+AI19+AJ19+AK19</f>
        <v>0.92</v>
      </c>
      <c r="AH19" s="11">
        <v>0.92</v>
      </c>
      <c r="AI19" s="11">
        <v>0</v>
      </c>
      <c r="AJ19" s="11">
        <v>0</v>
      </c>
      <c r="AK19" s="22">
        <v>0</v>
      </c>
      <c r="AL19" s="54">
        <v>0</v>
      </c>
    </row>
    <row r="20" spans="1:38" x14ac:dyDescent="0.2">
      <c r="A20" s="30">
        <v>7</v>
      </c>
      <c r="B20" s="27" t="s">
        <v>22</v>
      </c>
      <c r="C20" s="37">
        <v>3524</v>
      </c>
      <c r="D20" s="16">
        <v>2267</v>
      </c>
      <c r="E20" s="16">
        <v>1257</v>
      </c>
      <c r="F20" s="16">
        <v>0</v>
      </c>
      <c r="G20" s="38">
        <v>0</v>
      </c>
      <c r="H20" s="37">
        <v>5</v>
      </c>
      <c r="I20" s="16">
        <v>1</v>
      </c>
      <c r="J20" s="16">
        <v>4</v>
      </c>
      <c r="K20" s="16">
        <v>0</v>
      </c>
      <c r="L20" s="25">
        <v>0</v>
      </c>
      <c r="M20" s="37">
        <v>717</v>
      </c>
      <c r="N20" s="16">
        <v>467</v>
      </c>
      <c r="O20" s="16">
        <v>250</v>
      </c>
      <c r="P20" s="16">
        <v>0</v>
      </c>
      <c r="Q20" s="38">
        <v>0</v>
      </c>
      <c r="R20" s="39">
        <v>862</v>
      </c>
      <c r="S20" s="16">
        <v>427</v>
      </c>
      <c r="T20" s="16">
        <v>435</v>
      </c>
      <c r="U20" s="16">
        <v>0</v>
      </c>
      <c r="V20" s="25">
        <v>0</v>
      </c>
      <c r="W20" s="37">
        <v>985</v>
      </c>
      <c r="X20" s="16">
        <v>561</v>
      </c>
      <c r="Y20" s="16">
        <v>424</v>
      </c>
      <c r="Z20" s="16">
        <v>0</v>
      </c>
      <c r="AA20" s="38">
        <v>0</v>
      </c>
      <c r="AB20" s="39">
        <v>831</v>
      </c>
      <c r="AC20" s="16">
        <v>705</v>
      </c>
      <c r="AD20" s="16">
        <v>126</v>
      </c>
      <c r="AE20" s="16">
        <v>0</v>
      </c>
      <c r="AF20" s="25">
        <v>0</v>
      </c>
      <c r="AG20" s="37">
        <v>124</v>
      </c>
      <c r="AH20" s="16">
        <v>106</v>
      </c>
      <c r="AI20" s="16">
        <v>18</v>
      </c>
      <c r="AJ20" s="16">
        <v>0</v>
      </c>
      <c r="AK20" s="25">
        <v>0</v>
      </c>
      <c r="AL20" s="30">
        <v>0</v>
      </c>
    </row>
    <row r="21" spans="1:38" x14ac:dyDescent="0.2">
      <c r="A21" s="30"/>
      <c r="B21" s="27"/>
      <c r="C21" s="18" t="s">
        <v>2</v>
      </c>
      <c r="D21" s="11">
        <v>64.33</v>
      </c>
      <c r="E21" s="11">
        <v>35.67</v>
      </c>
      <c r="F21" s="11">
        <v>0</v>
      </c>
      <c r="G21" s="19">
        <v>0</v>
      </c>
      <c r="H21" s="18">
        <f>I21+J21+K21+L21</f>
        <v>0.14000000000000001</v>
      </c>
      <c r="I21" s="11">
        <v>0.03</v>
      </c>
      <c r="J21" s="11">
        <v>0.11</v>
      </c>
      <c r="K21" s="11">
        <v>0</v>
      </c>
      <c r="L21" s="22">
        <v>0</v>
      </c>
      <c r="M21" s="18">
        <f>N21+O21+P21+Q21</f>
        <v>20.34</v>
      </c>
      <c r="N21" s="11">
        <v>13.25</v>
      </c>
      <c r="O21" s="11">
        <v>7.09</v>
      </c>
      <c r="P21" s="11">
        <v>0</v>
      </c>
      <c r="Q21" s="19">
        <v>0</v>
      </c>
      <c r="R21" s="17">
        <f>S21+T21+U21+V21</f>
        <v>24.46</v>
      </c>
      <c r="S21" s="11">
        <v>12.12</v>
      </c>
      <c r="T21" s="11">
        <v>12.34</v>
      </c>
      <c r="U21" s="11">
        <v>0</v>
      </c>
      <c r="V21" s="22">
        <v>0</v>
      </c>
      <c r="W21" s="18">
        <f>X21+Y21+Z21+AA21</f>
        <v>27.95</v>
      </c>
      <c r="X21" s="11">
        <v>15.92</v>
      </c>
      <c r="Y21" s="11">
        <v>12.03</v>
      </c>
      <c r="Z21" s="11">
        <v>0</v>
      </c>
      <c r="AA21" s="19">
        <v>0</v>
      </c>
      <c r="AB21" s="17">
        <f>AC21+AD21+AE21+AF21</f>
        <v>23.590000000000003</v>
      </c>
      <c r="AC21" s="11">
        <v>20.010000000000002</v>
      </c>
      <c r="AD21" s="11">
        <v>3.58</v>
      </c>
      <c r="AE21" s="11">
        <v>0</v>
      </c>
      <c r="AF21" s="22">
        <v>0</v>
      </c>
      <c r="AG21" s="18">
        <f>AH21+AI21+AJ21+AK21</f>
        <v>3.5199999999999996</v>
      </c>
      <c r="AH21" s="11">
        <v>3.01</v>
      </c>
      <c r="AI21" s="11">
        <v>0.51</v>
      </c>
      <c r="AJ21" s="11">
        <v>0</v>
      </c>
      <c r="AK21" s="22">
        <v>0</v>
      </c>
      <c r="AL21" s="54">
        <v>0</v>
      </c>
    </row>
    <row r="22" spans="1:38" x14ac:dyDescent="0.2">
      <c r="A22" s="30">
        <v>8</v>
      </c>
      <c r="B22" s="27" t="s">
        <v>23</v>
      </c>
      <c r="C22" s="37">
        <v>1901</v>
      </c>
      <c r="D22" s="16">
        <v>1486</v>
      </c>
      <c r="E22" s="16">
        <v>396</v>
      </c>
      <c r="F22" s="16">
        <v>15</v>
      </c>
      <c r="G22" s="38">
        <v>4</v>
      </c>
      <c r="H22" s="37">
        <v>0</v>
      </c>
      <c r="I22" s="16">
        <v>0</v>
      </c>
      <c r="J22" s="16">
        <v>0</v>
      </c>
      <c r="K22" s="16">
        <v>0</v>
      </c>
      <c r="L22" s="25">
        <v>0</v>
      </c>
      <c r="M22" s="37">
        <v>465</v>
      </c>
      <c r="N22" s="16">
        <v>399</v>
      </c>
      <c r="O22" s="16">
        <v>66</v>
      </c>
      <c r="P22" s="16">
        <v>0</v>
      </c>
      <c r="Q22" s="38">
        <v>0</v>
      </c>
      <c r="R22" s="39">
        <v>331</v>
      </c>
      <c r="S22" s="16">
        <v>237</v>
      </c>
      <c r="T22" s="16">
        <v>94</v>
      </c>
      <c r="U22" s="16">
        <v>0</v>
      </c>
      <c r="V22" s="25">
        <v>0</v>
      </c>
      <c r="W22" s="37">
        <v>535</v>
      </c>
      <c r="X22" s="16">
        <v>400</v>
      </c>
      <c r="Y22" s="16">
        <v>135</v>
      </c>
      <c r="Z22" s="16">
        <v>0</v>
      </c>
      <c r="AA22" s="38">
        <v>0</v>
      </c>
      <c r="AB22" s="39">
        <v>511</v>
      </c>
      <c r="AC22" s="16">
        <v>395</v>
      </c>
      <c r="AD22" s="16">
        <v>97</v>
      </c>
      <c r="AE22" s="16">
        <v>15</v>
      </c>
      <c r="AF22" s="25">
        <v>4</v>
      </c>
      <c r="AG22" s="37">
        <v>59</v>
      </c>
      <c r="AH22" s="16">
        <v>55</v>
      </c>
      <c r="AI22" s="16">
        <v>4</v>
      </c>
      <c r="AJ22" s="16">
        <v>0</v>
      </c>
      <c r="AK22" s="25">
        <v>0</v>
      </c>
      <c r="AL22" s="30">
        <v>0</v>
      </c>
    </row>
    <row r="23" spans="1:38" x14ac:dyDescent="0.2">
      <c r="A23" s="30"/>
      <c r="B23" s="27"/>
      <c r="C23" s="18" t="s">
        <v>2</v>
      </c>
      <c r="D23" s="11">
        <v>78.17</v>
      </c>
      <c r="E23" s="11">
        <v>20.83</v>
      </c>
      <c r="F23" s="11">
        <v>0.79</v>
      </c>
      <c r="G23" s="19">
        <v>0.21</v>
      </c>
      <c r="H23" s="18">
        <f>I23+J23+K23+L23</f>
        <v>0</v>
      </c>
      <c r="I23" s="11">
        <v>0</v>
      </c>
      <c r="J23" s="11">
        <v>0</v>
      </c>
      <c r="K23" s="11">
        <v>0</v>
      </c>
      <c r="L23" s="22">
        <v>0</v>
      </c>
      <c r="M23" s="18">
        <f>N23+O23+P23+Q23</f>
        <v>24.459999999999997</v>
      </c>
      <c r="N23" s="11">
        <v>20.99</v>
      </c>
      <c r="O23" s="11">
        <v>3.47</v>
      </c>
      <c r="P23" s="11">
        <v>0</v>
      </c>
      <c r="Q23" s="19">
        <v>0</v>
      </c>
      <c r="R23" s="17">
        <f>S23+T23+U23+V23</f>
        <v>17.41</v>
      </c>
      <c r="S23" s="11">
        <v>12.47</v>
      </c>
      <c r="T23" s="11">
        <v>4.9400000000000004</v>
      </c>
      <c r="U23" s="11">
        <v>0</v>
      </c>
      <c r="V23" s="22">
        <v>0</v>
      </c>
      <c r="W23" s="18">
        <f>X23+Y23+Z23+AA23</f>
        <v>28.14</v>
      </c>
      <c r="X23" s="11">
        <v>21.04</v>
      </c>
      <c r="Y23" s="11">
        <v>7.1</v>
      </c>
      <c r="Z23" s="11">
        <v>0</v>
      </c>
      <c r="AA23" s="19">
        <v>0</v>
      </c>
      <c r="AB23" s="17">
        <f>AC23+AD23+AE23+AF23</f>
        <v>26.880000000000003</v>
      </c>
      <c r="AC23" s="11">
        <v>20.78</v>
      </c>
      <c r="AD23" s="11">
        <v>5.0999999999999996</v>
      </c>
      <c r="AE23" s="11">
        <v>0.79</v>
      </c>
      <c r="AF23" s="22">
        <v>0.21</v>
      </c>
      <c r="AG23" s="18">
        <f>AH23+AI23+AJ23+AK23</f>
        <v>3.1</v>
      </c>
      <c r="AH23" s="11">
        <v>2.89</v>
      </c>
      <c r="AI23" s="11">
        <v>0.21</v>
      </c>
      <c r="AJ23" s="11">
        <v>0</v>
      </c>
      <c r="AK23" s="22">
        <v>0</v>
      </c>
      <c r="AL23" s="54">
        <v>0</v>
      </c>
    </row>
    <row r="24" spans="1:38" x14ac:dyDescent="0.2">
      <c r="A24" s="30">
        <v>9</v>
      </c>
      <c r="B24" s="27" t="s">
        <v>24</v>
      </c>
      <c r="C24" s="37">
        <v>3787</v>
      </c>
      <c r="D24" s="16">
        <v>2077</v>
      </c>
      <c r="E24" s="16">
        <v>1700</v>
      </c>
      <c r="F24" s="16">
        <v>5</v>
      </c>
      <c r="G24" s="38">
        <v>5</v>
      </c>
      <c r="H24" s="37">
        <v>1</v>
      </c>
      <c r="I24" s="16">
        <v>1</v>
      </c>
      <c r="J24" s="16">
        <v>0</v>
      </c>
      <c r="K24" s="16">
        <v>0</v>
      </c>
      <c r="L24" s="25">
        <v>0</v>
      </c>
      <c r="M24" s="37">
        <v>835</v>
      </c>
      <c r="N24" s="16">
        <v>499</v>
      </c>
      <c r="O24" s="16">
        <v>336</v>
      </c>
      <c r="P24" s="16">
        <v>0</v>
      </c>
      <c r="Q24" s="38">
        <v>0</v>
      </c>
      <c r="R24" s="39">
        <v>1242</v>
      </c>
      <c r="S24" s="16">
        <v>580</v>
      </c>
      <c r="T24" s="16">
        <v>661</v>
      </c>
      <c r="U24" s="16">
        <v>1</v>
      </c>
      <c r="V24" s="25">
        <v>0</v>
      </c>
      <c r="W24" s="37">
        <v>1246</v>
      </c>
      <c r="X24" s="16">
        <v>677</v>
      </c>
      <c r="Y24" s="16">
        <v>567</v>
      </c>
      <c r="Z24" s="16">
        <v>1</v>
      </c>
      <c r="AA24" s="38">
        <v>1</v>
      </c>
      <c r="AB24" s="39">
        <v>459</v>
      </c>
      <c r="AC24" s="16">
        <v>316</v>
      </c>
      <c r="AD24" s="16">
        <v>136</v>
      </c>
      <c r="AE24" s="16">
        <v>3</v>
      </c>
      <c r="AF24" s="25">
        <v>4</v>
      </c>
      <c r="AG24" s="37">
        <v>4</v>
      </c>
      <c r="AH24" s="16">
        <v>4</v>
      </c>
      <c r="AI24" s="16">
        <v>0</v>
      </c>
      <c r="AJ24" s="16">
        <v>0</v>
      </c>
      <c r="AK24" s="25">
        <v>0</v>
      </c>
      <c r="AL24" s="30">
        <v>0</v>
      </c>
    </row>
    <row r="25" spans="1:38" x14ac:dyDescent="0.2">
      <c r="A25" s="30"/>
      <c r="B25" s="27"/>
      <c r="C25" s="18" t="s">
        <v>2</v>
      </c>
      <c r="D25" s="11">
        <v>54.85</v>
      </c>
      <c r="E25" s="11">
        <v>44.89</v>
      </c>
      <c r="F25" s="11">
        <v>0.13</v>
      </c>
      <c r="G25" s="19">
        <v>0.13</v>
      </c>
      <c r="H25" s="18">
        <f>I25+J25+K25+L25</f>
        <v>0.03</v>
      </c>
      <c r="I25" s="11">
        <v>0.03</v>
      </c>
      <c r="J25" s="11">
        <v>0</v>
      </c>
      <c r="K25" s="11">
        <v>0</v>
      </c>
      <c r="L25" s="22">
        <v>0</v>
      </c>
      <c r="M25" s="18">
        <f>N25+O25+P25+Q25</f>
        <v>22.049999999999997</v>
      </c>
      <c r="N25" s="11">
        <v>13.18</v>
      </c>
      <c r="O25" s="11">
        <v>8.8699999999999992</v>
      </c>
      <c r="P25" s="11">
        <v>0</v>
      </c>
      <c r="Q25" s="19">
        <v>0</v>
      </c>
      <c r="R25" s="17">
        <f>S25+T25+U25+V25</f>
        <v>32.799999999999997</v>
      </c>
      <c r="S25" s="11">
        <v>15.32</v>
      </c>
      <c r="T25" s="11">
        <v>17.45</v>
      </c>
      <c r="U25" s="11">
        <v>0.03</v>
      </c>
      <c r="V25" s="22">
        <v>0</v>
      </c>
      <c r="W25" s="18">
        <f>X25+Y25+Z25+AA25</f>
        <v>32.910000000000004</v>
      </c>
      <c r="X25" s="11">
        <v>17.88</v>
      </c>
      <c r="Y25" s="11">
        <v>14.97</v>
      </c>
      <c r="Z25" s="11">
        <v>0.03</v>
      </c>
      <c r="AA25" s="19">
        <v>0.03</v>
      </c>
      <c r="AB25" s="17">
        <f>AC25+AD25+AE25+AF25</f>
        <v>12.12</v>
      </c>
      <c r="AC25" s="11">
        <v>8.34</v>
      </c>
      <c r="AD25" s="11">
        <v>3.59</v>
      </c>
      <c r="AE25" s="11">
        <v>0.08</v>
      </c>
      <c r="AF25" s="22">
        <v>0.11</v>
      </c>
      <c r="AG25" s="18">
        <f>AH25+AI25+AJ25+AK25</f>
        <v>0.11</v>
      </c>
      <c r="AH25" s="11">
        <v>0.11</v>
      </c>
      <c r="AI25" s="11">
        <v>0</v>
      </c>
      <c r="AJ25" s="11">
        <v>0</v>
      </c>
      <c r="AK25" s="22">
        <v>0</v>
      </c>
      <c r="AL25" s="54">
        <v>0</v>
      </c>
    </row>
    <row r="26" spans="1:38" x14ac:dyDescent="0.2">
      <c r="A26" s="30">
        <v>10</v>
      </c>
      <c r="B26" s="27" t="s">
        <v>25</v>
      </c>
      <c r="C26" s="37">
        <v>1674</v>
      </c>
      <c r="D26" s="16">
        <v>1448</v>
      </c>
      <c r="E26" s="16">
        <v>213</v>
      </c>
      <c r="F26" s="16">
        <v>11</v>
      </c>
      <c r="G26" s="38">
        <v>2</v>
      </c>
      <c r="H26" s="37">
        <v>0</v>
      </c>
      <c r="I26" s="16">
        <v>0</v>
      </c>
      <c r="J26" s="16">
        <v>0</v>
      </c>
      <c r="K26" s="16">
        <v>0</v>
      </c>
      <c r="L26" s="25">
        <v>0</v>
      </c>
      <c r="M26" s="37">
        <v>307</v>
      </c>
      <c r="N26" s="16">
        <v>252</v>
      </c>
      <c r="O26" s="16">
        <v>55</v>
      </c>
      <c r="P26" s="16">
        <v>0</v>
      </c>
      <c r="Q26" s="38">
        <v>0</v>
      </c>
      <c r="R26" s="39">
        <v>280</v>
      </c>
      <c r="S26" s="16">
        <v>241</v>
      </c>
      <c r="T26" s="16">
        <v>39</v>
      </c>
      <c r="U26" s="16">
        <v>0</v>
      </c>
      <c r="V26" s="25">
        <v>0</v>
      </c>
      <c r="W26" s="37">
        <v>651</v>
      </c>
      <c r="X26" s="16">
        <v>563</v>
      </c>
      <c r="Y26" s="16">
        <v>85</v>
      </c>
      <c r="Z26" s="16">
        <v>3</v>
      </c>
      <c r="AA26" s="38">
        <v>0</v>
      </c>
      <c r="AB26" s="39">
        <v>427</v>
      </c>
      <c r="AC26" s="16">
        <v>383</v>
      </c>
      <c r="AD26" s="16">
        <v>34</v>
      </c>
      <c r="AE26" s="16">
        <v>8</v>
      </c>
      <c r="AF26" s="25">
        <v>2</v>
      </c>
      <c r="AG26" s="37">
        <v>9</v>
      </c>
      <c r="AH26" s="16">
        <v>9</v>
      </c>
      <c r="AI26" s="16">
        <v>0</v>
      </c>
      <c r="AJ26" s="16">
        <v>0</v>
      </c>
      <c r="AK26" s="25">
        <v>0</v>
      </c>
      <c r="AL26" s="30">
        <v>0</v>
      </c>
    </row>
    <row r="27" spans="1:38" x14ac:dyDescent="0.2">
      <c r="A27" s="30"/>
      <c r="B27" s="27"/>
      <c r="C27" s="18" t="s">
        <v>2</v>
      </c>
      <c r="D27" s="11">
        <v>86.5</v>
      </c>
      <c r="E27" s="11">
        <v>12.72</v>
      </c>
      <c r="F27" s="11">
        <v>0.66</v>
      </c>
      <c r="G27" s="19">
        <v>0.12</v>
      </c>
      <c r="H27" s="18">
        <f>I27+J27+K27+L27</f>
        <v>0</v>
      </c>
      <c r="I27" s="11">
        <v>0</v>
      </c>
      <c r="J27" s="11">
        <v>0</v>
      </c>
      <c r="K27" s="11">
        <v>0</v>
      </c>
      <c r="L27" s="22">
        <v>0</v>
      </c>
      <c r="M27" s="18">
        <f>N27+O27+P27+Q27</f>
        <v>18.34</v>
      </c>
      <c r="N27" s="11">
        <v>15.05</v>
      </c>
      <c r="O27" s="11">
        <v>3.29</v>
      </c>
      <c r="P27" s="11">
        <v>0</v>
      </c>
      <c r="Q27" s="19">
        <v>0</v>
      </c>
      <c r="R27" s="17">
        <f>S27+T27+U27+V27</f>
        <v>16.73</v>
      </c>
      <c r="S27" s="11">
        <v>14.4</v>
      </c>
      <c r="T27" s="11">
        <v>2.33</v>
      </c>
      <c r="U27" s="11">
        <v>0</v>
      </c>
      <c r="V27" s="22">
        <v>0</v>
      </c>
      <c r="W27" s="18">
        <f>X27+Y27+Z27+AA27</f>
        <v>38.89</v>
      </c>
      <c r="X27" s="11">
        <v>33.630000000000003</v>
      </c>
      <c r="Y27" s="11">
        <v>5.08</v>
      </c>
      <c r="Z27" s="11">
        <v>0.18</v>
      </c>
      <c r="AA27" s="19">
        <v>0</v>
      </c>
      <c r="AB27" s="17">
        <f>AC27+AD27+AE27+AF27</f>
        <v>25.51</v>
      </c>
      <c r="AC27" s="11">
        <v>22.88</v>
      </c>
      <c r="AD27" s="11">
        <v>2.0299999999999998</v>
      </c>
      <c r="AE27" s="11">
        <v>0.48</v>
      </c>
      <c r="AF27" s="22">
        <v>0.12</v>
      </c>
      <c r="AG27" s="18">
        <f>AH27+AI27+AJ27+AK27</f>
        <v>0.54</v>
      </c>
      <c r="AH27" s="11">
        <v>0.54</v>
      </c>
      <c r="AI27" s="11">
        <v>0</v>
      </c>
      <c r="AJ27" s="11">
        <v>0</v>
      </c>
      <c r="AK27" s="22">
        <v>0</v>
      </c>
      <c r="AL27" s="54">
        <v>0</v>
      </c>
    </row>
    <row r="28" spans="1:38" x14ac:dyDescent="0.2">
      <c r="A28" s="30">
        <v>11</v>
      </c>
      <c r="B28" s="27" t="s">
        <v>26</v>
      </c>
      <c r="C28" s="37">
        <v>3037</v>
      </c>
      <c r="D28" s="16">
        <v>2620</v>
      </c>
      <c r="E28" s="16">
        <v>409</v>
      </c>
      <c r="F28" s="16">
        <v>8</v>
      </c>
      <c r="G28" s="38">
        <v>0</v>
      </c>
      <c r="H28" s="37">
        <v>0</v>
      </c>
      <c r="I28" s="16">
        <v>0</v>
      </c>
      <c r="J28" s="16">
        <v>0</v>
      </c>
      <c r="K28" s="16">
        <v>0</v>
      </c>
      <c r="L28" s="25">
        <v>0</v>
      </c>
      <c r="M28" s="37">
        <v>648</v>
      </c>
      <c r="N28" s="16">
        <v>572</v>
      </c>
      <c r="O28" s="16">
        <v>76</v>
      </c>
      <c r="P28" s="16">
        <v>0</v>
      </c>
      <c r="Q28" s="38">
        <v>0</v>
      </c>
      <c r="R28" s="39">
        <v>554</v>
      </c>
      <c r="S28" s="16">
        <v>455</v>
      </c>
      <c r="T28" s="16">
        <v>99</v>
      </c>
      <c r="U28" s="16">
        <v>0</v>
      </c>
      <c r="V28" s="25">
        <v>0</v>
      </c>
      <c r="W28" s="37">
        <v>927</v>
      </c>
      <c r="X28" s="16">
        <v>788</v>
      </c>
      <c r="Y28" s="16">
        <v>136</v>
      </c>
      <c r="Z28" s="16">
        <v>3</v>
      </c>
      <c r="AA28" s="38">
        <v>0</v>
      </c>
      <c r="AB28" s="39">
        <v>841</v>
      </c>
      <c r="AC28" s="16">
        <v>744</v>
      </c>
      <c r="AD28" s="16">
        <v>92</v>
      </c>
      <c r="AE28" s="16">
        <v>5</v>
      </c>
      <c r="AF28" s="25">
        <v>0</v>
      </c>
      <c r="AG28" s="37">
        <v>67</v>
      </c>
      <c r="AH28" s="16">
        <v>61</v>
      </c>
      <c r="AI28" s="16">
        <v>6</v>
      </c>
      <c r="AJ28" s="16">
        <v>0</v>
      </c>
      <c r="AK28" s="25">
        <v>0</v>
      </c>
      <c r="AL28" s="30">
        <v>0</v>
      </c>
    </row>
    <row r="29" spans="1:38" x14ac:dyDescent="0.2">
      <c r="A29" s="30"/>
      <c r="B29" s="27"/>
      <c r="C29" s="18" t="s">
        <v>2</v>
      </c>
      <c r="D29" s="11">
        <v>86.27</v>
      </c>
      <c r="E29" s="11">
        <v>13.47</v>
      </c>
      <c r="F29" s="11">
        <v>0.26</v>
      </c>
      <c r="G29" s="19">
        <v>0</v>
      </c>
      <c r="H29" s="18">
        <f>I29+J29+K29+L29</f>
        <v>0</v>
      </c>
      <c r="I29" s="11">
        <v>0</v>
      </c>
      <c r="J29" s="11">
        <v>0</v>
      </c>
      <c r="K29" s="11">
        <v>0</v>
      </c>
      <c r="L29" s="22">
        <v>0</v>
      </c>
      <c r="M29" s="18">
        <f>N29+O29+P29+Q29</f>
        <v>21.33</v>
      </c>
      <c r="N29" s="11">
        <v>18.829999999999998</v>
      </c>
      <c r="O29" s="11">
        <v>2.5</v>
      </c>
      <c r="P29" s="11">
        <v>0</v>
      </c>
      <c r="Q29" s="19">
        <v>0</v>
      </c>
      <c r="R29" s="17">
        <f>S29+T29+U29+V29</f>
        <v>18.240000000000002</v>
      </c>
      <c r="S29" s="11">
        <v>14.98</v>
      </c>
      <c r="T29" s="11">
        <v>3.26</v>
      </c>
      <c r="U29" s="11">
        <v>0</v>
      </c>
      <c r="V29" s="22">
        <v>0</v>
      </c>
      <c r="W29" s="18">
        <f>X29+Y29+Z29+AA29</f>
        <v>30.53</v>
      </c>
      <c r="X29" s="11">
        <v>25.95</v>
      </c>
      <c r="Y29" s="11">
        <v>4.4800000000000004</v>
      </c>
      <c r="Z29" s="11">
        <v>0.1</v>
      </c>
      <c r="AA29" s="19">
        <v>0</v>
      </c>
      <c r="AB29" s="17">
        <f>AC29+AD29+AE29+AF29</f>
        <v>27.69</v>
      </c>
      <c r="AC29" s="11">
        <v>24.5</v>
      </c>
      <c r="AD29" s="11">
        <v>3.03</v>
      </c>
      <c r="AE29" s="11">
        <v>0.16</v>
      </c>
      <c r="AF29" s="22">
        <v>0</v>
      </c>
      <c r="AG29" s="18">
        <f>AH29+AI29+AJ29+AK29</f>
        <v>2.21</v>
      </c>
      <c r="AH29" s="11">
        <v>2.0099999999999998</v>
      </c>
      <c r="AI29" s="11">
        <v>0.2</v>
      </c>
      <c r="AJ29" s="11">
        <v>0</v>
      </c>
      <c r="AK29" s="22">
        <v>0</v>
      </c>
      <c r="AL29" s="54">
        <v>0</v>
      </c>
    </row>
    <row r="30" spans="1:38" x14ac:dyDescent="0.2">
      <c r="A30" s="30">
        <v>12</v>
      </c>
      <c r="B30" s="27" t="s">
        <v>27</v>
      </c>
      <c r="C30" s="37">
        <v>1360</v>
      </c>
      <c r="D30" s="16">
        <v>597</v>
      </c>
      <c r="E30" s="16">
        <v>762</v>
      </c>
      <c r="F30" s="16">
        <v>0</v>
      </c>
      <c r="G30" s="38">
        <v>1</v>
      </c>
      <c r="H30" s="37">
        <v>0</v>
      </c>
      <c r="I30" s="16">
        <v>0</v>
      </c>
      <c r="J30" s="16">
        <v>0</v>
      </c>
      <c r="K30" s="16">
        <v>0</v>
      </c>
      <c r="L30" s="25">
        <v>0</v>
      </c>
      <c r="M30" s="37">
        <v>95</v>
      </c>
      <c r="N30" s="16">
        <v>40</v>
      </c>
      <c r="O30" s="16">
        <v>55</v>
      </c>
      <c r="P30" s="16">
        <v>0</v>
      </c>
      <c r="Q30" s="38">
        <v>0</v>
      </c>
      <c r="R30" s="39">
        <v>202</v>
      </c>
      <c r="S30" s="16">
        <v>46</v>
      </c>
      <c r="T30" s="16">
        <v>156</v>
      </c>
      <c r="U30" s="16">
        <v>0</v>
      </c>
      <c r="V30" s="25">
        <v>0</v>
      </c>
      <c r="W30" s="37">
        <v>471</v>
      </c>
      <c r="X30" s="16">
        <v>137</v>
      </c>
      <c r="Y30" s="16">
        <v>333</v>
      </c>
      <c r="Z30" s="16">
        <v>0</v>
      </c>
      <c r="AA30" s="38">
        <v>1</v>
      </c>
      <c r="AB30" s="39">
        <v>561</v>
      </c>
      <c r="AC30" s="16">
        <v>349</v>
      </c>
      <c r="AD30" s="16">
        <v>212</v>
      </c>
      <c r="AE30" s="16">
        <v>0</v>
      </c>
      <c r="AF30" s="25">
        <v>0</v>
      </c>
      <c r="AG30" s="37">
        <v>31</v>
      </c>
      <c r="AH30" s="16">
        <v>25</v>
      </c>
      <c r="AI30" s="16">
        <v>6</v>
      </c>
      <c r="AJ30" s="16">
        <v>0</v>
      </c>
      <c r="AK30" s="25">
        <v>0</v>
      </c>
      <c r="AL30" s="30">
        <v>0</v>
      </c>
    </row>
    <row r="31" spans="1:38" x14ac:dyDescent="0.2">
      <c r="A31" s="30"/>
      <c r="B31" s="27"/>
      <c r="C31" s="18" t="s">
        <v>2</v>
      </c>
      <c r="D31" s="11">
        <v>43.9</v>
      </c>
      <c r="E31" s="11">
        <v>56.03</v>
      </c>
      <c r="F31" s="11">
        <v>0</v>
      </c>
      <c r="G31" s="19">
        <v>7.0000000000000007E-2</v>
      </c>
      <c r="H31" s="18">
        <f>I31+J31+K31+L31</f>
        <v>0</v>
      </c>
      <c r="I31" s="11">
        <v>0</v>
      </c>
      <c r="J31" s="11">
        <v>0</v>
      </c>
      <c r="K31" s="11">
        <v>0</v>
      </c>
      <c r="L31" s="22">
        <v>0</v>
      </c>
      <c r="M31" s="18">
        <f>N31+O31+P31+Q31</f>
        <v>6.98</v>
      </c>
      <c r="N31" s="11">
        <v>2.94</v>
      </c>
      <c r="O31" s="11">
        <v>4.04</v>
      </c>
      <c r="P31" s="11">
        <v>0</v>
      </c>
      <c r="Q31" s="19">
        <v>0</v>
      </c>
      <c r="R31" s="17">
        <f>S31+T31+U31+V31</f>
        <v>14.850000000000001</v>
      </c>
      <c r="S31" s="11">
        <v>3.38</v>
      </c>
      <c r="T31" s="11">
        <v>11.47</v>
      </c>
      <c r="U31" s="11">
        <v>0</v>
      </c>
      <c r="V31" s="22">
        <v>0</v>
      </c>
      <c r="W31" s="18">
        <f>X31+Y31+Z31+AA31</f>
        <v>34.630000000000003</v>
      </c>
      <c r="X31" s="11">
        <v>10.07</v>
      </c>
      <c r="Y31" s="11">
        <v>24.49</v>
      </c>
      <c r="Z31" s="11">
        <v>0</v>
      </c>
      <c r="AA31" s="19">
        <v>7.0000000000000007E-2</v>
      </c>
      <c r="AB31" s="17">
        <f>AC31+AD31+AE31+AF31</f>
        <v>41.25</v>
      </c>
      <c r="AC31" s="11">
        <v>25.66</v>
      </c>
      <c r="AD31" s="11">
        <v>15.59</v>
      </c>
      <c r="AE31" s="11">
        <v>0</v>
      </c>
      <c r="AF31" s="22">
        <v>0</v>
      </c>
      <c r="AG31" s="18">
        <f>AH31+AI31+AJ31+AK31</f>
        <v>2.2800000000000002</v>
      </c>
      <c r="AH31" s="11">
        <v>1.84</v>
      </c>
      <c r="AI31" s="11">
        <v>0.44</v>
      </c>
      <c r="AJ31" s="11">
        <v>0</v>
      </c>
      <c r="AK31" s="22">
        <v>0</v>
      </c>
      <c r="AL31" s="54">
        <v>0</v>
      </c>
    </row>
    <row r="32" spans="1:38" x14ac:dyDescent="0.2">
      <c r="A32" s="30">
        <v>13</v>
      </c>
      <c r="B32" s="27" t="s">
        <v>28</v>
      </c>
      <c r="C32" s="37">
        <v>1779</v>
      </c>
      <c r="D32" s="16">
        <v>913</v>
      </c>
      <c r="E32" s="16">
        <v>852</v>
      </c>
      <c r="F32" s="16">
        <v>9</v>
      </c>
      <c r="G32" s="38">
        <v>5</v>
      </c>
      <c r="H32" s="37">
        <v>0</v>
      </c>
      <c r="I32" s="16">
        <v>0</v>
      </c>
      <c r="J32" s="16">
        <v>0</v>
      </c>
      <c r="K32" s="16">
        <v>0</v>
      </c>
      <c r="L32" s="25">
        <v>0</v>
      </c>
      <c r="M32" s="37">
        <v>258</v>
      </c>
      <c r="N32" s="16">
        <v>104</v>
      </c>
      <c r="O32" s="16">
        <v>154</v>
      </c>
      <c r="P32" s="16">
        <v>0</v>
      </c>
      <c r="Q32" s="38">
        <v>0</v>
      </c>
      <c r="R32" s="39">
        <v>332</v>
      </c>
      <c r="S32" s="16">
        <v>122</v>
      </c>
      <c r="T32" s="16">
        <v>209</v>
      </c>
      <c r="U32" s="16">
        <v>0</v>
      </c>
      <c r="V32" s="25">
        <v>1</v>
      </c>
      <c r="W32" s="37">
        <v>570</v>
      </c>
      <c r="X32" s="16">
        <v>267</v>
      </c>
      <c r="Y32" s="16">
        <v>295</v>
      </c>
      <c r="Z32" s="16">
        <v>5</v>
      </c>
      <c r="AA32" s="38">
        <v>3</v>
      </c>
      <c r="AB32" s="39">
        <v>580</v>
      </c>
      <c r="AC32" s="16">
        <v>391</v>
      </c>
      <c r="AD32" s="16">
        <v>184</v>
      </c>
      <c r="AE32" s="16">
        <v>4</v>
      </c>
      <c r="AF32" s="25">
        <v>1</v>
      </c>
      <c r="AG32" s="37">
        <v>39</v>
      </c>
      <c r="AH32" s="16">
        <v>29</v>
      </c>
      <c r="AI32" s="16">
        <v>10</v>
      </c>
      <c r="AJ32" s="16">
        <v>0</v>
      </c>
      <c r="AK32" s="25">
        <v>0</v>
      </c>
      <c r="AL32" s="30">
        <v>0</v>
      </c>
    </row>
    <row r="33" spans="1:38" x14ac:dyDescent="0.2">
      <c r="A33" s="30"/>
      <c r="B33" s="27"/>
      <c r="C33" s="18" t="s">
        <v>2</v>
      </c>
      <c r="D33" s="11">
        <v>51.32</v>
      </c>
      <c r="E33" s="11">
        <v>47.89</v>
      </c>
      <c r="F33" s="11">
        <v>0.51</v>
      </c>
      <c r="G33" s="19">
        <v>0.28000000000000003</v>
      </c>
      <c r="H33" s="18">
        <f>I33+J33+K33+L33</f>
        <v>0</v>
      </c>
      <c r="I33" s="11">
        <v>0</v>
      </c>
      <c r="J33" s="11">
        <v>0</v>
      </c>
      <c r="K33" s="11">
        <v>0</v>
      </c>
      <c r="L33" s="22">
        <v>0</v>
      </c>
      <c r="M33" s="18">
        <f>N33+O33+P33+Q33</f>
        <v>14.51</v>
      </c>
      <c r="N33" s="11">
        <v>5.85</v>
      </c>
      <c r="O33" s="11">
        <v>8.66</v>
      </c>
      <c r="P33" s="11">
        <v>0</v>
      </c>
      <c r="Q33" s="19">
        <v>0</v>
      </c>
      <c r="R33" s="17">
        <f>S33+T33+U33+V33</f>
        <v>18.669999999999998</v>
      </c>
      <c r="S33" s="11">
        <v>6.86</v>
      </c>
      <c r="T33" s="11">
        <v>11.75</v>
      </c>
      <c r="U33" s="11">
        <v>0</v>
      </c>
      <c r="V33" s="22">
        <v>0.06</v>
      </c>
      <c r="W33" s="18">
        <f>X33+Y33+Z33+AA33</f>
        <v>32.04</v>
      </c>
      <c r="X33" s="11">
        <v>15.01</v>
      </c>
      <c r="Y33" s="11">
        <v>16.579999999999998</v>
      </c>
      <c r="Z33" s="11">
        <v>0.28000000000000003</v>
      </c>
      <c r="AA33" s="19">
        <v>0.17</v>
      </c>
      <c r="AB33" s="17">
        <f>AC33+AD33+AE33+AF33</f>
        <v>32.6</v>
      </c>
      <c r="AC33" s="11">
        <v>21.98</v>
      </c>
      <c r="AD33" s="11">
        <v>10.34</v>
      </c>
      <c r="AE33" s="11">
        <v>0.22</v>
      </c>
      <c r="AF33" s="22">
        <v>0.06</v>
      </c>
      <c r="AG33" s="18">
        <f>AH33+AI33+AJ33+AK33</f>
        <v>2.19</v>
      </c>
      <c r="AH33" s="11">
        <v>1.63</v>
      </c>
      <c r="AI33" s="11">
        <v>0.56000000000000005</v>
      </c>
      <c r="AJ33" s="11">
        <v>0</v>
      </c>
      <c r="AK33" s="22">
        <v>0</v>
      </c>
      <c r="AL33" s="54">
        <v>0</v>
      </c>
    </row>
    <row r="34" spans="1:38" x14ac:dyDescent="0.2">
      <c r="A34" s="30">
        <v>14</v>
      </c>
      <c r="B34" s="27" t="s">
        <v>29</v>
      </c>
      <c r="C34" s="37">
        <v>776</v>
      </c>
      <c r="D34" s="16">
        <v>267</v>
      </c>
      <c r="E34" s="16">
        <v>502</v>
      </c>
      <c r="F34" s="16">
        <v>5</v>
      </c>
      <c r="G34" s="38">
        <v>2</v>
      </c>
      <c r="H34" s="37">
        <v>0</v>
      </c>
      <c r="I34" s="16">
        <v>0</v>
      </c>
      <c r="J34" s="16">
        <v>0</v>
      </c>
      <c r="K34" s="16">
        <v>0</v>
      </c>
      <c r="L34" s="25">
        <v>0</v>
      </c>
      <c r="M34" s="37">
        <v>88</v>
      </c>
      <c r="N34" s="16">
        <v>30</v>
      </c>
      <c r="O34" s="16">
        <v>57</v>
      </c>
      <c r="P34" s="16">
        <v>0</v>
      </c>
      <c r="Q34" s="38">
        <v>1</v>
      </c>
      <c r="R34" s="39">
        <v>186</v>
      </c>
      <c r="S34" s="16">
        <v>40</v>
      </c>
      <c r="T34" s="16">
        <v>145</v>
      </c>
      <c r="U34" s="16">
        <v>1</v>
      </c>
      <c r="V34" s="25">
        <v>0</v>
      </c>
      <c r="W34" s="37">
        <v>326</v>
      </c>
      <c r="X34" s="16">
        <v>113</v>
      </c>
      <c r="Y34" s="16">
        <v>212</v>
      </c>
      <c r="Z34" s="16">
        <v>1</v>
      </c>
      <c r="AA34" s="38">
        <v>0</v>
      </c>
      <c r="AB34" s="39">
        <v>173</v>
      </c>
      <c r="AC34" s="16">
        <v>83</v>
      </c>
      <c r="AD34" s="16">
        <v>86</v>
      </c>
      <c r="AE34" s="16">
        <v>3</v>
      </c>
      <c r="AF34" s="25">
        <v>1</v>
      </c>
      <c r="AG34" s="37">
        <v>3</v>
      </c>
      <c r="AH34" s="16">
        <v>1</v>
      </c>
      <c r="AI34" s="16">
        <v>2</v>
      </c>
      <c r="AJ34" s="16">
        <v>0</v>
      </c>
      <c r="AK34" s="25">
        <v>0</v>
      </c>
      <c r="AL34" s="30">
        <v>0</v>
      </c>
    </row>
    <row r="35" spans="1:38" x14ac:dyDescent="0.2">
      <c r="A35" s="30"/>
      <c r="B35" s="27"/>
      <c r="C35" s="18" t="s">
        <v>2</v>
      </c>
      <c r="D35" s="11">
        <v>34.409999999999997</v>
      </c>
      <c r="E35" s="11">
        <v>64.69</v>
      </c>
      <c r="F35" s="11">
        <v>0.64</v>
      </c>
      <c r="G35" s="19">
        <v>0.26</v>
      </c>
      <c r="H35" s="18">
        <f>I35+J35+K35+L35</f>
        <v>0</v>
      </c>
      <c r="I35" s="11">
        <v>0</v>
      </c>
      <c r="J35" s="11">
        <v>0</v>
      </c>
      <c r="K35" s="11">
        <v>0</v>
      </c>
      <c r="L35" s="22">
        <v>0</v>
      </c>
      <c r="M35" s="18">
        <f>N35+O35+P35+Q35</f>
        <v>11.35</v>
      </c>
      <c r="N35" s="11">
        <v>3.87</v>
      </c>
      <c r="O35" s="11">
        <v>7.35</v>
      </c>
      <c r="P35" s="11">
        <v>0</v>
      </c>
      <c r="Q35" s="19">
        <v>0.13</v>
      </c>
      <c r="R35" s="17">
        <f>S35+T35+U35+V35</f>
        <v>23.970000000000002</v>
      </c>
      <c r="S35" s="11">
        <v>5.15</v>
      </c>
      <c r="T35" s="11">
        <v>18.690000000000001</v>
      </c>
      <c r="U35" s="11">
        <v>0.13</v>
      </c>
      <c r="V35" s="22">
        <v>0</v>
      </c>
      <c r="W35" s="18">
        <f>X35+Y35+Z35+AA35</f>
        <v>42.010000000000005</v>
      </c>
      <c r="X35" s="11">
        <v>14.56</v>
      </c>
      <c r="Y35" s="11">
        <v>27.32</v>
      </c>
      <c r="Z35" s="11">
        <v>0.13</v>
      </c>
      <c r="AA35" s="19">
        <v>0</v>
      </c>
      <c r="AB35" s="17">
        <f>AC35+AD35+AE35+AF35</f>
        <v>22.3</v>
      </c>
      <c r="AC35" s="11">
        <v>10.7</v>
      </c>
      <c r="AD35" s="11">
        <v>11.08</v>
      </c>
      <c r="AE35" s="11">
        <v>0.39</v>
      </c>
      <c r="AF35" s="22">
        <v>0.13</v>
      </c>
      <c r="AG35" s="18">
        <f>AH35+AI35+AJ35+AK35</f>
        <v>0.39</v>
      </c>
      <c r="AH35" s="11">
        <v>0.13</v>
      </c>
      <c r="AI35" s="11">
        <v>0.26</v>
      </c>
      <c r="AJ35" s="11">
        <v>0</v>
      </c>
      <c r="AK35" s="22">
        <v>0</v>
      </c>
      <c r="AL35" s="54">
        <v>0</v>
      </c>
    </row>
    <row r="36" spans="1:38" x14ac:dyDescent="0.2">
      <c r="A36" s="30">
        <v>15</v>
      </c>
      <c r="B36" s="27" t="s">
        <v>30</v>
      </c>
      <c r="C36" s="37">
        <v>4712</v>
      </c>
      <c r="D36" s="16">
        <v>2940</v>
      </c>
      <c r="E36" s="16">
        <v>1760</v>
      </c>
      <c r="F36" s="16">
        <v>9</v>
      </c>
      <c r="G36" s="38">
        <v>3</v>
      </c>
      <c r="H36" s="37">
        <v>4</v>
      </c>
      <c r="I36" s="16">
        <v>1</v>
      </c>
      <c r="J36" s="16">
        <v>3</v>
      </c>
      <c r="K36" s="16">
        <v>0</v>
      </c>
      <c r="L36" s="25">
        <v>0</v>
      </c>
      <c r="M36" s="37">
        <v>1138</v>
      </c>
      <c r="N36" s="16">
        <v>723</v>
      </c>
      <c r="O36" s="16">
        <v>414</v>
      </c>
      <c r="P36" s="16">
        <v>1</v>
      </c>
      <c r="Q36" s="38">
        <v>0</v>
      </c>
      <c r="R36" s="39">
        <v>1137</v>
      </c>
      <c r="S36" s="16">
        <v>597</v>
      </c>
      <c r="T36" s="16">
        <v>538</v>
      </c>
      <c r="U36" s="16">
        <v>2</v>
      </c>
      <c r="V36" s="25">
        <v>0</v>
      </c>
      <c r="W36" s="37">
        <v>1504</v>
      </c>
      <c r="X36" s="16">
        <v>870</v>
      </c>
      <c r="Y36" s="16">
        <v>629</v>
      </c>
      <c r="Z36" s="16">
        <v>2</v>
      </c>
      <c r="AA36" s="38">
        <v>3</v>
      </c>
      <c r="AB36" s="39">
        <v>880</v>
      </c>
      <c r="AC36" s="16">
        <v>706</v>
      </c>
      <c r="AD36" s="16">
        <v>170</v>
      </c>
      <c r="AE36" s="16">
        <v>4</v>
      </c>
      <c r="AF36" s="25">
        <v>0</v>
      </c>
      <c r="AG36" s="37">
        <v>49</v>
      </c>
      <c r="AH36" s="16">
        <v>43</v>
      </c>
      <c r="AI36" s="16">
        <v>6</v>
      </c>
      <c r="AJ36" s="16">
        <v>0</v>
      </c>
      <c r="AK36" s="25">
        <v>0</v>
      </c>
      <c r="AL36" s="30">
        <v>0</v>
      </c>
    </row>
    <row r="37" spans="1:38" x14ac:dyDescent="0.2">
      <c r="A37" s="30"/>
      <c r="B37" s="27"/>
      <c r="C37" s="18" t="s">
        <v>2</v>
      </c>
      <c r="D37" s="11">
        <v>62.39</v>
      </c>
      <c r="E37" s="11">
        <v>37.35</v>
      </c>
      <c r="F37" s="11">
        <v>0.19</v>
      </c>
      <c r="G37" s="19">
        <v>0.06</v>
      </c>
      <c r="H37" s="18">
        <f>I37+J37+K37+L37</f>
        <v>0.08</v>
      </c>
      <c r="I37" s="11">
        <v>0.02</v>
      </c>
      <c r="J37" s="11">
        <v>0.06</v>
      </c>
      <c r="K37" s="11">
        <v>0</v>
      </c>
      <c r="L37" s="22">
        <v>0</v>
      </c>
      <c r="M37" s="18">
        <f>N37+O37+P37+Q37</f>
        <v>24.15</v>
      </c>
      <c r="N37" s="11">
        <v>15.34</v>
      </c>
      <c r="O37" s="11">
        <v>8.7899999999999991</v>
      </c>
      <c r="P37" s="11">
        <v>0.02</v>
      </c>
      <c r="Q37" s="19">
        <v>0</v>
      </c>
      <c r="R37" s="17">
        <f>S37+T37+U37+V37</f>
        <v>24.13</v>
      </c>
      <c r="S37" s="11">
        <v>12.67</v>
      </c>
      <c r="T37" s="11">
        <v>11.42</v>
      </c>
      <c r="U37" s="11">
        <v>0.04</v>
      </c>
      <c r="V37" s="22">
        <v>0</v>
      </c>
      <c r="W37" s="18">
        <f>X37+Y37+Z37+AA37</f>
        <v>31.91</v>
      </c>
      <c r="X37" s="11">
        <v>18.46</v>
      </c>
      <c r="Y37" s="11">
        <v>13.35</v>
      </c>
      <c r="Z37" s="11">
        <v>0.04</v>
      </c>
      <c r="AA37" s="19">
        <v>0.06</v>
      </c>
      <c r="AB37" s="17">
        <f>AC37+AD37+AE37+AF37</f>
        <v>18.669999999999998</v>
      </c>
      <c r="AC37" s="11">
        <v>14.98</v>
      </c>
      <c r="AD37" s="11">
        <v>3.61</v>
      </c>
      <c r="AE37" s="11">
        <v>0.08</v>
      </c>
      <c r="AF37" s="22">
        <v>0</v>
      </c>
      <c r="AG37" s="18">
        <f>AH37+AI37+AJ37+AK37</f>
        <v>1.04</v>
      </c>
      <c r="AH37" s="11">
        <v>0.91</v>
      </c>
      <c r="AI37" s="11">
        <v>0.13</v>
      </c>
      <c r="AJ37" s="11">
        <v>0</v>
      </c>
      <c r="AK37" s="22">
        <v>0</v>
      </c>
      <c r="AL37" s="54">
        <v>0</v>
      </c>
    </row>
    <row r="38" spans="1:38" x14ac:dyDescent="0.2">
      <c r="A38" s="30">
        <v>16</v>
      </c>
      <c r="B38" s="27" t="s">
        <v>31</v>
      </c>
      <c r="C38" s="37">
        <v>6323</v>
      </c>
      <c r="D38" s="16">
        <v>4136</v>
      </c>
      <c r="E38" s="16">
        <v>2179</v>
      </c>
      <c r="F38" s="16">
        <v>6</v>
      </c>
      <c r="G38" s="38">
        <v>2</v>
      </c>
      <c r="H38" s="37">
        <v>0</v>
      </c>
      <c r="I38" s="16">
        <v>0</v>
      </c>
      <c r="J38" s="16">
        <v>0</v>
      </c>
      <c r="K38" s="16">
        <v>0</v>
      </c>
      <c r="L38" s="25">
        <v>0</v>
      </c>
      <c r="M38" s="37">
        <v>889</v>
      </c>
      <c r="N38" s="16">
        <v>596</v>
      </c>
      <c r="O38" s="16">
        <v>293</v>
      </c>
      <c r="P38" s="16">
        <v>0</v>
      </c>
      <c r="Q38" s="38">
        <v>0</v>
      </c>
      <c r="R38" s="39">
        <v>659</v>
      </c>
      <c r="S38" s="16">
        <v>284</v>
      </c>
      <c r="T38" s="16">
        <v>372</v>
      </c>
      <c r="U38" s="16">
        <v>2</v>
      </c>
      <c r="V38" s="25">
        <v>1</v>
      </c>
      <c r="W38" s="37">
        <v>1903</v>
      </c>
      <c r="X38" s="16">
        <v>1000</v>
      </c>
      <c r="Y38" s="16">
        <v>900</v>
      </c>
      <c r="Z38" s="16">
        <v>2</v>
      </c>
      <c r="AA38" s="38">
        <v>1</v>
      </c>
      <c r="AB38" s="39">
        <v>2698</v>
      </c>
      <c r="AC38" s="16">
        <v>2094</v>
      </c>
      <c r="AD38" s="16">
        <v>603</v>
      </c>
      <c r="AE38" s="16">
        <v>1</v>
      </c>
      <c r="AF38" s="25">
        <v>0</v>
      </c>
      <c r="AG38" s="37">
        <v>174</v>
      </c>
      <c r="AH38" s="16">
        <v>162</v>
      </c>
      <c r="AI38" s="16">
        <v>11</v>
      </c>
      <c r="AJ38" s="16">
        <v>1</v>
      </c>
      <c r="AK38" s="25">
        <v>0</v>
      </c>
      <c r="AL38" s="30">
        <v>0</v>
      </c>
    </row>
    <row r="39" spans="1:38" x14ac:dyDescent="0.2">
      <c r="A39" s="30"/>
      <c r="B39" s="27"/>
      <c r="C39" s="18" t="s">
        <v>2</v>
      </c>
      <c r="D39" s="11">
        <v>65.41</v>
      </c>
      <c r="E39" s="11">
        <v>34.46</v>
      </c>
      <c r="F39" s="11">
        <v>0.09</v>
      </c>
      <c r="G39" s="19">
        <v>0.03</v>
      </c>
      <c r="H39" s="18">
        <f>I39+J39+K39+L39</f>
        <v>0</v>
      </c>
      <c r="I39" s="11">
        <v>0</v>
      </c>
      <c r="J39" s="11">
        <v>0</v>
      </c>
      <c r="K39" s="11">
        <v>0</v>
      </c>
      <c r="L39" s="22">
        <v>0</v>
      </c>
      <c r="M39" s="18">
        <f>N39+O39+P39+Q39</f>
        <v>14.059999999999999</v>
      </c>
      <c r="N39" s="11">
        <v>9.43</v>
      </c>
      <c r="O39" s="11">
        <v>4.63</v>
      </c>
      <c r="P39" s="11">
        <v>0</v>
      </c>
      <c r="Q39" s="19">
        <v>0</v>
      </c>
      <c r="R39" s="17">
        <f>S39+T39+U39+V39</f>
        <v>10.42</v>
      </c>
      <c r="S39" s="11">
        <v>4.49</v>
      </c>
      <c r="T39" s="11">
        <v>5.88</v>
      </c>
      <c r="U39" s="11">
        <v>0.03</v>
      </c>
      <c r="V39" s="22">
        <v>0.02</v>
      </c>
      <c r="W39" s="18">
        <f>X39+Y39+Z39+AA39</f>
        <v>30.1</v>
      </c>
      <c r="X39" s="11">
        <v>15.82</v>
      </c>
      <c r="Y39" s="11">
        <v>14.23</v>
      </c>
      <c r="Z39" s="11">
        <v>0.03</v>
      </c>
      <c r="AA39" s="19">
        <v>0.02</v>
      </c>
      <c r="AB39" s="17">
        <f>AC39+AD39+AE39+AF39</f>
        <v>42.68</v>
      </c>
      <c r="AC39" s="11">
        <v>33.119999999999997</v>
      </c>
      <c r="AD39" s="11">
        <v>9.5399999999999991</v>
      </c>
      <c r="AE39" s="11">
        <v>0.02</v>
      </c>
      <c r="AF39" s="22">
        <v>0</v>
      </c>
      <c r="AG39" s="18">
        <f>AH39+AI39+AJ39+AK39</f>
        <v>2.75</v>
      </c>
      <c r="AH39" s="11">
        <v>2.56</v>
      </c>
      <c r="AI39" s="11">
        <v>0.17</v>
      </c>
      <c r="AJ39" s="11">
        <v>0.02</v>
      </c>
      <c r="AK39" s="22">
        <v>0</v>
      </c>
      <c r="AL39" s="54">
        <v>0</v>
      </c>
    </row>
    <row r="40" spans="1:38" x14ac:dyDescent="0.2">
      <c r="A40" s="30">
        <v>17</v>
      </c>
      <c r="B40" s="27" t="s">
        <v>32</v>
      </c>
      <c r="C40" s="37">
        <v>5532</v>
      </c>
      <c r="D40" s="16">
        <v>4549</v>
      </c>
      <c r="E40" s="16">
        <v>961</v>
      </c>
      <c r="F40" s="16">
        <v>7</v>
      </c>
      <c r="G40" s="38">
        <v>15</v>
      </c>
      <c r="H40" s="37">
        <v>5</v>
      </c>
      <c r="I40" s="16">
        <v>5</v>
      </c>
      <c r="J40" s="16">
        <v>0</v>
      </c>
      <c r="K40" s="16">
        <v>0</v>
      </c>
      <c r="L40" s="25">
        <v>0</v>
      </c>
      <c r="M40" s="37">
        <v>1302</v>
      </c>
      <c r="N40" s="16">
        <v>1126</v>
      </c>
      <c r="O40" s="16">
        <v>176</v>
      </c>
      <c r="P40" s="16">
        <v>0</v>
      </c>
      <c r="Q40" s="38">
        <v>0</v>
      </c>
      <c r="R40" s="39">
        <v>948</v>
      </c>
      <c r="S40" s="16">
        <v>703</v>
      </c>
      <c r="T40" s="16">
        <v>243</v>
      </c>
      <c r="U40" s="16">
        <v>1</v>
      </c>
      <c r="V40" s="25">
        <v>1</v>
      </c>
      <c r="W40" s="37">
        <v>1488</v>
      </c>
      <c r="X40" s="16">
        <v>1147</v>
      </c>
      <c r="Y40" s="16">
        <v>331</v>
      </c>
      <c r="Z40" s="16">
        <v>3</v>
      </c>
      <c r="AA40" s="38">
        <v>7</v>
      </c>
      <c r="AB40" s="39">
        <v>1637</v>
      </c>
      <c r="AC40" s="16">
        <v>1422</v>
      </c>
      <c r="AD40" s="16">
        <v>205</v>
      </c>
      <c r="AE40" s="16">
        <v>3</v>
      </c>
      <c r="AF40" s="25">
        <v>7</v>
      </c>
      <c r="AG40" s="37">
        <v>152</v>
      </c>
      <c r="AH40" s="16">
        <v>146</v>
      </c>
      <c r="AI40" s="16">
        <v>6</v>
      </c>
      <c r="AJ40" s="16">
        <v>0</v>
      </c>
      <c r="AK40" s="25">
        <v>0</v>
      </c>
      <c r="AL40" s="30">
        <v>0</v>
      </c>
    </row>
    <row r="41" spans="1:38" ht="16" thickBot="1" x14ac:dyDescent="0.25">
      <c r="A41" s="31"/>
      <c r="B41" s="28"/>
      <c r="C41" s="12" t="s">
        <v>2</v>
      </c>
      <c r="D41" s="20">
        <v>82.23</v>
      </c>
      <c r="E41" s="20">
        <v>17.37</v>
      </c>
      <c r="F41" s="20">
        <v>0.13</v>
      </c>
      <c r="G41" s="21">
        <v>0.27</v>
      </c>
      <c r="H41" s="12">
        <f>I41+J41+K41+L41</f>
        <v>0.09</v>
      </c>
      <c r="I41" s="20">
        <v>0.09</v>
      </c>
      <c r="J41" s="20">
        <v>0</v>
      </c>
      <c r="K41" s="20">
        <v>0</v>
      </c>
      <c r="L41" s="23">
        <v>0</v>
      </c>
      <c r="M41" s="12">
        <f>N41+O41+P41+Q41</f>
        <v>23.53</v>
      </c>
      <c r="N41" s="20">
        <v>20.350000000000001</v>
      </c>
      <c r="O41" s="20">
        <v>3.18</v>
      </c>
      <c r="P41" s="20">
        <v>0</v>
      </c>
      <c r="Q41" s="21">
        <v>0</v>
      </c>
      <c r="R41" s="24">
        <f>S41+T41+U41+V41</f>
        <v>17.14</v>
      </c>
      <c r="S41" s="20">
        <v>12.71</v>
      </c>
      <c r="T41" s="20">
        <v>4.3899999999999997</v>
      </c>
      <c r="U41" s="20">
        <v>0.02</v>
      </c>
      <c r="V41" s="23">
        <v>0.02</v>
      </c>
      <c r="W41" s="12">
        <f>X41+Y41+Z41+AA41</f>
        <v>26.89</v>
      </c>
      <c r="X41" s="20">
        <v>20.73</v>
      </c>
      <c r="Y41" s="20">
        <v>5.98</v>
      </c>
      <c r="Z41" s="20">
        <v>0.05</v>
      </c>
      <c r="AA41" s="21">
        <v>0.13</v>
      </c>
      <c r="AB41" s="24">
        <f>AC41+AD41+AE41+AF41</f>
        <v>29.59</v>
      </c>
      <c r="AC41" s="20">
        <v>25.7</v>
      </c>
      <c r="AD41" s="20">
        <v>3.71</v>
      </c>
      <c r="AE41" s="20">
        <v>0.05</v>
      </c>
      <c r="AF41" s="23">
        <v>0.13</v>
      </c>
      <c r="AG41" s="12">
        <f>AH41+AI41+AJ41+AK41</f>
        <v>2.75</v>
      </c>
      <c r="AH41" s="20">
        <v>2.64</v>
      </c>
      <c r="AI41" s="20">
        <v>0.11</v>
      </c>
      <c r="AJ41" s="20">
        <v>0</v>
      </c>
      <c r="AK41" s="23">
        <v>0</v>
      </c>
      <c r="AL41" s="55">
        <v>0</v>
      </c>
    </row>
    <row r="42" spans="1:38" x14ac:dyDescent="0.2">
      <c r="A42" s="59" t="s">
        <v>3</v>
      </c>
      <c r="B42" s="60"/>
      <c r="C42" s="5">
        <v>47284</v>
      </c>
      <c r="D42" s="6">
        <v>32899</v>
      </c>
      <c r="E42" s="6">
        <v>14248</v>
      </c>
      <c r="F42" s="6">
        <v>93</v>
      </c>
      <c r="G42" s="7">
        <v>44</v>
      </c>
      <c r="H42" s="5">
        <v>19</v>
      </c>
      <c r="I42" s="14">
        <v>12</v>
      </c>
      <c r="J42" s="6">
        <v>7</v>
      </c>
      <c r="K42" s="6">
        <v>0</v>
      </c>
      <c r="L42" s="7">
        <v>0</v>
      </c>
      <c r="M42" s="5">
        <v>9632</v>
      </c>
      <c r="N42" s="6">
        <v>6964</v>
      </c>
      <c r="O42" s="6">
        <v>2666</v>
      </c>
      <c r="P42" s="6">
        <v>1</v>
      </c>
      <c r="Q42" s="7">
        <v>1</v>
      </c>
      <c r="R42" s="5">
        <v>9592</v>
      </c>
      <c r="S42" s="6">
        <v>5547</v>
      </c>
      <c r="T42" s="6">
        <v>4032</v>
      </c>
      <c r="U42" s="6">
        <v>10</v>
      </c>
      <c r="V42" s="7">
        <v>3</v>
      </c>
      <c r="W42" s="5">
        <v>14536</v>
      </c>
      <c r="X42" s="6">
        <v>9391</v>
      </c>
      <c r="Y42" s="6">
        <v>5098</v>
      </c>
      <c r="Z42" s="6">
        <v>27</v>
      </c>
      <c r="AA42" s="7">
        <v>20</v>
      </c>
      <c r="AB42" s="5">
        <v>12662</v>
      </c>
      <c r="AC42" s="6">
        <v>10220</v>
      </c>
      <c r="AD42" s="6">
        <v>2368</v>
      </c>
      <c r="AE42" s="6">
        <v>54</v>
      </c>
      <c r="AF42" s="7">
        <v>20</v>
      </c>
      <c r="AG42" s="5">
        <v>843</v>
      </c>
      <c r="AH42" s="6">
        <v>765</v>
      </c>
      <c r="AI42" s="6">
        <v>77</v>
      </c>
      <c r="AJ42" s="6">
        <v>1</v>
      </c>
      <c r="AK42" s="51">
        <v>0</v>
      </c>
      <c r="AL42" s="13">
        <v>0</v>
      </c>
    </row>
    <row r="43" spans="1:38" ht="16" thickBot="1" x14ac:dyDescent="0.25">
      <c r="A43" s="61"/>
      <c r="B43" s="62"/>
      <c r="C43" s="12" t="s">
        <v>2</v>
      </c>
      <c r="D43" s="9">
        <f>D42*100/C42</f>
        <v>69.577446916504528</v>
      </c>
      <c r="E43" s="9">
        <f>E42*100/C42</f>
        <v>30.13281448270028</v>
      </c>
      <c r="F43" s="9">
        <f>F42*100/C42</f>
        <v>0.19668386769308857</v>
      </c>
      <c r="G43" s="10">
        <f>G42*100/C42</f>
        <v>9.3054733102106421E-2</v>
      </c>
      <c r="H43" s="8">
        <f>H42*100/C42</f>
        <v>4.0182725657727771E-2</v>
      </c>
      <c r="I43" s="15">
        <f>I42*100/C42</f>
        <v>2.537856357330175E-2</v>
      </c>
      <c r="J43" s="9">
        <f>J42*100/C42</f>
        <v>1.4804162084426021E-2</v>
      </c>
      <c r="K43" s="9">
        <v>0</v>
      </c>
      <c r="L43" s="10">
        <v>0</v>
      </c>
      <c r="M43" s="8">
        <f>M42*100/C42</f>
        <v>20.370527028170205</v>
      </c>
      <c r="N43" s="9">
        <f>N42*100/C42</f>
        <v>14.728026393706116</v>
      </c>
      <c r="O43" s="9">
        <f>O42*100/C42</f>
        <v>5.6382708738685388</v>
      </c>
      <c r="P43" s="9">
        <f>P42*100/C42</f>
        <v>2.1148802977751461E-3</v>
      </c>
      <c r="Q43" s="10">
        <v>0</v>
      </c>
      <c r="R43" s="8">
        <f>R42*100/C42</f>
        <v>20.2859318162592</v>
      </c>
      <c r="S43" s="9">
        <f>S42*100/C42</f>
        <v>11.731241011758735</v>
      </c>
      <c r="T43" s="9">
        <f>T42*100/C42</f>
        <v>8.5271973606293887</v>
      </c>
      <c r="U43" s="9">
        <f>U42*100/C42</f>
        <v>2.1148802977751461E-2</v>
      </c>
      <c r="V43" s="10">
        <f>V42*100/C42</f>
        <v>6.3446408933254374E-3</v>
      </c>
      <c r="W43" s="8">
        <f>W42*100/C42</f>
        <v>30.74190000845952</v>
      </c>
      <c r="X43" s="9">
        <f>X42*100/C42</f>
        <v>19.860840876406396</v>
      </c>
      <c r="Y43" s="9">
        <f>Y42*100/C42</f>
        <v>10.781659758057694</v>
      </c>
      <c r="Z43" s="9">
        <f>Z42*100/C42</f>
        <v>5.7101768039928939E-2</v>
      </c>
      <c r="AA43" s="10">
        <f>AA42*100/C42</f>
        <v>4.2297605955502922E-2</v>
      </c>
      <c r="AB43" s="8">
        <f>AB42*100/C42</f>
        <v>26.778614330428898</v>
      </c>
      <c r="AC43" s="9">
        <f>AC42*100/C42</f>
        <v>21.614076643261992</v>
      </c>
      <c r="AD43" s="9">
        <f>AD42*100/C42</f>
        <v>5.0080365451315458</v>
      </c>
      <c r="AE43" s="9">
        <f>AE42*100/C42</f>
        <v>0.11420353607985788</v>
      </c>
      <c r="AF43" s="10">
        <f>AF42*100/C42</f>
        <v>4.2297605955502922E-2</v>
      </c>
      <c r="AG43" s="8">
        <f>AG42*100/C42</f>
        <v>1.7828440910244481</v>
      </c>
      <c r="AH43" s="9">
        <f>AH42*100/C42</f>
        <v>1.6178834277979866</v>
      </c>
      <c r="AI43" s="9">
        <f>AI42*100/C42</f>
        <v>0.16284578292868623</v>
      </c>
      <c r="AJ43" s="9">
        <v>0</v>
      </c>
      <c r="AK43" s="52">
        <v>0</v>
      </c>
      <c r="AL43" s="56">
        <v>0</v>
      </c>
    </row>
  </sheetData>
  <autoFilter ref="C7:AL43" xr:uid="{00000000-0009-0000-0000-000000000000}"/>
  <mergeCells count="12">
    <mergeCell ref="A1:AL4"/>
    <mergeCell ref="A42:B43"/>
    <mergeCell ref="H5:AL5"/>
    <mergeCell ref="AG6:AK6"/>
    <mergeCell ref="A5:A7"/>
    <mergeCell ref="C5:G6"/>
    <mergeCell ref="B5:B7"/>
    <mergeCell ref="H6:L6"/>
    <mergeCell ref="M6:Q6"/>
    <mergeCell ref="R6:V6"/>
    <mergeCell ref="W6:AA6"/>
    <mergeCell ref="AB6:AF6"/>
  </mergeCells>
  <pageMargins left="0.78740157480314965" right="0.78740157480314965" top="1.1811023622047245" bottom="0.78740157480314965" header="0.59055118110236227" footer="0.31496062992125984"/>
  <pageSetup paperSize="9" scale="60" orientation="landscape" r:id="rId1"/>
  <headerFooter>
    <oddHeader>&amp;R&amp;"-,курсив"1Е Кесте
Таблица 1Е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т1А</vt:lpstr>
      <vt:lpstr>т1А!Print_Area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Ляззат Шинетова</dc:creator>
  <cp:lastModifiedBy>Microsoft Office User</cp:lastModifiedBy>
  <cp:lastPrinted>2020-01-30T10:27:52Z</cp:lastPrinted>
  <dcterms:created xsi:type="dcterms:W3CDTF">2017-09-29T04:31:53Z</dcterms:created>
  <dcterms:modified xsi:type="dcterms:W3CDTF">2022-09-16T20:50:57Z</dcterms:modified>
</cp:coreProperties>
</file>