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projects\bereanarchive\public_html\articles\history\shroud-of-turin\"/>
    </mc:Choice>
  </mc:AlternateContent>
  <xr:revisionPtr revIDLastSave="0" documentId="13_ncr:1_{155E26F9-A331-43E9-A38B-C3035F9058A3}" xr6:coauthVersionLast="47" xr6:coauthVersionMax="47" xr10:uidLastSave="{00000000-0000-0000-0000-000000000000}"/>
  <bookViews>
    <workbookView xWindow="15225" yWindow="8790" windowWidth="24015" windowHeight="23160" xr2:uid="{865521C5-5BCA-456D-96DF-9DB18FCB538F}"/>
  </bookViews>
  <sheets>
    <sheet name="Mechanical" sheetId="1" r:id="rId1"/>
    <sheet name="FTIR" sheetId="2" r:id="rId2"/>
    <sheet name="Ram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<sst xmlns="http://schemas.openxmlformats.org/spreadsheetml/2006/main" count="128" uniqueCount="48">
  <si>
    <t>Sample</t>
  </si>
  <si>
    <t>Breaking Strength (MPa)</t>
  </si>
  <si>
    <t>Inverse Loss Factor</t>
  </si>
  <si>
    <t>B</t>
  </si>
  <si>
    <t>DII</t>
  </si>
  <si>
    <t>D</t>
  </si>
  <si>
    <t>FII</t>
  </si>
  <si>
    <t>NII</t>
  </si>
  <si>
    <t>E</t>
  </si>
  <si>
    <t>HII</t>
  </si>
  <si>
    <t>K</t>
  </si>
  <si>
    <t>LII</t>
  </si>
  <si>
    <t>New 1:1 fabric of crude flax</t>
  </si>
  <si>
    <t>Medieval 1:1 fabric radiocarbon dated</t>
  </si>
  <si>
    <t>1:1 fabric radiocarbon dated</t>
  </si>
  <si>
    <t>Final Young Modulus (Mpa)</t>
  </si>
  <si>
    <t>Inverse Young Modulus (Gpa)</t>
  </si>
  <si>
    <t>Direct Loss Factor</t>
  </si>
  <si>
    <t>TS</t>
  </si>
  <si>
    <t>Shroud of Turin</t>
  </si>
  <si>
    <t>MII</t>
  </si>
  <si>
    <t>1:1 fabric from a mummy radiocarbon dated</t>
  </si>
  <si>
    <t>1:1 Fabric from a mummy radiocarbon dated</t>
  </si>
  <si>
    <t>1:1 fabric from a mummy, coming from internal wrapping</t>
  </si>
  <si>
    <t>1:1 fabric from a curled up mummy radiocarbon dated</t>
  </si>
  <si>
    <t>Ancient TS</t>
  </si>
  <si>
    <t>Medieval TS</t>
  </si>
  <si>
    <t>Description</t>
  </si>
  <si>
    <t>Short</t>
  </si>
  <si>
    <t>Mummy</t>
  </si>
  <si>
    <t>Fabric</t>
  </si>
  <si>
    <t>Label</t>
  </si>
  <si>
    <t>Shroud
33AD</t>
  </si>
  <si>
    <t>Shroud
1325AD</t>
  </si>
  <si>
    <t>FTIR Blue (R2)</t>
  </si>
  <si>
    <t>FTIR Red (R1)</t>
  </si>
  <si>
    <t>A</t>
  </si>
  <si>
    <t>Year</t>
  </si>
  <si>
    <t>Raman Low Fluorescence (F=0.786)</t>
  </si>
  <si>
    <t>Raman High Fluorescance</t>
  </si>
  <si>
    <t>New 3:1 twill fabric sized and bleached</t>
  </si>
  <si>
    <t>AII</t>
  </si>
  <si>
    <t>BII</t>
  </si>
  <si>
    <t>1:1 fabric from a curled up mummy</t>
  </si>
  <si>
    <t>Fibers</t>
  </si>
  <si>
    <t>Book Paper</t>
  </si>
  <si>
    <t>Paper from a book page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</si>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</sst>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Age vs Breaking Strength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56517935258096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Mechanical!$E$1</c:f>
              <c:strCache>
                <c:ptCount val="1"/>
                <c:pt idx="0">
                  <c:v>Breaking Strength (MPa)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25E0-48C1-A408-E0237C3B7CB2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EFA-4A54-BD71-2F9A51E15520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25E0-48C1-A408-E0237C3B7CB2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25E0-48C1-A408-E0237C3B7CB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A5959BC-E65F-4058-A1E4-614F7458F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FA-4A54-BD71-2F9A51E155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C76D4E1-BC3B-4754-A4B3-CEEBA337D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5E0-48C1-A408-E0237C3B7C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CDFB9B-8A70-4669-9D79-4758C7E0E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FA-4A54-BD71-2F9A51E15520}"/>
                </c:ext>
              </c:extLst>
            </c:dLbl>
            <c:dLbl>
              <c:idx val="3"/>
              <c:layout>
                <c:manualLayout>
                  <c:x val="-4.9078740157480316E-2"/>
                  <c:y val="-3.3824001166520852E-2"/>
                </c:manualLayout>
              </c:layout>
              <c:tx>
                <c:rich>
                  <a:bodyPr/>
                  <a:lstStyle/>
                  <a:p>
                    <a:fld id="{C8E62545-8D83-493B-831F-4A2290F397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25E0-48C1-A408-E0237C3B7CB2}"/>
                </c:ext>
              </c:extLst>
            </c:dLbl>
            <c:dLbl>
              <c:idx val="4"/>
              <c:layout>
                <c:manualLayout>
                  <c:x val="-2.6186205890930368E-2"/>
                  <c:y val="-1.9990667833187519E-2"/>
                </c:manualLayout>
              </c:layout>
              <c:tx>
                <c:rich>
                  <a:bodyPr/>
                  <a:lstStyle/>
                  <a:p>
                    <a:fld id="{FFCF9828-3329-4625-B9E8-C3B16C5BC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5E0-48C1-A408-E0237C3B7C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2171E5-5701-4DC8-963B-D29F8DEC8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5E0-48C1-A408-E0237C3B7CB2}"/>
                </c:ext>
              </c:extLst>
            </c:dLbl>
            <c:dLbl>
              <c:idx val="6"/>
              <c:layout>
                <c:manualLayout>
                  <c:x val="-2.0176227971503632E-2"/>
                  <c:y val="1.9404392958551564E-2"/>
                </c:manualLayout>
              </c:layout>
              <c:tx>
                <c:rich>
                  <a:bodyPr/>
                  <a:lstStyle/>
                  <a:p>
                    <a:fld id="{05E81205-2C07-4262-85C0-906869A3B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25E0-48C1-A408-E0237C3B7CB2}"/>
                </c:ext>
              </c:extLst>
            </c:dLbl>
            <c:dLbl>
              <c:idx val="7"/>
              <c:layout>
                <c:manualLayout>
                  <c:x val="-0.11581583552056"/>
                  <c:y val="-2.7377515310586312E-2"/>
                </c:manualLayout>
              </c:layout>
              <c:tx>
                <c:rich>
                  <a:bodyPr/>
                  <a:lstStyle/>
                  <a:p>
                    <a:fld id="{CA97524A-61E2-47F2-9170-A9A6DF1D6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25E0-48C1-A408-E0237C3B7CB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C1EDD5-1319-4A8C-BE12-CE7DFCDD44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FA-4A54-BD71-2F9A51E155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95FC4F-3CC1-442B-970B-0397D2EDB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EFA-4A54-BD71-2F9A51E155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0971A6-5E7D-423B-AD8B-68538B39E9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FA-4A54-BD71-2F9A51E155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Mechanical!$D$2:$D$12</c:f>
              <c:numCache>
                <c:formatCode>General</c:formatCode>
                <c:ptCount val="11"/>
                <c:pt idx="0">
                  <c:v>2000</c:v>
                </c:pt>
                <c:pt idx="1">
                  <c:v>1325</c:v>
                </c:pt>
                <c:pt idx="2">
                  <c:v>1072</c:v>
                </c:pt>
                <c:pt idx="3">
                  <c:v>575</c:v>
                </c:pt>
                <c:pt idx="4">
                  <c:v>65</c:v>
                </c:pt>
                <c:pt idx="5">
                  <c:v>33</c:v>
                </c:pt>
                <c:pt idx="6">
                  <c:v>-290</c:v>
                </c:pt>
                <c:pt idx="7">
                  <c:v>-375</c:v>
                </c:pt>
                <c:pt idx="8">
                  <c:v>-860</c:v>
                </c:pt>
                <c:pt idx="9">
                  <c:v>-2652</c:v>
                </c:pt>
                <c:pt idx="10">
                  <c:v>-3250</c:v>
                </c:pt>
              </c:numCache>
            </c:numRef>
          </c:xVal>
          <c:yVal>
            <c:numRef>
              <c:f>Mechanical!$E$2:$E$12</c:f>
              <c:numCache>
                <c:formatCode>General</c:formatCode>
                <c:ptCount val="11"/>
                <c:pt idx="0">
                  <c:v>1076</c:v>
                </c:pt>
                <c:pt idx="1">
                  <c:v>243.22</c:v>
                </c:pt>
                <c:pt idx="2">
                  <c:v>678</c:v>
                </c:pt>
                <c:pt idx="3">
                  <c:v>63.2</c:v>
                </c:pt>
                <c:pt idx="4">
                  <c:v>150</c:v>
                </c:pt>
                <c:pt idx="5">
                  <c:v>243.22</c:v>
                </c:pt>
                <c:pt idx="6">
                  <c:v>119</c:v>
                </c:pt>
                <c:pt idx="7">
                  <c:v>140</c:v>
                </c:pt>
                <c:pt idx="8">
                  <c:v>44.1</c:v>
                </c:pt>
                <c:pt idx="9">
                  <c:v>58.9</c:v>
                </c:pt>
                <c:pt idx="10">
                  <c:v>2.11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Mechanical!$C$2:$C$12</c15:f>
                <c15:dlblRangeCache>
                  <c:ptCount val="11"/>
                  <c:pt idx="0">
                    <c:v>Fabric</c:v>
                  </c:pt>
                  <c:pt idx="1">
                    <c:v>Shroud
1325AD</c:v>
                  </c:pt>
                  <c:pt idx="2">
                    <c:v>Fabric</c:v>
                  </c:pt>
                  <c:pt idx="3">
                    <c:v>Fabric</c:v>
                  </c:pt>
                  <c:pt idx="4">
                    <c:v>Mummy</c:v>
                  </c:pt>
                  <c:pt idx="5">
                    <c:v>Shroud
33AD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Mummy</c:v>
                  </c:pt>
                  <c:pt idx="9">
                    <c:v>Mummy</c:v>
                  </c:pt>
                  <c:pt idx="10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5E0-48C1-A408-E0237C3B7C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autoZero"/>
        <c:crossBetween val="midCat"/>
        <c:majorUnit val="500"/>
      </c:valAx>
      <c:valAx>
        <c:axId val="568284840"/>
        <c:scaling>
          <c:orientation val="minMax"/>
          <c:max val="1100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Breaking Strength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Age vs Elasticity (Final Young Modulus)</a:t>
            </a:r>
          </a:p>
        </c:rich>
      </c:tx>
      <c:layout>
        <c:manualLayout>
          <c:xMode val="edge"/>
          <c:yMode val="edge"/>
          <c:x val="0.1261202974628171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56517935258096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Mechanical!$F$1</c:f>
              <c:strCache>
                <c:ptCount val="1"/>
                <c:pt idx="0">
                  <c:v>Final Young Modulus (Mpa)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0F-49C0-AE0D-A1CDF39F5032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0F-49C0-AE0D-A1CDF39F5032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C0F-49C0-AE0D-A1CDF39F5032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0F-49C0-AE0D-A1CDF39F5032}"/>
              </c:ext>
            </c:extLst>
          </c:dPt>
          <c:dLbls>
            <c:dLbl>
              <c:idx val="0"/>
              <c:layout>
                <c:manualLayout>
                  <c:x val="-2.6856517935258228E-2"/>
                  <c:y val="-2.4564741907261593E-2"/>
                </c:manualLayout>
              </c:layout>
              <c:tx>
                <c:rich>
                  <a:bodyPr/>
                  <a:lstStyle/>
                  <a:p>
                    <a:fld id="{1F5A6B80-D4C4-4B2D-A06C-E32CBE2E5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C0F-49C0-AE0D-A1CDF39F5032}"/>
                </c:ext>
              </c:extLst>
            </c:dLbl>
            <c:dLbl>
              <c:idx val="1"/>
              <c:layout>
                <c:manualLayout>
                  <c:x val="-5.8837999416739575E-2"/>
                  <c:y val="-4.264814814814815E-2"/>
                </c:manualLayout>
              </c:layout>
              <c:tx>
                <c:rich>
                  <a:bodyPr/>
                  <a:lstStyle/>
                  <a:p>
                    <a:fld id="{0FE269B1-A7FA-4033-9728-7B772D9DA6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C0F-49C0-AE0D-A1CDF39F503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5CA4660-E538-47EF-9D84-205A6ACD0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0F-49C0-AE0D-A1CDF39F503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D1AB8C1-D40E-4394-B6D9-88D3D769C7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0F-49C0-AE0D-A1CDF39F5032}"/>
                </c:ext>
              </c:extLst>
            </c:dLbl>
            <c:dLbl>
              <c:idx val="4"/>
              <c:layout>
                <c:manualLayout>
                  <c:x val="-2.0916739574219821E-2"/>
                  <c:y val="-2.4564741907261593E-2"/>
                </c:manualLayout>
              </c:layout>
              <c:tx>
                <c:rich>
                  <a:bodyPr/>
                  <a:lstStyle/>
                  <a:p>
                    <a:fld id="{2508CCBD-F94D-4598-8548-5A3A60383A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C0F-49C0-AE0D-A1CDF39F5032}"/>
                </c:ext>
              </c:extLst>
            </c:dLbl>
            <c:dLbl>
              <c:idx val="5"/>
              <c:layout>
                <c:manualLayout>
                  <c:x val="-0.10956022163896187"/>
                  <c:y val="-7.4629629629629629E-3"/>
                </c:manualLayout>
              </c:layout>
              <c:tx>
                <c:rich>
                  <a:bodyPr/>
                  <a:lstStyle/>
                  <a:p>
                    <a:fld id="{2A06E040-395A-44AD-9AC2-2EDBA107B9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0F-49C0-AE0D-A1CDF39F5032}"/>
                </c:ext>
              </c:extLst>
            </c:dLbl>
            <c:dLbl>
              <c:idx val="6"/>
              <c:layout>
                <c:manualLayout>
                  <c:x val="-1.2041703120443278E-2"/>
                  <c:y val="-1.1601778944298629E-2"/>
                </c:manualLayout>
              </c:layout>
              <c:tx>
                <c:rich>
                  <a:bodyPr/>
                  <a:lstStyle/>
                  <a:p>
                    <a:fld id="{AAB4000A-7E21-4CAD-86E8-1BE8122601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C0F-49C0-AE0D-A1CDF39F5032}"/>
                </c:ext>
              </c:extLst>
            </c:dLbl>
            <c:dLbl>
              <c:idx val="7"/>
              <c:layout>
                <c:manualLayout>
                  <c:x val="-4.1287109944590325E-2"/>
                  <c:y val="2.358340624088642E-2"/>
                </c:manualLayout>
              </c:layout>
              <c:tx>
                <c:rich>
                  <a:bodyPr/>
                  <a:lstStyle/>
                  <a:p>
                    <a:fld id="{7F0F85EC-BC84-49D8-BF8A-4A0248A3F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C0F-49C0-AE0D-A1CDF39F503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8514DA-2566-49D8-84B9-6B46DEE85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0F-49C0-AE0D-A1CDF39F503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E793E1-4B06-4ABD-B78A-D88353F4C5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0F-49C0-AE0D-A1CDF39F503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6A01A43-200E-4B5D-BD51-17777C008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0F-49C0-AE0D-A1CDF39F50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Mechanical!$D$2:$D$12</c:f>
              <c:numCache>
                <c:formatCode>General</c:formatCode>
                <c:ptCount val="11"/>
                <c:pt idx="0">
                  <c:v>2000</c:v>
                </c:pt>
                <c:pt idx="1">
                  <c:v>1325</c:v>
                </c:pt>
                <c:pt idx="2">
                  <c:v>1072</c:v>
                </c:pt>
                <c:pt idx="3">
                  <c:v>575</c:v>
                </c:pt>
                <c:pt idx="4">
                  <c:v>65</c:v>
                </c:pt>
                <c:pt idx="5">
                  <c:v>33</c:v>
                </c:pt>
                <c:pt idx="6">
                  <c:v>-290</c:v>
                </c:pt>
                <c:pt idx="7">
                  <c:v>-375</c:v>
                </c:pt>
                <c:pt idx="8">
                  <c:v>-860</c:v>
                </c:pt>
                <c:pt idx="9">
                  <c:v>-2652</c:v>
                </c:pt>
                <c:pt idx="10">
                  <c:v>-3250</c:v>
                </c:pt>
              </c:numCache>
            </c:numRef>
          </c:xVal>
          <c:yVal>
            <c:numRef>
              <c:f>Mechanical!$F$2:$F$12</c:f>
              <c:numCache>
                <c:formatCode>General</c:formatCode>
                <c:ptCount val="11"/>
                <c:pt idx="0">
                  <c:v>24.8</c:v>
                </c:pt>
                <c:pt idx="1">
                  <c:v>6.28</c:v>
                </c:pt>
                <c:pt idx="2">
                  <c:v>19</c:v>
                </c:pt>
                <c:pt idx="3">
                  <c:v>4.2</c:v>
                </c:pt>
                <c:pt idx="4">
                  <c:v>7.38</c:v>
                </c:pt>
                <c:pt idx="5">
                  <c:v>6.28</c:v>
                </c:pt>
                <c:pt idx="6">
                  <c:v>4.55</c:v>
                </c:pt>
                <c:pt idx="7">
                  <c:v>4.34</c:v>
                </c:pt>
                <c:pt idx="8">
                  <c:v>3.96</c:v>
                </c:pt>
                <c:pt idx="9">
                  <c:v>5.37</c:v>
                </c:pt>
                <c:pt idx="10">
                  <c:v>0.184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Mechanical!$C$2:$C$12</c15:f>
                <c15:dlblRangeCache>
                  <c:ptCount val="11"/>
                  <c:pt idx="0">
                    <c:v>Fabric</c:v>
                  </c:pt>
                  <c:pt idx="1">
                    <c:v>Shroud
1325AD</c:v>
                  </c:pt>
                  <c:pt idx="2">
                    <c:v>Fabric</c:v>
                  </c:pt>
                  <c:pt idx="3">
                    <c:v>Fabric</c:v>
                  </c:pt>
                  <c:pt idx="4">
                    <c:v>Mummy</c:v>
                  </c:pt>
                  <c:pt idx="5">
                    <c:v>Shroud
33AD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Mummy</c:v>
                  </c:pt>
                  <c:pt idx="9">
                    <c:v>Mummy</c:v>
                  </c:pt>
                  <c:pt idx="10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C0F-49C0-AE0D-A1CDF39F50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autoZero"/>
        <c:crossBetween val="midCat"/>
        <c:majorUnit val="500"/>
      </c:valAx>
      <c:valAx>
        <c:axId val="568284840"/>
        <c:scaling>
          <c:orientation val="minMax"/>
          <c:max val="25"/>
          <c:min val="0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Final Young Modulus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56517935258096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Mechanical!$G$1</c:f>
              <c:strCache>
                <c:ptCount val="1"/>
                <c:pt idx="0">
                  <c:v>Inverse Young Modulus (Gpa)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E8A-4143-A011-BBB5EB991EA9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E8A-4143-A011-BBB5EB991EA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CD84C0F-5E89-408D-AEE4-D9A88B358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E8A-4143-A011-BBB5EB991E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A18C83-E128-40A7-A3A1-12580ABC0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8A-4143-A011-BBB5EB991E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48E542-FD0B-4553-9F91-1512F8CF9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E8A-4143-A011-BBB5EB991E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D90F15-4621-4FC1-9D7C-ABA07F422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E8A-4143-A011-BBB5EB991EA9}"/>
                </c:ext>
              </c:extLst>
            </c:dLbl>
            <c:dLbl>
              <c:idx val="4"/>
              <c:layout>
                <c:manualLayout>
                  <c:x val="-1.7213035870516185E-2"/>
                  <c:y val="1.6175998833479012E-2"/>
                </c:manualLayout>
              </c:layout>
              <c:tx>
                <c:rich>
                  <a:bodyPr/>
                  <a:lstStyle/>
                  <a:p>
                    <a:fld id="{53E88D34-B601-4298-9EAF-C04B0310D8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8A-4143-A011-BBB5EB991E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42B2346-310E-407D-B55D-7D3D8ECA1A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E8A-4143-A011-BBB5EB991E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5C89E0-C48C-4756-9688-E436AB0505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8A-4143-A011-BBB5EB991EA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FE9C3D-48F2-4115-9492-A64455DDC5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E8A-4143-A011-BBB5EB991EA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2A3643-5F4D-46F9-8CAE-CE3B9F964D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8A-4143-A011-BBB5EB991EA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F8D777-84F3-4785-96D5-65C39CDF9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8A-4143-A011-BBB5EB991EA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DC653D6-3879-45C3-9117-F5D29090E7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8A-4143-A011-BBB5EB991E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Mechanical!$D$2:$D$12</c:f>
              <c:numCache>
                <c:formatCode>General</c:formatCode>
                <c:ptCount val="11"/>
                <c:pt idx="0">
                  <c:v>2000</c:v>
                </c:pt>
                <c:pt idx="1">
                  <c:v>1325</c:v>
                </c:pt>
                <c:pt idx="2">
                  <c:v>1072</c:v>
                </c:pt>
                <c:pt idx="3">
                  <c:v>575</c:v>
                </c:pt>
                <c:pt idx="4">
                  <c:v>65</c:v>
                </c:pt>
                <c:pt idx="5">
                  <c:v>33</c:v>
                </c:pt>
                <c:pt idx="6">
                  <c:v>-290</c:v>
                </c:pt>
                <c:pt idx="7">
                  <c:v>-375</c:v>
                </c:pt>
                <c:pt idx="8">
                  <c:v>-860</c:v>
                </c:pt>
                <c:pt idx="9">
                  <c:v>-2652</c:v>
                </c:pt>
                <c:pt idx="10">
                  <c:v>-3250</c:v>
                </c:pt>
              </c:numCache>
            </c:numRef>
          </c:xVal>
          <c:yVal>
            <c:numRef>
              <c:f>Mechanical!$G$2:$G$12</c:f>
              <c:numCache>
                <c:formatCode>General</c:formatCode>
                <c:ptCount val="11"/>
                <c:pt idx="0">
                  <c:v>32.200000000000003</c:v>
                </c:pt>
                <c:pt idx="1">
                  <c:v>10.78</c:v>
                </c:pt>
                <c:pt idx="2">
                  <c:v>23.3</c:v>
                </c:pt>
                <c:pt idx="3">
                  <c:v>5.36</c:v>
                </c:pt>
                <c:pt idx="4">
                  <c:v>9.67</c:v>
                </c:pt>
                <c:pt idx="5">
                  <c:v>10.78</c:v>
                </c:pt>
                <c:pt idx="6">
                  <c:v>6.88</c:v>
                </c:pt>
                <c:pt idx="7">
                  <c:v>2.98</c:v>
                </c:pt>
                <c:pt idx="8">
                  <c:v>7.51</c:v>
                </c:pt>
                <c:pt idx="9">
                  <c:v>6.39</c:v>
                </c:pt>
                <c:pt idx="10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Mechanical!$C$2:$C$12</c15:f>
                <c15:dlblRangeCache>
                  <c:ptCount val="11"/>
                  <c:pt idx="0">
                    <c:v>Fabric</c:v>
                  </c:pt>
                  <c:pt idx="1">
                    <c:v>Shroud
1325AD</c:v>
                  </c:pt>
                  <c:pt idx="2">
                    <c:v>Fabric</c:v>
                  </c:pt>
                  <c:pt idx="3">
                    <c:v>Fabric</c:v>
                  </c:pt>
                  <c:pt idx="4">
                    <c:v>Mummy</c:v>
                  </c:pt>
                  <c:pt idx="5">
                    <c:v>Shroud
33AD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Mummy</c:v>
                  </c:pt>
                  <c:pt idx="9">
                    <c:v>Mummy</c:v>
                  </c:pt>
                  <c:pt idx="10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E8A-4143-A011-BBB5EB991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autoZero"/>
        <c:crossBetween val="midCat"/>
        <c:majorUnit val="500"/>
      </c:valAx>
      <c:valAx>
        <c:axId val="568284840"/>
        <c:scaling>
          <c:orientation val="minMax"/>
          <c:max val="33"/>
          <c:min val="0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 Inverse Young Modulus (GPa)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  <c:majorUnit val="3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Age vs Direct Loss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56517935258096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Mechanical!$H$1</c:f>
              <c:strCache>
                <c:ptCount val="1"/>
                <c:pt idx="0">
                  <c:v>Direct Loss Factor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275-4103-B3A8-D70C63F513B5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275-4103-B3A8-D70C63F513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A1FABB6-3901-408E-BF8B-7376E1080D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275-4103-B3A8-D70C63F513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8D0161-62E1-4427-B37E-CEA1E31762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275-4103-B3A8-D70C63F513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05911B-A51D-4B3A-A267-642EAB3E6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275-4103-B3A8-D70C63F513B5}"/>
                </c:ext>
              </c:extLst>
            </c:dLbl>
            <c:dLbl>
              <c:idx val="3"/>
              <c:layout>
                <c:manualLayout>
                  <c:x val="-3.0560221638961795E-2"/>
                  <c:y val="-2.2712890055409808E-2"/>
                </c:manualLayout>
              </c:layout>
              <c:tx>
                <c:rich>
                  <a:bodyPr/>
                  <a:lstStyle/>
                  <a:p>
                    <a:fld id="{B5145E63-8478-41F0-8DDA-BE8710159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275-4103-B3A8-D70C63F513B5}"/>
                </c:ext>
              </c:extLst>
            </c:dLbl>
            <c:dLbl>
              <c:idx val="4"/>
              <c:layout>
                <c:manualLayout>
                  <c:x val="-2.8324146981627364E-2"/>
                  <c:y val="-2.4564741907261593E-2"/>
                </c:manualLayout>
              </c:layout>
              <c:tx>
                <c:rich>
                  <a:bodyPr/>
                  <a:lstStyle/>
                  <a:p>
                    <a:fld id="{1768E011-3723-40DF-93F7-F414B7C6E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275-4103-B3A8-D70C63F513B5}"/>
                </c:ext>
              </c:extLst>
            </c:dLbl>
            <c:dLbl>
              <c:idx val="5"/>
              <c:layout>
                <c:manualLayout>
                  <c:x val="-1.1412073490813648E-2"/>
                  <c:y val="7.3518518518517839E-3"/>
                </c:manualLayout>
              </c:layout>
              <c:tx>
                <c:rich>
                  <a:bodyPr/>
                  <a:lstStyle/>
                  <a:p>
                    <a:fld id="{02C6D56E-A1EE-46EC-BB70-54D8262B3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275-4103-B3A8-D70C63F513B5}"/>
                </c:ext>
              </c:extLst>
            </c:dLbl>
            <c:dLbl>
              <c:idx val="6"/>
              <c:layout>
                <c:manualLayout>
                  <c:x val="-8.2412073490813642E-2"/>
                  <c:y val="-2.4564741907261593E-2"/>
                </c:manualLayout>
              </c:layout>
              <c:tx>
                <c:rich>
                  <a:bodyPr/>
                  <a:lstStyle/>
                  <a:p>
                    <a:fld id="{09F16374-4DEA-4CF8-BADB-CCE8FCBCF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275-4103-B3A8-D70C63F513B5}"/>
                </c:ext>
              </c:extLst>
            </c:dLbl>
            <c:dLbl>
              <c:idx val="7"/>
              <c:layout>
                <c:manualLayout>
                  <c:x val="-6.5361184018664337E-2"/>
                  <c:y val="1.4324146981627296E-2"/>
                </c:manualLayout>
              </c:layout>
              <c:tx>
                <c:rich>
                  <a:bodyPr/>
                  <a:lstStyle/>
                  <a:p>
                    <a:fld id="{C02F0A91-7C48-44B2-856D-E1CAD469C9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275-4103-B3A8-D70C63F513B5}"/>
                </c:ext>
              </c:extLst>
            </c:dLbl>
            <c:dLbl>
              <c:idx val="8"/>
              <c:layout>
                <c:manualLayout>
                  <c:x val="-0.10425007290755323"/>
                  <c:y val="-3.0120297462817146E-2"/>
                </c:manualLayout>
              </c:layout>
              <c:tx>
                <c:rich>
                  <a:bodyPr/>
                  <a:lstStyle/>
                  <a:p>
                    <a:fld id="{89677897-AACB-4F5B-B790-4FBB7C6F8F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275-4103-B3A8-D70C63F513B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E99F339-17A7-4238-BF87-3CE8DA462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275-4103-B3A8-D70C63F513B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9DA703A-B6BE-44DC-8BB0-F7B08709D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275-4103-B3A8-D70C63F513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Mechanical!$D$2:$D$12</c:f>
              <c:numCache>
                <c:formatCode>General</c:formatCode>
                <c:ptCount val="11"/>
                <c:pt idx="0">
                  <c:v>2000</c:v>
                </c:pt>
                <c:pt idx="1">
                  <c:v>1325</c:v>
                </c:pt>
                <c:pt idx="2">
                  <c:v>1072</c:v>
                </c:pt>
                <c:pt idx="3">
                  <c:v>575</c:v>
                </c:pt>
                <c:pt idx="4">
                  <c:v>65</c:v>
                </c:pt>
                <c:pt idx="5">
                  <c:v>33</c:v>
                </c:pt>
                <c:pt idx="6">
                  <c:v>-290</c:v>
                </c:pt>
                <c:pt idx="7">
                  <c:v>-375</c:v>
                </c:pt>
                <c:pt idx="8">
                  <c:v>-860</c:v>
                </c:pt>
                <c:pt idx="9">
                  <c:v>-2652</c:v>
                </c:pt>
                <c:pt idx="10">
                  <c:v>-3250</c:v>
                </c:pt>
              </c:numCache>
            </c:numRef>
          </c:xVal>
          <c:yVal>
            <c:numRef>
              <c:f>Mechanical!$H$2:$H$12</c:f>
              <c:numCache>
                <c:formatCode>General</c:formatCode>
                <c:ptCount val="11"/>
                <c:pt idx="0">
                  <c:v>4.8</c:v>
                </c:pt>
                <c:pt idx="1">
                  <c:v>8.1999999999999993</c:v>
                </c:pt>
                <c:pt idx="2">
                  <c:v>5.3</c:v>
                </c:pt>
                <c:pt idx="3">
                  <c:v>7.4</c:v>
                </c:pt>
                <c:pt idx="4">
                  <c:v>7.9</c:v>
                </c:pt>
                <c:pt idx="5">
                  <c:v>8.1999999999999993</c:v>
                </c:pt>
                <c:pt idx="6">
                  <c:v>8</c:v>
                </c:pt>
                <c:pt idx="7">
                  <c:v>8.5</c:v>
                </c:pt>
                <c:pt idx="8">
                  <c:v>8.4</c:v>
                </c:pt>
                <c:pt idx="9">
                  <c:v>9.6</c:v>
                </c:pt>
                <c:pt idx="10">
                  <c:v>12.8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Mechanical!$C$2:$C$12</c15:f>
                <c15:dlblRangeCache>
                  <c:ptCount val="11"/>
                  <c:pt idx="0">
                    <c:v>Fabric</c:v>
                  </c:pt>
                  <c:pt idx="1">
                    <c:v>Shroud
1325AD</c:v>
                  </c:pt>
                  <c:pt idx="2">
                    <c:v>Fabric</c:v>
                  </c:pt>
                  <c:pt idx="3">
                    <c:v>Fabric</c:v>
                  </c:pt>
                  <c:pt idx="4">
                    <c:v>Mummy</c:v>
                  </c:pt>
                  <c:pt idx="5">
                    <c:v>Shroud
33AD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Mummy</c:v>
                  </c:pt>
                  <c:pt idx="9">
                    <c:v>Mummy</c:v>
                  </c:pt>
                  <c:pt idx="10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275-4103-B3A8-D70C63F513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max"/>
        <c:crossBetween val="midCat"/>
        <c:majorUnit val="500"/>
      </c:valAx>
      <c:valAx>
        <c:axId val="568284840"/>
        <c:scaling>
          <c:orientation val="maxMin"/>
          <c:max val="13"/>
          <c:min val="4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Direct Loss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Age vs Inverse Loss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56517935258096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Mechanical!$I$1</c:f>
              <c:strCache>
                <c:ptCount val="1"/>
                <c:pt idx="0">
                  <c:v>Inverse Loss Factor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41A-497C-BB94-40E0A4907BC4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41A-497C-BB94-40E0A4907BC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0E6BCD-2D95-4741-A82B-97254BB46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41A-497C-BB94-40E0A4907BC4}"/>
                </c:ext>
              </c:extLst>
            </c:dLbl>
            <c:dLbl>
              <c:idx val="1"/>
              <c:layout>
                <c:manualLayout>
                  <c:x val="-4.1245406824146985E-2"/>
                  <c:y val="-4.079629629629633E-2"/>
                </c:manualLayout>
              </c:layout>
              <c:tx>
                <c:rich>
                  <a:bodyPr/>
                  <a:lstStyle/>
                  <a:p>
                    <a:fld id="{CB3D3F05-912B-4C63-91FA-DEB7524339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82400116652085"/>
                      <c:h val="7.788888888888888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41A-497C-BB94-40E0A4907BC4}"/>
                </c:ext>
              </c:extLst>
            </c:dLbl>
            <c:dLbl>
              <c:idx val="2"/>
              <c:layout>
                <c:manualLayout>
                  <c:x val="-7.6856517935258092E-2"/>
                  <c:y val="-3.5675853018372707E-2"/>
                </c:manualLayout>
              </c:layout>
              <c:tx>
                <c:rich>
                  <a:bodyPr/>
                  <a:lstStyle/>
                  <a:p>
                    <a:fld id="{BC84F5DB-CAE5-4497-8CBD-57AB416395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41A-497C-BB94-40E0A4907B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C83B1C-9D4A-470A-9943-047524EEE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41A-497C-BB94-40E0A4907BC4}"/>
                </c:ext>
              </c:extLst>
            </c:dLbl>
            <c:dLbl>
              <c:idx val="4"/>
              <c:layout>
                <c:manualLayout>
                  <c:x val="-3.2027850685331066E-2"/>
                  <c:y val="1.4324146981627296E-2"/>
                </c:manualLayout>
              </c:layout>
              <c:tx>
                <c:rich>
                  <a:bodyPr/>
                  <a:lstStyle/>
                  <a:p>
                    <a:fld id="{110F90D7-E4D5-438C-8A34-F1461163A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41A-497C-BB94-40E0A4907BC4}"/>
                </c:ext>
              </c:extLst>
            </c:dLbl>
            <c:dLbl>
              <c:idx val="5"/>
              <c:layout>
                <c:manualLayout>
                  <c:x val="-5.2152814231554455E-2"/>
                  <c:y val="-4.2648148148148185E-2"/>
                </c:manualLayout>
              </c:layout>
              <c:tx>
                <c:rich>
                  <a:bodyPr/>
                  <a:lstStyle/>
                  <a:p>
                    <a:fld id="{92696939-A148-47B9-9A06-CBEA61522D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41A-497C-BB94-40E0A4907B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99B008A-3FD9-4177-B46E-3DA578401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41A-497C-BB94-40E0A4907BC4}"/>
                </c:ext>
              </c:extLst>
            </c:dLbl>
            <c:dLbl>
              <c:idx val="7"/>
              <c:layout>
                <c:manualLayout>
                  <c:x val="-0.11721303587051618"/>
                  <c:y val="-2.4564741907261593E-2"/>
                </c:manualLayout>
              </c:layout>
              <c:tx>
                <c:rich>
                  <a:bodyPr/>
                  <a:lstStyle/>
                  <a:p>
                    <a:fld id="{B4645AE7-B8A9-42FC-B49C-7EE8CD459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41A-497C-BB94-40E0A4907BC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0FC17C-E7F6-4A96-AF15-FFD36F1F33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41A-497C-BB94-40E0A4907BC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BD18819-A93E-40BD-A5EF-02A2BF0996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41A-497C-BB94-40E0A4907BC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0C90C5-B11F-4AC7-84F6-F1FD8ACBAA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41A-497C-BB94-40E0A4907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Mechanical!$D$2:$D$12</c:f>
              <c:numCache>
                <c:formatCode>General</c:formatCode>
                <c:ptCount val="11"/>
                <c:pt idx="0">
                  <c:v>2000</c:v>
                </c:pt>
                <c:pt idx="1">
                  <c:v>1325</c:v>
                </c:pt>
                <c:pt idx="2">
                  <c:v>1072</c:v>
                </c:pt>
                <c:pt idx="3">
                  <c:v>575</c:v>
                </c:pt>
                <c:pt idx="4">
                  <c:v>65</c:v>
                </c:pt>
                <c:pt idx="5">
                  <c:v>33</c:v>
                </c:pt>
                <c:pt idx="6">
                  <c:v>-290</c:v>
                </c:pt>
                <c:pt idx="7">
                  <c:v>-375</c:v>
                </c:pt>
                <c:pt idx="8">
                  <c:v>-860</c:v>
                </c:pt>
                <c:pt idx="9">
                  <c:v>-2652</c:v>
                </c:pt>
                <c:pt idx="10">
                  <c:v>-3250</c:v>
                </c:pt>
              </c:numCache>
            </c:numRef>
          </c:xVal>
          <c:yVal>
            <c:numRef>
              <c:f>Mechanical!$I$2:$I$12</c:f>
              <c:numCache>
                <c:formatCode>General</c:formatCode>
                <c:ptCount val="11"/>
                <c:pt idx="0">
                  <c:v>1.6</c:v>
                </c:pt>
                <c:pt idx="1">
                  <c:v>3.6</c:v>
                </c:pt>
                <c:pt idx="2">
                  <c:v>3.3</c:v>
                </c:pt>
                <c:pt idx="3">
                  <c:v>5.2</c:v>
                </c:pt>
                <c:pt idx="4">
                  <c:v>3.7</c:v>
                </c:pt>
                <c:pt idx="5">
                  <c:v>3.6</c:v>
                </c:pt>
                <c:pt idx="6">
                  <c:v>4.5999999999999996</c:v>
                </c:pt>
                <c:pt idx="7">
                  <c:v>3.3</c:v>
                </c:pt>
                <c:pt idx="8">
                  <c:v>5.5</c:v>
                </c:pt>
                <c:pt idx="9">
                  <c:v>7</c:v>
                </c:pt>
                <c:pt idx="10">
                  <c:v>8.1999999999999993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Mechanical!$C$2:$C$12</c15:f>
                <c15:dlblRangeCache>
                  <c:ptCount val="11"/>
                  <c:pt idx="0">
                    <c:v>Fabric</c:v>
                  </c:pt>
                  <c:pt idx="1">
                    <c:v>Shroud
1325AD</c:v>
                  </c:pt>
                  <c:pt idx="2">
                    <c:v>Fabric</c:v>
                  </c:pt>
                  <c:pt idx="3">
                    <c:v>Fabric</c:v>
                  </c:pt>
                  <c:pt idx="4">
                    <c:v>Mummy</c:v>
                  </c:pt>
                  <c:pt idx="5">
                    <c:v>Shroud
33AD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Mummy</c:v>
                  </c:pt>
                  <c:pt idx="9">
                    <c:v>Mummy</c:v>
                  </c:pt>
                  <c:pt idx="10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A41A-497C-BB94-40E0A4907B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max"/>
        <c:crossBetween val="midCat"/>
        <c:majorUnit val="500"/>
      </c:valAx>
      <c:valAx>
        <c:axId val="568284840"/>
        <c:scaling>
          <c:orientation val="maxMin"/>
          <c:min val="1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Inverse Loss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Age vs FTIR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56517935258096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FTIR!$E$1</c:f>
              <c:strCache>
                <c:ptCount val="1"/>
                <c:pt idx="0">
                  <c:v>FTIR Red (R1)</c:v>
                </c:pt>
              </c:strCache>
            </c:strRef>
          </c:tx>
          <c:spPr>
            <a:ln w="63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6F8-4740-9E33-116526693B9B}"/>
              </c:ext>
            </c:extLst>
          </c:dPt>
          <c:dPt>
            <c:idx val="2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6F8-4740-9E33-116526693B9B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6F8-4740-9E33-116526693B9B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38100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6F8-4740-9E33-116526693B9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11883B7-0022-49A1-887A-12FC7A991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6F8-4740-9E33-116526693B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478BA3-744F-4E1B-945E-B6B80D2B8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F8-4740-9E33-116526693B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F113A04-CEC2-4510-9DF9-ABE8763A81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F8-4740-9E33-116526693B9B}"/>
                </c:ext>
              </c:extLst>
            </c:dLbl>
            <c:dLbl>
              <c:idx val="3"/>
              <c:layout>
                <c:manualLayout>
                  <c:x val="-4.9078740157480316E-2"/>
                  <c:y val="-3.3824001166520852E-2"/>
                </c:manualLayout>
              </c:layout>
              <c:tx>
                <c:rich>
                  <a:bodyPr/>
                  <a:lstStyle/>
                  <a:p>
                    <a:fld id="{88A52AA9-2D53-4915-AF02-5B6FF48DD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6F8-4740-9E33-116526693B9B}"/>
                </c:ext>
              </c:extLst>
            </c:dLbl>
            <c:dLbl>
              <c:idx val="4"/>
              <c:layout>
                <c:manualLayout>
                  <c:x val="-4.6556576261300671E-2"/>
                  <c:y val="2.0750072907553086E-2"/>
                </c:manualLayout>
              </c:layout>
              <c:tx>
                <c:rich>
                  <a:bodyPr/>
                  <a:lstStyle/>
                  <a:p>
                    <a:fld id="{5AFFD8DA-3FEC-47A8-9A65-9BE37735E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6F8-4740-9E33-116526693B9B}"/>
                </c:ext>
              </c:extLst>
            </c:dLbl>
            <c:dLbl>
              <c:idx val="5"/>
              <c:layout>
                <c:manualLayout>
                  <c:x val="-5.0300962379702538E-2"/>
                  <c:y val="-3.8944444444444441E-2"/>
                </c:manualLayout>
              </c:layout>
              <c:tx>
                <c:rich>
                  <a:bodyPr/>
                  <a:lstStyle/>
                  <a:p>
                    <a:fld id="{1412E2F2-F459-457E-9642-60C4BDF58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6F8-4740-9E33-116526693B9B}"/>
                </c:ext>
              </c:extLst>
            </c:dLbl>
            <c:dLbl>
              <c:idx val="6"/>
              <c:layout>
                <c:manualLayout>
                  <c:x val="-8.1287401574803214E-2"/>
                  <c:y val="-2.6891951006124234E-2"/>
                </c:manualLayout>
              </c:layout>
              <c:tx>
                <c:rich>
                  <a:bodyPr/>
                  <a:lstStyle/>
                  <a:p>
                    <a:fld id="{64628343-CEE9-4E87-B948-8B45D1D46C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6F8-4740-9E33-116526693B9B}"/>
                </c:ext>
              </c:extLst>
            </c:dLbl>
            <c:dLbl>
              <c:idx val="7"/>
              <c:layout>
                <c:manualLayout>
                  <c:x val="-0.11581583552056"/>
                  <c:y val="-2.7377515310586312E-2"/>
                </c:manualLayout>
              </c:layout>
              <c:tx>
                <c:rich>
                  <a:bodyPr/>
                  <a:lstStyle/>
                  <a:p>
                    <a:fld id="{CFA0E097-AD87-4EAF-BE87-A4481325D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6F8-4740-9E33-116526693B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90A897-686F-46FD-AE6E-84F8F6480A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6F8-4740-9E33-116526693B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82AE393-F68C-4D96-AF8F-510C2BA954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6F8-4740-9E33-116526693B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FTIR!$D$2:$D$11</c:f>
              <c:numCache>
                <c:formatCode>General</c:formatCode>
                <c:ptCount val="10"/>
                <c:pt idx="0">
                  <c:v>2000</c:v>
                </c:pt>
                <c:pt idx="1">
                  <c:v>1325</c:v>
                </c:pt>
                <c:pt idx="2">
                  <c:v>1072</c:v>
                </c:pt>
                <c:pt idx="3">
                  <c:v>575</c:v>
                </c:pt>
                <c:pt idx="4">
                  <c:v>65</c:v>
                </c:pt>
                <c:pt idx="5">
                  <c:v>33</c:v>
                </c:pt>
                <c:pt idx="6">
                  <c:v>-375</c:v>
                </c:pt>
                <c:pt idx="7">
                  <c:v>-860</c:v>
                </c:pt>
                <c:pt idx="8">
                  <c:v>-2400</c:v>
                </c:pt>
                <c:pt idx="9">
                  <c:v>-3250</c:v>
                </c:pt>
              </c:numCache>
            </c:numRef>
          </c:xVal>
          <c:yVal>
            <c:numRef>
              <c:f>FTIR!$E$2:$E$11</c:f>
              <c:numCache>
                <c:formatCode>General</c:formatCode>
                <c:ptCount val="10"/>
                <c:pt idx="0">
                  <c:v>1</c:v>
                </c:pt>
                <c:pt idx="1">
                  <c:v>0.29099999999999998</c:v>
                </c:pt>
                <c:pt idx="2">
                  <c:v>0.753</c:v>
                </c:pt>
                <c:pt idx="3">
                  <c:v>0.91</c:v>
                </c:pt>
                <c:pt idx="4">
                  <c:v>0.26100000000000001</c:v>
                </c:pt>
                <c:pt idx="5">
                  <c:v>0.29099999999999998</c:v>
                </c:pt>
                <c:pt idx="6">
                  <c:v>0.314</c:v>
                </c:pt>
                <c:pt idx="7">
                  <c:v>0.21</c:v>
                </c:pt>
                <c:pt idx="8">
                  <c:v>9.4399999999999998E-2</c:v>
                </c:pt>
                <c:pt idx="9">
                  <c:v>7.3499999999999996E-2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FTIR!$C$2:$C$11</c15:f>
                <c15:dlblRangeCache>
                  <c:ptCount val="10"/>
                  <c:pt idx="0">
                    <c:v>Fabric</c:v>
                  </c:pt>
                  <c:pt idx="1">
                    <c:v>Shroud
1325AD</c:v>
                  </c:pt>
                  <c:pt idx="2">
                    <c:v>Fabric</c:v>
                  </c:pt>
                  <c:pt idx="3">
                    <c:v>Fabric</c:v>
                  </c:pt>
                  <c:pt idx="4">
                    <c:v>Mummy</c:v>
                  </c:pt>
                  <c:pt idx="5">
                    <c:v>Shroud
33AD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Mummy</c:v>
                  </c:pt>
                  <c:pt idx="9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A6F8-4740-9E33-116526693B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autoZero"/>
        <c:crossBetween val="midCat"/>
        <c:majorUnit val="500"/>
      </c:valAx>
      <c:valAx>
        <c:axId val="568284840"/>
        <c:scaling>
          <c:orientation val="minMax"/>
          <c:max val="1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FTIR Red (</a:t>
                </a:r>
                <a:r>
                  <a:rPr lang="en-US" sz="1600" b="0" i="0" u="none" strike="noStrike" baseline="0"/>
                  <a:t>2600-3080 cm</a:t>
                </a:r>
                <a:r>
                  <a:rPr lang="en-US" sz="1600" b="0" i="0" u="none" strike="noStrike" baseline="30000"/>
                  <a:t>-1</a:t>
                </a:r>
                <a:r>
                  <a:rPr lang="en-US" sz="1600" b="0" i="0" u="none" strike="noStrike" baseline="0"/>
                  <a:t>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Age vs FTIR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356517935258096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FTIR!$F$1</c:f>
              <c:strCache>
                <c:ptCount val="1"/>
                <c:pt idx="0">
                  <c:v>FTIR Blue (R2)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838-49F5-B611-94DE7A4F2C8B}"/>
              </c:ext>
            </c:extLst>
          </c:dPt>
          <c:dPt>
            <c:idx val="5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38-49F5-B611-94DE7A4F2C8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20767D6-AF5C-4F8C-B452-C2E9B9FB70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38-49F5-B611-94DE7A4F2C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315F52-8CA2-4BC8-A11A-448BC3D5AA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838-49F5-B611-94DE7A4F2C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7D40E9-A506-44FD-8AA7-6D7AEF78E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838-49F5-B611-94DE7A4F2C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D7A25D-1B65-4E2C-8A0C-74EC1F4FD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38-49F5-B611-94DE7A4F2C8B}"/>
                </c:ext>
              </c:extLst>
            </c:dLbl>
            <c:dLbl>
              <c:idx val="4"/>
              <c:layout>
                <c:manualLayout>
                  <c:x val="-3.7583406240886491E-2"/>
                  <c:y val="-3.1972149314669067E-2"/>
                </c:manualLayout>
              </c:layout>
              <c:tx>
                <c:rich>
                  <a:bodyPr/>
                  <a:lstStyle/>
                  <a:p>
                    <a:fld id="{423062A4-9606-482B-87A4-D7F8FB77B4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838-49F5-B611-94DE7A4F2C8B}"/>
                </c:ext>
              </c:extLst>
            </c:dLbl>
            <c:dLbl>
              <c:idx val="5"/>
              <c:layout>
                <c:manualLayout>
                  <c:x val="-6.3263925342665506E-2"/>
                  <c:y val="3.8833333333333331E-2"/>
                </c:manualLayout>
              </c:layout>
              <c:tx>
                <c:rich>
                  <a:bodyPr/>
                  <a:lstStyle/>
                  <a:p>
                    <a:fld id="{59D822FF-39EF-4C96-8257-89E649136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838-49F5-B611-94DE7A4F2C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C9DD60-5940-4C99-B4E1-2E795C775C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38-49F5-B611-94DE7A4F2C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09FE2E-3AAF-41E3-AA85-0476AC4628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838-49F5-B611-94DE7A4F2C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AFBBF9-F82C-4CBB-A0E5-0BAC6F7A23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838-49F5-B611-94DE7A4F2C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0544D6-560D-4ADB-B129-F2D2EDBE37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838-49F5-B611-94DE7A4F2C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FTIR!$D$2:$D$11</c:f>
              <c:numCache>
                <c:formatCode>General</c:formatCode>
                <c:ptCount val="10"/>
                <c:pt idx="0">
                  <c:v>2000</c:v>
                </c:pt>
                <c:pt idx="1">
                  <c:v>1325</c:v>
                </c:pt>
                <c:pt idx="2">
                  <c:v>1072</c:v>
                </c:pt>
                <c:pt idx="3">
                  <c:v>575</c:v>
                </c:pt>
                <c:pt idx="4">
                  <c:v>65</c:v>
                </c:pt>
                <c:pt idx="5">
                  <c:v>33</c:v>
                </c:pt>
                <c:pt idx="6">
                  <c:v>-375</c:v>
                </c:pt>
                <c:pt idx="7">
                  <c:v>-860</c:v>
                </c:pt>
                <c:pt idx="8">
                  <c:v>-2400</c:v>
                </c:pt>
                <c:pt idx="9">
                  <c:v>-3250</c:v>
                </c:pt>
              </c:numCache>
            </c:numRef>
          </c:xVal>
          <c:yVal>
            <c:numRef>
              <c:f>FTIR!$F$2:$F$11</c:f>
              <c:numCache>
                <c:formatCode>General</c:formatCode>
                <c:ptCount val="10"/>
                <c:pt idx="0">
                  <c:v>1</c:v>
                </c:pt>
                <c:pt idx="1">
                  <c:v>0.36499999999999999</c:v>
                </c:pt>
                <c:pt idx="2">
                  <c:v>0.70499999999999996</c:v>
                </c:pt>
                <c:pt idx="3">
                  <c:v>0.81499999999999995</c:v>
                </c:pt>
                <c:pt idx="4">
                  <c:v>0.432</c:v>
                </c:pt>
                <c:pt idx="5">
                  <c:v>0.36499999999999999</c:v>
                </c:pt>
                <c:pt idx="6">
                  <c:v>0.52800000000000002</c:v>
                </c:pt>
                <c:pt idx="7">
                  <c:v>0.29199999999999998</c:v>
                </c:pt>
                <c:pt idx="8">
                  <c:v>0.191</c:v>
                </c:pt>
                <c:pt idx="9">
                  <c:v>0.11600000000000001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FTIR!$C$2:$C$11</c15:f>
                <c15:dlblRangeCache>
                  <c:ptCount val="10"/>
                  <c:pt idx="0">
                    <c:v>Fabric</c:v>
                  </c:pt>
                  <c:pt idx="1">
                    <c:v>Shroud
1325AD</c:v>
                  </c:pt>
                  <c:pt idx="2">
                    <c:v>Fabric</c:v>
                  </c:pt>
                  <c:pt idx="3">
                    <c:v>Fabric</c:v>
                  </c:pt>
                  <c:pt idx="4">
                    <c:v>Mummy</c:v>
                  </c:pt>
                  <c:pt idx="5">
                    <c:v>Shroud
33AD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Mummy</c:v>
                  </c:pt>
                  <c:pt idx="9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F838-49F5-B611-94DE7A4F2C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autoZero"/>
        <c:crossBetween val="midCat"/>
        <c:majorUnit val="500"/>
      </c:valAx>
      <c:valAx>
        <c:axId val="568284840"/>
        <c:scaling>
          <c:orientation val="minMax"/>
          <c:max val="1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FTIR Blue (</a:t>
                </a:r>
                <a:r>
                  <a:rPr lang="en-US" sz="1600" b="0" i="0" u="none" strike="noStrike" baseline="0"/>
                  <a:t>3070-3600 cm</a:t>
                </a:r>
                <a:r>
                  <a:rPr lang="en-US" sz="1600" b="0" i="0" u="none" strike="noStrike" baseline="30000"/>
                  <a:t>-1</a:t>
                </a:r>
                <a:r>
                  <a:rPr lang="en-US" sz="16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Age vs Raman Band </a:t>
            </a:r>
            <a:r>
              <a:rPr lang="en-US" sz="2400" b="0" i="0" u="none" strike="noStrike" baseline="0">
                <a:effectLst/>
              </a:rPr>
              <a:t>1097 cm</a:t>
            </a:r>
            <a:r>
              <a:rPr lang="en-US" sz="2400" b="0" i="0" u="none" strike="noStrike" baseline="30000">
                <a:effectLst/>
              </a:rPr>
              <a:t>-1</a:t>
            </a:r>
            <a:r>
              <a:rPr lang="en-US" sz="2400" b="0" i="0" u="none" strike="noStrike" baseline="0">
                <a:effectLst/>
              </a:rPr>
              <a:t> / 3251 cm</a:t>
            </a:r>
            <a:r>
              <a:rPr lang="en-US" sz="2400" b="0" i="0" u="none" strike="noStrike" baseline="30000">
                <a:effectLst/>
              </a:rPr>
              <a:t>-1</a:t>
            </a:r>
            <a:endParaRPr lang="en-US" sz="2400"/>
          </a:p>
        </c:rich>
      </c:tx>
      <c:layout>
        <c:manualLayout>
          <c:xMode val="edge"/>
          <c:yMode val="edge"/>
          <c:x val="7.2976815398075254E-2"/>
          <c:y val="1.111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060221638961798E-2"/>
          <c:y val="8.6962962962962964E-2"/>
          <c:w val="0.82457232429279692"/>
          <c:h val="0.85932108486439207"/>
        </c:manualLayout>
      </c:layout>
      <c:scatterChart>
        <c:scatterStyle val="lineMarker"/>
        <c:varyColors val="0"/>
        <c:ser>
          <c:idx val="0"/>
          <c:order val="0"/>
          <c:tx>
            <c:strRef>
              <c:f>Raman!$E$1</c:f>
              <c:strCache>
                <c:ptCount val="1"/>
                <c:pt idx="0">
                  <c:v>Raman Low Fluorescence (F=0.786)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C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31-44B5-A5CA-207A49CC52E8}"/>
              </c:ext>
            </c:extLst>
          </c:dPt>
          <c:dPt>
            <c:idx val="8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31-44B5-A5CA-207A49CC52E8}"/>
              </c:ext>
            </c:extLst>
          </c:dPt>
          <c:dLbls>
            <c:dLbl>
              <c:idx val="0"/>
              <c:layout>
                <c:manualLayout>
                  <c:x val="-8.7967629046369344E-2"/>
                  <c:y val="3.6546369203849516E-2"/>
                </c:manualLayout>
              </c:layout>
              <c:tx>
                <c:rich>
                  <a:bodyPr/>
                  <a:lstStyle/>
                  <a:p>
                    <a:fld id="{E4011D25-C2CB-4F68-AD24-C6349224A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131-44B5-A5CA-207A49CC52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89F03AB-9DC8-46DD-B20F-98730FC86F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131-44B5-A5CA-207A49CC52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7EF780-AF58-4C78-9325-9E7F4A394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131-44B5-A5CA-207A49CC52E8}"/>
                </c:ext>
              </c:extLst>
            </c:dLbl>
            <c:dLbl>
              <c:idx val="3"/>
              <c:layout>
                <c:manualLayout>
                  <c:x val="-0.13518985126859143"/>
                  <c:y val="-3.3824001166520921E-2"/>
                </c:manualLayout>
              </c:layout>
              <c:tx>
                <c:rich>
                  <a:bodyPr/>
                  <a:lstStyle/>
                  <a:p>
                    <a:fld id="{E1FD079D-AC89-409F-989D-26180A9B61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131-44B5-A5CA-207A49CC52E8}"/>
                </c:ext>
              </c:extLst>
            </c:dLbl>
            <c:dLbl>
              <c:idx val="4"/>
              <c:layout>
                <c:manualLayout>
                  <c:x val="-6.4393554972295264E-2"/>
                  <c:y val="4.0685185185185185E-2"/>
                </c:manualLayout>
              </c:layout>
              <c:tx>
                <c:rich>
                  <a:bodyPr/>
                  <a:lstStyle/>
                  <a:p>
                    <a:fld id="{F4DAF971-AAD8-482F-9A68-D97C81DBDA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131-44B5-A5CA-207A49CC52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C2CE42-7FAF-4076-A883-B8B4CB8168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131-44B5-A5CA-207A49CC52E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AAD0CC-92F5-4580-870E-D9B7578449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31-44B5-A5CA-207A49CC52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B7B2BE-D9F5-4D1D-9FD4-96C695E4D2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131-44B5-A5CA-207A49CC52E8}"/>
                </c:ext>
              </c:extLst>
            </c:dLbl>
            <c:dLbl>
              <c:idx val="8"/>
              <c:layout>
                <c:manualLayout>
                  <c:x val="-4.1041703120443279E-2"/>
                  <c:y val="4.2537037037036901E-2"/>
                </c:manualLayout>
              </c:layout>
              <c:tx>
                <c:rich>
                  <a:bodyPr/>
                  <a:lstStyle/>
                  <a:p>
                    <a:fld id="{155A8CB6-5535-4786-AEE4-72F315B04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131-44B5-A5CA-207A49CC52E8}"/>
                </c:ext>
              </c:extLst>
            </c:dLbl>
            <c:dLbl>
              <c:idx val="9"/>
              <c:layout>
                <c:manualLayout>
                  <c:x val="-7.5004666083406238E-2"/>
                  <c:y val="-3.7527704870224554E-2"/>
                </c:manualLayout>
              </c:layout>
              <c:tx>
                <c:rich>
                  <a:bodyPr/>
                  <a:lstStyle/>
                  <a:p>
                    <a:fld id="{C34F327B-00F8-490D-BD87-B8807FE69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131-44B5-A5CA-207A49CC52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A34372-1E73-4B09-AB14-D3CC9D58C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131-44B5-A5CA-207A49CC52E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131-44B5-A5CA-207A49CC52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8C15ED4-CBFF-4F76-B951-02A89C4F1A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131-44B5-A5CA-207A49CC52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6CDFC6F-D400-4AF1-B1E2-BE322BBE5D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131-44B5-A5CA-207A49CC5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Raman!$D$2:$D$15</c:f>
              <c:numCache>
                <c:formatCode>General</c:formatCode>
                <c:ptCount val="14"/>
                <c:pt idx="0">
                  <c:v>2000</c:v>
                </c:pt>
                <c:pt idx="1">
                  <c:v>2000</c:v>
                </c:pt>
                <c:pt idx="2">
                  <c:v>1800</c:v>
                </c:pt>
                <c:pt idx="3">
                  <c:v>1746</c:v>
                </c:pt>
                <c:pt idx="4">
                  <c:v>1325</c:v>
                </c:pt>
                <c:pt idx="5">
                  <c:v>1072</c:v>
                </c:pt>
                <c:pt idx="6">
                  <c:v>575</c:v>
                </c:pt>
                <c:pt idx="7">
                  <c:v>65</c:v>
                </c:pt>
                <c:pt idx="8">
                  <c:v>33</c:v>
                </c:pt>
                <c:pt idx="9">
                  <c:v>-375</c:v>
                </c:pt>
                <c:pt idx="10">
                  <c:v>-860</c:v>
                </c:pt>
                <c:pt idx="11">
                  <c:v>-2400</c:v>
                </c:pt>
                <c:pt idx="12">
                  <c:v>-2652</c:v>
                </c:pt>
                <c:pt idx="13">
                  <c:v>-3250</c:v>
                </c:pt>
              </c:numCache>
            </c:numRef>
          </c:xVal>
          <c:yVal>
            <c:numRef>
              <c:f>Raman!$E$2:$E$15</c:f>
              <c:numCache>
                <c:formatCode>General</c:formatCode>
                <c:ptCount val="14"/>
                <c:pt idx="0">
                  <c:v>1</c:v>
                </c:pt>
                <c:pt idx="1">
                  <c:v>0.32400000000000001</c:v>
                </c:pt>
                <c:pt idx="2">
                  <c:v>0.70399999999999996</c:v>
                </c:pt>
                <c:pt idx="3">
                  <c:v>0.55400000000000005</c:v>
                </c:pt>
                <c:pt idx="4">
                  <c:v>0.23300000000000001</c:v>
                </c:pt>
                <c:pt idx="5">
                  <c:v>0.29799999999999999</c:v>
                </c:pt>
                <c:pt idx="6">
                  <c:v>0.43</c:v>
                </c:pt>
                <c:pt idx="7">
                  <c:v>0.317</c:v>
                </c:pt>
                <c:pt idx="8">
                  <c:v>0.23300000000000001</c:v>
                </c:pt>
                <c:pt idx="9">
                  <c:v>0.159</c:v>
                </c:pt>
                <c:pt idx="10">
                  <c:v>0.39900000000000002</c:v>
                </c:pt>
                <c:pt idx="12">
                  <c:v>0.14299999999999999</c:v>
                </c:pt>
                <c:pt idx="13">
                  <c:v>6.7699999999999996E-2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Raman!$C$2:$C$15</c15:f>
                <c15:dlblRangeCache>
                  <c:ptCount val="14"/>
                  <c:pt idx="0">
                    <c:v>Fabric</c:v>
                  </c:pt>
                  <c:pt idx="1">
                    <c:v>Fabric</c:v>
                  </c:pt>
                  <c:pt idx="2">
                    <c:v>Book Paper</c:v>
                  </c:pt>
                  <c:pt idx="3">
                    <c:v>Book Paper</c:v>
                  </c:pt>
                  <c:pt idx="4">
                    <c:v>Shroud
1325AD</c:v>
                  </c:pt>
                  <c:pt idx="5">
                    <c:v>Fabric</c:v>
                  </c:pt>
                  <c:pt idx="6">
                    <c:v>Fabric</c:v>
                  </c:pt>
                  <c:pt idx="7">
                    <c:v>Mummy</c:v>
                  </c:pt>
                  <c:pt idx="8">
                    <c:v>Shroud
33AD</c:v>
                  </c:pt>
                  <c:pt idx="9">
                    <c:v>Fabric</c:v>
                  </c:pt>
                  <c:pt idx="10">
                    <c:v>Mummy</c:v>
                  </c:pt>
                  <c:pt idx="11">
                    <c:v>Mummy</c:v>
                  </c:pt>
                  <c:pt idx="12">
                    <c:v>Mummy</c:v>
                  </c:pt>
                  <c:pt idx="13">
                    <c:v>Mummy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1131-44B5-A5CA-207A49CC52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68288448"/>
        <c:axId val="568284840"/>
      </c:scatterChart>
      <c:valAx>
        <c:axId val="568288448"/>
        <c:scaling>
          <c:orientation val="minMax"/>
          <c:max val="2000"/>
          <c:min val="-3500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</a:t>
                </a:r>
              </a:p>
            </c:rich>
          </c:tx>
          <c:layout>
            <c:manualLayout>
              <c:xMode val="edge"/>
              <c:yMode val="edge"/>
              <c:x val="0.89179498396033829"/>
              <c:y val="0.95670559930008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840"/>
        <c:crosses val="autoZero"/>
        <c:crossBetween val="midCat"/>
        <c:majorUnit val="500"/>
      </c:valAx>
      <c:valAx>
        <c:axId val="568284840"/>
        <c:scaling>
          <c:orientation val="minMax"/>
          <c:max val="1"/>
        </c:scaling>
        <c:delete val="0"/>
        <c:axPos val="r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Raman band intensity </a:t>
                </a:r>
                <a:r>
                  <a:rPr lang="en-US" sz="1600" b="0" i="0" u="none" strike="noStrike" baseline="0"/>
                  <a:t>1097 cm</a:t>
                </a:r>
                <a:r>
                  <a:rPr lang="en-US" sz="1600" b="0" i="0" u="none" strike="noStrike" baseline="30000"/>
                  <a:t>-1</a:t>
                </a:r>
                <a:r>
                  <a:rPr lang="en-US" sz="1600" b="0" i="0" u="none" strike="noStrike" baseline="0"/>
                  <a:t> / 3251 cm</a:t>
                </a:r>
                <a:r>
                  <a:rPr lang="en-US" sz="1600" b="0" i="0" u="none" strike="noStrike" baseline="30000"/>
                  <a:t>-1</a:t>
                </a:r>
                <a:endParaRPr lang="en-US" sz="1600" baseline="30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844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85724</xdr:rowOff>
    </xdr:from>
    <xdr:to>
      <xdr:col>6</xdr:col>
      <xdr:colOff>285750</xdr:colOff>
      <xdr:row>48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95C1CC-9BC9-FF33-8F50-FFC046A1A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12</xdr:row>
      <xdr:rowOff>95250</xdr:rowOff>
    </xdr:from>
    <xdr:to>
      <xdr:col>16</xdr:col>
      <xdr:colOff>19050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A7F5B-48D0-4D3B-B1FC-4775F4DB6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95250</xdr:colOff>
      <xdr:row>12</xdr:row>
      <xdr:rowOff>114300</xdr:rowOff>
    </xdr:from>
    <xdr:to>
      <xdr:col>27</xdr:col>
      <xdr:colOff>247650</xdr:colOff>
      <xdr:row>48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8E26CB-E0A9-40AE-9F79-A3EBCB262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48</xdr:row>
      <xdr:rowOff>142875</xdr:rowOff>
    </xdr:from>
    <xdr:to>
      <xdr:col>6</xdr:col>
      <xdr:colOff>295275</xdr:colOff>
      <xdr:row>84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D306A-4B78-4F00-A00D-1F12CBADD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504825</xdr:colOff>
      <xdr:row>49</xdr:row>
      <xdr:rowOff>0</xdr:rowOff>
    </xdr:from>
    <xdr:to>
      <xdr:col>16</xdr:col>
      <xdr:colOff>161925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066D12-0407-43B9-9395-094B75C45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0.03611</cdr:x>
      <cdr:y>0</cdr:y>
    </cdr:from>
    <cdr:to>
      <cdr:x>0.9125</cdr:x>
      <cdr:y>0.1125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049A4D-E44B-C02B-E216-839D0B00BF04}"/>
            </a:ext>
          </a:extLst>
        </cdr:cNvPr>
        <cdr:cNvSpPr txBox="1"/>
      </cdr:nvSpPr>
      <cdr:spPr>
        <a:xfrm xmlns:a="http://schemas.openxmlformats.org/drawingml/2006/main">
          <a:off x="247650" y="0"/>
          <a:ext cx="6010275" cy="771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2">
                  <a:lumMod val="25000"/>
                </a:schemeClr>
              </a:solidFill>
            </a:rPr>
            <a:t>Age vs Compression (Inverse Young Modulus)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0</xdr:rowOff>
    </xdr:from>
    <xdr:to>
      <xdr:col>5</xdr:col>
      <xdr:colOff>200025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F3503-C02A-4E86-8378-DB0BC0DB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12</xdr:row>
      <xdr:rowOff>28575</xdr:rowOff>
    </xdr:from>
    <xdr:to>
      <xdr:col>16</xdr:col>
      <xdr:colOff>466725</xdr:colOff>
      <xdr:row>48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44A20-E4FA-4719-9D0A-1A811ED0C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9525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6FA98-55CA-41EC-8193-92F11F79B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B485-0FF2-4DCE-855E-58F2217D18E5}">
  <dimension ref="A1:K12"/>
  <sheetViews>
    <sheetView tabSelected="1" zoomScaleNormal="100" workbookViewId="0">
      <selection activeCell="M9" sqref="M9"/>
    </sheetView>
  </sheetViews>
  <sheetFormatPr defaultRowHeight="15" x14ac:dyDescent="0.25"/>
  <cols>
    <col min="1" max="1" width="7.140625" customWidth="1"/>
    <col min="2" max="2" width="37.42578125" customWidth="1"/>
    <col min="3" max="4" width="13.140625" customWidth="1"/>
    <col min="5" max="5" width="15.28515625" customWidth="1"/>
    <col min="6" max="6" width="13.85546875" customWidth="1"/>
    <col min="7" max="7" width="18.28515625" customWidth="1"/>
    <col min="8" max="8" width="16.5703125" customWidth="1"/>
  </cols>
  <sheetData>
    <row r="1" spans="1:11" x14ac:dyDescent="0.25">
      <c r="A1" s="2" t="s">
        <v>31</v>
      </c>
      <c r="B1" s="2" t="s">
        <v>27</v>
      </c>
      <c r="C1" s="2" t="s">
        <v>28</v>
      </c>
      <c r="D1" s="2" t="s">
        <v>37</v>
      </c>
      <c r="E1" s="2" t="s">
        <v>1</v>
      </c>
      <c r="F1" s="2" t="s">
        <v>15</v>
      </c>
      <c r="G1" s="2" t="s">
        <v>16</v>
      </c>
      <c r="H1" s="2" t="s">
        <v>17</v>
      </c>
      <c r="I1" s="2" t="s">
        <v>2</v>
      </c>
      <c r="J1" s="2"/>
      <c r="K1" s="2" t="s">
        <v>44</v>
      </c>
    </row>
    <row r="2" spans="1:11" x14ac:dyDescent="0.25">
      <c r="A2" t="s">
        <v>3</v>
      </c>
      <c r="B2" t="s">
        <v>12</v>
      </c>
      <c r="C2" t="s">
        <v>30</v>
      </c>
      <c r="D2">
        <v>2000</v>
      </c>
      <c r="E2">
        <v>1076</v>
      </c>
      <c r="F2">
        <v>24.8</v>
      </c>
      <c r="G2">
        <v>32.200000000000003</v>
      </c>
      <c r="H2">
        <v>4.8</v>
      </c>
      <c r="I2">
        <v>1.6</v>
      </c>
      <c r="K2">
        <v>15</v>
      </c>
    </row>
    <row r="3" spans="1:11" ht="30" x14ac:dyDescent="0.25">
      <c r="A3" t="s">
        <v>18</v>
      </c>
      <c r="B3" t="s">
        <v>26</v>
      </c>
      <c r="C3" s="1" t="s">
        <v>33</v>
      </c>
      <c r="D3">
        <v>1325</v>
      </c>
      <c r="E3">
        <v>243.22</v>
      </c>
      <c r="F3">
        <v>6.28</v>
      </c>
      <c r="G3">
        <v>10.78</v>
      </c>
      <c r="H3">
        <v>8.1999999999999993</v>
      </c>
      <c r="I3">
        <v>3.6</v>
      </c>
      <c r="K3">
        <v>8</v>
      </c>
    </row>
    <row r="4" spans="1:11" x14ac:dyDescent="0.25">
      <c r="A4" t="s">
        <v>4</v>
      </c>
      <c r="B4" t="s">
        <v>13</v>
      </c>
      <c r="C4" t="s">
        <v>30</v>
      </c>
      <c r="D4">
        <v>1072</v>
      </c>
      <c r="E4">
        <v>678</v>
      </c>
      <c r="F4">
        <v>19</v>
      </c>
      <c r="G4">
        <v>23.3</v>
      </c>
      <c r="H4">
        <v>5.3</v>
      </c>
      <c r="I4">
        <v>3.3</v>
      </c>
      <c r="K4">
        <v>4</v>
      </c>
    </row>
    <row r="5" spans="1:11" x14ac:dyDescent="0.25">
      <c r="A5" t="s">
        <v>5</v>
      </c>
      <c r="B5" t="s">
        <v>13</v>
      </c>
      <c r="C5" t="s">
        <v>30</v>
      </c>
      <c r="D5">
        <v>575</v>
      </c>
      <c r="E5">
        <v>63.2</v>
      </c>
      <c r="F5">
        <v>4.2</v>
      </c>
      <c r="G5">
        <v>5.36</v>
      </c>
      <c r="H5">
        <v>7.4</v>
      </c>
      <c r="I5">
        <v>5.2</v>
      </c>
      <c r="K5">
        <v>6</v>
      </c>
    </row>
    <row r="6" spans="1:11" x14ac:dyDescent="0.25">
      <c r="A6" t="s">
        <v>6</v>
      </c>
      <c r="B6" t="s">
        <v>21</v>
      </c>
      <c r="C6" t="s">
        <v>29</v>
      </c>
      <c r="D6">
        <v>65</v>
      </c>
      <c r="E6">
        <v>150</v>
      </c>
      <c r="F6">
        <v>7.38</v>
      </c>
      <c r="G6">
        <v>9.67</v>
      </c>
      <c r="H6">
        <v>7.9</v>
      </c>
      <c r="I6">
        <v>3.7</v>
      </c>
      <c r="K6">
        <v>10</v>
      </c>
    </row>
    <row r="7" spans="1:11" ht="30" x14ac:dyDescent="0.25">
      <c r="A7" t="s">
        <v>18</v>
      </c>
      <c r="B7" t="s">
        <v>25</v>
      </c>
      <c r="C7" s="1" t="s">
        <v>32</v>
      </c>
      <c r="D7">
        <v>33</v>
      </c>
      <c r="E7">
        <v>243.22</v>
      </c>
      <c r="F7">
        <v>6.28</v>
      </c>
      <c r="G7">
        <v>10.78</v>
      </c>
      <c r="H7">
        <v>8.1999999999999993</v>
      </c>
      <c r="I7">
        <v>3.6</v>
      </c>
      <c r="K7">
        <v>8</v>
      </c>
    </row>
    <row r="8" spans="1:11" x14ac:dyDescent="0.25">
      <c r="A8" t="s">
        <v>7</v>
      </c>
      <c r="B8" t="s">
        <v>14</v>
      </c>
      <c r="C8" t="s">
        <v>30</v>
      </c>
      <c r="D8">
        <v>-290</v>
      </c>
      <c r="E8">
        <v>119</v>
      </c>
      <c r="F8">
        <v>4.55</v>
      </c>
      <c r="G8">
        <v>6.88</v>
      </c>
      <c r="H8">
        <v>8</v>
      </c>
      <c r="I8">
        <v>4.5999999999999996</v>
      </c>
      <c r="K8">
        <v>3</v>
      </c>
    </row>
    <row r="9" spans="1:11" x14ac:dyDescent="0.25">
      <c r="A9" t="s">
        <v>8</v>
      </c>
      <c r="B9" t="s">
        <v>22</v>
      </c>
      <c r="C9" t="s">
        <v>29</v>
      </c>
      <c r="D9">
        <v>-375</v>
      </c>
      <c r="E9">
        <v>140</v>
      </c>
      <c r="F9">
        <v>4.34</v>
      </c>
      <c r="G9">
        <v>2.98</v>
      </c>
      <c r="H9">
        <v>8.5</v>
      </c>
      <c r="I9">
        <v>3.3</v>
      </c>
      <c r="K9">
        <v>4</v>
      </c>
    </row>
    <row r="10" spans="1:11" x14ac:dyDescent="0.25">
      <c r="A10" t="s">
        <v>9</v>
      </c>
      <c r="B10" t="s">
        <v>23</v>
      </c>
      <c r="C10" t="s">
        <v>29</v>
      </c>
      <c r="D10">
        <v>-860</v>
      </c>
      <c r="E10">
        <v>44.1</v>
      </c>
      <c r="F10">
        <v>3.96</v>
      </c>
      <c r="G10">
        <v>7.51</v>
      </c>
      <c r="H10">
        <v>8.4</v>
      </c>
      <c r="I10">
        <v>5.5</v>
      </c>
      <c r="K10">
        <v>3</v>
      </c>
    </row>
    <row r="11" spans="1:11" x14ac:dyDescent="0.25">
      <c r="A11" t="s">
        <v>10</v>
      </c>
      <c r="B11" t="s">
        <v>24</v>
      </c>
      <c r="C11" t="s">
        <v>29</v>
      </c>
      <c r="D11">
        <v>-2652</v>
      </c>
      <c r="E11">
        <v>58.9</v>
      </c>
      <c r="F11">
        <v>5.37</v>
      </c>
      <c r="G11">
        <v>6.39</v>
      </c>
      <c r="H11">
        <v>9.6</v>
      </c>
      <c r="I11">
        <v>7</v>
      </c>
      <c r="K11">
        <v>3</v>
      </c>
    </row>
    <row r="12" spans="1:11" x14ac:dyDescent="0.25">
      <c r="A12" t="s">
        <v>11</v>
      </c>
      <c r="B12" t="s">
        <v>23</v>
      </c>
      <c r="C12" t="s">
        <v>29</v>
      </c>
      <c r="D12">
        <v>-3250</v>
      </c>
      <c r="E12">
        <v>2.11</v>
      </c>
      <c r="F12">
        <v>0.184</v>
      </c>
      <c r="G12">
        <v>0.5</v>
      </c>
      <c r="H12">
        <v>12.8</v>
      </c>
      <c r="I12">
        <v>8.1999999999999993</v>
      </c>
      <c r="K12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F876C-8C14-4DF6-8F71-E537F1C6F8BD}">
  <dimension ref="A1:F11"/>
  <sheetViews>
    <sheetView workbookViewId="0">
      <selection activeCell="P8" sqref="P8"/>
    </sheetView>
  </sheetViews>
  <sheetFormatPr defaultRowHeight="15" x14ac:dyDescent="0.25"/>
  <cols>
    <col min="2" max="2" width="61" customWidth="1"/>
    <col min="3" max="3" width="13.140625" customWidth="1"/>
  </cols>
  <sheetData>
    <row r="1" spans="1:6" x14ac:dyDescent="0.25">
      <c r="A1" s="2" t="s">
        <v>31</v>
      </c>
      <c r="B1" s="2" t="s">
        <v>0</v>
      </c>
      <c r="C1" s="2" t="s">
        <v>28</v>
      </c>
      <c r="D1" s="2" t="s">
        <v>37</v>
      </c>
      <c r="E1" s="2" t="s">
        <v>35</v>
      </c>
      <c r="F1" s="2" t="s">
        <v>34</v>
      </c>
    </row>
    <row r="2" spans="1:6" x14ac:dyDescent="0.25">
      <c r="A2" t="s">
        <v>3</v>
      </c>
      <c r="B2" t="s">
        <v>12</v>
      </c>
      <c r="C2" t="s">
        <v>30</v>
      </c>
      <c r="D2">
        <v>2000</v>
      </c>
      <c r="E2">
        <v>1</v>
      </c>
      <c r="F2">
        <v>1</v>
      </c>
    </row>
    <row r="3" spans="1:6" ht="30" x14ac:dyDescent="0.25">
      <c r="A3" t="s">
        <v>18</v>
      </c>
      <c r="B3" t="s">
        <v>19</v>
      </c>
      <c r="C3" s="1" t="s">
        <v>33</v>
      </c>
      <c r="D3">
        <v>1325</v>
      </c>
      <c r="E3">
        <v>0.29099999999999998</v>
      </c>
      <c r="F3">
        <v>0.36499999999999999</v>
      </c>
    </row>
    <row r="4" spans="1:6" x14ac:dyDescent="0.25">
      <c r="A4" t="s">
        <v>4</v>
      </c>
      <c r="B4" t="s">
        <v>13</v>
      </c>
      <c r="C4" t="s">
        <v>30</v>
      </c>
      <c r="D4">
        <v>1072</v>
      </c>
      <c r="E4">
        <v>0.753</v>
      </c>
      <c r="F4">
        <v>0.70499999999999996</v>
      </c>
    </row>
    <row r="5" spans="1:6" x14ac:dyDescent="0.25">
      <c r="A5" t="s">
        <v>5</v>
      </c>
      <c r="B5" t="s">
        <v>13</v>
      </c>
      <c r="C5" t="s">
        <v>30</v>
      </c>
      <c r="D5">
        <v>575</v>
      </c>
      <c r="E5">
        <v>0.91</v>
      </c>
      <c r="F5">
        <v>0.81499999999999995</v>
      </c>
    </row>
    <row r="6" spans="1:6" x14ac:dyDescent="0.25">
      <c r="A6" t="s">
        <v>6</v>
      </c>
      <c r="B6" t="s">
        <v>21</v>
      </c>
      <c r="C6" t="s">
        <v>29</v>
      </c>
      <c r="D6">
        <v>65</v>
      </c>
      <c r="E6">
        <v>0.26100000000000001</v>
      </c>
      <c r="F6">
        <v>0.432</v>
      </c>
    </row>
    <row r="7" spans="1:6" ht="30" x14ac:dyDescent="0.25">
      <c r="A7" t="s">
        <v>18</v>
      </c>
      <c r="B7" t="s">
        <v>19</v>
      </c>
      <c r="C7" s="1" t="s">
        <v>32</v>
      </c>
      <c r="D7">
        <v>33</v>
      </c>
      <c r="E7">
        <v>0.29099999999999998</v>
      </c>
      <c r="F7">
        <v>0.36499999999999999</v>
      </c>
    </row>
    <row r="8" spans="1:6" x14ac:dyDescent="0.25">
      <c r="A8" t="s">
        <v>8</v>
      </c>
      <c r="B8" t="s">
        <v>22</v>
      </c>
      <c r="C8" t="s">
        <v>30</v>
      </c>
      <c r="D8">
        <v>-375</v>
      </c>
      <c r="E8">
        <v>0.314</v>
      </c>
      <c r="F8">
        <v>0.52800000000000002</v>
      </c>
    </row>
    <row r="9" spans="1:6" x14ac:dyDescent="0.25">
      <c r="A9" t="s">
        <v>9</v>
      </c>
      <c r="B9" t="s">
        <v>23</v>
      </c>
      <c r="C9" t="s">
        <v>29</v>
      </c>
      <c r="D9">
        <v>-860</v>
      </c>
      <c r="E9">
        <v>0.21</v>
      </c>
      <c r="F9">
        <v>0.29199999999999998</v>
      </c>
    </row>
    <row r="10" spans="1:6" x14ac:dyDescent="0.25">
      <c r="A10" t="s">
        <v>20</v>
      </c>
      <c r="B10" t="s">
        <v>23</v>
      </c>
      <c r="C10" t="s">
        <v>29</v>
      </c>
      <c r="D10">
        <v>-2400</v>
      </c>
      <c r="E10">
        <v>9.4399999999999998E-2</v>
      </c>
      <c r="F10">
        <v>0.191</v>
      </c>
    </row>
    <row r="11" spans="1:6" x14ac:dyDescent="0.25">
      <c r="A11" t="s">
        <v>11</v>
      </c>
      <c r="B11" t="s">
        <v>23</v>
      </c>
      <c r="C11" t="s">
        <v>29</v>
      </c>
      <c r="D11">
        <v>-3250</v>
      </c>
      <c r="E11">
        <v>7.3499999999999996E-2</v>
      </c>
      <c r="F11">
        <v>0.11600000000000001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FC78-2106-411C-A070-335ACEA794A5}">
  <dimension ref="A1:H15"/>
  <sheetViews>
    <sheetView workbookViewId="0">
      <selection activeCell="M18" sqref="M18"/>
    </sheetView>
  </sheetViews>
  <sheetFormatPr defaultRowHeight="15" x14ac:dyDescent="0.25"/>
  <cols>
    <col min="2" max="2" width="34.140625" customWidth="1"/>
    <col min="5" max="5" width="32" customWidth="1"/>
  </cols>
  <sheetData>
    <row r="1" spans="1:8" x14ac:dyDescent="0.25">
      <c r="A1" s="2" t="s">
        <v>31</v>
      </c>
      <c r="B1" s="2" t="s">
        <v>0</v>
      </c>
      <c r="C1" s="2" t="s">
        <v>28</v>
      </c>
      <c r="D1" s="2" t="s">
        <v>37</v>
      </c>
      <c r="E1" s="2" t="s">
        <v>38</v>
      </c>
      <c r="F1" s="2" t="s">
        <v>39</v>
      </c>
    </row>
    <row r="2" spans="1:8" x14ac:dyDescent="0.25">
      <c r="A2" s="3" t="s">
        <v>36</v>
      </c>
      <c r="B2" s="3" t="s">
        <v>40</v>
      </c>
      <c r="C2" s="3" t="s">
        <v>30</v>
      </c>
      <c r="D2" s="3">
        <v>2000</v>
      </c>
      <c r="E2" s="3">
        <v>1</v>
      </c>
      <c r="F2" s="3">
        <v>0.18</v>
      </c>
      <c r="G2" s="3"/>
      <c r="H2" s="3"/>
    </row>
    <row r="3" spans="1:8" x14ac:dyDescent="0.25">
      <c r="A3" t="s">
        <v>3</v>
      </c>
      <c r="B3" t="s">
        <v>12</v>
      </c>
      <c r="C3" t="s">
        <v>30</v>
      </c>
      <c r="D3">
        <v>2000</v>
      </c>
      <c r="E3">
        <v>0.32400000000000001</v>
      </c>
      <c r="F3">
        <v>1.5</v>
      </c>
    </row>
    <row r="4" spans="1:8" x14ac:dyDescent="0.25">
      <c r="A4" t="s">
        <v>41</v>
      </c>
      <c r="B4" t="s">
        <v>46</v>
      </c>
      <c r="C4" t="s">
        <v>45</v>
      </c>
      <c r="D4">
        <v>1800</v>
      </c>
      <c r="E4">
        <v>0.70399999999999996</v>
      </c>
      <c r="F4">
        <v>0.25900000000000001</v>
      </c>
    </row>
    <row r="5" spans="1:8" x14ac:dyDescent="0.25">
      <c r="A5" t="s">
        <v>42</v>
      </c>
      <c r="B5" t="s">
        <v>46</v>
      </c>
      <c r="C5" t="s">
        <v>45</v>
      </c>
      <c r="D5">
        <v>1746</v>
      </c>
      <c r="E5">
        <v>0.55400000000000005</v>
      </c>
      <c r="F5">
        <v>0.20399999999999999</v>
      </c>
    </row>
    <row r="6" spans="1:8" ht="30" x14ac:dyDescent="0.25">
      <c r="A6" t="s">
        <v>18</v>
      </c>
      <c r="B6" t="s">
        <v>19</v>
      </c>
      <c r="C6" s="1" t="s">
        <v>33</v>
      </c>
      <c r="D6">
        <v>1325</v>
      </c>
      <c r="E6">
        <v>0.23300000000000001</v>
      </c>
      <c r="F6" t="s">
        <v>47</v>
      </c>
    </row>
    <row r="7" spans="1:8" x14ac:dyDescent="0.25">
      <c r="A7" t="s">
        <v>4</v>
      </c>
      <c r="B7" t="s">
        <v>13</v>
      </c>
      <c r="C7" t="s">
        <v>30</v>
      </c>
      <c r="D7">
        <v>1072</v>
      </c>
      <c r="E7">
        <v>0.29799999999999999</v>
      </c>
      <c r="F7">
        <v>1.8</v>
      </c>
    </row>
    <row r="8" spans="1:8" x14ac:dyDescent="0.25">
      <c r="A8" t="s">
        <v>5</v>
      </c>
      <c r="B8" t="s">
        <v>13</v>
      </c>
      <c r="C8" t="s">
        <v>30</v>
      </c>
      <c r="D8">
        <v>575</v>
      </c>
      <c r="E8">
        <v>0.43</v>
      </c>
      <c r="F8">
        <v>0.96</v>
      </c>
    </row>
    <row r="9" spans="1:8" x14ac:dyDescent="0.25">
      <c r="A9" t="s">
        <v>6</v>
      </c>
      <c r="B9" t="s">
        <v>21</v>
      </c>
      <c r="C9" t="s">
        <v>29</v>
      </c>
      <c r="D9">
        <v>65</v>
      </c>
      <c r="E9">
        <v>0.317</v>
      </c>
      <c r="F9">
        <v>0.14899999999999999</v>
      </c>
    </row>
    <row r="10" spans="1:8" ht="30" x14ac:dyDescent="0.25">
      <c r="A10" t="s">
        <v>18</v>
      </c>
      <c r="B10" t="s">
        <v>19</v>
      </c>
      <c r="C10" s="1" t="s">
        <v>32</v>
      </c>
      <c r="D10">
        <v>33</v>
      </c>
      <c r="E10">
        <v>0.23300000000000001</v>
      </c>
    </row>
    <row r="11" spans="1:8" x14ac:dyDescent="0.25">
      <c r="A11" t="s">
        <v>8</v>
      </c>
      <c r="B11" t="s">
        <v>22</v>
      </c>
      <c r="C11" t="s">
        <v>30</v>
      </c>
      <c r="D11">
        <v>-375</v>
      </c>
      <c r="E11">
        <v>0.159</v>
      </c>
      <c r="F11">
        <v>0.18</v>
      </c>
    </row>
    <row r="12" spans="1:8" x14ac:dyDescent="0.25">
      <c r="A12" t="s">
        <v>9</v>
      </c>
      <c r="B12" t="s">
        <v>23</v>
      </c>
      <c r="C12" t="s">
        <v>29</v>
      </c>
      <c r="D12">
        <v>-860</v>
      </c>
      <c r="E12">
        <v>0.39900000000000002</v>
      </c>
      <c r="F12">
        <v>1.18</v>
      </c>
    </row>
    <row r="13" spans="1:8" x14ac:dyDescent="0.25">
      <c r="A13" t="s">
        <v>20</v>
      </c>
      <c r="B13" t="s">
        <v>23</v>
      </c>
      <c r="C13" t="s">
        <v>29</v>
      </c>
      <c r="D13">
        <v>-2400</v>
      </c>
      <c r="F13">
        <v>5.33</v>
      </c>
    </row>
    <row r="14" spans="1:8" x14ac:dyDescent="0.25">
      <c r="A14" t="s">
        <v>10</v>
      </c>
      <c r="B14" t="s">
        <v>43</v>
      </c>
      <c r="C14" t="s">
        <v>29</v>
      </c>
      <c r="D14">
        <v>-2652</v>
      </c>
      <c r="E14">
        <v>0.14299999999999999</v>
      </c>
      <c r="F14">
        <v>2.4</v>
      </c>
    </row>
    <row r="15" spans="1:8" x14ac:dyDescent="0.25">
      <c r="A15" t="s">
        <v>11</v>
      </c>
      <c r="B15" t="s">
        <v>23</v>
      </c>
      <c r="C15" t="s">
        <v>29</v>
      </c>
      <c r="D15">
        <v>-3250</v>
      </c>
      <c r="E15">
        <v>6.7699999999999996E-2</v>
      </c>
      <c r="F15">
        <v>1.1100000000000001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Mechanical</vt:lpstr>
      <vt:lpstr>FTIR</vt:lpstr>
      <vt:lpstr>Raman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2022-08-08T01:40:37Z</dcterms:created>
  <dcterms:modified xsi:type="dcterms:W3CDTF">2022-08-14T20:03:17Z</dcterms:modified>
</cp:coreProperties>
</file>