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gunnarsdottir/Desktop/"/>
    </mc:Choice>
  </mc:AlternateContent>
  <xr:revisionPtr revIDLastSave="0" documentId="8_{CAD3DCAB-6D60-DE47-B20D-26857BF12864}" xr6:coauthVersionLast="43" xr6:coauthVersionMax="43" xr10:uidLastSave="{00000000-0000-0000-0000-000000000000}"/>
  <bookViews>
    <workbookView xWindow="0" yWindow="460" windowWidth="28800" windowHeight="15680" xr2:uid="{00000000-000D-0000-FFFF-FFFF00000000}"/>
  </bookViews>
  <sheets>
    <sheet name="Komutími" sheetId="1" r:id="rId1"/>
    <sheet name="Sheet1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23" i="1" l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K21" i="1"/>
  <c r="AK22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P17" i="1"/>
  <c r="AP14" i="1"/>
  <c r="AP16" i="1"/>
  <c r="AP13" i="1"/>
  <c r="AP15" i="1"/>
  <c r="AP12" i="1"/>
  <c r="AP11" i="1"/>
  <c r="AP10" i="1"/>
  <c r="AP9" i="1"/>
  <c r="AP8" i="1"/>
  <c r="AP7" i="1"/>
  <c r="AP6" i="1"/>
  <c r="AP5" i="1"/>
  <c r="AP4" i="1"/>
  <c r="AU9" i="1"/>
  <c r="AU11" i="1"/>
  <c r="AU10" i="1"/>
  <c r="AU8" i="1"/>
  <c r="AU7" i="1"/>
  <c r="AU6" i="1"/>
  <c r="AU5" i="1"/>
  <c r="AU4" i="1"/>
  <c r="G22" i="1"/>
  <c r="G23" i="1"/>
  <c r="L18" i="1"/>
  <c r="Q13" i="1"/>
  <c r="B25" i="1"/>
  <c r="B23" i="1"/>
  <c r="B24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G21" i="1"/>
  <c r="G19" i="1"/>
  <c r="G20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L11" i="1"/>
  <c r="Q11" i="1"/>
  <c r="L15" i="1"/>
  <c r="L16" i="1"/>
  <c r="L17" i="1"/>
  <c r="L14" i="1"/>
  <c r="L13" i="1"/>
  <c r="L12" i="1"/>
  <c r="L10" i="1"/>
  <c r="L9" i="1"/>
  <c r="L8" i="1"/>
  <c r="L7" i="1"/>
  <c r="L6" i="1"/>
  <c r="L5" i="1"/>
  <c r="L4" i="1"/>
  <c r="Q12" i="1"/>
  <c r="Q9" i="1"/>
  <c r="Q10" i="1"/>
  <c r="Q8" i="1"/>
  <c r="Q7" i="1"/>
  <c r="Q6" i="1"/>
  <c r="Q5" i="1"/>
  <c r="Q4" i="1"/>
  <c r="V6" i="1"/>
  <c r="V5" i="1"/>
  <c r="V7" i="1"/>
  <c r="V8" i="1"/>
  <c r="V4" i="1"/>
</calcChain>
</file>

<file path=xl/sharedStrings.xml><?xml version="1.0" encoding="utf-8"?>
<sst xmlns="http://schemas.openxmlformats.org/spreadsheetml/2006/main" count="51" uniqueCount="33">
  <si>
    <t>Biðtími</t>
  </si>
  <si>
    <t>VV inn á klst</t>
  </si>
  <si>
    <t>4 afgreiðslukassar opnir - 45 sek meðalafgreiðsla</t>
  </si>
  <si>
    <t>5 afgreiðslukassar opnir - 45 sek meðalafgreiðsla</t>
  </si>
  <si>
    <t>3 afgreiðslukassar opnir - 45 sek meðalafgreiðsla</t>
  </si>
  <si>
    <t>Item 01 - Hvítvín</t>
  </si>
  <si>
    <t>Item 02 - Rauðvín</t>
  </si>
  <si>
    <t>Item 03 &amp; 04 - Rósavín og Freyðivín</t>
  </si>
  <si>
    <t>Item 05 - Styrkt vín</t>
  </si>
  <si>
    <t>Item 06 - Ávaxtavín</t>
  </si>
  <si>
    <t>Item 10 &amp; 11 - Brandi og Ávaxtabrandí</t>
  </si>
  <si>
    <t>Item 13 - Viskí</t>
  </si>
  <si>
    <t>Item 14 - Romm</t>
  </si>
  <si>
    <t>Item 15 - Tequila o.fl.</t>
  </si>
  <si>
    <t>Item 16 - Brennivín og vodka</t>
  </si>
  <si>
    <t>Item 17 &amp; 21 - Gin &amp; sénever, Bitterar, kryddvín, aperitífar</t>
  </si>
  <si>
    <t>Item 18 - Snafs</t>
  </si>
  <si>
    <t>Item 20 - Líkjörar</t>
  </si>
  <si>
    <t>Item 23 - Blandaðir drykkir</t>
  </si>
  <si>
    <t>Item 62 - Aðrar bjórtegundir</t>
  </si>
  <si>
    <t xml:space="preserve">Item 61 - Öl </t>
  </si>
  <si>
    <t>Item 60 - Lagerbjór</t>
  </si>
  <si>
    <t>ITEM</t>
  </si>
  <si>
    <t>Hillupláss</t>
  </si>
  <si>
    <t>eftir í hillu eftir álagsdag</t>
  </si>
  <si>
    <t>fjöldi keypt</t>
  </si>
  <si>
    <t>2 afgreiðslukassar opnir - 45 sek meðalafgreiðsla</t>
  </si>
  <si>
    <t>1 afgreiðslukassar opnir - 45 sek meðalafgreiðsla</t>
  </si>
  <si>
    <t>5 afgreiðslukassar opnir - 30 sek meðalafgreiðsla</t>
  </si>
  <si>
    <t>4 afgreiðslukassar opnir - 30 sek meðalafgreiðsla</t>
  </si>
  <si>
    <t>3 afgreiðslukassar opnir - 30 sek meðalafgreiðsla</t>
  </si>
  <si>
    <t>2 afgreiðslukassar opnir - 30 sek meðalafgreiðsla</t>
  </si>
  <si>
    <t>1 afgreiðslukassar opnir - 30 sek meðalafgreiðsla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</si>
</sst>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2" fontId="0" fillId="2" borderId="0" xfId="0" applyNumberFormat="1" applyFill="1"/>
    <xf numFmtId="0" fontId="0" fillId="0" borderId="2" xfId="0" applyBorder="1"/>
    <xf numFmtId="0" fontId="0" fillId="0" borderId="0" xfId="0" applyFill="1" applyBorder="1"/>
    <xf numFmtId="2" fontId="0" fillId="0" borderId="0" xfId="0" applyNumberFormat="1" applyFill="1" applyBorder="1"/>
    <xf numFmtId="2" fontId="0" fillId="2" borderId="3" xfId="0" applyNumberFormat="1" applyFill="1" applyBorder="1"/>
    <xf numFmtId="0" fontId="0" fillId="0" borderId="0" xfId="0" applyBorder="1"/>
    <xf numFmtId="0" fontId="1" fillId="0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165" fontId="0" fillId="2" borderId="0" xfId="0" applyNumberFormat="1" applyFill="1"/>
    <xf numFmtId="0" fontId="1" fillId="0" borderId="0" xfId="0" applyFont="1" applyFill="1" applyBorder="1"/>
    <xf numFmtId="165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Álag</a:t>
            </a:r>
            <a:r>
              <a:rPr lang="en-US" sz="1400" baseline="0"/>
              <a:t> eftir fjölda afgreiðslukassa - 45 sek meðalafgreiðsla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5 Afgreiðslukassar opnir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Komutími!$C$4:$C$29</c:f>
              <c:numCache>
                <c:formatCode>General</c:formatCode>
                <c:ptCount val="26"/>
                <c:pt idx="0">
                  <c:v>50</c:v>
                </c:pt>
                <c:pt idx="1">
                  <c:v>70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200</c:v>
                </c:pt>
                <c:pt idx="10">
                  <c:v>230</c:v>
                </c:pt>
                <c:pt idx="11">
                  <c:v>240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400</c:v>
                </c:pt>
                <c:pt idx="20">
                  <c:v>430</c:v>
                </c:pt>
                <c:pt idx="21">
                  <c:v>460</c:v>
                </c:pt>
              </c:numCache>
            </c:numRef>
          </c:cat>
          <c:val>
            <c:numRef>
              <c:f>Komutími!$D$4:$D$29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0.00">
                  <c:v>0</c:v>
                </c:pt>
                <c:pt idx="14" formatCode="#,#00">
                  <c:v>0</c:v>
                </c:pt>
                <c:pt idx="15" formatCode="#,#00">
                  <c:v>0.1</c:v>
                </c:pt>
                <c:pt idx="16" formatCode="#,#00">
                  <c:v>0.3</c:v>
                </c:pt>
                <c:pt idx="17" formatCode="#,#00">
                  <c:v>0.4</c:v>
                </c:pt>
                <c:pt idx="18">
                  <c:v>0.5</c:v>
                </c:pt>
                <c:pt idx="19">
                  <c:v>2.2000000000000002</c:v>
                </c:pt>
                <c:pt idx="20">
                  <c:v>11.4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73-496E-825A-CFBD2496F0AB}"/>
            </c:ext>
          </c:extLst>
        </c:ser>
        <c:ser>
          <c:idx val="2"/>
          <c:order val="1"/>
          <c:tx>
            <c:v>4 Afgreiðslukassar opnir</c:v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Komutími!$C$4:$C$29</c:f>
              <c:numCache>
                <c:formatCode>General</c:formatCode>
                <c:ptCount val="26"/>
                <c:pt idx="0">
                  <c:v>50</c:v>
                </c:pt>
                <c:pt idx="1">
                  <c:v>70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200</c:v>
                </c:pt>
                <c:pt idx="10">
                  <c:v>230</c:v>
                </c:pt>
                <c:pt idx="11">
                  <c:v>240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400</c:v>
                </c:pt>
                <c:pt idx="20">
                  <c:v>430</c:v>
                </c:pt>
                <c:pt idx="21">
                  <c:v>460</c:v>
                </c:pt>
              </c:numCache>
            </c:numRef>
          </c:cat>
          <c:val>
            <c:numRef>
              <c:f>Komutími!$I$4:$I$29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0.4</c:v>
                </c:pt>
                <c:pt idx="14">
                  <c:v>0.6</c:v>
                </c:pt>
                <c:pt idx="15">
                  <c:v>1.4</c:v>
                </c:pt>
                <c:pt idx="16">
                  <c:v>9.6</c:v>
                </c:pt>
                <c:pt idx="17">
                  <c:v>20</c:v>
                </c:pt>
                <c:pt idx="18">
                  <c:v>30</c:v>
                </c:pt>
                <c:pt idx="19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22-4E7D-BA0F-C0E898DBB509}"/>
            </c:ext>
          </c:extLst>
        </c:ser>
        <c:ser>
          <c:idx val="3"/>
          <c:order val="2"/>
          <c:tx>
            <c:v>3 Afgreiðslukassar opnir</c:v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Komutími!$C$4:$C$29</c:f>
              <c:numCache>
                <c:formatCode>General</c:formatCode>
                <c:ptCount val="26"/>
                <c:pt idx="0">
                  <c:v>50</c:v>
                </c:pt>
                <c:pt idx="1">
                  <c:v>70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200</c:v>
                </c:pt>
                <c:pt idx="10">
                  <c:v>230</c:v>
                </c:pt>
                <c:pt idx="11">
                  <c:v>240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400</c:v>
                </c:pt>
                <c:pt idx="20">
                  <c:v>430</c:v>
                </c:pt>
                <c:pt idx="21">
                  <c:v>460</c:v>
                </c:pt>
              </c:numCache>
            </c:numRef>
          </c:cat>
          <c:val>
            <c:numRef>
              <c:f>Komutími!$N$4:$N$29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0.14000000000000001</c:v>
                </c:pt>
                <c:pt idx="7">
                  <c:v>0.17</c:v>
                </c:pt>
                <c:pt idx="8">
                  <c:v>0.2</c:v>
                </c:pt>
                <c:pt idx="9">
                  <c:v>0.3</c:v>
                </c:pt>
                <c:pt idx="10">
                  <c:v>0.9</c:v>
                </c:pt>
                <c:pt idx="11">
                  <c:v>3.6</c:v>
                </c:pt>
                <c:pt idx="12">
                  <c:v>11</c:v>
                </c:pt>
                <c:pt idx="13">
                  <c:v>26</c:v>
                </c:pt>
                <c:pt idx="14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22-4E7D-BA0F-C0E898DBB509}"/>
            </c:ext>
          </c:extLst>
        </c:ser>
        <c:ser>
          <c:idx val="0"/>
          <c:order val="3"/>
          <c:tx>
            <c:v>2 Afgreiðslukassar opnir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Komutími!$C$4:$C$29</c:f>
              <c:numCache>
                <c:formatCode>General</c:formatCode>
                <c:ptCount val="26"/>
                <c:pt idx="0">
                  <c:v>50</c:v>
                </c:pt>
                <c:pt idx="1">
                  <c:v>70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200</c:v>
                </c:pt>
                <c:pt idx="10">
                  <c:v>230</c:v>
                </c:pt>
                <c:pt idx="11">
                  <c:v>240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400</c:v>
                </c:pt>
                <c:pt idx="20">
                  <c:v>430</c:v>
                </c:pt>
                <c:pt idx="21">
                  <c:v>460</c:v>
                </c:pt>
              </c:numCache>
            </c:numRef>
          </c:cat>
          <c:val>
            <c:numRef>
              <c:f>Komutími!$S$4:$S$30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0.45</c:v>
                </c:pt>
                <c:pt idx="6">
                  <c:v>0.7</c:v>
                </c:pt>
                <c:pt idx="7">
                  <c:v>3.7</c:v>
                </c:pt>
                <c:pt idx="8">
                  <c:v>15.8</c:v>
                </c:pt>
                <c:pt idx="9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4A-4F44-955E-9239AC0D0AC2}"/>
            </c:ext>
          </c:extLst>
        </c:ser>
        <c:ser>
          <c:idx val="4"/>
          <c:order val="4"/>
          <c:tx>
            <c:v>1 Afgreiðslukassi opinn</c:v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Komutími!$C$4:$C$29</c:f>
              <c:numCache>
                <c:formatCode>General</c:formatCode>
                <c:ptCount val="26"/>
                <c:pt idx="0">
                  <c:v>50</c:v>
                </c:pt>
                <c:pt idx="1">
                  <c:v>70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200</c:v>
                </c:pt>
                <c:pt idx="10">
                  <c:v>230</c:v>
                </c:pt>
                <c:pt idx="11">
                  <c:v>240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400</c:v>
                </c:pt>
                <c:pt idx="20">
                  <c:v>430</c:v>
                </c:pt>
                <c:pt idx="21">
                  <c:v>460</c:v>
                </c:pt>
              </c:numCache>
            </c:numRef>
          </c:cat>
          <c:val>
            <c:numRef>
              <c:f>Komutími!$X$4:$X$33</c:f>
              <c:numCache>
                <c:formatCode>General</c:formatCode>
                <c:ptCount val="30"/>
                <c:pt idx="0">
                  <c:v>0.2</c:v>
                </c:pt>
                <c:pt idx="1">
                  <c:v>0.68</c:v>
                </c:pt>
                <c:pt idx="2">
                  <c:v>7.2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4A-4F44-955E-9239AC0D0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81553216"/>
        <c:axId val="-481548384"/>
      </c:lineChart>
      <c:catAx>
        <c:axId val="-48155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Fjöldi viðskiptavina</a:t>
                </a:r>
                <a:r>
                  <a:rPr lang="en-US" sz="1200" baseline="0"/>
                  <a:t> á klst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1548384"/>
        <c:crosses val="autoZero"/>
        <c:auto val="1"/>
        <c:lblAlgn val="ctr"/>
        <c:lblOffset val="100"/>
        <c:noMultiLvlLbl val="0"/>
      </c:catAx>
      <c:valAx>
        <c:axId val="-481548384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Biðtími</a:t>
                </a:r>
                <a:r>
                  <a:rPr lang="en-US" sz="1200" baseline="0"/>
                  <a:t> í mínútum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15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Álag</a:t>
            </a:r>
            <a:r>
              <a:rPr lang="en-US" sz="1400" baseline="0"/>
              <a:t> eftir fjölda afgreiðslukassa - 30 sek meðalafgreiðsla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4 Afgreiðslukassar opnir</c:v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Komutími!$AG$4:$AG$33</c:f>
              <c:numCache>
                <c:formatCode>General</c:formatCode>
                <c:ptCount val="30"/>
                <c:pt idx="0">
                  <c:v>50</c:v>
                </c:pt>
                <c:pt idx="1">
                  <c:v>70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130</c:v>
                </c:pt>
                <c:pt idx="6">
                  <c:v>140</c:v>
                </c:pt>
                <c:pt idx="7">
                  <c:v>160</c:v>
                </c:pt>
                <c:pt idx="8">
                  <c:v>200</c:v>
                </c:pt>
                <c:pt idx="9">
                  <c:v>230</c:v>
                </c:pt>
                <c:pt idx="10">
                  <c:v>240</c:v>
                </c:pt>
                <c:pt idx="11">
                  <c:v>250</c:v>
                </c:pt>
                <c:pt idx="12">
                  <c:v>260</c:v>
                </c:pt>
                <c:pt idx="13">
                  <c:v>270</c:v>
                </c:pt>
                <c:pt idx="14">
                  <c:v>300</c:v>
                </c:pt>
                <c:pt idx="15">
                  <c:v>330</c:v>
                </c:pt>
                <c:pt idx="16">
                  <c:v>360</c:v>
                </c:pt>
                <c:pt idx="17">
                  <c:v>380</c:v>
                </c:pt>
                <c:pt idx="18">
                  <c:v>400</c:v>
                </c:pt>
                <c:pt idx="19">
                  <c:v>450</c:v>
                </c:pt>
              </c:numCache>
            </c:numRef>
          </c:cat>
          <c:val>
            <c:numRef>
              <c:f>Komutími!$AH$4:$AH$33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22-4E7D-BA0F-C0E898DBB509}"/>
            </c:ext>
          </c:extLst>
        </c:ser>
        <c:ser>
          <c:idx val="3"/>
          <c:order val="1"/>
          <c:tx>
            <c:v>3 Afgreiðslukassar opnir</c:v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Komutími!$AG$4:$AG$33</c:f>
              <c:numCache>
                <c:formatCode>General</c:formatCode>
                <c:ptCount val="30"/>
                <c:pt idx="0">
                  <c:v>50</c:v>
                </c:pt>
                <c:pt idx="1">
                  <c:v>70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130</c:v>
                </c:pt>
                <c:pt idx="6">
                  <c:v>140</c:v>
                </c:pt>
                <c:pt idx="7">
                  <c:v>160</c:v>
                </c:pt>
                <c:pt idx="8">
                  <c:v>200</c:v>
                </c:pt>
                <c:pt idx="9">
                  <c:v>230</c:v>
                </c:pt>
                <c:pt idx="10">
                  <c:v>240</c:v>
                </c:pt>
                <c:pt idx="11">
                  <c:v>250</c:v>
                </c:pt>
                <c:pt idx="12">
                  <c:v>260</c:v>
                </c:pt>
                <c:pt idx="13">
                  <c:v>270</c:v>
                </c:pt>
                <c:pt idx="14">
                  <c:v>300</c:v>
                </c:pt>
                <c:pt idx="15">
                  <c:v>330</c:v>
                </c:pt>
                <c:pt idx="16">
                  <c:v>360</c:v>
                </c:pt>
                <c:pt idx="17">
                  <c:v>380</c:v>
                </c:pt>
                <c:pt idx="18">
                  <c:v>400</c:v>
                </c:pt>
                <c:pt idx="19">
                  <c:v>450</c:v>
                </c:pt>
              </c:numCache>
            </c:numRef>
          </c:cat>
          <c:val>
            <c:numRef>
              <c:f>Komutími!$AM$4:$AM$33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0.15</c:v>
                </c:pt>
                <c:pt idx="13">
                  <c:v>0.18</c:v>
                </c:pt>
                <c:pt idx="14">
                  <c:v>0.2</c:v>
                </c:pt>
                <c:pt idx="15">
                  <c:v>0.4</c:v>
                </c:pt>
                <c:pt idx="16">
                  <c:v>0.8</c:v>
                </c:pt>
                <c:pt idx="17">
                  <c:v>8.5</c:v>
                </c:pt>
                <c:pt idx="1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22-4E7D-BA0F-C0E898DBB509}"/>
            </c:ext>
          </c:extLst>
        </c:ser>
        <c:ser>
          <c:idx val="0"/>
          <c:order val="2"/>
          <c:tx>
            <c:v>2 Afgreiðslukassar opnir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Komutími!$AG$4:$AG$33</c:f>
              <c:numCache>
                <c:formatCode>General</c:formatCode>
                <c:ptCount val="30"/>
                <c:pt idx="0">
                  <c:v>50</c:v>
                </c:pt>
                <c:pt idx="1">
                  <c:v>70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130</c:v>
                </c:pt>
                <c:pt idx="6">
                  <c:v>140</c:v>
                </c:pt>
                <c:pt idx="7">
                  <c:v>160</c:v>
                </c:pt>
                <c:pt idx="8">
                  <c:v>200</c:v>
                </c:pt>
                <c:pt idx="9">
                  <c:v>230</c:v>
                </c:pt>
                <c:pt idx="10">
                  <c:v>240</c:v>
                </c:pt>
                <c:pt idx="11">
                  <c:v>250</c:v>
                </c:pt>
                <c:pt idx="12">
                  <c:v>260</c:v>
                </c:pt>
                <c:pt idx="13">
                  <c:v>270</c:v>
                </c:pt>
                <c:pt idx="14">
                  <c:v>300</c:v>
                </c:pt>
                <c:pt idx="15">
                  <c:v>330</c:v>
                </c:pt>
                <c:pt idx="16">
                  <c:v>360</c:v>
                </c:pt>
                <c:pt idx="17">
                  <c:v>380</c:v>
                </c:pt>
                <c:pt idx="18">
                  <c:v>400</c:v>
                </c:pt>
                <c:pt idx="19">
                  <c:v>450</c:v>
                </c:pt>
              </c:numCache>
            </c:numRef>
          </c:cat>
          <c:val>
            <c:numRef>
              <c:f>Komutími!$AR$4:$AR$33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0.3</c:v>
                </c:pt>
                <c:pt idx="9">
                  <c:v>0.8</c:v>
                </c:pt>
                <c:pt idx="10">
                  <c:v>2.6</c:v>
                </c:pt>
                <c:pt idx="11">
                  <c:v>10</c:v>
                </c:pt>
                <c:pt idx="12">
                  <c:v>17.5</c:v>
                </c:pt>
                <c:pt idx="13">
                  <c:v>25.2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24-4960-989B-36123B42D3CB}"/>
            </c:ext>
          </c:extLst>
        </c:ser>
        <c:ser>
          <c:idx val="4"/>
          <c:order val="3"/>
          <c:tx>
            <c:v>1 Afgreiðslukassi opinn</c:v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Komutími!$AG$4:$AG$33</c:f>
              <c:numCache>
                <c:formatCode>General</c:formatCode>
                <c:ptCount val="30"/>
                <c:pt idx="0">
                  <c:v>50</c:v>
                </c:pt>
                <c:pt idx="1">
                  <c:v>70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130</c:v>
                </c:pt>
                <c:pt idx="6">
                  <c:v>140</c:v>
                </c:pt>
                <c:pt idx="7">
                  <c:v>160</c:v>
                </c:pt>
                <c:pt idx="8">
                  <c:v>200</c:v>
                </c:pt>
                <c:pt idx="9">
                  <c:v>230</c:v>
                </c:pt>
                <c:pt idx="10">
                  <c:v>240</c:v>
                </c:pt>
                <c:pt idx="11">
                  <c:v>250</c:v>
                </c:pt>
                <c:pt idx="12">
                  <c:v>260</c:v>
                </c:pt>
                <c:pt idx="13">
                  <c:v>270</c:v>
                </c:pt>
                <c:pt idx="14">
                  <c:v>300</c:v>
                </c:pt>
                <c:pt idx="15">
                  <c:v>330</c:v>
                </c:pt>
                <c:pt idx="16">
                  <c:v>360</c:v>
                </c:pt>
                <c:pt idx="17">
                  <c:v>380</c:v>
                </c:pt>
                <c:pt idx="18">
                  <c:v>400</c:v>
                </c:pt>
                <c:pt idx="19">
                  <c:v>450</c:v>
                </c:pt>
              </c:numCache>
            </c:numRef>
          </c:cat>
          <c:val>
            <c:numRef>
              <c:f>Komutími!$AW$4:$AW$33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3.7</c:v>
                </c:pt>
                <c:pt idx="5">
                  <c:v>18</c:v>
                </c:pt>
                <c:pt idx="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24-4960-989B-36123B42D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1340976"/>
        <c:axId val="-521338784"/>
      </c:lineChart>
      <c:catAx>
        <c:axId val="-52134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Fjöldi viðskiptavina</a:t>
                </a:r>
                <a:r>
                  <a:rPr lang="en-US" sz="1200" baseline="0"/>
                  <a:t> á klst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1338784"/>
        <c:crosses val="autoZero"/>
        <c:auto val="1"/>
        <c:lblAlgn val="ctr"/>
        <c:lblOffset val="100"/>
        <c:noMultiLvlLbl val="0"/>
      </c:catAx>
      <c:valAx>
        <c:axId val="-521338784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Biðtími</a:t>
                </a:r>
                <a:r>
                  <a:rPr lang="en-US" sz="1200" baseline="0"/>
                  <a:t> í mínútum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134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867329</xdr:colOff>
      <xdr:row>38</xdr:row>
      <xdr:rowOff>28323</xdr:rowOff>
    </xdr:from>
    <xdr:to>
      <xdr:col>18</xdr:col>
      <xdr:colOff>139095</xdr:colOff>
      <xdr:row>57</xdr:row>
      <xdr:rowOff>56444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447020</xdr:colOff>
      <xdr:row>37</xdr:row>
      <xdr:rowOff>144134</xdr:rowOff>
    </xdr:from>
    <xdr:to>
      <xdr:col>35</xdr:col>
      <xdr:colOff>428625</xdr:colOff>
      <xdr:row>56</xdr:row>
      <xdr:rowOff>172255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H47"/>
  <sheetViews>
    <sheetView tabSelected="1" topLeftCell="R26" zoomScale="80" zoomScaleNormal="80" zoomScalePageLayoutView="70" workbookViewId="0">
      <selection activeCell="AZ19" sqref="AZ19"/>
    </sheetView>
  </sheetViews>
  <sheetFormatPr baseColWidth="10" defaultColWidth="8.83203125" defaultRowHeight="15" x14ac:dyDescent="0.2"/>
  <cols>
    <col min="2" max="2" width="13.33203125" bestFit="1" customWidth="1"/>
    <col min="3" max="3" width="15.6640625" customWidth="1"/>
    <col min="5" max="5" width="10.1640625" customWidth="1"/>
    <col min="8" max="8" width="12.33203125" customWidth="1"/>
    <col min="11" max="11" width="12" customWidth="1"/>
    <col min="12" max="12" width="9.33203125" bestFit="1" customWidth="1"/>
    <col min="13" max="13" width="13.5" customWidth="1"/>
    <col min="16" max="16" width="10.83203125" customWidth="1"/>
    <col min="18" max="18" width="13.1640625" customWidth="1"/>
    <col min="20" max="20" width="8.83203125" customWidth="1"/>
    <col min="21" max="22" width="10.5" customWidth="1"/>
    <col min="23" max="23" width="21.33203125" customWidth="1"/>
    <col min="24" max="24" width="10.6640625" customWidth="1"/>
    <col min="27" max="27" width="10.33203125" bestFit="1" customWidth="1"/>
    <col min="28" max="28" width="13.6640625" customWidth="1"/>
    <col min="31" max="31" width="20.1640625" customWidth="1"/>
    <col min="33" max="33" width="17.6640625" customWidth="1"/>
    <col min="38" max="38" width="15.1640625" customWidth="1"/>
    <col min="43" max="43" width="15.6640625" customWidth="1"/>
    <col min="48" max="48" width="17.83203125" customWidth="1"/>
    <col min="53" max="53" width="14.33203125" customWidth="1"/>
    <col min="58" max="58" width="13.6640625" customWidth="1"/>
    <col min="63" max="63" width="13.1640625" customWidth="1"/>
    <col min="68" max="68" width="14" customWidth="1"/>
    <col min="73" max="73" width="12.83203125" customWidth="1"/>
  </cols>
  <sheetData>
    <row r="1" spans="2:86" x14ac:dyDescent="0.2">
      <c r="C1" s="19" t="s">
        <v>3</v>
      </c>
      <c r="D1" s="19"/>
      <c r="E1" s="19"/>
      <c r="F1" s="19"/>
      <c r="H1" s="19" t="s">
        <v>2</v>
      </c>
      <c r="I1" s="19"/>
      <c r="J1" s="19"/>
      <c r="K1" s="19"/>
      <c r="M1" s="19" t="s">
        <v>4</v>
      </c>
      <c r="N1" s="19"/>
      <c r="O1" s="19"/>
      <c r="P1" s="19"/>
      <c r="Q1" s="6"/>
      <c r="R1" s="19" t="s">
        <v>26</v>
      </c>
      <c r="S1" s="19"/>
      <c r="T1" s="19"/>
      <c r="U1" s="19"/>
      <c r="W1" s="19" t="s">
        <v>27</v>
      </c>
      <c r="X1" s="19"/>
      <c r="Y1" s="19"/>
      <c r="Z1" s="19"/>
      <c r="AB1" s="20" t="s">
        <v>28</v>
      </c>
      <c r="AC1" s="20"/>
      <c r="AD1" s="20"/>
      <c r="AE1" s="20"/>
      <c r="AG1" s="20" t="s">
        <v>29</v>
      </c>
      <c r="AH1" s="20"/>
      <c r="AI1" s="20"/>
      <c r="AJ1" s="20"/>
      <c r="AL1" s="20" t="s">
        <v>30</v>
      </c>
      <c r="AM1" s="20"/>
      <c r="AN1" s="20"/>
      <c r="AO1" s="20"/>
      <c r="AQ1" s="20" t="s">
        <v>31</v>
      </c>
      <c r="AR1" s="20"/>
      <c r="AS1" s="20"/>
      <c r="AT1" s="20"/>
      <c r="AV1" s="20" t="s">
        <v>32</v>
      </c>
      <c r="AW1" s="20"/>
      <c r="AX1" s="20"/>
      <c r="AY1" s="20"/>
      <c r="BA1" s="18"/>
      <c r="BB1" s="18"/>
      <c r="BC1" s="18"/>
      <c r="BD1" s="18"/>
      <c r="BE1" s="6"/>
      <c r="BF1" s="18"/>
      <c r="BG1" s="18"/>
      <c r="BH1" s="18"/>
      <c r="BI1" s="18"/>
      <c r="BJ1" s="6"/>
      <c r="BK1" s="18"/>
      <c r="BL1" s="18"/>
      <c r="BM1" s="18"/>
      <c r="BN1" s="18"/>
      <c r="BO1" s="6"/>
      <c r="BP1" s="18"/>
      <c r="BQ1" s="18"/>
      <c r="BR1" s="18"/>
      <c r="BS1" s="18"/>
      <c r="BT1" s="6"/>
      <c r="BU1" s="18"/>
      <c r="BV1" s="18"/>
      <c r="BW1" s="18"/>
      <c r="BX1" s="18"/>
      <c r="BY1" s="6"/>
      <c r="BZ1" s="6"/>
      <c r="CA1" s="6"/>
      <c r="CB1" s="6"/>
      <c r="CC1" s="6"/>
      <c r="CD1" s="6"/>
      <c r="CE1" s="6"/>
      <c r="CF1" s="6"/>
      <c r="CG1" s="6"/>
      <c r="CH1" s="6"/>
    </row>
    <row r="2" spans="2:86" x14ac:dyDescent="0.2">
      <c r="Q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</row>
    <row r="3" spans="2:86" x14ac:dyDescent="0.2">
      <c r="C3" s="2" t="s">
        <v>1</v>
      </c>
      <c r="D3" s="2" t="s">
        <v>0</v>
      </c>
      <c r="E3" s="2"/>
      <c r="H3" s="2" t="s">
        <v>1</v>
      </c>
      <c r="I3" s="2" t="s">
        <v>0</v>
      </c>
      <c r="J3" s="10"/>
      <c r="M3" s="2" t="s">
        <v>1</v>
      </c>
      <c r="N3" s="2" t="s">
        <v>0</v>
      </c>
      <c r="Q3" s="6"/>
      <c r="R3" s="2" t="s">
        <v>1</v>
      </c>
      <c r="S3" s="2" t="s">
        <v>0</v>
      </c>
      <c r="W3" s="2" t="s">
        <v>1</v>
      </c>
      <c r="X3" s="2" t="s">
        <v>0</v>
      </c>
      <c r="AB3" s="2" t="s">
        <v>1</v>
      </c>
      <c r="AC3" s="2" t="s">
        <v>0</v>
      </c>
      <c r="AG3" s="2" t="s">
        <v>1</v>
      </c>
      <c r="AH3" s="2" t="s">
        <v>0</v>
      </c>
      <c r="AL3" s="2" t="s">
        <v>1</v>
      </c>
      <c r="AM3" s="2" t="s">
        <v>0</v>
      </c>
      <c r="AQ3" s="2" t="s">
        <v>1</v>
      </c>
      <c r="AR3" s="2" t="s">
        <v>0</v>
      </c>
      <c r="AV3" s="2" t="s">
        <v>1</v>
      </c>
      <c r="AW3" s="2" t="s">
        <v>0</v>
      </c>
      <c r="BA3" s="16"/>
      <c r="BB3" s="16"/>
      <c r="BC3" s="6"/>
      <c r="BD3" s="6"/>
      <c r="BE3" s="6"/>
      <c r="BF3" s="16"/>
      <c r="BG3" s="16"/>
      <c r="BH3" s="6"/>
      <c r="BI3" s="6"/>
      <c r="BJ3" s="6"/>
      <c r="BK3" s="16"/>
      <c r="BL3" s="16"/>
      <c r="BM3" s="6"/>
      <c r="BN3" s="6"/>
      <c r="BO3" s="6"/>
      <c r="BP3" s="16"/>
      <c r="BQ3" s="16"/>
      <c r="BR3" s="6"/>
      <c r="BS3" s="6"/>
      <c r="BT3" s="6"/>
      <c r="BU3" s="16"/>
      <c r="BV3" s="1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2:86" x14ac:dyDescent="0.2">
      <c r="B4">
        <f>60/C4</f>
        <v>1.2</v>
      </c>
      <c r="C4" s="1">
        <v>50</v>
      </c>
      <c r="D4" s="1">
        <v>0</v>
      </c>
      <c r="E4" s="1"/>
      <c r="G4">
        <f>60/H4</f>
        <v>1.2</v>
      </c>
      <c r="H4" s="1">
        <v>50</v>
      </c>
      <c r="I4" s="1">
        <v>0</v>
      </c>
      <c r="L4">
        <f>60/M4</f>
        <v>1.2</v>
      </c>
      <c r="M4" s="1">
        <v>50</v>
      </c>
      <c r="N4" s="1">
        <v>0</v>
      </c>
      <c r="Q4">
        <f>60/R4</f>
        <v>1.2</v>
      </c>
      <c r="R4" s="1">
        <v>50</v>
      </c>
      <c r="S4" s="1">
        <v>0</v>
      </c>
      <c r="V4">
        <f>60/W4</f>
        <v>1.2</v>
      </c>
      <c r="W4" s="1">
        <v>50</v>
      </c>
      <c r="X4" s="1">
        <v>0.2</v>
      </c>
      <c r="AA4" s="3"/>
      <c r="AB4" s="1"/>
      <c r="AC4" s="1"/>
      <c r="AF4">
        <f>60/AG4</f>
        <v>1.2</v>
      </c>
      <c r="AG4" s="1">
        <v>50</v>
      </c>
      <c r="AH4" s="1">
        <v>0</v>
      </c>
      <c r="AK4">
        <f>60/AL4</f>
        <v>1.2</v>
      </c>
      <c r="AL4" s="1">
        <v>50</v>
      </c>
      <c r="AM4" s="1">
        <v>0</v>
      </c>
      <c r="AP4">
        <f>60/AQ4</f>
        <v>1.2</v>
      </c>
      <c r="AQ4" s="1">
        <v>50</v>
      </c>
      <c r="AR4" s="1">
        <v>0</v>
      </c>
      <c r="AU4">
        <f>60/AV4</f>
        <v>1.2</v>
      </c>
      <c r="AV4" s="1">
        <v>50</v>
      </c>
      <c r="AW4" s="1">
        <v>0</v>
      </c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spans="2:86" x14ac:dyDescent="0.2">
      <c r="B5" s="14">
        <f t="shared" ref="B5" si="0">60/C5</f>
        <v>0.8571428571428571</v>
      </c>
      <c r="C5" s="1">
        <v>70</v>
      </c>
      <c r="D5" s="1">
        <v>0</v>
      </c>
      <c r="E5" s="1"/>
      <c r="G5" s="14">
        <f t="shared" ref="G5" si="1">60/H5</f>
        <v>0.8571428571428571</v>
      </c>
      <c r="H5" s="1">
        <v>70</v>
      </c>
      <c r="I5" s="1">
        <v>0</v>
      </c>
      <c r="L5" s="14">
        <f t="shared" ref="L5" si="2">60/M5</f>
        <v>0.8571428571428571</v>
      </c>
      <c r="M5" s="1">
        <v>70</v>
      </c>
      <c r="N5" s="1">
        <v>0</v>
      </c>
      <c r="Q5" s="14">
        <f t="shared" ref="Q5:Q13" si="3">60/R5</f>
        <v>0.8571428571428571</v>
      </c>
      <c r="R5" s="1">
        <v>70</v>
      </c>
      <c r="S5" s="1">
        <v>0</v>
      </c>
      <c r="V5" s="14">
        <f t="shared" ref="V5:V8" si="4">60/W5</f>
        <v>0.8571428571428571</v>
      </c>
      <c r="W5" s="1">
        <v>70</v>
      </c>
      <c r="X5" s="1">
        <v>0.68</v>
      </c>
      <c r="AA5" s="3"/>
      <c r="AB5" s="1"/>
      <c r="AC5" s="1"/>
      <c r="AF5" s="14">
        <f t="shared" ref="AF5" si="5">60/AG5</f>
        <v>0.8571428571428571</v>
      </c>
      <c r="AG5" s="1">
        <v>70</v>
      </c>
      <c r="AH5" s="1">
        <v>0</v>
      </c>
      <c r="AK5" s="14">
        <f t="shared" ref="AK5" si="6">60/AL5</f>
        <v>0.8571428571428571</v>
      </c>
      <c r="AL5" s="1">
        <v>70</v>
      </c>
      <c r="AM5" s="1">
        <v>0</v>
      </c>
      <c r="AP5" s="14">
        <f t="shared" ref="AP5" si="7">60/AQ5</f>
        <v>0.8571428571428571</v>
      </c>
      <c r="AQ5" s="1">
        <v>70</v>
      </c>
      <c r="AR5" s="1">
        <v>0</v>
      </c>
      <c r="AU5" s="14">
        <f t="shared" ref="AU5" si="8">60/AV5</f>
        <v>0.8571428571428571</v>
      </c>
      <c r="AV5" s="1">
        <v>70</v>
      </c>
      <c r="AW5" s="1">
        <v>0.1</v>
      </c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</row>
    <row r="6" spans="2:86" x14ac:dyDescent="0.2">
      <c r="B6" s="14">
        <f>60/C6</f>
        <v>0.75</v>
      </c>
      <c r="C6" s="1">
        <v>80</v>
      </c>
      <c r="D6" s="1">
        <v>0</v>
      </c>
      <c r="E6" s="1"/>
      <c r="G6" s="14">
        <f>60/H6</f>
        <v>0.75</v>
      </c>
      <c r="H6" s="1">
        <v>80</v>
      </c>
      <c r="I6" s="1">
        <v>0</v>
      </c>
      <c r="L6" s="14">
        <f>60/M6</f>
        <v>0.75</v>
      </c>
      <c r="M6" s="1">
        <v>80</v>
      </c>
      <c r="N6" s="1">
        <v>0</v>
      </c>
      <c r="Q6" s="14">
        <f>60/R6</f>
        <v>0.75</v>
      </c>
      <c r="R6" s="1">
        <v>80</v>
      </c>
      <c r="S6" s="1">
        <v>0</v>
      </c>
      <c r="V6" s="14">
        <f>60/W6</f>
        <v>0.75</v>
      </c>
      <c r="W6" s="1">
        <v>80</v>
      </c>
      <c r="X6" s="1">
        <v>7.2</v>
      </c>
      <c r="AA6" s="3"/>
      <c r="AB6" s="1"/>
      <c r="AC6" s="1"/>
      <c r="AF6" s="14">
        <f>60/AG6</f>
        <v>0.75</v>
      </c>
      <c r="AG6" s="1">
        <v>80</v>
      </c>
      <c r="AH6" s="1">
        <v>0</v>
      </c>
      <c r="AK6" s="14">
        <f>60/AL6</f>
        <v>0.75</v>
      </c>
      <c r="AL6" s="1">
        <v>80</v>
      </c>
      <c r="AM6" s="1">
        <v>0</v>
      </c>
      <c r="AP6" s="14">
        <f>60/AQ6</f>
        <v>0.75</v>
      </c>
      <c r="AQ6" s="1">
        <v>80</v>
      </c>
      <c r="AR6" s="1">
        <v>0</v>
      </c>
      <c r="AU6" s="14">
        <f>60/AV6</f>
        <v>0.75</v>
      </c>
      <c r="AV6" s="1">
        <v>80</v>
      </c>
      <c r="AW6" s="1">
        <v>0.2</v>
      </c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</row>
    <row r="7" spans="2:86" x14ac:dyDescent="0.2">
      <c r="B7">
        <f t="shared" ref="B7:B25" si="9">60/C7</f>
        <v>0.6</v>
      </c>
      <c r="C7" s="1">
        <v>100</v>
      </c>
      <c r="D7" s="1">
        <v>0</v>
      </c>
      <c r="E7" s="1"/>
      <c r="G7">
        <f t="shared" ref="G7:G22" si="10">60/H7</f>
        <v>0.6</v>
      </c>
      <c r="H7" s="1">
        <v>100</v>
      </c>
      <c r="I7" s="1">
        <v>0</v>
      </c>
      <c r="L7">
        <f t="shared" ref="L7:L18" si="11">60/M7</f>
        <v>0.6</v>
      </c>
      <c r="M7" s="1">
        <v>100</v>
      </c>
      <c r="N7" s="1">
        <v>0</v>
      </c>
      <c r="Q7">
        <f t="shared" si="3"/>
        <v>0.6</v>
      </c>
      <c r="R7" s="1">
        <v>100</v>
      </c>
      <c r="S7" s="1">
        <v>0</v>
      </c>
      <c r="V7">
        <f t="shared" si="4"/>
        <v>0.6</v>
      </c>
      <c r="W7" s="1">
        <v>100</v>
      </c>
      <c r="X7" s="1">
        <v>45</v>
      </c>
      <c r="AA7" s="3"/>
      <c r="AB7" s="1"/>
      <c r="AC7" s="1"/>
      <c r="AF7">
        <f t="shared" ref="AF7:AF23" si="12">60/AG7</f>
        <v>0.6</v>
      </c>
      <c r="AG7" s="1">
        <v>100</v>
      </c>
      <c r="AH7" s="1">
        <v>0</v>
      </c>
      <c r="AK7">
        <f t="shared" ref="AK7:AK22" si="13">60/AL7</f>
        <v>0.6</v>
      </c>
      <c r="AL7" s="1">
        <v>100</v>
      </c>
      <c r="AM7" s="1">
        <v>0</v>
      </c>
      <c r="AP7">
        <f t="shared" ref="AP7:AP17" si="14">60/AQ7</f>
        <v>0.6</v>
      </c>
      <c r="AQ7" s="1">
        <v>100</v>
      </c>
      <c r="AR7" s="1">
        <v>0</v>
      </c>
      <c r="AU7">
        <f t="shared" ref="AU7:AU11" si="15">60/AV7</f>
        <v>0.6</v>
      </c>
      <c r="AV7" s="1">
        <v>100</v>
      </c>
      <c r="AW7" s="1">
        <v>0.4</v>
      </c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</row>
    <row r="8" spans="2:86" x14ac:dyDescent="0.2">
      <c r="B8">
        <f t="shared" si="9"/>
        <v>0.5</v>
      </c>
      <c r="C8" s="1">
        <v>120</v>
      </c>
      <c r="D8" s="1">
        <v>0</v>
      </c>
      <c r="E8" s="1"/>
      <c r="G8">
        <f t="shared" si="10"/>
        <v>0.5</v>
      </c>
      <c r="H8" s="1">
        <v>120</v>
      </c>
      <c r="I8" s="1">
        <v>0</v>
      </c>
      <c r="L8">
        <f t="shared" si="11"/>
        <v>0.5</v>
      </c>
      <c r="M8" s="1">
        <v>120</v>
      </c>
      <c r="N8" s="1">
        <v>0</v>
      </c>
      <c r="Q8">
        <f t="shared" si="3"/>
        <v>0.5</v>
      </c>
      <c r="R8" s="1">
        <v>120</v>
      </c>
      <c r="S8" s="1">
        <v>0.2</v>
      </c>
      <c r="V8">
        <f t="shared" si="4"/>
        <v>0.5</v>
      </c>
      <c r="W8" s="1">
        <v>120</v>
      </c>
      <c r="X8" s="1"/>
      <c r="AA8" s="3"/>
      <c r="AB8" s="1"/>
      <c r="AC8" s="1"/>
      <c r="AF8">
        <f t="shared" si="12"/>
        <v>0.5</v>
      </c>
      <c r="AG8" s="1">
        <v>120</v>
      </c>
      <c r="AH8" s="1">
        <v>0</v>
      </c>
      <c r="AK8">
        <f t="shared" si="13"/>
        <v>0.5</v>
      </c>
      <c r="AL8" s="1">
        <v>120</v>
      </c>
      <c r="AM8" s="1">
        <v>0</v>
      </c>
      <c r="AP8">
        <f t="shared" si="14"/>
        <v>0.5</v>
      </c>
      <c r="AQ8" s="1">
        <v>120</v>
      </c>
      <c r="AR8" s="1">
        <v>0</v>
      </c>
      <c r="AU8">
        <f t="shared" si="15"/>
        <v>0.5</v>
      </c>
      <c r="AV8" s="1">
        <v>120</v>
      </c>
      <c r="AW8" s="1">
        <v>3.7</v>
      </c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</row>
    <row r="9" spans="2:86" x14ac:dyDescent="0.2">
      <c r="B9">
        <f t="shared" si="9"/>
        <v>0.42857142857142855</v>
      </c>
      <c r="C9" s="1">
        <v>140</v>
      </c>
      <c r="D9" s="1">
        <v>0</v>
      </c>
      <c r="E9" s="1"/>
      <c r="G9">
        <f t="shared" si="10"/>
        <v>0.42857142857142855</v>
      </c>
      <c r="H9" s="1">
        <v>140</v>
      </c>
      <c r="I9" s="1">
        <v>0</v>
      </c>
      <c r="L9">
        <f t="shared" si="11"/>
        <v>0.42857142857142855</v>
      </c>
      <c r="M9" s="1">
        <v>140</v>
      </c>
      <c r="N9" s="1">
        <v>0.1</v>
      </c>
      <c r="Q9">
        <f t="shared" si="3"/>
        <v>0.42857142857142855</v>
      </c>
      <c r="R9" s="1">
        <v>140</v>
      </c>
      <c r="S9" s="1">
        <v>0.45</v>
      </c>
      <c r="W9" s="1"/>
      <c r="X9" s="1"/>
      <c r="AA9" s="3"/>
      <c r="AB9" s="1"/>
      <c r="AC9" s="1"/>
      <c r="AF9">
        <f t="shared" si="12"/>
        <v>0.46153846153846156</v>
      </c>
      <c r="AG9" s="1">
        <v>130</v>
      </c>
      <c r="AH9" s="1">
        <v>0</v>
      </c>
      <c r="AK9">
        <f t="shared" si="13"/>
        <v>0.46153846153846156</v>
      </c>
      <c r="AL9" s="1">
        <v>130</v>
      </c>
      <c r="AM9" s="1">
        <v>0</v>
      </c>
      <c r="AP9">
        <f t="shared" si="14"/>
        <v>0.46153846153846156</v>
      </c>
      <c r="AQ9" s="1">
        <v>130</v>
      </c>
      <c r="AR9" s="1">
        <v>0.1</v>
      </c>
      <c r="AU9">
        <f t="shared" si="15"/>
        <v>0.46153846153846156</v>
      </c>
      <c r="AV9" s="1">
        <v>130</v>
      </c>
      <c r="AW9" s="1">
        <v>18</v>
      </c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</row>
    <row r="10" spans="2:86" x14ac:dyDescent="0.2">
      <c r="B10">
        <f t="shared" si="9"/>
        <v>0.4</v>
      </c>
      <c r="C10" s="1">
        <v>150</v>
      </c>
      <c r="D10" s="1">
        <v>0</v>
      </c>
      <c r="E10" s="1"/>
      <c r="G10">
        <f t="shared" si="10"/>
        <v>0.4</v>
      </c>
      <c r="H10" s="1">
        <v>150</v>
      </c>
      <c r="I10" s="1">
        <v>0</v>
      </c>
      <c r="L10">
        <f t="shared" si="11"/>
        <v>0.4</v>
      </c>
      <c r="M10" s="1">
        <v>150</v>
      </c>
      <c r="N10" s="1">
        <v>0.14000000000000001</v>
      </c>
      <c r="Q10">
        <f t="shared" si="3"/>
        <v>0.4</v>
      </c>
      <c r="R10" s="1">
        <v>150</v>
      </c>
      <c r="S10" s="1">
        <v>0.7</v>
      </c>
      <c r="W10" s="1"/>
      <c r="X10" s="1"/>
      <c r="AA10" s="3"/>
      <c r="AB10" s="1"/>
      <c r="AC10" s="1"/>
      <c r="AF10">
        <f t="shared" si="12"/>
        <v>0.42857142857142855</v>
      </c>
      <c r="AG10" s="1">
        <v>140</v>
      </c>
      <c r="AH10" s="1">
        <v>0</v>
      </c>
      <c r="AK10">
        <f t="shared" si="13"/>
        <v>0.42857142857142855</v>
      </c>
      <c r="AL10" s="1">
        <v>140</v>
      </c>
      <c r="AM10" s="1">
        <v>0</v>
      </c>
      <c r="AP10">
        <f t="shared" si="14"/>
        <v>0.42857142857142855</v>
      </c>
      <c r="AQ10" s="1">
        <v>140</v>
      </c>
      <c r="AR10" s="1">
        <v>0.1</v>
      </c>
      <c r="AU10">
        <f t="shared" si="15"/>
        <v>0.42857142857142855</v>
      </c>
      <c r="AV10" s="1">
        <v>140</v>
      </c>
      <c r="AW10" s="1">
        <v>30</v>
      </c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</row>
    <row r="11" spans="2:86" x14ac:dyDescent="0.2">
      <c r="B11">
        <f t="shared" si="9"/>
        <v>0.375</v>
      </c>
      <c r="C11" s="1">
        <v>160</v>
      </c>
      <c r="D11" s="1">
        <v>0</v>
      </c>
      <c r="E11" s="1"/>
      <c r="G11">
        <f t="shared" si="10"/>
        <v>0.375</v>
      </c>
      <c r="H11" s="1">
        <v>160</v>
      </c>
      <c r="I11" s="1">
        <v>0</v>
      </c>
      <c r="L11">
        <f t="shared" si="11"/>
        <v>0.375</v>
      </c>
      <c r="M11" s="1">
        <v>160</v>
      </c>
      <c r="N11" s="1">
        <v>0.17</v>
      </c>
      <c r="Q11">
        <f t="shared" si="3"/>
        <v>0.375</v>
      </c>
      <c r="R11" s="1">
        <v>160</v>
      </c>
      <c r="S11" s="1">
        <v>3.7</v>
      </c>
      <c r="W11" s="1"/>
      <c r="X11" s="1"/>
      <c r="AA11" s="3"/>
      <c r="AB11" s="1"/>
      <c r="AC11" s="1"/>
      <c r="AF11">
        <f t="shared" si="12"/>
        <v>0.375</v>
      </c>
      <c r="AG11" s="1">
        <v>160</v>
      </c>
      <c r="AH11" s="1">
        <v>0</v>
      </c>
      <c r="AK11">
        <f t="shared" si="13"/>
        <v>0.375</v>
      </c>
      <c r="AL11" s="1">
        <v>160</v>
      </c>
      <c r="AM11" s="1">
        <v>0</v>
      </c>
      <c r="AP11">
        <f t="shared" si="14"/>
        <v>0.375</v>
      </c>
      <c r="AQ11" s="1">
        <v>160</v>
      </c>
      <c r="AR11" s="1">
        <v>0.1</v>
      </c>
      <c r="AU11">
        <f t="shared" si="15"/>
        <v>0.375</v>
      </c>
      <c r="AV11" s="1">
        <v>160</v>
      </c>
      <c r="AW11" s="1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</row>
    <row r="12" spans="2:86" x14ac:dyDescent="0.2">
      <c r="B12" s="6">
        <f t="shared" si="9"/>
        <v>0.35294117647058826</v>
      </c>
      <c r="C12" s="1">
        <v>170</v>
      </c>
      <c r="D12" s="1">
        <v>0</v>
      </c>
      <c r="E12" s="1"/>
      <c r="G12" s="6">
        <f t="shared" si="10"/>
        <v>0.35294117647058826</v>
      </c>
      <c r="H12" s="1">
        <v>170</v>
      </c>
      <c r="I12" s="1">
        <v>0</v>
      </c>
      <c r="L12" s="6">
        <f t="shared" si="11"/>
        <v>0.35294117647058826</v>
      </c>
      <c r="M12" s="1">
        <v>170</v>
      </c>
      <c r="N12" s="1">
        <v>0.2</v>
      </c>
      <c r="Q12" s="6">
        <f t="shared" si="3"/>
        <v>0.35294117647058826</v>
      </c>
      <c r="R12" s="1">
        <v>170</v>
      </c>
      <c r="S12" s="1">
        <v>15.8</v>
      </c>
      <c r="W12" s="1"/>
      <c r="X12" s="1"/>
      <c r="AA12" s="3"/>
      <c r="AB12" s="1"/>
      <c r="AC12" s="1"/>
      <c r="AF12" s="14">
        <f t="shared" si="12"/>
        <v>0.3</v>
      </c>
      <c r="AG12" s="1">
        <v>200</v>
      </c>
      <c r="AH12" s="1">
        <v>0</v>
      </c>
      <c r="AK12" s="14">
        <f t="shared" si="13"/>
        <v>0.3</v>
      </c>
      <c r="AL12" s="1">
        <v>200</v>
      </c>
      <c r="AM12" s="1">
        <v>0</v>
      </c>
      <c r="AP12" s="14">
        <f t="shared" si="14"/>
        <v>0.3</v>
      </c>
      <c r="AQ12" s="1">
        <v>200</v>
      </c>
      <c r="AR12" s="1">
        <v>0.3</v>
      </c>
      <c r="AV12" s="1"/>
      <c r="AW12" s="1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</row>
    <row r="13" spans="2:86" x14ac:dyDescent="0.2">
      <c r="B13" s="3">
        <f t="shared" si="9"/>
        <v>0.3</v>
      </c>
      <c r="C13" s="1">
        <v>200</v>
      </c>
      <c r="D13" s="1">
        <v>0</v>
      </c>
      <c r="E13" s="1"/>
      <c r="G13" s="3">
        <f t="shared" si="10"/>
        <v>0.3</v>
      </c>
      <c r="H13" s="1">
        <v>200</v>
      </c>
      <c r="I13" s="1">
        <v>0</v>
      </c>
      <c r="L13" s="3">
        <f t="shared" si="11"/>
        <v>0.3</v>
      </c>
      <c r="M13" s="1">
        <v>200</v>
      </c>
      <c r="N13" s="1">
        <v>0.3</v>
      </c>
      <c r="Q13" s="6">
        <f t="shared" si="3"/>
        <v>0.3</v>
      </c>
      <c r="R13" s="1">
        <v>200</v>
      </c>
      <c r="S13" s="1">
        <v>42</v>
      </c>
      <c r="W13" s="1"/>
      <c r="X13" s="1"/>
      <c r="AA13" s="3"/>
      <c r="AB13" s="1"/>
      <c r="AC13" s="1"/>
      <c r="AF13" s="14">
        <f t="shared" si="12"/>
        <v>0.2608695652173913</v>
      </c>
      <c r="AG13" s="1">
        <v>230</v>
      </c>
      <c r="AH13" s="1">
        <v>0</v>
      </c>
      <c r="AK13" s="14">
        <f t="shared" si="13"/>
        <v>0.2608695652173913</v>
      </c>
      <c r="AL13" s="1">
        <v>230</v>
      </c>
      <c r="AM13" s="1">
        <v>0</v>
      </c>
      <c r="AP13" s="14">
        <f t="shared" si="14"/>
        <v>0.2608695652173913</v>
      </c>
      <c r="AQ13" s="1">
        <v>230</v>
      </c>
      <c r="AR13" s="1">
        <v>0.8</v>
      </c>
      <c r="AV13" s="1"/>
      <c r="AW13" s="1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</row>
    <row r="14" spans="2:86" x14ac:dyDescent="0.2">
      <c r="B14" s="4">
        <f t="shared" si="9"/>
        <v>0.2608695652173913</v>
      </c>
      <c r="C14" s="1">
        <v>230</v>
      </c>
      <c r="D14" s="1">
        <v>0</v>
      </c>
      <c r="E14" s="1"/>
      <c r="G14" s="4">
        <f t="shared" si="10"/>
        <v>0.2608695652173913</v>
      </c>
      <c r="H14" s="1">
        <v>230</v>
      </c>
      <c r="I14" s="1">
        <v>0</v>
      </c>
      <c r="L14" s="4">
        <f t="shared" si="11"/>
        <v>0.2608695652173913</v>
      </c>
      <c r="M14" s="1">
        <v>230</v>
      </c>
      <c r="N14" s="1">
        <v>0.9</v>
      </c>
      <c r="Q14" s="6"/>
      <c r="R14" s="1"/>
      <c r="S14" s="1"/>
      <c r="W14" s="1"/>
      <c r="X14" s="1"/>
      <c r="AA14" s="3"/>
      <c r="AB14" s="1"/>
      <c r="AC14" s="1"/>
      <c r="AF14" s="14">
        <f t="shared" si="12"/>
        <v>0.25</v>
      </c>
      <c r="AG14" s="1">
        <v>240</v>
      </c>
      <c r="AH14" s="1">
        <v>0</v>
      </c>
      <c r="AK14" s="14">
        <f t="shared" si="13"/>
        <v>0.25</v>
      </c>
      <c r="AL14" s="1">
        <v>240</v>
      </c>
      <c r="AM14" s="1">
        <v>0</v>
      </c>
      <c r="AP14" s="14">
        <f t="shared" si="14"/>
        <v>0.25</v>
      </c>
      <c r="AQ14" s="1">
        <v>240</v>
      </c>
      <c r="AR14" s="1">
        <v>2.6</v>
      </c>
      <c r="AV14" s="1"/>
      <c r="AW14" s="1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</row>
    <row r="15" spans="2:86" x14ac:dyDescent="0.2">
      <c r="B15" s="4">
        <f t="shared" si="9"/>
        <v>0.25</v>
      </c>
      <c r="C15" s="1">
        <v>240</v>
      </c>
      <c r="D15" s="1">
        <v>0</v>
      </c>
      <c r="E15" s="1"/>
      <c r="G15" s="4">
        <f t="shared" si="10"/>
        <v>0.25</v>
      </c>
      <c r="H15" s="1">
        <v>240</v>
      </c>
      <c r="I15" s="1">
        <v>0</v>
      </c>
      <c r="L15" s="4">
        <f t="shared" si="11"/>
        <v>0.25</v>
      </c>
      <c r="M15" s="1">
        <v>240</v>
      </c>
      <c r="N15" s="1">
        <v>3.6</v>
      </c>
      <c r="Q15" s="6"/>
      <c r="R15" s="1"/>
      <c r="S15" s="1"/>
      <c r="W15" s="1"/>
      <c r="X15" s="1"/>
      <c r="AA15" s="3"/>
      <c r="AB15" s="1"/>
      <c r="AC15" s="1"/>
      <c r="AF15">
        <f t="shared" si="12"/>
        <v>0.24</v>
      </c>
      <c r="AG15" s="1">
        <v>250</v>
      </c>
      <c r="AH15" s="1">
        <v>0</v>
      </c>
      <c r="AK15">
        <f t="shared" si="13"/>
        <v>0.24</v>
      </c>
      <c r="AL15" s="1">
        <v>250</v>
      </c>
      <c r="AM15" s="1">
        <v>0</v>
      </c>
      <c r="AP15">
        <f t="shared" si="14"/>
        <v>0.24</v>
      </c>
      <c r="AQ15" s="1">
        <v>250</v>
      </c>
      <c r="AR15" s="1">
        <v>10</v>
      </c>
      <c r="AV15" s="1"/>
      <c r="AW15" s="1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</row>
    <row r="16" spans="2:86" x14ac:dyDescent="0.2">
      <c r="B16" s="4">
        <f t="shared" si="9"/>
        <v>0.24</v>
      </c>
      <c r="C16" s="1">
        <v>250</v>
      </c>
      <c r="D16" s="1">
        <v>0</v>
      </c>
      <c r="E16" s="1"/>
      <c r="G16" s="4">
        <f t="shared" si="10"/>
        <v>0.24</v>
      </c>
      <c r="H16" s="1">
        <v>250</v>
      </c>
      <c r="I16" s="1">
        <v>0.2</v>
      </c>
      <c r="L16" s="4">
        <f t="shared" si="11"/>
        <v>0.24</v>
      </c>
      <c r="M16" s="1">
        <v>250</v>
      </c>
      <c r="N16" s="1">
        <v>11</v>
      </c>
      <c r="Q16" s="6"/>
      <c r="R16" s="1"/>
      <c r="S16" s="1"/>
      <c r="W16" s="1"/>
      <c r="X16" s="1"/>
      <c r="AA16" s="3"/>
      <c r="AB16" s="1"/>
      <c r="AC16" s="1"/>
      <c r="AF16">
        <f t="shared" si="12"/>
        <v>0.23076923076923078</v>
      </c>
      <c r="AG16" s="1">
        <v>260</v>
      </c>
      <c r="AH16" s="1">
        <v>0</v>
      </c>
      <c r="AK16">
        <f t="shared" si="13"/>
        <v>0.23076923076923078</v>
      </c>
      <c r="AL16" s="1">
        <v>260</v>
      </c>
      <c r="AM16" s="1">
        <v>0.15</v>
      </c>
      <c r="AP16">
        <f t="shared" si="14"/>
        <v>0.23076923076923078</v>
      </c>
      <c r="AQ16" s="1">
        <v>260</v>
      </c>
      <c r="AR16" s="1">
        <v>17.5</v>
      </c>
      <c r="AV16" s="1"/>
      <c r="AW16" s="1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</row>
    <row r="17" spans="2:86" x14ac:dyDescent="0.2">
      <c r="B17" s="3">
        <f t="shared" si="9"/>
        <v>0.22222222222222221</v>
      </c>
      <c r="C17" s="1">
        <v>270</v>
      </c>
      <c r="D17" s="13">
        <v>0</v>
      </c>
      <c r="E17" s="1"/>
      <c r="G17" s="3">
        <f t="shared" si="10"/>
        <v>0.22222222222222221</v>
      </c>
      <c r="H17" s="1">
        <v>270</v>
      </c>
      <c r="I17" s="1">
        <v>0.4</v>
      </c>
      <c r="L17" s="3">
        <f t="shared" si="11"/>
        <v>0.22222222222222221</v>
      </c>
      <c r="M17" s="1">
        <v>270</v>
      </c>
      <c r="N17" s="1">
        <v>26</v>
      </c>
      <c r="Q17" s="6"/>
      <c r="R17" s="1"/>
      <c r="S17" s="1"/>
      <c r="W17" s="1"/>
      <c r="X17" s="1"/>
      <c r="AA17" s="4"/>
      <c r="AB17" s="1"/>
      <c r="AC17" s="1"/>
      <c r="AF17" s="14">
        <f t="shared" si="12"/>
        <v>0.22222222222222221</v>
      </c>
      <c r="AG17" s="1">
        <v>270</v>
      </c>
      <c r="AH17" s="1">
        <v>0</v>
      </c>
      <c r="AK17" s="14">
        <f t="shared" si="13"/>
        <v>0.22222222222222221</v>
      </c>
      <c r="AL17" s="1">
        <v>270</v>
      </c>
      <c r="AM17" s="1">
        <v>0.18</v>
      </c>
      <c r="AP17" s="14">
        <f t="shared" si="14"/>
        <v>0.22222222222222221</v>
      </c>
      <c r="AQ17" s="1">
        <v>270</v>
      </c>
      <c r="AR17" s="1">
        <v>25.2</v>
      </c>
      <c r="AV17" s="1"/>
      <c r="AW17" s="1"/>
      <c r="BA17" s="6"/>
      <c r="BB17" s="6"/>
      <c r="BC17" s="6"/>
      <c r="BD17" s="6"/>
      <c r="BE17" s="7"/>
      <c r="BF17" s="6"/>
      <c r="BG17" s="6"/>
      <c r="BH17" s="6"/>
      <c r="BI17" s="6"/>
      <c r="BJ17" s="6"/>
      <c r="BK17" s="6"/>
      <c r="BL17" s="6"/>
      <c r="BM17" s="6"/>
      <c r="BN17" s="6"/>
      <c r="BO17" s="7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</row>
    <row r="18" spans="2:86" x14ac:dyDescent="0.2">
      <c r="B18" s="3">
        <f t="shared" si="9"/>
        <v>0.20689655172413793</v>
      </c>
      <c r="C18" s="1">
        <v>290</v>
      </c>
      <c r="D18" s="11">
        <v>0</v>
      </c>
      <c r="E18" s="1"/>
      <c r="G18" s="3">
        <f t="shared" si="10"/>
        <v>0.20689655172413793</v>
      </c>
      <c r="H18" s="1">
        <v>290</v>
      </c>
      <c r="I18" s="1">
        <v>0.6</v>
      </c>
      <c r="J18" s="1"/>
      <c r="L18" s="3">
        <f t="shared" si="11"/>
        <v>0.20689655172413793</v>
      </c>
      <c r="M18" s="1">
        <v>290</v>
      </c>
      <c r="N18" s="1">
        <v>42</v>
      </c>
      <c r="Q18" s="6"/>
      <c r="R18" s="1"/>
      <c r="S18" s="1"/>
      <c r="W18" s="1"/>
      <c r="X18" s="1"/>
      <c r="AA18" s="4"/>
      <c r="AB18" s="1"/>
      <c r="AC18" s="1"/>
      <c r="AF18" s="14">
        <f t="shared" si="12"/>
        <v>0.2</v>
      </c>
      <c r="AG18" s="1">
        <v>300</v>
      </c>
      <c r="AH18" s="1">
        <v>0</v>
      </c>
      <c r="AK18" s="14">
        <f t="shared" si="13"/>
        <v>0.2</v>
      </c>
      <c r="AL18" s="1">
        <v>300</v>
      </c>
      <c r="AM18" s="1">
        <v>0.2</v>
      </c>
      <c r="AQ18" s="1"/>
      <c r="AR18" s="1"/>
      <c r="AV18" s="1"/>
      <c r="AW18" s="1"/>
      <c r="BA18" s="6"/>
      <c r="BB18" s="6"/>
      <c r="BC18" s="6"/>
      <c r="BD18" s="6"/>
      <c r="BE18" s="7"/>
      <c r="BF18" s="6"/>
      <c r="BG18" s="6"/>
      <c r="BH18" s="6"/>
      <c r="BI18" s="6"/>
      <c r="BJ18" s="6"/>
      <c r="BK18" s="6"/>
      <c r="BL18" s="6"/>
      <c r="BM18" s="6"/>
      <c r="BN18" s="6"/>
      <c r="BO18" s="7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</row>
    <row r="19" spans="2:86" x14ac:dyDescent="0.2">
      <c r="B19" s="3">
        <f t="shared" si="9"/>
        <v>0.19354838709677419</v>
      </c>
      <c r="C19" s="1">
        <v>310</v>
      </c>
      <c r="D19" s="11">
        <v>0.1</v>
      </c>
      <c r="E19" s="1"/>
      <c r="G19" s="3">
        <f t="shared" si="10"/>
        <v>0.19354838709677419</v>
      </c>
      <c r="H19" s="1">
        <v>310</v>
      </c>
      <c r="I19" s="1">
        <v>1.4</v>
      </c>
      <c r="J19" s="1"/>
      <c r="L19" s="3"/>
      <c r="M19" s="1"/>
      <c r="N19" s="1"/>
      <c r="Q19" s="6"/>
      <c r="R19" s="1"/>
      <c r="S19" s="1"/>
      <c r="W19" s="1"/>
      <c r="X19" s="1"/>
      <c r="AA19" s="4"/>
      <c r="AB19" s="1"/>
      <c r="AC19" s="1"/>
      <c r="AF19" s="14">
        <f t="shared" si="12"/>
        <v>0.18181818181818182</v>
      </c>
      <c r="AG19" s="1">
        <v>330</v>
      </c>
      <c r="AH19" s="1">
        <v>0</v>
      </c>
      <c r="AK19" s="14">
        <f t="shared" si="13"/>
        <v>0.18181818181818182</v>
      </c>
      <c r="AL19" s="1">
        <v>330</v>
      </c>
      <c r="AM19" s="1">
        <v>0.4</v>
      </c>
      <c r="AQ19" s="1"/>
      <c r="AR19" s="1"/>
      <c r="AV19" s="1"/>
      <c r="AW19" s="1"/>
      <c r="BA19" s="6"/>
      <c r="BB19" s="6"/>
      <c r="BC19" s="6"/>
      <c r="BD19" s="6"/>
      <c r="BE19" s="7"/>
      <c r="BF19" s="6"/>
      <c r="BG19" s="6"/>
      <c r="BH19" s="6"/>
      <c r="BI19" s="6"/>
      <c r="BJ19" s="6"/>
      <c r="BK19" s="6"/>
      <c r="BL19" s="6"/>
      <c r="BM19" s="6"/>
      <c r="BN19" s="6"/>
      <c r="BO19" s="7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</row>
    <row r="20" spans="2:86" x14ac:dyDescent="0.2">
      <c r="B20" s="4">
        <f t="shared" si="9"/>
        <v>0.18181818181818182</v>
      </c>
      <c r="C20" s="1">
        <v>330</v>
      </c>
      <c r="D20" s="11">
        <v>0.3</v>
      </c>
      <c r="E20" s="11"/>
      <c r="G20" s="4">
        <f t="shared" si="10"/>
        <v>0.18181818181818182</v>
      </c>
      <c r="H20" s="1">
        <v>330</v>
      </c>
      <c r="I20" s="1">
        <v>9.6</v>
      </c>
      <c r="J20" s="1"/>
      <c r="L20" s="4"/>
      <c r="M20" s="1"/>
      <c r="N20" s="1"/>
      <c r="Q20" s="6"/>
      <c r="R20" s="1"/>
      <c r="S20" s="1"/>
      <c r="W20" s="1"/>
      <c r="X20" s="1"/>
      <c r="AA20" s="3"/>
      <c r="AB20" s="1"/>
      <c r="AC20" s="1"/>
      <c r="AF20" s="14">
        <f t="shared" si="12"/>
        <v>0.16666666666666666</v>
      </c>
      <c r="AG20" s="1">
        <v>360</v>
      </c>
      <c r="AH20" s="1">
        <v>0</v>
      </c>
      <c r="AK20" s="14">
        <f t="shared" si="13"/>
        <v>0.16666666666666666</v>
      </c>
      <c r="AL20" s="1">
        <v>360</v>
      </c>
      <c r="AM20" s="1">
        <v>0.8</v>
      </c>
      <c r="AQ20" s="1"/>
      <c r="AR20" s="1"/>
      <c r="AV20" s="1"/>
      <c r="AW20" s="1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</row>
    <row r="21" spans="2:86" x14ac:dyDescent="0.2">
      <c r="B21" s="3">
        <f t="shared" si="9"/>
        <v>0.17142857142857143</v>
      </c>
      <c r="C21" s="1">
        <v>350</v>
      </c>
      <c r="D21" s="11">
        <v>0.4</v>
      </c>
      <c r="E21" s="11"/>
      <c r="G21" s="3">
        <f t="shared" si="10"/>
        <v>0.17142857142857143</v>
      </c>
      <c r="H21" s="1">
        <v>350</v>
      </c>
      <c r="I21" s="1">
        <v>20</v>
      </c>
      <c r="J21" s="1"/>
      <c r="L21" s="3"/>
      <c r="M21" s="1"/>
      <c r="N21" s="1"/>
      <c r="Q21" s="6"/>
      <c r="R21" s="1"/>
      <c r="S21" s="1"/>
      <c r="W21" s="1"/>
      <c r="X21" s="1"/>
      <c r="AA21" s="3"/>
      <c r="AB21" s="1"/>
      <c r="AC21" s="1"/>
      <c r="AF21" s="14">
        <f t="shared" si="12"/>
        <v>0.15789473684210525</v>
      </c>
      <c r="AG21" s="1">
        <v>380</v>
      </c>
      <c r="AH21" s="1">
        <v>0</v>
      </c>
      <c r="AK21" s="14">
        <f t="shared" si="13"/>
        <v>0.15789473684210525</v>
      </c>
      <c r="AL21" s="1">
        <v>380</v>
      </c>
      <c r="AM21" s="1">
        <v>8.5</v>
      </c>
      <c r="AQ21" s="1"/>
      <c r="AR21" s="1"/>
      <c r="AV21" s="1"/>
      <c r="AW21" s="1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</row>
    <row r="22" spans="2:86" x14ac:dyDescent="0.2">
      <c r="B22" s="3">
        <f t="shared" si="9"/>
        <v>0.16216216216216217</v>
      </c>
      <c r="C22" s="1">
        <v>370</v>
      </c>
      <c r="D22" s="1">
        <v>0.5</v>
      </c>
      <c r="E22" s="1"/>
      <c r="G22" s="3">
        <f t="shared" si="10"/>
        <v>0.16216216216216217</v>
      </c>
      <c r="H22" s="1">
        <v>370</v>
      </c>
      <c r="I22" s="1">
        <v>30</v>
      </c>
      <c r="J22" s="1"/>
      <c r="L22" s="4"/>
      <c r="M22" s="1"/>
      <c r="N22" s="1"/>
      <c r="Q22" s="6"/>
      <c r="R22" s="1"/>
      <c r="S22" s="1"/>
      <c r="W22" s="1"/>
      <c r="X22" s="1"/>
      <c r="AA22" s="3"/>
      <c r="AB22" s="1"/>
      <c r="AC22" s="1"/>
      <c r="AF22" s="14">
        <f t="shared" si="12"/>
        <v>0.15</v>
      </c>
      <c r="AG22" s="1">
        <v>400</v>
      </c>
      <c r="AH22" s="1">
        <v>0.2</v>
      </c>
      <c r="AK22" s="14">
        <f t="shared" si="13"/>
        <v>0.15</v>
      </c>
      <c r="AL22" s="1">
        <v>400</v>
      </c>
      <c r="AM22" s="1">
        <v>20</v>
      </c>
      <c r="AQ22" s="1"/>
      <c r="AR22" s="1"/>
      <c r="AV22" s="1"/>
      <c r="AW22" s="1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</row>
    <row r="23" spans="2:86" x14ac:dyDescent="0.2">
      <c r="B23" s="3">
        <f>60/C23</f>
        <v>0.15</v>
      </c>
      <c r="C23" s="1">
        <v>400</v>
      </c>
      <c r="D23" s="1">
        <v>2.2000000000000002</v>
      </c>
      <c r="E23" s="1"/>
      <c r="G23" s="3">
        <f>60/H23</f>
        <v>0.15</v>
      </c>
      <c r="H23" s="1">
        <v>400</v>
      </c>
      <c r="I23" s="1">
        <v>41</v>
      </c>
      <c r="J23" s="1"/>
      <c r="L23" s="4"/>
      <c r="M23" s="1"/>
      <c r="N23" s="1"/>
      <c r="Q23" s="6"/>
      <c r="R23" s="1"/>
      <c r="S23" s="1"/>
      <c r="W23" s="1"/>
      <c r="X23" s="1"/>
      <c r="AA23" s="3"/>
      <c r="AB23" s="1"/>
      <c r="AC23" s="1"/>
      <c r="AF23" s="3">
        <f t="shared" si="12"/>
        <v>0.13333333333333333</v>
      </c>
      <c r="AG23" s="1">
        <v>450</v>
      </c>
      <c r="AH23" s="1"/>
      <c r="AL23" s="1"/>
      <c r="AM23" s="1"/>
      <c r="AQ23" s="1"/>
      <c r="AR23" s="1"/>
      <c r="AV23" s="1"/>
      <c r="AW23" s="1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</row>
    <row r="24" spans="2:86" x14ac:dyDescent="0.2">
      <c r="B24" s="15">
        <f t="shared" si="9"/>
        <v>0.13953488372093023</v>
      </c>
      <c r="C24" s="1">
        <v>430</v>
      </c>
      <c r="D24" s="1">
        <v>11.4</v>
      </c>
      <c r="E24" s="1"/>
      <c r="H24" s="1"/>
      <c r="I24" s="1"/>
      <c r="J24" s="1"/>
      <c r="L24" s="4"/>
      <c r="M24" s="1"/>
      <c r="N24" s="1"/>
      <c r="Q24" s="6"/>
      <c r="R24" s="1"/>
      <c r="S24" s="1"/>
      <c r="W24" s="1"/>
      <c r="X24" s="1"/>
      <c r="AA24" s="4"/>
      <c r="AB24" s="1"/>
      <c r="AC24" s="1"/>
      <c r="AF24" s="4"/>
      <c r="AG24" s="1"/>
      <c r="AH24" s="1"/>
      <c r="AL24" s="1"/>
      <c r="AM24" s="1"/>
      <c r="AQ24" s="1"/>
      <c r="AR24" s="1"/>
      <c r="AV24" s="1"/>
      <c r="AW24" s="1"/>
      <c r="BA24" s="6"/>
      <c r="BB24" s="6"/>
      <c r="BC24" s="6"/>
      <c r="BD24" s="6"/>
      <c r="BE24" s="7"/>
      <c r="BF24" s="6"/>
      <c r="BG24" s="6"/>
      <c r="BH24" s="6"/>
      <c r="BI24" s="6"/>
      <c r="BJ24" s="6"/>
      <c r="BK24" s="6"/>
      <c r="BL24" s="6"/>
      <c r="BM24" s="6"/>
      <c r="BN24" s="6"/>
      <c r="BO24" s="7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</row>
    <row r="25" spans="2:86" x14ac:dyDescent="0.2">
      <c r="B25" s="3">
        <f t="shared" si="9"/>
        <v>0.13043478260869565</v>
      </c>
      <c r="C25" s="1">
        <v>460</v>
      </c>
      <c r="D25" s="1"/>
      <c r="E25" s="1"/>
      <c r="H25" s="1"/>
      <c r="I25" s="1"/>
      <c r="J25" s="1"/>
      <c r="L25" s="3"/>
      <c r="M25" s="1"/>
      <c r="N25" s="1"/>
      <c r="Q25" s="6"/>
      <c r="R25" s="1"/>
      <c r="S25" s="1"/>
      <c r="W25" s="1"/>
      <c r="X25" s="1"/>
      <c r="AA25" s="3"/>
      <c r="AB25" s="1"/>
      <c r="AC25" s="12"/>
      <c r="AF25" s="3"/>
      <c r="AG25" s="1"/>
      <c r="AH25" s="1"/>
      <c r="AL25" s="1"/>
      <c r="AM25" s="1"/>
      <c r="AQ25" s="1"/>
      <c r="AR25" s="1"/>
      <c r="AV25" s="1"/>
      <c r="AW25" s="1"/>
      <c r="BA25" s="6"/>
      <c r="BB25" s="17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</row>
    <row r="26" spans="2:86" x14ac:dyDescent="0.2">
      <c r="B26" s="3"/>
      <c r="C26" s="1"/>
      <c r="D26" s="1"/>
      <c r="E26" s="1"/>
      <c r="H26" s="1"/>
      <c r="I26" s="1"/>
      <c r="J26" s="1"/>
      <c r="L26" s="3"/>
      <c r="M26" s="1"/>
      <c r="N26" s="1"/>
      <c r="Q26" s="6"/>
      <c r="R26" s="1"/>
      <c r="S26" s="1"/>
      <c r="W26" s="1"/>
      <c r="X26" s="1"/>
      <c r="AA26" s="4"/>
      <c r="AB26" s="1"/>
      <c r="AC26" s="1"/>
      <c r="AF26" s="4"/>
      <c r="AG26" s="1"/>
      <c r="AH26" s="1"/>
      <c r="AL26" s="1"/>
      <c r="AM26" s="1"/>
      <c r="AQ26" s="1"/>
      <c r="AR26" s="1"/>
      <c r="AV26" s="1"/>
      <c r="AW26" s="1"/>
      <c r="BA26" s="6"/>
      <c r="BB26" s="6"/>
      <c r="BC26" s="6"/>
      <c r="BD26" s="6"/>
      <c r="BE26" s="7"/>
      <c r="BF26" s="6"/>
      <c r="BG26" s="6"/>
      <c r="BH26" s="6"/>
      <c r="BI26" s="6"/>
      <c r="BJ26" s="6"/>
      <c r="BK26" s="6"/>
      <c r="BL26" s="6"/>
      <c r="BM26" s="6"/>
      <c r="BN26" s="6"/>
      <c r="BO26" s="7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</row>
    <row r="27" spans="2:86" x14ac:dyDescent="0.2">
      <c r="B27" s="3"/>
      <c r="C27" s="1"/>
      <c r="D27" s="1"/>
      <c r="E27" s="1"/>
      <c r="H27" s="1"/>
      <c r="I27" s="1"/>
      <c r="J27" s="1"/>
      <c r="L27" s="3"/>
      <c r="M27" s="1"/>
      <c r="N27" s="1"/>
      <c r="Q27" s="6"/>
      <c r="R27" s="1"/>
      <c r="S27" s="1"/>
      <c r="W27" s="1"/>
      <c r="X27" s="1"/>
      <c r="AA27" s="4"/>
      <c r="AB27" s="1"/>
      <c r="AC27" s="1"/>
      <c r="AF27" s="4"/>
      <c r="AG27" s="1"/>
      <c r="AH27" s="1"/>
      <c r="AL27" s="1"/>
      <c r="AM27" s="1"/>
      <c r="AQ27" s="1"/>
      <c r="AR27" s="1"/>
      <c r="AV27" s="1"/>
      <c r="AW27" s="1"/>
      <c r="BA27" s="6"/>
      <c r="BB27" s="6"/>
      <c r="BC27" s="6"/>
      <c r="BD27" s="6"/>
      <c r="BE27" s="7"/>
      <c r="BF27" s="6"/>
      <c r="BG27" s="6"/>
      <c r="BH27" s="6"/>
      <c r="BI27" s="6"/>
      <c r="BJ27" s="6"/>
      <c r="BK27" s="6"/>
      <c r="BL27" s="6"/>
      <c r="BM27" s="6"/>
      <c r="BN27" s="6"/>
      <c r="BO27" s="7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</row>
    <row r="28" spans="2:86" x14ac:dyDescent="0.2">
      <c r="B28" s="3"/>
      <c r="C28" s="1"/>
      <c r="D28" s="1"/>
      <c r="E28" s="1"/>
      <c r="H28" s="5"/>
      <c r="I28" s="5"/>
      <c r="J28" s="1"/>
      <c r="L28" s="3"/>
      <c r="M28" s="5"/>
      <c r="N28" s="5"/>
      <c r="Q28" s="6"/>
      <c r="R28" s="1"/>
      <c r="S28" s="1"/>
      <c r="W28" s="1"/>
      <c r="X28" s="1"/>
      <c r="AA28" s="4"/>
      <c r="AB28" s="1"/>
      <c r="AC28" s="1"/>
      <c r="AF28" s="4"/>
      <c r="AG28" s="1"/>
      <c r="AH28" s="1"/>
      <c r="AL28" s="1"/>
      <c r="AM28" s="1"/>
      <c r="AQ28" s="1"/>
      <c r="AR28" s="1"/>
      <c r="AV28" s="1"/>
      <c r="AW28" s="1"/>
      <c r="BA28" s="6"/>
      <c r="BB28" s="6"/>
      <c r="BC28" s="6"/>
      <c r="BD28" s="6"/>
      <c r="BE28" s="7"/>
      <c r="BF28" s="6"/>
      <c r="BG28" s="6"/>
      <c r="BH28" s="6"/>
      <c r="BI28" s="6"/>
      <c r="BJ28" s="6"/>
      <c r="BK28" s="6"/>
      <c r="BL28" s="6"/>
      <c r="BM28" s="6"/>
      <c r="BN28" s="6"/>
      <c r="BO28" s="7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</row>
    <row r="29" spans="2:86" x14ac:dyDescent="0.2">
      <c r="B29" s="8"/>
      <c r="C29" s="1"/>
      <c r="D29" s="1"/>
      <c r="E29" s="1"/>
      <c r="H29" s="5"/>
      <c r="I29" s="5"/>
      <c r="J29" s="1"/>
      <c r="L29" s="8"/>
      <c r="M29" s="5"/>
      <c r="N29" s="5"/>
      <c r="Q29" s="6"/>
      <c r="R29" s="5"/>
      <c r="S29" s="5"/>
      <c r="W29" s="1"/>
      <c r="X29" s="1"/>
      <c r="AA29" s="3"/>
      <c r="AB29" s="1"/>
      <c r="AC29" s="1"/>
      <c r="AF29" s="3"/>
      <c r="AG29" s="1"/>
      <c r="AH29" s="1"/>
      <c r="AL29" s="1"/>
      <c r="AM29" s="1"/>
      <c r="AQ29" s="1"/>
      <c r="AR29" s="1"/>
      <c r="AV29" s="1"/>
      <c r="AW29" s="1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</row>
    <row r="30" spans="2:86" x14ac:dyDescent="0.2">
      <c r="B30" s="6"/>
      <c r="C30" s="6"/>
      <c r="D30" s="6"/>
      <c r="E30" s="6"/>
      <c r="H30" s="9"/>
      <c r="I30" s="9"/>
      <c r="J30" s="9"/>
      <c r="K30" s="9"/>
      <c r="L30" s="9"/>
      <c r="M30" s="9"/>
      <c r="N30" s="9"/>
      <c r="O30" s="9"/>
      <c r="Q30" s="6"/>
      <c r="R30" s="5"/>
      <c r="S30" s="5"/>
      <c r="W30" s="1"/>
      <c r="X30" s="1"/>
      <c r="AA30" s="3"/>
      <c r="AB30" s="1"/>
      <c r="AC30" s="1"/>
      <c r="AF30" s="3"/>
      <c r="AG30" s="1"/>
      <c r="AH30" s="1"/>
      <c r="AL30" s="1"/>
      <c r="AM30" s="1"/>
      <c r="AQ30" s="1"/>
      <c r="AR30" s="1"/>
      <c r="AV30" s="1"/>
      <c r="AW30" s="1"/>
      <c r="BA30" s="6"/>
      <c r="BB30" s="6"/>
      <c r="BC30" s="7"/>
      <c r="BD30" s="6"/>
      <c r="BE30" s="6"/>
      <c r="BF30" s="6"/>
      <c r="BG30" s="7"/>
      <c r="BH30" s="6"/>
      <c r="BI30" s="6"/>
      <c r="BJ30" s="6"/>
      <c r="BK30" s="7"/>
      <c r="BL30" s="6"/>
      <c r="BM30" s="6"/>
      <c r="BN30" s="6"/>
      <c r="BO30" s="7"/>
      <c r="BP30" s="6"/>
      <c r="BQ30" s="6"/>
      <c r="BR30" s="6"/>
      <c r="BS30" s="7"/>
      <c r="BT30" s="6"/>
      <c r="BU30" s="6"/>
      <c r="BV30" s="6"/>
      <c r="BW30" s="7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</row>
    <row r="31" spans="2:86" x14ac:dyDescent="0.2">
      <c r="B31" s="7"/>
      <c r="C31" s="6"/>
      <c r="D31" s="6"/>
      <c r="E31" s="6"/>
      <c r="H31" s="9"/>
      <c r="I31" s="9"/>
      <c r="J31" s="9"/>
      <c r="K31" s="9"/>
      <c r="L31" s="9"/>
      <c r="M31" s="9"/>
      <c r="N31" s="9"/>
      <c r="O31" s="9"/>
      <c r="P31" s="9"/>
      <c r="Q31" s="6"/>
      <c r="R31" s="6"/>
      <c r="S31" s="6"/>
      <c r="T31" s="6"/>
      <c r="W31" s="1"/>
      <c r="X31" s="1"/>
      <c r="AA31" s="3"/>
      <c r="AB31" s="1"/>
      <c r="AC31" s="1"/>
      <c r="AF31" s="3"/>
      <c r="AG31" s="1"/>
      <c r="AH31" s="1"/>
      <c r="AL31" s="1"/>
      <c r="AM31" s="1"/>
      <c r="AQ31" s="1"/>
      <c r="AR31" s="1"/>
      <c r="AV31" s="1"/>
      <c r="AW31" s="1"/>
      <c r="BA31" s="6"/>
      <c r="BB31" s="6"/>
      <c r="BC31" s="7"/>
      <c r="BD31" s="6"/>
      <c r="BE31" s="6"/>
      <c r="BF31" s="6"/>
      <c r="BG31" s="7"/>
      <c r="BH31" s="6"/>
      <c r="BI31" s="6"/>
      <c r="BJ31" s="6"/>
      <c r="BK31" s="7"/>
      <c r="BL31" s="6"/>
      <c r="BM31" s="6"/>
      <c r="BN31" s="6"/>
      <c r="BO31" s="7"/>
      <c r="BP31" s="6"/>
      <c r="BQ31" s="6"/>
      <c r="BR31" s="6"/>
      <c r="BS31" s="7"/>
      <c r="BT31" s="6"/>
      <c r="BU31" s="6"/>
      <c r="BV31" s="6"/>
      <c r="BW31" s="7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</row>
    <row r="32" spans="2:86" x14ac:dyDescent="0.2">
      <c r="B32" s="6"/>
      <c r="C32" s="6"/>
      <c r="D32" s="6"/>
      <c r="E32" s="6"/>
      <c r="H32" s="9"/>
      <c r="I32" s="9"/>
      <c r="J32" s="9"/>
      <c r="K32" s="9"/>
      <c r="L32" s="9"/>
      <c r="M32" s="9"/>
      <c r="N32" s="9"/>
      <c r="O32" s="9"/>
      <c r="P32" s="9"/>
      <c r="Q32" s="6"/>
      <c r="R32" s="6"/>
      <c r="S32" s="6"/>
      <c r="T32" s="6"/>
      <c r="W32" s="5"/>
      <c r="X32" s="5"/>
      <c r="AA32" s="4"/>
      <c r="AB32" s="5"/>
      <c r="AC32" s="5"/>
      <c r="AF32" s="4"/>
      <c r="AG32" s="5"/>
      <c r="AH32" s="5"/>
      <c r="AL32" s="5"/>
      <c r="AM32" s="5"/>
      <c r="AQ32" s="5"/>
      <c r="AR32" s="5"/>
      <c r="AV32" s="5"/>
      <c r="AW32" s="5"/>
      <c r="BA32" s="6"/>
      <c r="BB32" s="6"/>
      <c r="BC32" s="7"/>
      <c r="BD32" s="6"/>
      <c r="BE32" s="6"/>
      <c r="BF32" s="6"/>
      <c r="BG32" s="7"/>
      <c r="BH32" s="6"/>
      <c r="BI32" s="6"/>
      <c r="BJ32" s="6"/>
      <c r="BK32" s="7"/>
      <c r="BL32" s="6"/>
      <c r="BM32" s="6"/>
      <c r="BN32" s="6"/>
      <c r="BO32" s="7"/>
      <c r="BP32" s="6"/>
      <c r="BQ32" s="6"/>
      <c r="BR32" s="6"/>
      <c r="BS32" s="7"/>
      <c r="BT32" s="6"/>
      <c r="BU32" s="6"/>
      <c r="BV32" s="6"/>
      <c r="BW32" s="7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</row>
    <row r="33" spans="2:77" x14ac:dyDescent="0.2">
      <c r="B33" s="7"/>
      <c r="C33" s="6"/>
      <c r="D33" s="6"/>
      <c r="E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W33" s="5"/>
      <c r="X33" s="5"/>
      <c r="AA33" s="8"/>
      <c r="AB33" s="5"/>
      <c r="AC33" s="5"/>
      <c r="AF33" s="8"/>
      <c r="AG33" s="5"/>
      <c r="AH33" s="5"/>
      <c r="AL33" s="5"/>
      <c r="AM33" s="5"/>
      <c r="AQ33" s="5"/>
      <c r="AR33" s="5"/>
      <c r="AV33" s="5"/>
      <c r="AW33" s="5"/>
      <c r="BA33" s="6"/>
      <c r="BB33" s="6"/>
      <c r="BC33" s="7"/>
      <c r="BD33" s="6"/>
      <c r="BE33" s="6"/>
      <c r="BF33" s="6"/>
      <c r="BG33" s="7"/>
      <c r="BH33" s="6"/>
      <c r="BI33" s="6"/>
      <c r="BJ33" s="6"/>
      <c r="BK33" s="7"/>
      <c r="BL33" s="6"/>
      <c r="BM33" s="6"/>
      <c r="BN33" s="6"/>
      <c r="BO33" s="7"/>
      <c r="BP33" s="6"/>
      <c r="BQ33" s="6"/>
      <c r="BR33" s="6"/>
      <c r="BS33" s="7"/>
      <c r="BT33" s="6"/>
      <c r="BU33" s="6"/>
      <c r="BV33" s="6"/>
      <c r="BW33" s="7"/>
      <c r="BX33" s="6"/>
      <c r="BY33" s="6"/>
    </row>
    <row r="34" spans="2:77" x14ac:dyDescent="0.2">
      <c r="B34" s="6"/>
      <c r="C34" s="6"/>
      <c r="D34" s="6"/>
      <c r="E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U34" s="6"/>
      <c r="BA34" s="6"/>
      <c r="BB34" s="6"/>
      <c r="BC34" s="7"/>
      <c r="BD34" s="6"/>
      <c r="BE34" s="6"/>
      <c r="BF34" s="6"/>
      <c r="BG34" s="7"/>
      <c r="BH34" s="6"/>
      <c r="BI34" s="6"/>
      <c r="BJ34" s="6"/>
      <c r="BK34" s="7"/>
      <c r="BL34" s="6"/>
      <c r="BM34" s="6"/>
      <c r="BN34" s="6"/>
      <c r="BO34" s="7"/>
      <c r="BP34" s="6"/>
      <c r="BQ34" s="6"/>
      <c r="BR34" s="6"/>
      <c r="BS34" s="7"/>
      <c r="BT34" s="6"/>
      <c r="BU34" s="6"/>
      <c r="BV34" s="6"/>
      <c r="BW34" s="7"/>
      <c r="BX34" s="6"/>
      <c r="BY34" s="6"/>
    </row>
    <row r="35" spans="2:77" x14ac:dyDescent="0.2">
      <c r="P35" s="9"/>
      <c r="Q35" s="9"/>
      <c r="R35" s="9"/>
      <c r="S35" s="9"/>
      <c r="U35" s="6"/>
      <c r="BA35" s="6"/>
      <c r="BB35" s="6"/>
      <c r="BC35" s="7"/>
      <c r="BD35" s="6"/>
      <c r="BE35" s="6"/>
      <c r="BF35" s="6"/>
      <c r="BG35" s="7"/>
      <c r="BH35" s="6"/>
      <c r="BI35" s="6"/>
      <c r="BJ35" s="6"/>
      <c r="BK35" s="7"/>
      <c r="BL35" s="6"/>
      <c r="BM35" s="6"/>
      <c r="BN35" s="6"/>
      <c r="BO35" s="7"/>
      <c r="BP35" s="6"/>
      <c r="BQ35" s="6"/>
      <c r="BR35" s="6"/>
      <c r="BS35" s="7"/>
      <c r="BT35" s="6"/>
      <c r="BU35" s="6"/>
      <c r="BV35" s="6"/>
      <c r="BW35" s="7"/>
      <c r="BX35" s="6"/>
      <c r="BY35" s="6"/>
    </row>
    <row r="36" spans="2:77" x14ac:dyDescent="0.2">
      <c r="BA36" s="6"/>
      <c r="BB36" s="6"/>
      <c r="BC36" s="7"/>
      <c r="BD36" s="6"/>
      <c r="BE36" s="6"/>
      <c r="BF36" s="6"/>
      <c r="BG36" s="7"/>
      <c r="BH36" s="6"/>
      <c r="BI36" s="6"/>
      <c r="BJ36" s="6"/>
      <c r="BK36" s="7"/>
      <c r="BL36" s="6"/>
      <c r="BM36" s="6"/>
      <c r="BN36" s="6"/>
      <c r="BO36" s="7"/>
      <c r="BP36" s="6"/>
      <c r="BQ36" s="6"/>
      <c r="BR36" s="6"/>
      <c r="BS36" s="7"/>
      <c r="BT36" s="6"/>
      <c r="BU36" s="6"/>
      <c r="BV36" s="6"/>
      <c r="BW36" s="7"/>
      <c r="BX36" s="6"/>
      <c r="BY36" s="6"/>
    </row>
    <row r="37" spans="2:77" x14ac:dyDescent="0.2">
      <c r="BA37" s="6"/>
      <c r="BB37" s="6"/>
      <c r="BC37" s="7"/>
      <c r="BD37" s="6"/>
      <c r="BE37" s="6"/>
      <c r="BF37" s="6"/>
      <c r="BG37" s="7"/>
      <c r="BH37" s="6"/>
      <c r="BI37" s="6"/>
      <c r="BJ37" s="6"/>
      <c r="BK37" s="7"/>
      <c r="BL37" s="6"/>
      <c r="BM37" s="6"/>
      <c r="BN37" s="6"/>
      <c r="BO37" s="7"/>
      <c r="BP37" s="6"/>
      <c r="BQ37" s="6"/>
      <c r="BR37" s="6"/>
      <c r="BS37" s="7"/>
      <c r="BT37" s="6"/>
      <c r="BU37" s="6"/>
      <c r="BV37" s="6"/>
      <c r="BW37" s="7"/>
      <c r="BX37" s="6"/>
      <c r="BY37" s="6"/>
    </row>
    <row r="38" spans="2:77" x14ac:dyDescent="0.2">
      <c r="BA38" s="6"/>
      <c r="BB38" s="6"/>
      <c r="BC38" s="7"/>
      <c r="BD38" s="6"/>
      <c r="BE38" s="6"/>
      <c r="BF38" s="6"/>
      <c r="BG38" s="7"/>
      <c r="BH38" s="6"/>
      <c r="BI38" s="6"/>
      <c r="BJ38" s="6"/>
      <c r="BK38" s="7"/>
      <c r="BL38" s="6"/>
      <c r="BM38" s="6"/>
      <c r="BN38" s="6"/>
      <c r="BO38" s="7"/>
      <c r="BP38" s="6"/>
      <c r="BQ38" s="6"/>
      <c r="BR38" s="6"/>
      <c r="BS38" s="7"/>
      <c r="BT38" s="6"/>
      <c r="BU38" s="6"/>
      <c r="BV38" s="6"/>
      <c r="BW38" s="7"/>
      <c r="BX38" s="6"/>
      <c r="BY38" s="6"/>
    </row>
    <row r="39" spans="2:77" x14ac:dyDescent="0.2">
      <c r="BA39" s="6"/>
      <c r="BB39" s="6"/>
      <c r="BC39" s="7"/>
      <c r="BD39" s="6"/>
      <c r="BE39" s="6"/>
      <c r="BF39" s="6"/>
      <c r="BG39" s="7"/>
      <c r="BH39" s="6"/>
      <c r="BI39" s="6"/>
      <c r="BJ39" s="6"/>
      <c r="BK39" s="7"/>
      <c r="BL39" s="6"/>
      <c r="BM39" s="6"/>
      <c r="BN39" s="6"/>
      <c r="BO39" s="7"/>
      <c r="BP39" s="6"/>
      <c r="BQ39" s="6"/>
      <c r="BR39" s="6"/>
      <c r="BS39" s="7"/>
      <c r="BT39" s="6"/>
      <c r="BU39" s="6"/>
      <c r="BV39" s="6"/>
      <c r="BW39" s="7"/>
      <c r="BX39" s="6"/>
      <c r="BY39" s="6"/>
    </row>
    <row r="40" spans="2:77" x14ac:dyDescent="0.2">
      <c r="BA40" s="6"/>
      <c r="BB40" s="6"/>
      <c r="BC40" s="7"/>
      <c r="BD40" s="6"/>
      <c r="BE40" s="6"/>
      <c r="BF40" s="6"/>
      <c r="BG40" s="7"/>
      <c r="BH40" s="6"/>
      <c r="BI40" s="6"/>
      <c r="BJ40" s="6"/>
      <c r="BK40" s="7"/>
      <c r="BL40" s="6"/>
      <c r="BM40" s="6"/>
      <c r="BN40" s="6"/>
      <c r="BO40" s="7"/>
      <c r="BP40" s="6"/>
      <c r="BQ40" s="6"/>
      <c r="BR40" s="6"/>
      <c r="BS40" s="7"/>
      <c r="BT40" s="6"/>
      <c r="BU40" s="6"/>
      <c r="BV40" s="6"/>
      <c r="BW40" s="7"/>
      <c r="BX40" s="6"/>
      <c r="BY40" s="6"/>
    </row>
    <row r="41" spans="2:77" x14ac:dyDescent="0.2">
      <c r="BA41" s="6"/>
      <c r="BB41" s="6"/>
      <c r="BC41" s="7"/>
      <c r="BD41" s="6"/>
      <c r="BE41" s="6"/>
      <c r="BF41" s="6"/>
      <c r="BG41" s="7"/>
      <c r="BH41" s="6"/>
      <c r="BI41" s="6"/>
      <c r="BJ41" s="6"/>
      <c r="BK41" s="7"/>
      <c r="BL41" s="6"/>
      <c r="BM41" s="6"/>
      <c r="BN41" s="6"/>
      <c r="BO41" s="7"/>
      <c r="BP41" s="6"/>
      <c r="BQ41" s="6"/>
      <c r="BR41" s="6"/>
      <c r="BS41" s="7"/>
      <c r="BT41" s="6"/>
      <c r="BU41" s="6"/>
      <c r="BV41" s="6"/>
      <c r="BW41" s="7"/>
      <c r="BX41" s="6"/>
      <c r="BY41" s="6"/>
    </row>
    <row r="42" spans="2:77" x14ac:dyDescent="0.2">
      <c r="BA42" s="6"/>
      <c r="BB42" s="6"/>
      <c r="BC42" s="7"/>
      <c r="BD42" s="6"/>
      <c r="BE42" s="6"/>
      <c r="BF42" s="6"/>
      <c r="BG42" s="7"/>
      <c r="BH42" s="6"/>
      <c r="BI42" s="6"/>
      <c r="BJ42" s="6"/>
      <c r="BK42" s="7"/>
      <c r="BL42" s="6"/>
      <c r="BM42" s="6"/>
      <c r="BN42" s="6"/>
      <c r="BO42" s="7"/>
      <c r="BP42" s="6"/>
      <c r="BQ42" s="6"/>
      <c r="BR42" s="6"/>
      <c r="BS42" s="7"/>
      <c r="BT42" s="6"/>
      <c r="BU42" s="6"/>
      <c r="BV42" s="6"/>
      <c r="BW42" s="7"/>
      <c r="BX42" s="6"/>
      <c r="BY42" s="6"/>
    </row>
    <row r="43" spans="2:77" x14ac:dyDescent="0.2">
      <c r="BA43" s="6"/>
      <c r="BB43" s="6"/>
      <c r="BC43" s="7"/>
      <c r="BD43" s="6"/>
      <c r="BE43" s="6"/>
      <c r="BF43" s="6"/>
      <c r="BG43" s="7"/>
      <c r="BH43" s="6"/>
      <c r="BI43" s="6"/>
      <c r="BJ43" s="6"/>
      <c r="BK43" s="7"/>
      <c r="BL43" s="6"/>
      <c r="BM43" s="6"/>
      <c r="BN43" s="6"/>
      <c r="BO43" s="7"/>
      <c r="BP43" s="6"/>
      <c r="BQ43" s="6"/>
      <c r="BR43" s="6"/>
      <c r="BS43" s="7"/>
      <c r="BT43" s="6"/>
      <c r="BU43" s="6"/>
      <c r="BV43" s="6"/>
      <c r="BW43" s="7"/>
      <c r="BX43" s="6"/>
      <c r="BY43" s="6"/>
    </row>
    <row r="44" spans="2:77" x14ac:dyDescent="0.2">
      <c r="BA44" s="6"/>
      <c r="BB44" s="6"/>
      <c r="BC44" s="7"/>
      <c r="BD44" s="6"/>
      <c r="BE44" s="6"/>
      <c r="BF44" s="6"/>
      <c r="BG44" s="7"/>
      <c r="BH44" s="6"/>
      <c r="BI44" s="6"/>
      <c r="BJ44" s="6"/>
      <c r="BK44" s="7"/>
      <c r="BL44" s="6"/>
      <c r="BM44" s="6"/>
      <c r="BN44" s="6"/>
      <c r="BO44" s="7"/>
      <c r="BP44" s="6"/>
      <c r="BQ44" s="6"/>
      <c r="BR44" s="6"/>
      <c r="BS44" s="7"/>
      <c r="BT44" s="6"/>
      <c r="BU44" s="6"/>
      <c r="BV44" s="6"/>
      <c r="BW44" s="7"/>
      <c r="BX44" s="6"/>
      <c r="BY44" s="6"/>
    </row>
    <row r="45" spans="2:77" x14ac:dyDescent="0.2">
      <c r="BA45" s="6"/>
      <c r="BB45" s="6"/>
      <c r="BC45" s="7"/>
      <c r="BD45" s="6"/>
      <c r="BE45" s="6"/>
      <c r="BF45" s="6"/>
      <c r="BG45" s="7"/>
      <c r="BH45" s="6"/>
      <c r="BI45" s="6"/>
      <c r="BJ45" s="6"/>
      <c r="BK45" s="7"/>
      <c r="BL45" s="6"/>
      <c r="BM45" s="6"/>
      <c r="BN45" s="6"/>
      <c r="BO45" s="7"/>
      <c r="BP45" s="6"/>
      <c r="BQ45" s="6"/>
      <c r="BR45" s="6"/>
      <c r="BS45" s="7"/>
      <c r="BT45" s="6"/>
      <c r="BU45" s="6"/>
      <c r="BV45" s="6"/>
      <c r="BW45" s="7"/>
      <c r="BX45" s="6"/>
      <c r="BY45" s="6"/>
    </row>
    <row r="46" spans="2:77" x14ac:dyDescent="0.2">
      <c r="BA46" s="6"/>
      <c r="BB46" s="6"/>
      <c r="BC46" s="7"/>
      <c r="BD46" s="6"/>
      <c r="BE46" s="6"/>
      <c r="BF46" s="6"/>
      <c r="BG46" s="7"/>
      <c r="BH46" s="6"/>
      <c r="BI46" s="6"/>
      <c r="BJ46" s="6"/>
      <c r="BK46" s="7"/>
      <c r="BL46" s="6"/>
      <c r="BM46" s="6"/>
      <c r="BN46" s="6"/>
      <c r="BO46" s="7"/>
      <c r="BP46" s="6"/>
      <c r="BQ46" s="6"/>
      <c r="BR46" s="6"/>
      <c r="BS46" s="7"/>
      <c r="BT46" s="6"/>
      <c r="BU46" s="6"/>
      <c r="BV46" s="6"/>
      <c r="BW46" s="7"/>
      <c r="BX46" s="6"/>
      <c r="BY46" s="6"/>
    </row>
    <row r="47" spans="2:77" x14ac:dyDescent="0.2">
      <c r="BA47" s="6"/>
      <c r="BB47" s="6"/>
      <c r="BC47" s="7"/>
      <c r="BD47" s="6"/>
      <c r="BE47" s="6"/>
      <c r="BF47" s="6"/>
      <c r="BG47" s="7"/>
      <c r="BH47" s="6"/>
      <c r="BI47" s="6"/>
      <c r="BJ47" s="6"/>
      <c r="BK47" s="7"/>
      <c r="BL47" s="6"/>
      <c r="BM47" s="6"/>
      <c r="BN47" s="6"/>
      <c r="BO47" s="7"/>
      <c r="BP47" s="6"/>
      <c r="BQ47" s="6"/>
      <c r="BR47" s="6"/>
      <c r="BS47" s="7"/>
      <c r="BT47" s="6"/>
      <c r="BU47" s="6"/>
      <c r="BV47" s="6"/>
      <c r="BW47" s="7"/>
      <c r="BX47" s="6"/>
      <c r="BY47" s="6"/>
    </row>
  </sheetData>
  <mergeCells count="15">
    <mergeCell ref="AB1:AE1"/>
    <mergeCell ref="AG1:AJ1"/>
    <mergeCell ref="AL1:AO1"/>
    <mergeCell ref="AQ1:AT1"/>
    <mergeCell ref="AV1:AY1"/>
    <mergeCell ref="C1:F1"/>
    <mergeCell ref="H1:K1"/>
    <mergeCell ref="M1:P1"/>
    <mergeCell ref="R1:U1"/>
    <mergeCell ref="W1:Z1"/>
    <mergeCell ref="BA1:BD1"/>
    <mergeCell ref="BF1:BI1"/>
    <mergeCell ref="BK1:BN1"/>
    <mergeCell ref="BP1:BS1"/>
    <mergeCell ref="BU1:BX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I10" sqref="I10"/>
    </sheetView>
  </sheetViews>
  <sheetFormatPr baseColWidth="10" defaultColWidth="8.83203125" defaultRowHeight="15" x14ac:dyDescent="0.2"/>
  <sheetData>
    <row r="1" spans="1:4" x14ac:dyDescent="0.2">
      <c r="A1" s="6" t="s">
        <v>22</v>
      </c>
      <c r="B1" t="s">
        <v>23</v>
      </c>
      <c r="C1" t="s">
        <v>24</v>
      </c>
      <c r="D1" t="s">
        <v>25</v>
      </c>
    </row>
    <row r="2" spans="1:4" x14ac:dyDescent="0.2">
      <c r="A2" s="6" t="s">
        <v>5</v>
      </c>
      <c r="B2">
        <v>4116</v>
      </c>
      <c r="C2">
        <v>2666</v>
      </c>
    </row>
    <row r="3" spans="1:4" x14ac:dyDescent="0.2">
      <c r="A3" s="6" t="s">
        <v>6</v>
      </c>
      <c r="B3">
        <v>7350</v>
      </c>
      <c r="C3">
        <v>6010</v>
      </c>
    </row>
    <row r="4" spans="1:4" x14ac:dyDescent="0.2">
      <c r="A4" s="6" t="s">
        <v>7</v>
      </c>
      <c r="B4">
        <v>1609</v>
      </c>
    </row>
    <row r="5" spans="1:4" x14ac:dyDescent="0.2">
      <c r="A5" s="6" t="s">
        <v>8</v>
      </c>
      <c r="B5">
        <v>258</v>
      </c>
      <c r="C5">
        <v>258</v>
      </c>
    </row>
    <row r="6" spans="1:4" x14ac:dyDescent="0.2">
      <c r="A6" s="6" t="s">
        <v>9</v>
      </c>
      <c r="B6">
        <v>1571</v>
      </c>
      <c r="C6">
        <v>1046</v>
      </c>
    </row>
    <row r="7" spans="1:4" x14ac:dyDescent="0.2">
      <c r="A7" s="6" t="s">
        <v>10</v>
      </c>
    </row>
    <row r="8" spans="1:4" x14ac:dyDescent="0.2">
      <c r="A8" s="6" t="s">
        <v>11</v>
      </c>
      <c r="B8">
        <v>977</v>
      </c>
      <c r="C8">
        <v>977</v>
      </c>
    </row>
    <row r="9" spans="1:4" x14ac:dyDescent="0.2">
      <c r="A9" s="6" t="s">
        <v>12</v>
      </c>
      <c r="B9">
        <v>205</v>
      </c>
      <c r="C9">
        <v>205</v>
      </c>
    </row>
    <row r="10" spans="1:4" x14ac:dyDescent="0.2">
      <c r="A10" s="6" t="s">
        <v>13</v>
      </c>
      <c r="B10">
        <v>18</v>
      </c>
      <c r="C10">
        <v>18</v>
      </c>
    </row>
    <row r="11" spans="1:4" x14ac:dyDescent="0.2">
      <c r="A11" s="6" t="s">
        <v>14</v>
      </c>
      <c r="B11">
        <v>709</v>
      </c>
      <c r="C11">
        <v>422</v>
      </c>
    </row>
    <row r="12" spans="1:4" x14ac:dyDescent="0.2">
      <c r="A12" s="6" t="s">
        <v>15</v>
      </c>
    </row>
    <row r="13" spans="1:4" x14ac:dyDescent="0.2">
      <c r="A13" s="6" t="s">
        <v>16</v>
      </c>
    </row>
    <row r="14" spans="1:4" x14ac:dyDescent="0.2">
      <c r="A14" s="6" t="s">
        <v>17</v>
      </c>
    </row>
    <row r="15" spans="1:4" x14ac:dyDescent="0.2">
      <c r="A15" s="6" t="s">
        <v>18</v>
      </c>
    </row>
    <row r="16" spans="1:4" x14ac:dyDescent="0.2">
      <c r="A16" s="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Komutími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Stefanía Ósk</dc:creator>
  <cp:lastModifiedBy>Microsoft Office User</cp:lastModifiedBy>
  <dcterms:created xsi:type="dcterms:W3CDTF">2019-05-14T13:26:02Z</dcterms:created>
  <dcterms:modified xsi:type="dcterms:W3CDTF">2019-05-17T15:55:47Z</dcterms:modified>
</cp:coreProperties>
</file>