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15"/>
  </bookViews>
  <sheets>
    <sheet name="2020-2021 YERLEŞ.GÖRE" sheetId="1" r:id="rId1"/>
  </sheets>
  <calcPr calcId="162913"/>
</workbook>
</file>

<file path=xl/calcChain.xml><?xml version="1.0" encoding="utf-8"?>
<calcChain xmlns="http://schemas.openxmlformats.org/spreadsheetml/2006/main">
  <c r="E46" i="1" l="1"/>
  <c r="D46" i="1"/>
  <c r="E44" i="1"/>
  <c r="D44" i="1"/>
  <c r="E39" i="1"/>
  <c r="D39" i="1"/>
  <c r="E34" i="1"/>
  <c r="D34" i="1"/>
  <c r="E29" i="1"/>
  <c r="D29" i="1"/>
  <c r="E27" i="1"/>
  <c r="D27" i="1"/>
  <c r="E20" i="1" l="1"/>
  <c r="D20" i="1"/>
  <c r="E32" i="1" l="1"/>
  <c r="E42" i="1" l="1"/>
  <c r="D42" i="1"/>
  <c r="E37" i="1"/>
  <c r="D37" i="1"/>
  <c r="D32" i="1"/>
  <c r="E25" i="1"/>
  <c r="D25" i="1"/>
  <c r="D47" i="1" l="1"/>
  <c r="E47" i="1"/>
</calcChain>
</file>

<file path=xl/sharedStrings.xml><?xml version="1.0" encoding="utf-8"?>
<sst xmlns="http://schemas.openxmlformats.org/spreadsheetml/2006/main" count="66" uniqueCount="56">
  <si>
    <t>BİRİM</t>
  </si>
  <si>
    <t>Eczacılık Fakültesi</t>
  </si>
  <si>
    <t>Edebiyat Fakültesi</t>
  </si>
  <si>
    <t>Eğitim Fakültesi</t>
  </si>
  <si>
    <t>Fen Fakültesi</t>
  </si>
  <si>
    <t>Güzel Sanatlar Fakültesi</t>
  </si>
  <si>
    <t>İktisadi ve İdari Bilimler Fakültesi</t>
  </si>
  <si>
    <t>İlahiyat Fakültesi</t>
  </si>
  <si>
    <t>Mühendislik Fakültesi</t>
  </si>
  <si>
    <t>Mimarlık Fakültesi</t>
  </si>
  <si>
    <t>Sağlık Bilimleri Fakültesi</t>
  </si>
  <si>
    <t>Tıp Fakültesi</t>
  </si>
  <si>
    <t>Diş Hekimliği Fakültesi</t>
  </si>
  <si>
    <t>Devlet Konservatuarı</t>
  </si>
  <si>
    <t>Fen Bilimleri Enstitüsü</t>
  </si>
  <si>
    <t>Sağlık Bilimleri Enstitüsü</t>
  </si>
  <si>
    <t>Sosyal Bilimler Enstitüsü</t>
  </si>
  <si>
    <t>TOPLAM</t>
  </si>
  <si>
    <t>Edirne Sosyal Bilimler Meslek Yüksekokulu</t>
  </si>
  <si>
    <t>Edirne Teknik Bilimler Meslek Yüksekokulu</t>
  </si>
  <si>
    <t>Arda Meslek Yüksekokulu</t>
  </si>
  <si>
    <t>Sağlık Hizmetleri Meslek Yüksekokulu</t>
  </si>
  <si>
    <t>Havsa Meslek Yüksekokulu</t>
  </si>
  <si>
    <t>İpsala Meslek Yüksekokulu</t>
  </si>
  <si>
    <t>Keşan Meslek Yüksekokulu</t>
  </si>
  <si>
    <t>Uzunköprü Meslek Yüksekokulu</t>
  </si>
  <si>
    <t>Keşan Hakkı Yörük Sağlık Y.Okulu</t>
  </si>
  <si>
    <t>Uzunköprü Uygulamalı Bil. Y.Okulu</t>
  </si>
  <si>
    <t>Tunca Meslek Yüksekokulu</t>
  </si>
  <si>
    <t>Keşan Yusuf Çapraz Uygulamalı Bil. Yüksekokulu</t>
  </si>
  <si>
    <t>Şehit Ressam Hasan Rıza Güzel Sanatlar MYO.</t>
  </si>
  <si>
    <t>TOPLAM ÖĞRENCİ SAYISI</t>
  </si>
  <si>
    <t>BALKAN YERLEŞLESİ</t>
  </si>
  <si>
    <t>AYŞEKADIN YERLEŞKESİ</t>
  </si>
  <si>
    <t>AHMET KARADENİZ YERLEŞKESİ</t>
  </si>
  <si>
    <t>SARAYİÇİ YERLEŞKESİ</t>
  </si>
  <si>
    <t>HERSEKZADE YERLEŞKESİ/KEŞAN</t>
  </si>
  <si>
    <t>KEŞAN</t>
  </si>
  <si>
    <t>UZUNKÖPRÜ</t>
  </si>
  <si>
    <t>HAVSA</t>
  </si>
  <si>
    <t>İPSALA</t>
  </si>
  <si>
    <t>KARAAĞAÇ</t>
  </si>
  <si>
    <t>MAKEDONYA YERLEŞKESİ</t>
  </si>
  <si>
    <t>YERLEŞKELER</t>
  </si>
  <si>
    <t>İL/İLÇE</t>
  </si>
  <si>
    <t>GENEL TOPLAM</t>
  </si>
  <si>
    <t>YABANCI UYRUKLU ÖĞRENCİ SAYISI</t>
  </si>
  <si>
    <t>Balkan Araştırma Enstitüsü</t>
  </si>
  <si>
    <t>Uygulamalı Bilimler Fakültesi</t>
  </si>
  <si>
    <t>2020-2021 ÖĞRETİM YILI ÖĞRENCİ SAYISI (21.09.2020)</t>
  </si>
  <si>
    <t>Kırkpınar Spor Bilimleri Fakültesi</t>
  </si>
  <si>
    <t>HAVSA         (840 Öğrenci)</t>
  </si>
  <si>
    <t>İPSALA       (814 Öğrenci)</t>
  </si>
  <si>
    <t>UZUNKÖPRÜ         (959 Öğrenci)</t>
  </si>
  <si>
    <t>KEŞAN              (2.528 Öğrenci)</t>
  </si>
  <si>
    <t>EDİRNE MERKEZ    (39.150 Öğrenci)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</si>
</sst>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2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8"/>
      <color theme="1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5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3" fontId="6" fillId="2" borderId="4" xfId="0" applyNumberFormat="1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3" fontId="5" fillId="0" borderId="27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3" fontId="5" fillId="0" borderId="25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3" fontId="5" fillId="0" borderId="26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3" fontId="5" fillId="0" borderId="19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3" fontId="3" fillId="2" borderId="23" xfId="0" applyNumberFormat="1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3" fontId="6" fillId="2" borderId="2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/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7"/>
  <sheetViews>
    <sheetView tabSelected="1" workbookViewId="0">
      <selection activeCell="G46" sqref="G46"/>
    </sheetView>
  </sheetViews>
  <sheetFormatPr defaultColWidth="27.5703125" defaultRowHeight="15" x14ac:dyDescent="0.25"/>
  <cols>
    <col min="1" max="1" width="15.42578125" style="45" customWidth="1"/>
    <col min="2" max="2" width="23" style="45" customWidth="1"/>
    <col min="3" max="3" width="44.42578125" style="1" customWidth="1"/>
    <col min="4" max="4" width="18.5703125" style="45" customWidth="1"/>
    <col min="5" max="5" width="16.42578125" style="45" customWidth="1"/>
    <col min="6" max="6" width="17.140625" customWidth="1"/>
  </cols>
  <sheetData>
    <row r="1" spans="1:5" ht="30.75" customHeight="1" thickBot="1" x14ac:dyDescent="0.3">
      <c r="A1" s="51" t="s">
        <v>49</v>
      </c>
      <c r="B1" s="51"/>
      <c r="C1" s="51"/>
      <c r="D1" s="51"/>
      <c r="E1" s="51"/>
    </row>
    <row r="2" spans="1:5" ht="24" customHeight="1" x14ac:dyDescent="0.25">
      <c r="A2" s="68" t="s">
        <v>44</v>
      </c>
      <c r="B2" s="68" t="s">
        <v>43</v>
      </c>
      <c r="C2" s="60" t="s">
        <v>0</v>
      </c>
      <c r="D2" s="58" t="s">
        <v>31</v>
      </c>
      <c r="E2" s="66" t="s">
        <v>46</v>
      </c>
    </row>
    <row r="3" spans="1:5" ht="23.25" customHeight="1" thickBot="1" x14ac:dyDescent="0.3">
      <c r="A3" s="69"/>
      <c r="B3" s="69"/>
      <c r="C3" s="61"/>
      <c r="D3" s="59"/>
      <c r="E3" s="67"/>
    </row>
    <row r="4" spans="1:5" ht="23.25" customHeight="1" x14ac:dyDescent="0.25">
      <c r="A4" s="49" t="s">
        <v>55</v>
      </c>
      <c r="B4" s="64" t="s">
        <v>32</v>
      </c>
      <c r="C4" s="20" t="s">
        <v>47</v>
      </c>
      <c r="D4" s="22">
        <v>6</v>
      </c>
      <c r="E4" s="23">
        <v>1</v>
      </c>
    </row>
    <row r="5" spans="1:5" ht="23.25" customHeight="1" x14ac:dyDescent="0.25">
      <c r="A5" s="49"/>
      <c r="B5" s="62"/>
      <c r="C5" s="13" t="s">
        <v>14</v>
      </c>
      <c r="D5" s="24">
        <v>667</v>
      </c>
      <c r="E5" s="25">
        <v>53</v>
      </c>
    </row>
    <row r="6" spans="1:5" ht="23.25" customHeight="1" x14ac:dyDescent="0.25">
      <c r="A6" s="49"/>
      <c r="B6" s="62"/>
      <c r="C6" s="11" t="s">
        <v>15</v>
      </c>
      <c r="D6" s="24">
        <v>285</v>
      </c>
      <c r="E6" s="25">
        <v>25</v>
      </c>
    </row>
    <row r="7" spans="1:5" ht="23.25" customHeight="1" x14ac:dyDescent="0.25">
      <c r="A7" s="49"/>
      <c r="B7" s="62"/>
      <c r="C7" s="11" t="s">
        <v>16</v>
      </c>
      <c r="D7" s="26">
        <v>2005</v>
      </c>
      <c r="E7" s="25">
        <v>233</v>
      </c>
    </row>
    <row r="8" spans="1:5" ht="21" customHeight="1" x14ac:dyDescent="0.25">
      <c r="A8" s="49"/>
      <c r="B8" s="62"/>
      <c r="C8" s="11" t="s">
        <v>12</v>
      </c>
      <c r="D8" s="24">
        <v>491</v>
      </c>
      <c r="E8" s="25">
        <v>81</v>
      </c>
    </row>
    <row r="9" spans="1:5" ht="20.25" customHeight="1" x14ac:dyDescent="0.25">
      <c r="A9" s="49"/>
      <c r="B9" s="62"/>
      <c r="C9" s="13" t="s">
        <v>1</v>
      </c>
      <c r="D9" s="24">
        <v>517</v>
      </c>
      <c r="E9" s="25">
        <v>117</v>
      </c>
    </row>
    <row r="10" spans="1:5" ht="20.25" customHeight="1" x14ac:dyDescent="0.25">
      <c r="A10" s="49"/>
      <c r="B10" s="62"/>
      <c r="C10" s="11" t="s">
        <v>2</v>
      </c>
      <c r="D10" s="26">
        <v>3225</v>
      </c>
      <c r="E10" s="25">
        <v>256</v>
      </c>
    </row>
    <row r="11" spans="1:5" ht="20.25" customHeight="1" x14ac:dyDescent="0.25">
      <c r="A11" s="49"/>
      <c r="B11" s="62"/>
      <c r="C11" s="11" t="s">
        <v>4</v>
      </c>
      <c r="D11" s="24">
        <v>945</v>
      </c>
      <c r="E11" s="25">
        <v>89</v>
      </c>
    </row>
    <row r="12" spans="1:5" ht="19.5" customHeight="1" x14ac:dyDescent="0.25">
      <c r="A12" s="49"/>
      <c r="B12" s="62"/>
      <c r="C12" s="11" t="s">
        <v>6</v>
      </c>
      <c r="D12" s="26">
        <v>4980</v>
      </c>
      <c r="E12" s="25">
        <v>523</v>
      </c>
    </row>
    <row r="13" spans="1:5" ht="19.5" customHeight="1" x14ac:dyDescent="0.25">
      <c r="A13" s="49"/>
      <c r="B13" s="62"/>
      <c r="C13" s="11" t="s">
        <v>7</v>
      </c>
      <c r="D13" s="26">
        <v>613</v>
      </c>
      <c r="E13" s="25">
        <v>79</v>
      </c>
    </row>
    <row r="14" spans="1:5" ht="19.5" customHeight="1" x14ac:dyDescent="0.25">
      <c r="A14" s="49"/>
      <c r="B14" s="62"/>
      <c r="C14" s="11" t="s">
        <v>10</v>
      </c>
      <c r="D14" s="26">
        <v>2477</v>
      </c>
      <c r="E14" s="25">
        <v>464</v>
      </c>
    </row>
    <row r="15" spans="1:5" ht="19.5" customHeight="1" x14ac:dyDescent="0.25">
      <c r="A15" s="49"/>
      <c r="B15" s="62"/>
      <c r="C15" s="11" t="s">
        <v>11</v>
      </c>
      <c r="D15" s="26">
        <v>1737</v>
      </c>
      <c r="E15" s="25">
        <v>254</v>
      </c>
    </row>
    <row r="16" spans="1:5" ht="19.5" customHeight="1" x14ac:dyDescent="0.25">
      <c r="A16" s="49"/>
      <c r="B16" s="62"/>
      <c r="C16" s="14" t="s">
        <v>50</v>
      </c>
      <c r="D16" s="26">
        <v>1318</v>
      </c>
      <c r="E16" s="25">
        <v>125</v>
      </c>
    </row>
    <row r="17" spans="1:8" ht="19.5" customHeight="1" x14ac:dyDescent="0.25">
      <c r="A17" s="49"/>
      <c r="B17" s="62"/>
      <c r="C17" s="11" t="s">
        <v>13</v>
      </c>
      <c r="D17" s="24">
        <v>99</v>
      </c>
      <c r="E17" s="25">
        <v>4</v>
      </c>
    </row>
    <row r="18" spans="1:8" ht="19.5" customHeight="1" x14ac:dyDescent="0.25">
      <c r="A18" s="49"/>
      <c r="B18" s="62"/>
      <c r="C18" s="14" t="s">
        <v>21</v>
      </c>
      <c r="D18" s="26">
        <v>2106</v>
      </c>
      <c r="E18" s="25">
        <v>288</v>
      </c>
    </row>
    <row r="19" spans="1:8" ht="19.5" customHeight="1" thickBot="1" x14ac:dyDescent="0.3">
      <c r="A19" s="49"/>
      <c r="B19" s="62"/>
      <c r="C19" s="12" t="s">
        <v>28</v>
      </c>
      <c r="D19" s="27">
        <v>739</v>
      </c>
      <c r="E19" s="28">
        <v>24</v>
      </c>
    </row>
    <row r="20" spans="1:8" ht="19.5" customHeight="1" thickBot="1" x14ac:dyDescent="0.3">
      <c r="A20" s="49"/>
      <c r="B20" s="63"/>
      <c r="C20" s="17" t="s">
        <v>17</v>
      </c>
      <c r="D20" s="29">
        <f>SUM(D4:D19)</f>
        <v>22210</v>
      </c>
      <c r="E20" s="30">
        <f>SUM(E4:E19)</f>
        <v>2616</v>
      </c>
    </row>
    <row r="21" spans="1:8" ht="18.75" customHeight="1" x14ac:dyDescent="0.25">
      <c r="A21" s="49"/>
      <c r="B21" s="62" t="s">
        <v>33</v>
      </c>
      <c r="C21" s="5" t="s">
        <v>3</v>
      </c>
      <c r="D21" s="31">
        <v>3435</v>
      </c>
      <c r="E21" s="32">
        <v>501</v>
      </c>
    </row>
    <row r="22" spans="1:8" ht="21" customHeight="1" x14ac:dyDescent="0.25">
      <c r="A22" s="49"/>
      <c r="B22" s="62"/>
      <c r="C22" s="6" t="s">
        <v>48</v>
      </c>
      <c r="D22" s="26">
        <v>1089</v>
      </c>
      <c r="E22" s="25">
        <v>136</v>
      </c>
    </row>
    <row r="23" spans="1:8" ht="21" customHeight="1" x14ac:dyDescent="0.25">
      <c r="A23" s="49"/>
      <c r="B23" s="62"/>
      <c r="C23" s="7" t="s">
        <v>18</v>
      </c>
      <c r="D23" s="26">
        <v>3545</v>
      </c>
      <c r="E23" s="25">
        <v>135</v>
      </c>
      <c r="H23" s="46"/>
    </row>
    <row r="24" spans="1:8" ht="21" customHeight="1" thickBot="1" x14ac:dyDescent="0.3">
      <c r="A24" s="49"/>
      <c r="B24" s="62"/>
      <c r="C24" s="15" t="s">
        <v>20</v>
      </c>
      <c r="D24" s="33">
        <v>757</v>
      </c>
      <c r="E24" s="34">
        <v>56</v>
      </c>
    </row>
    <row r="25" spans="1:8" ht="21" customHeight="1" thickBot="1" x14ac:dyDescent="0.3">
      <c r="A25" s="49"/>
      <c r="B25" s="63"/>
      <c r="C25" s="17" t="s">
        <v>17</v>
      </c>
      <c r="D25" s="35">
        <f>SUM(D21:D24)</f>
        <v>8826</v>
      </c>
      <c r="E25" s="30">
        <f>SUM(E21:E24)</f>
        <v>828</v>
      </c>
    </row>
    <row r="26" spans="1:8" ht="32.25" customHeight="1" thickBot="1" x14ac:dyDescent="0.3">
      <c r="A26" s="49"/>
      <c r="B26" s="64" t="s">
        <v>42</v>
      </c>
      <c r="C26" s="8" t="s">
        <v>9</v>
      </c>
      <c r="D26" s="36">
        <v>1165</v>
      </c>
      <c r="E26" s="37">
        <v>178</v>
      </c>
    </row>
    <row r="27" spans="1:8" ht="16.5" thickBot="1" x14ac:dyDescent="0.3">
      <c r="A27" s="49"/>
      <c r="B27" s="63"/>
      <c r="C27" s="17" t="s">
        <v>17</v>
      </c>
      <c r="D27" s="35">
        <f>D26</f>
        <v>1165</v>
      </c>
      <c r="E27" s="30">
        <f>E26</f>
        <v>178</v>
      </c>
    </row>
    <row r="28" spans="1:8" ht="32.25" customHeight="1" thickBot="1" x14ac:dyDescent="0.3">
      <c r="A28" s="49"/>
      <c r="B28" s="64" t="s">
        <v>34</v>
      </c>
      <c r="C28" s="8" t="s">
        <v>8</v>
      </c>
      <c r="D28" s="36">
        <v>3075</v>
      </c>
      <c r="E28" s="37">
        <v>416</v>
      </c>
    </row>
    <row r="29" spans="1:8" ht="16.5" thickBot="1" x14ac:dyDescent="0.3">
      <c r="A29" s="49"/>
      <c r="B29" s="63"/>
      <c r="C29" s="18" t="s">
        <v>17</v>
      </c>
      <c r="D29" s="35">
        <f>D28</f>
        <v>3075</v>
      </c>
      <c r="E29" s="30">
        <f>E28</f>
        <v>416</v>
      </c>
    </row>
    <row r="30" spans="1:8" ht="15.75" x14ac:dyDescent="0.25">
      <c r="A30" s="49"/>
      <c r="B30" s="64" t="s">
        <v>35</v>
      </c>
      <c r="C30" s="9" t="s">
        <v>19</v>
      </c>
      <c r="D30" s="31">
        <v>2629</v>
      </c>
      <c r="E30" s="32">
        <v>97</v>
      </c>
    </row>
    <row r="31" spans="1:8" ht="16.5" thickBot="1" x14ac:dyDescent="0.3">
      <c r="A31" s="49"/>
      <c r="B31" s="62"/>
      <c r="C31" s="16" t="s">
        <v>30</v>
      </c>
      <c r="D31" s="33">
        <v>919</v>
      </c>
      <c r="E31" s="34">
        <v>29</v>
      </c>
    </row>
    <row r="32" spans="1:8" ht="16.5" thickBot="1" x14ac:dyDescent="0.3">
      <c r="A32" s="49"/>
      <c r="B32" s="63"/>
      <c r="C32" s="19" t="s">
        <v>17</v>
      </c>
      <c r="D32" s="35">
        <f>SUM(D30:D31)</f>
        <v>3548</v>
      </c>
      <c r="E32" s="30">
        <f>SUM(E30:E31)</f>
        <v>126</v>
      </c>
    </row>
    <row r="33" spans="1:8" ht="16.5" thickBot="1" x14ac:dyDescent="0.3">
      <c r="A33" s="49"/>
      <c r="B33" s="65" t="s">
        <v>41</v>
      </c>
      <c r="C33" s="8" t="s">
        <v>5</v>
      </c>
      <c r="D33" s="4">
        <v>326</v>
      </c>
      <c r="E33" s="37">
        <v>11</v>
      </c>
    </row>
    <row r="34" spans="1:8" ht="16.5" thickBot="1" x14ac:dyDescent="0.3">
      <c r="A34" s="50"/>
      <c r="B34" s="48"/>
      <c r="C34" s="17" t="s">
        <v>17</v>
      </c>
      <c r="D34" s="29">
        <f>D33</f>
        <v>326</v>
      </c>
      <c r="E34" s="30">
        <f>E33</f>
        <v>11</v>
      </c>
    </row>
    <row r="35" spans="1:8" s="3" customFormat="1" ht="21.75" customHeight="1" x14ac:dyDescent="0.25">
      <c r="A35" s="57" t="s">
        <v>54</v>
      </c>
      <c r="B35" s="64" t="s">
        <v>36</v>
      </c>
      <c r="C35" s="5" t="s">
        <v>29</v>
      </c>
      <c r="D35" s="31">
        <v>1243</v>
      </c>
      <c r="E35" s="38">
        <v>89</v>
      </c>
      <c r="G35"/>
      <c r="H35"/>
    </row>
    <row r="36" spans="1:8" ht="22.5" customHeight="1" thickBot="1" x14ac:dyDescent="0.3">
      <c r="A36" s="49"/>
      <c r="B36" s="62"/>
      <c r="C36" s="16" t="s">
        <v>26</v>
      </c>
      <c r="D36" s="39">
        <v>508</v>
      </c>
      <c r="E36" s="34">
        <v>81</v>
      </c>
    </row>
    <row r="37" spans="1:8" ht="22.5" customHeight="1" thickBot="1" x14ac:dyDescent="0.3">
      <c r="A37" s="49"/>
      <c r="B37" s="63"/>
      <c r="C37" s="19" t="s">
        <v>17</v>
      </c>
      <c r="D37" s="35">
        <f>SUM(D35:D36)</f>
        <v>1751</v>
      </c>
      <c r="E37" s="40">
        <f>SUM(E35:E36)</f>
        <v>170</v>
      </c>
      <c r="G37" s="46"/>
    </row>
    <row r="38" spans="1:8" ht="22.5" customHeight="1" thickBot="1" x14ac:dyDescent="0.3">
      <c r="A38" s="49"/>
      <c r="B38" s="64" t="s">
        <v>37</v>
      </c>
      <c r="C38" s="8" t="s">
        <v>24</v>
      </c>
      <c r="D38" s="36">
        <v>777</v>
      </c>
      <c r="E38" s="37">
        <v>35</v>
      </c>
    </row>
    <row r="39" spans="1:8" ht="22.5" customHeight="1" thickBot="1" x14ac:dyDescent="0.3">
      <c r="A39" s="50"/>
      <c r="B39" s="63"/>
      <c r="C39" s="17" t="s">
        <v>17</v>
      </c>
      <c r="D39" s="35">
        <f>D38</f>
        <v>777</v>
      </c>
      <c r="E39" s="30">
        <f>E38</f>
        <v>35</v>
      </c>
    </row>
    <row r="40" spans="1:8" ht="20.25" customHeight="1" x14ac:dyDescent="0.25">
      <c r="A40" s="57" t="s">
        <v>53</v>
      </c>
      <c r="B40" s="54" t="s">
        <v>38</v>
      </c>
      <c r="C40" s="9" t="s">
        <v>27</v>
      </c>
      <c r="D40" s="41">
        <v>428</v>
      </c>
      <c r="E40" s="32">
        <v>17</v>
      </c>
    </row>
    <row r="41" spans="1:8" ht="20.25" customHeight="1" thickBot="1" x14ac:dyDescent="0.3">
      <c r="A41" s="49"/>
      <c r="B41" s="55"/>
      <c r="C41" s="15" t="s">
        <v>25</v>
      </c>
      <c r="D41" s="33">
        <v>531</v>
      </c>
      <c r="E41" s="34">
        <v>39</v>
      </c>
    </row>
    <row r="42" spans="1:8" ht="20.25" customHeight="1" thickBot="1" x14ac:dyDescent="0.3">
      <c r="A42" s="50"/>
      <c r="B42" s="56"/>
      <c r="C42" s="17" t="s">
        <v>17</v>
      </c>
      <c r="D42" s="29">
        <f>SUM(D40:D41)</f>
        <v>959</v>
      </c>
      <c r="E42" s="30">
        <f>SUM(E40:E41)</f>
        <v>56</v>
      </c>
    </row>
    <row r="43" spans="1:8" ht="35.25" customHeight="1" thickBot="1" x14ac:dyDescent="0.3">
      <c r="A43" s="57" t="s">
        <v>51</v>
      </c>
      <c r="B43" s="65" t="s">
        <v>39</v>
      </c>
      <c r="C43" s="8" t="s">
        <v>22</v>
      </c>
      <c r="D43" s="36">
        <v>840</v>
      </c>
      <c r="E43" s="37">
        <v>45</v>
      </c>
    </row>
    <row r="44" spans="1:8" ht="24" customHeight="1" thickBot="1" x14ac:dyDescent="0.3">
      <c r="A44" s="50"/>
      <c r="B44" s="48"/>
      <c r="C44" s="17" t="s">
        <v>17</v>
      </c>
      <c r="D44" s="35">
        <f>D43</f>
        <v>840</v>
      </c>
      <c r="E44" s="30">
        <f>E43</f>
        <v>45</v>
      </c>
    </row>
    <row r="45" spans="1:8" ht="24.75" customHeight="1" thickBot="1" x14ac:dyDescent="0.3">
      <c r="A45" s="49" t="s">
        <v>52</v>
      </c>
      <c r="B45" s="47" t="s">
        <v>40</v>
      </c>
      <c r="C45" s="10" t="s">
        <v>23</v>
      </c>
      <c r="D45" s="42">
        <v>814</v>
      </c>
      <c r="E45" s="43">
        <v>50</v>
      </c>
    </row>
    <row r="46" spans="1:8" ht="23.25" customHeight="1" thickBot="1" x14ac:dyDescent="0.3">
      <c r="A46" s="50"/>
      <c r="B46" s="48"/>
      <c r="C46" s="17" t="s">
        <v>17</v>
      </c>
      <c r="D46" s="29">
        <f>D45</f>
        <v>814</v>
      </c>
      <c r="E46" s="30">
        <f>E45</f>
        <v>50</v>
      </c>
    </row>
    <row r="47" spans="1:8" ht="21" customHeight="1" thickBot="1" x14ac:dyDescent="0.3">
      <c r="A47" s="52" t="s">
        <v>45</v>
      </c>
      <c r="B47" s="53"/>
      <c r="C47" s="53"/>
      <c r="D47" s="21">
        <f>D20+D25+D26+D28+D32+D34+D37+D39+D42+D43+D46</f>
        <v>44291</v>
      </c>
      <c r="E47" s="44">
        <f>E20+E25+E32+E34+E37+E39+E42+E43+E46+E26+E28</f>
        <v>4531</v>
      </c>
    </row>
    <row r="48" spans="1:8" ht="21.75" customHeight="1" x14ac:dyDescent="0.25"/>
    <row r="49" spans="3:3" ht="24.75" customHeight="1" x14ac:dyDescent="0.25"/>
    <row r="50" spans="3:3" ht="19.5" customHeight="1" x14ac:dyDescent="0.25"/>
    <row r="51" spans="3:3" ht="20.25" customHeight="1" x14ac:dyDescent="0.25"/>
    <row r="52" spans="3:3" ht="19.5" customHeight="1" x14ac:dyDescent="0.25"/>
    <row r="53" spans="3:3" ht="20.25" customHeight="1" x14ac:dyDescent="0.25"/>
    <row r="54" spans="3:3" ht="20.25" customHeight="1" x14ac:dyDescent="0.25"/>
    <row r="55" spans="3:3" ht="21" customHeight="1" x14ac:dyDescent="0.25"/>
    <row r="56" spans="3:3" ht="20.25" customHeight="1" x14ac:dyDescent="0.25"/>
    <row r="57" spans="3:3" x14ac:dyDescent="0.25">
      <c r="C57" s="2"/>
    </row>
  </sheetData>
  <mergeCells count="23">
    <mergeCell ref="B38:B39"/>
    <mergeCell ref="B43:B44"/>
    <mergeCell ref="A43:A44"/>
    <mergeCell ref="A4:A34"/>
    <mergeCell ref="E2:E3"/>
    <mergeCell ref="A2:A3"/>
    <mergeCell ref="B2:B3"/>
    <mergeCell ref="B45:B46"/>
    <mergeCell ref="A45:A46"/>
    <mergeCell ref="A1:E1"/>
    <mergeCell ref="A47:C47"/>
    <mergeCell ref="B40:B42"/>
    <mergeCell ref="A35:A39"/>
    <mergeCell ref="A40:A42"/>
    <mergeCell ref="D2:D3"/>
    <mergeCell ref="C2:C3"/>
    <mergeCell ref="B21:B25"/>
    <mergeCell ref="B30:B32"/>
    <mergeCell ref="B35:B37"/>
    <mergeCell ref="B4:B20"/>
    <mergeCell ref="B26:B27"/>
    <mergeCell ref="B28:B29"/>
    <mergeCell ref="B33:B34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2020-2021 YERLEŞ.GÖRE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2020-09-24T08:24:14Z</dcterms:modified>
</cp:coreProperties>
</file>