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ri\Desktop\"/>
    </mc:Choice>
  </mc:AlternateContent>
  <xr:revisionPtr revIDLastSave="0" documentId="13_ncr:1_{671BBD12-7D0B-43E2-ACEF-F5E447A25142}" xr6:coauthVersionLast="47" xr6:coauthVersionMax="47" xr10:uidLastSave="{00000000-0000-0000-0000-000000000000}"/>
  <bookViews>
    <workbookView xWindow="-120" yWindow="-120" windowWidth="29040" windowHeight="16440" xr2:uid="{03070494-65AC-47EC-949C-53E368BCB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K2" i="1"/>
</calcChain>
</file>

<file path=xl/sharedStrings.xml><?xml version="1.0" encoding="utf-8"?>
<sst xmlns="http://schemas.openxmlformats.org/spreadsheetml/2006/main" count="40" uniqueCount="40">
  <si>
    <t>Country</t>
  </si>
  <si>
    <t>Argentina</t>
  </si>
  <si>
    <t>Australia</t>
  </si>
  <si>
    <t>Belgium</t>
  </si>
  <si>
    <t>Brazil</t>
  </si>
  <si>
    <t>Canada</t>
  </si>
  <si>
    <t>Columbia</t>
  </si>
  <si>
    <t>France</t>
  </si>
  <si>
    <t>Germany</t>
  </si>
  <si>
    <t>Holland</t>
  </si>
  <si>
    <t>India</t>
  </si>
  <si>
    <t>Indonesia</t>
  </si>
  <si>
    <t>Israel</t>
  </si>
  <si>
    <t>Italy</t>
  </si>
  <si>
    <t>Mexico</t>
  </si>
  <si>
    <t>Morocco</t>
  </si>
  <si>
    <t>Peru</t>
  </si>
  <si>
    <t>Poland</t>
  </si>
  <si>
    <t>Portugal</t>
  </si>
  <si>
    <t>Russia</t>
  </si>
  <si>
    <t>South Africa</t>
  </si>
  <si>
    <t>Spain</t>
  </si>
  <si>
    <t>Switzerland</t>
  </si>
  <si>
    <t>Turkey</t>
  </si>
  <si>
    <t>UK</t>
  </si>
  <si>
    <t>USA</t>
  </si>
  <si>
    <t>CFR</t>
  </si>
  <si>
    <t>Iran</t>
  </si>
  <si>
    <t>Density</t>
  </si>
  <si>
    <t>GDP</t>
  </si>
  <si>
    <t>Beds per thousand people</t>
  </si>
  <si>
    <t>Number of Hospitals</t>
  </si>
  <si>
    <t>Birth rate</t>
  </si>
  <si>
    <t>Life expectancy</t>
  </si>
  <si>
    <t>Debt per Capita in US dollars</t>
  </si>
  <si>
    <t>Air Pollution (micro grams per cubic meter)</t>
  </si>
  <si>
    <t>FCFR</t>
  </si>
  <si>
    <t>CVD</t>
  </si>
  <si>
    <t>Calculated</t>
  </si>
  <si>
    <t>Inverse of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</si>
</sst>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B5EB-2288-4181-902E-CCE99C055576}">
  <dimension ref="A1:N27"/>
  <sheetViews>
    <sheetView tabSelected="1" topLeftCell="F1" workbookViewId="0">
      <selection activeCell="R9" sqref="R9"/>
    </sheetView>
  </sheetViews>
  <sheetFormatPr defaultRowHeight="15" x14ac:dyDescent="0.25"/>
  <cols>
    <col min="1" max="1" width="10.85546875" bestFit="1" customWidth="1"/>
    <col min="5" max="5" width="19.28515625" customWidth="1"/>
    <col min="6" max="6" width="24.7109375" customWidth="1"/>
    <col min="7" max="7" width="10.5703125" customWidth="1"/>
    <col min="8" max="8" width="16.42578125" customWidth="1"/>
    <col min="13" max="13" width="16.140625" customWidth="1"/>
    <col min="14" max="14" width="21.42578125" customWidth="1"/>
  </cols>
  <sheetData>
    <row r="1" spans="1:14" x14ac:dyDescent="0.25">
      <c r="A1" t="s">
        <v>0</v>
      </c>
      <c r="B1" t="s">
        <v>26</v>
      </c>
      <c r="C1" t="s">
        <v>28</v>
      </c>
      <c r="D1" t="s">
        <v>29</v>
      </c>
      <c r="E1" t="s">
        <v>31</v>
      </c>
      <c r="F1" t="s">
        <v>30</v>
      </c>
      <c r="G1" t="s">
        <v>32</v>
      </c>
      <c r="H1" t="s">
        <v>33</v>
      </c>
      <c r="I1" s="3" t="s">
        <v>34</v>
      </c>
      <c r="J1" s="4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25">
      <c r="A2" t="s">
        <v>1</v>
      </c>
      <c r="B2" s="1">
        <v>3.1099999999999999E-2</v>
      </c>
      <c r="C2">
        <v>17</v>
      </c>
      <c r="D2" s="2">
        <v>10041</v>
      </c>
      <c r="E2">
        <v>5000</v>
      </c>
      <c r="F2">
        <v>5</v>
      </c>
      <c r="G2">
        <v>17</v>
      </c>
      <c r="H2">
        <v>77</v>
      </c>
      <c r="I2" s="3">
        <v>6037</v>
      </c>
      <c r="J2" s="4">
        <v>13</v>
      </c>
      <c r="K2">
        <f t="shared" ref="K2:K27" si="0">LN(B2/(1-B2))</f>
        <v>-3.43895358820577</v>
      </c>
      <c r="L2">
        <v>15.7</v>
      </c>
      <c r="M2">
        <f>4.3931-0.0207*J2-0.0671*H2-0.0981*L2</f>
        <v>-2.5828700000000007</v>
      </c>
      <c r="N2">
        <f>EXP(M2)/((EXP(M2)+1))</f>
        <v>7.0249048014056306E-2</v>
      </c>
    </row>
    <row r="3" spans="1:14" x14ac:dyDescent="0.25">
      <c r="A3" t="s">
        <v>2</v>
      </c>
      <c r="B3" s="1">
        <v>5.7200000000000001E-2</v>
      </c>
      <c r="C3">
        <v>3</v>
      </c>
      <c r="D3" s="2">
        <v>54763</v>
      </c>
      <c r="E3">
        <v>1350</v>
      </c>
      <c r="F3">
        <v>3.8</v>
      </c>
      <c r="G3">
        <v>12</v>
      </c>
      <c r="H3">
        <v>83</v>
      </c>
      <c r="I3" s="3">
        <v>71906</v>
      </c>
      <c r="J3" s="4">
        <v>9</v>
      </c>
      <c r="K3" s="4">
        <f t="shared" si="0"/>
        <v>-2.8023002726762241</v>
      </c>
      <c r="L3">
        <v>8.6</v>
      </c>
      <c r="M3" s="4">
        <f t="shared" ref="M3:M27" si="1">4.3931-0.0207*J3-0.0671*H3-0.0981*L3</f>
        <v>-2.2061600000000006</v>
      </c>
      <c r="N3" s="4">
        <f t="shared" ref="N3:N27" si="2">EXP(M3)/((EXP(M3)+1))</f>
        <v>9.919868134017705E-2</v>
      </c>
    </row>
    <row r="4" spans="1:14" x14ac:dyDescent="0.25">
      <c r="A4" t="s">
        <v>3</v>
      </c>
      <c r="B4" s="1">
        <v>0.1003</v>
      </c>
      <c r="C4">
        <v>383</v>
      </c>
      <c r="D4" s="2">
        <v>46198</v>
      </c>
      <c r="E4">
        <v>164</v>
      </c>
      <c r="F4">
        <v>5.6</v>
      </c>
      <c r="G4">
        <v>10</v>
      </c>
      <c r="H4">
        <v>82</v>
      </c>
      <c r="I4" s="3">
        <v>112000</v>
      </c>
      <c r="J4" s="4">
        <v>13</v>
      </c>
      <c r="K4" s="4">
        <f t="shared" si="0"/>
        <v>-2.1938956794551832</v>
      </c>
      <c r="L4">
        <v>10.6</v>
      </c>
      <c r="M4" s="4">
        <f t="shared" si="1"/>
        <v>-2.4180600000000005</v>
      </c>
      <c r="N4" s="4">
        <f t="shared" si="2"/>
        <v>8.1805857788525671E-2</v>
      </c>
    </row>
    <row r="5" spans="1:14" x14ac:dyDescent="0.25">
      <c r="A5" t="s">
        <v>4</v>
      </c>
      <c r="B5" s="1">
        <v>0.12659999999999999</v>
      </c>
      <c r="C5">
        <v>25</v>
      </c>
      <c r="D5" s="2">
        <v>8755</v>
      </c>
      <c r="E5">
        <v>6820</v>
      </c>
      <c r="F5">
        <v>2.1</v>
      </c>
      <c r="G5">
        <v>14</v>
      </c>
      <c r="H5">
        <v>76</v>
      </c>
      <c r="I5" s="3">
        <v>3200</v>
      </c>
      <c r="J5" s="4">
        <v>13</v>
      </c>
      <c r="K5" s="4">
        <f t="shared" si="0"/>
        <v>-1.9313611313413848</v>
      </c>
      <c r="L5">
        <v>15.5</v>
      </c>
      <c r="M5" s="4">
        <f t="shared" si="1"/>
        <v>-2.496150000000001</v>
      </c>
      <c r="N5" s="4">
        <f t="shared" si="2"/>
        <v>7.6128520447334772E-2</v>
      </c>
    </row>
    <row r="6" spans="1:14" x14ac:dyDescent="0.25">
      <c r="A6" t="s">
        <v>5</v>
      </c>
      <c r="B6" s="1">
        <v>0.10780000000000001</v>
      </c>
      <c r="C6">
        <v>4</v>
      </c>
      <c r="D6" s="2">
        <v>46550</v>
      </c>
      <c r="E6">
        <v>830</v>
      </c>
      <c r="F6">
        <v>2.5</v>
      </c>
      <c r="G6">
        <v>10</v>
      </c>
      <c r="H6">
        <v>82</v>
      </c>
      <c r="I6" s="3">
        <v>52300</v>
      </c>
      <c r="J6" s="4">
        <v>6</v>
      </c>
      <c r="K6" s="4">
        <f t="shared" si="0"/>
        <v>-2.1134126642192674</v>
      </c>
      <c r="L6">
        <v>9.6</v>
      </c>
      <c r="M6" s="4">
        <f t="shared" si="1"/>
        <v>-2.1750600000000007</v>
      </c>
      <c r="N6" s="4">
        <f t="shared" si="2"/>
        <v>0.10201257269741737</v>
      </c>
    </row>
    <row r="7" spans="1:14" x14ac:dyDescent="0.25">
      <c r="A7" t="s">
        <v>6</v>
      </c>
      <c r="B7" s="1">
        <v>0.12509999999999999</v>
      </c>
      <c r="C7">
        <v>46</v>
      </c>
      <c r="D7" s="2">
        <v>6432</v>
      </c>
      <c r="E7">
        <v>1800</v>
      </c>
      <c r="F7">
        <v>1.7</v>
      </c>
      <c r="G7">
        <v>15</v>
      </c>
      <c r="H7">
        <v>77</v>
      </c>
      <c r="I7" s="3">
        <v>2500</v>
      </c>
      <c r="J7" s="4">
        <v>17</v>
      </c>
      <c r="K7" s="4">
        <f t="shared" si="0"/>
        <v>-1.9449961766393535</v>
      </c>
      <c r="L7">
        <v>9.6999999999999993</v>
      </c>
      <c r="M7" s="4">
        <f t="shared" si="1"/>
        <v>-2.0770700000000009</v>
      </c>
      <c r="N7" s="4">
        <f t="shared" si="2"/>
        <v>0.11134555355832779</v>
      </c>
    </row>
    <row r="8" spans="1:14" x14ac:dyDescent="0.25">
      <c r="A8" t="s">
        <v>7</v>
      </c>
      <c r="B8" s="1">
        <v>0.14580000000000001</v>
      </c>
      <c r="C8">
        <v>122</v>
      </c>
      <c r="D8" s="2">
        <v>40319</v>
      </c>
      <c r="E8">
        <v>3042</v>
      </c>
      <c r="F8">
        <v>5.9</v>
      </c>
      <c r="G8">
        <v>11</v>
      </c>
      <c r="H8">
        <v>83</v>
      </c>
      <c r="I8" s="3">
        <v>87200</v>
      </c>
      <c r="J8" s="4">
        <v>12</v>
      </c>
      <c r="K8" s="4">
        <f t="shared" si="0"/>
        <v>-1.7679295388328082</v>
      </c>
      <c r="L8">
        <v>10.6</v>
      </c>
      <c r="M8" s="4">
        <f t="shared" si="1"/>
        <v>-2.4644600000000008</v>
      </c>
      <c r="N8" s="4">
        <f t="shared" si="2"/>
        <v>7.8387527260758635E-2</v>
      </c>
    </row>
    <row r="9" spans="1:14" x14ac:dyDescent="0.25">
      <c r="A9" t="s">
        <v>8</v>
      </c>
      <c r="B9" s="1">
        <v>6.5699999999999995E-2</v>
      </c>
      <c r="C9">
        <v>232</v>
      </c>
      <c r="D9" s="2">
        <v>46232</v>
      </c>
      <c r="E9">
        <v>2000</v>
      </c>
      <c r="F9">
        <v>8</v>
      </c>
      <c r="G9">
        <v>9</v>
      </c>
      <c r="H9">
        <v>81</v>
      </c>
      <c r="I9" s="3">
        <v>69000</v>
      </c>
      <c r="J9" s="4">
        <v>12</v>
      </c>
      <c r="K9" s="4">
        <f t="shared" si="0"/>
        <v>-2.6546986603083451</v>
      </c>
      <c r="L9">
        <v>12.1</v>
      </c>
      <c r="M9" s="4">
        <f t="shared" si="1"/>
        <v>-2.4774100000000008</v>
      </c>
      <c r="N9" s="4">
        <f t="shared" si="2"/>
        <v>7.7457074574762141E-2</v>
      </c>
    </row>
    <row r="10" spans="1:14" x14ac:dyDescent="0.25">
      <c r="A10" t="s">
        <v>9</v>
      </c>
      <c r="B10" s="1">
        <v>0.14330000000000001</v>
      </c>
      <c r="C10">
        <v>412</v>
      </c>
      <c r="D10" s="2">
        <v>53053</v>
      </c>
      <c r="E10">
        <v>550</v>
      </c>
      <c r="F10">
        <v>3.2</v>
      </c>
      <c r="G10">
        <v>10</v>
      </c>
      <c r="H10">
        <v>82</v>
      </c>
      <c r="I10" s="3">
        <v>26540</v>
      </c>
      <c r="J10" s="4">
        <v>12</v>
      </c>
      <c r="K10" s="4">
        <f t="shared" si="0"/>
        <v>-1.7881474641358721</v>
      </c>
      <c r="L10">
        <v>10.3</v>
      </c>
      <c r="M10" s="4">
        <f t="shared" si="1"/>
        <v>-2.3679300000000012</v>
      </c>
      <c r="N10" s="4">
        <f t="shared" si="2"/>
        <v>8.5651112501131957E-2</v>
      </c>
    </row>
    <row r="11" spans="1:14" x14ac:dyDescent="0.25">
      <c r="A11" t="s">
        <v>10</v>
      </c>
      <c r="B11" s="1">
        <v>1.78E-2</v>
      </c>
      <c r="C11">
        <v>382</v>
      </c>
      <c r="D11" s="2">
        <v>2116</v>
      </c>
      <c r="E11">
        <v>25778</v>
      </c>
      <c r="F11">
        <v>0.5</v>
      </c>
      <c r="G11">
        <v>18</v>
      </c>
      <c r="H11">
        <v>70</v>
      </c>
      <c r="I11" s="3">
        <v>441</v>
      </c>
      <c r="J11" s="4">
        <v>91</v>
      </c>
      <c r="K11" s="4">
        <f t="shared" si="0"/>
        <v>-4.0105964963071044</v>
      </c>
      <c r="L11">
        <v>21.9</v>
      </c>
      <c r="M11" s="4">
        <f t="shared" si="1"/>
        <v>-4.3359900000000007</v>
      </c>
      <c r="N11" s="4">
        <f t="shared" si="2"/>
        <v>1.2919803495643655E-2</v>
      </c>
    </row>
    <row r="12" spans="1:14" x14ac:dyDescent="0.25">
      <c r="A12" t="s">
        <v>11</v>
      </c>
      <c r="B12" s="1">
        <v>8.0799999999999997E-2</v>
      </c>
      <c r="C12">
        <v>147</v>
      </c>
      <c r="D12" s="2">
        <v>4136</v>
      </c>
      <c r="E12">
        <v>2813</v>
      </c>
      <c r="F12">
        <v>1</v>
      </c>
      <c r="G12">
        <v>18</v>
      </c>
      <c r="H12">
        <v>72</v>
      </c>
      <c r="I12" s="3">
        <v>1538</v>
      </c>
      <c r="J12" s="4">
        <v>17</v>
      </c>
      <c r="K12" s="4">
        <f t="shared" si="0"/>
        <v>-2.4315267610074964</v>
      </c>
      <c r="L12">
        <v>24.8</v>
      </c>
      <c r="M12" s="4">
        <f t="shared" si="1"/>
        <v>-3.2228800000000013</v>
      </c>
      <c r="N12" s="4">
        <f t="shared" si="2"/>
        <v>3.8313728424082108E-2</v>
      </c>
    </row>
    <row r="13" spans="1:14" x14ac:dyDescent="0.25">
      <c r="A13" t="s">
        <v>27</v>
      </c>
      <c r="B13" s="1">
        <v>6.08E-2</v>
      </c>
      <c r="C13">
        <v>52</v>
      </c>
      <c r="D13" s="2">
        <v>7282</v>
      </c>
      <c r="E13">
        <v>954</v>
      </c>
      <c r="F13">
        <v>1.6</v>
      </c>
      <c r="G13">
        <v>18</v>
      </c>
      <c r="H13">
        <v>77</v>
      </c>
      <c r="I13" s="3">
        <v>90</v>
      </c>
      <c r="J13" s="4">
        <v>39</v>
      </c>
      <c r="K13" s="4">
        <f t="shared" si="0"/>
        <v>-2.7374386601017107</v>
      </c>
      <c r="L13">
        <v>14.8</v>
      </c>
      <c r="M13" s="4">
        <f t="shared" si="1"/>
        <v>-3.0327800000000011</v>
      </c>
      <c r="N13" s="4">
        <f t="shared" si="2"/>
        <v>4.5966759430893588E-2</v>
      </c>
    </row>
    <row r="14" spans="1:14" x14ac:dyDescent="0.25">
      <c r="A14" t="s">
        <v>12</v>
      </c>
      <c r="B14" s="1">
        <v>6.0100000000000001E-2</v>
      </c>
      <c r="C14">
        <v>400</v>
      </c>
      <c r="D14" s="2">
        <v>46376</v>
      </c>
      <c r="E14">
        <v>15487</v>
      </c>
      <c r="F14">
        <v>3</v>
      </c>
      <c r="G14">
        <v>20</v>
      </c>
      <c r="H14">
        <v>83</v>
      </c>
      <c r="I14" s="3">
        <v>10700</v>
      </c>
      <c r="J14" s="4">
        <v>21</v>
      </c>
      <c r="K14" s="4">
        <f t="shared" si="0"/>
        <v>-2.7497636450850935</v>
      </c>
      <c r="L14">
        <v>8.8000000000000007</v>
      </c>
      <c r="M14" s="4">
        <f t="shared" si="1"/>
        <v>-2.4741800000000005</v>
      </c>
      <c r="N14" s="4">
        <f t="shared" si="2"/>
        <v>7.7688197461531577E-2</v>
      </c>
    </row>
    <row r="15" spans="1:14" x14ac:dyDescent="0.25">
      <c r="A15" t="s">
        <v>13</v>
      </c>
      <c r="B15" s="1">
        <v>3.7100000000000001E-2</v>
      </c>
      <c r="C15">
        <v>205</v>
      </c>
      <c r="D15" s="2">
        <v>33090</v>
      </c>
      <c r="E15">
        <v>1055</v>
      </c>
      <c r="F15">
        <v>3.1</v>
      </c>
      <c r="G15">
        <v>7</v>
      </c>
      <c r="H15">
        <v>83</v>
      </c>
      <c r="I15" s="3">
        <v>42300</v>
      </c>
      <c r="J15" s="4">
        <v>17</v>
      </c>
      <c r="K15" s="4">
        <f t="shared" si="0"/>
        <v>-3.2563325946328487</v>
      </c>
      <c r="L15">
        <v>9</v>
      </c>
      <c r="M15" s="4">
        <f t="shared" si="1"/>
        <v>-2.4110000000000005</v>
      </c>
      <c r="N15" s="4">
        <f t="shared" si="2"/>
        <v>8.2337728336379076E-2</v>
      </c>
    </row>
    <row r="16" spans="1:14" x14ac:dyDescent="0.25">
      <c r="A16" t="s">
        <v>14</v>
      </c>
      <c r="B16" s="1">
        <v>0.16950000000000001</v>
      </c>
      <c r="C16">
        <v>65</v>
      </c>
      <c r="D16" s="2">
        <v>9849</v>
      </c>
      <c r="E16">
        <v>4629</v>
      </c>
      <c r="F16">
        <v>1</v>
      </c>
      <c r="G16">
        <v>17</v>
      </c>
      <c r="H16">
        <v>75</v>
      </c>
      <c r="I16" s="3">
        <v>3300</v>
      </c>
      <c r="J16" s="4">
        <v>21</v>
      </c>
      <c r="K16" s="4">
        <f t="shared" si="0"/>
        <v>-1.5891750022328446</v>
      </c>
      <c r="L16">
        <v>15.6</v>
      </c>
      <c r="M16" s="4">
        <f t="shared" si="1"/>
        <v>-2.6044600000000013</v>
      </c>
      <c r="N16" s="4">
        <f t="shared" si="2"/>
        <v>6.8851933329576023E-2</v>
      </c>
    </row>
    <row r="17" spans="1:14" x14ac:dyDescent="0.25">
      <c r="A17" t="s">
        <v>15</v>
      </c>
      <c r="B17" s="1">
        <v>3.49E-2</v>
      </c>
      <c r="C17">
        <v>83</v>
      </c>
      <c r="D17" s="2">
        <v>3282</v>
      </c>
      <c r="E17">
        <v>499</v>
      </c>
      <c r="F17">
        <v>1</v>
      </c>
      <c r="G17">
        <v>19</v>
      </c>
      <c r="H17">
        <v>77</v>
      </c>
      <c r="I17" s="3">
        <v>1400</v>
      </c>
      <c r="J17" s="4">
        <v>33</v>
      </c>
      <c r="K17" s="4">
        <f t="shared" si="0"/>
        <v>-3.3197448937047089</v>
      </c>
      <c r="L17">
        <v>24.1</v>
      </c>
      <c r="M17" s="4">
        <f t="shared" si="1"/>
        <v>-3.8209100000000014</v>
      </c>
      <c r="N17" s="4">
        <f t="shared" si="2"/>
        <v>2.1438190880229649E-2</v>
      </c>
    </row>
    <row r="18" spans="1:14" x14ac:dyDescent="0.25">
      <c r="A18" t="s">
        <v>16</v>
      </c>
      <c r="B18" s="1">
        <v>0.14910000000000001</v>
      </c>
      <c r="C18">
        <v>26</v>
      </c>
      <c r="D18" s="2">
        <v>6978</v>
      </c>
      <c r="E18">
        <v>736</v>
      </c>
      <c r="F18">
        <v>1.6</v>
      </c>
      <c r="G18">
        <v>18</v>
      </c>
      <c r="H18">
        <v>77</v>
      </c>
      <c r="I18" s="3">
        <v>2300</v>
      </c>
      <c r="J18" s="4">
        <v>25</v>
      </c>
      <c r="K18" s="4">
        <f t="shared" si="0"/>
        <v>-1.7416773910848189</v>
      </c>
      <c r="L18">
        <v>9.6999999999999993</v>
      </c>
      <c r="M18" s="4">
        <f t="shared" si="1"/>
        <v>-2.2426700000000013</v>
      </c>
      <c r="N18" s="4">
        <f t="shared" si="2"/>
        <v>9.5983613734049955E-2</v>
      </c>
    </row>
    <row r="19" spans="1:14" x14ac:dyDescent="0.25">
      <c r="A19" t="s">
        <v>17</v>
      </c>
      <c r="B19" s="1">
        <v>3.5299999999999998E-2</v>
      </c>
      <c r="C19">
        <v>124</v>
      </c>
      <c r="D19" s="2">
        <v>15727</v>
      </c>
      <c r="E19">
        <v>800</v>
      </c>
      <c r="F19">
        <v>6.5</v>
      </c>
      <c r="G19">
        <v>10</v>
      </c>
      <c r="H19">
        <v>78</v>
      </c>
      <c r="I19" s="3">
        <v>9500</v>
      </c>
      <c r="J19" s="4">
        <v>21</v>
      </c>
      <c r="K19" s="4">
        <f t="shared" si="0"/>
        <v>-3.3079342082372567</v>
      </c>
      <c r="L19">
        <v>17</v>
      </c>
      <c r="M19" s="4">
        <f t="shared" si="1"/>
        <v>-2.9431000000000012</v>
      </c>
      <c r="N19" s="4">
        <f t="shared" si="2"/>
        <v>5.00636398464906E-2</v>
      </c>
    </row>
    <row r="20" spans="1:14" x14ac:dyDescent="0.25">
      <c r="A20" t="s">
        <v>18</v>
      </c>
      <c r="B20" s="1">
        <v>9.0200000000000002E-2</v>
      </c>
      <c r="C20">
        <v>111.6</v>
      </c>
      <c r="D20" s="2">
        <v>23350</v>
      </c>
      <c r="E20">
        <v>230</v>
      </c>
      <c r="F20">
        <v>3.5</v>
      </c>
      <c r="G20">
        <v>8</v>
      </c>
      <c r="H20">
        <v>81</v>
      </c>
      <c r="I20" s="3">
        <v>43300</v>
      </c>
      <c r="J20" s="4">
        <v>8</v>
      </c>
      <c r="K20" s="4">
        <f t="shared" si="0"/>
        <v>-2.3111953680673256</v>
      </c>
      <c r="L20">
        <v>11</v>
      </c>
      <c r="M20" s="4">
        <f t="shared" si="1"/>
        <v>-2.2867000000000015</v>
      </c>
      <c r="N20" s="4">
        <f t="shared" si="2"/>
        <v>9.2230467622810161E-2</v>
      </c>
    </row>
    <row r="21" spans="1:14" x14ac:dyDescent="0.25">
      <c r="A21" t="s">
        <v>19</v>
      </c>
      <c r="B21" s="1">
        <v>1.9400000000000001E-2</v>
      </c>
      <c r="C21">
        <v>8.8000000000000007</v>
      </c>
      <c r="D21" s="2">
        <v>11606</v>
      </c>
      <c r="E21">
        <v>5300</v>
      </c>
      <c r="F21">
        <v>7.1</v>
      </c>
      <c r="G21">
        <v>10</v>
      </c>
      <c r="H21">
        <v>73</v>
      </c>
      <c r="I21" s="3">
        <v>3700</v>
      </c>
      <c r="J21" s="4">
        <v>16</v>
      </c>
      <c r="K21" s="4">
        <f t="shared" si="0"/>
        <v>-3.9228915631478505</v>
      </c>
      <c r="L21">
        <v>24.2</v>
      </c>
      <c r="M21" s="4">
        <f t="shared" si="1"/>
        <v>-3.2104200000000014</v>
      </c>
      <c r="N21" s="4">
        <f t="shared" si="2"/>
        <v>3.8775477212809946E-2</v>
      </c>
    </row>
    <row r="22" spans="1:14" x14ac:dyDescent="0.25">
      <c r="A22" t="s">
        <v>20</v>
      </c>
      <c r="B22" s="1">
        <v>2.63E-2</v>
      </c>
      <c r="C22">
        <v>47</v>
      </c>
      <c r="D22" s="2">
        <v>6001</v>
      </c>
      <c r="E22">
        <v>400</v>
      </c>
      <c r="F22">
        <v>2.2999999999999998</v>
      </c>
      <c r="G22">
        <v>20</v>
      </c>
      <c r="H22">
        <v>64</v>
      </c>
      <c r="I22" s="3">
        <v>2600</v>
      </c>
      <c r="J22" s="4">
        <v>25</v>
      </c>
      <c r="K22" s="4">
        <f t="shared" si="0"/>
        <v>-3.6115343088009917</v>
      </c>
      <c r="L22">
        <v>24.1</v>
      </c>
      <c r="M22" s="4">
        <f t="shared" si="1"/>
        <v>-2.7830100000000013</v>
      </c>
      <c r="N22" s="4">
        <f t="shared" si="2"/>
        <v>5.8249218519916907E-2</v>
      </c>
    </row>
    <row r="23" spans="1:14" x14ac:dyDescent="0.25">
      <c r="A23" t="s">
        <v>21</v>
      </c>
      <c r="B23" s="1">
        <v>7.5999999999999998E-2</v>
      </c>
      <c r="C23">
        <v>94</v>
      </c>
      <c r="D23" s="2">
        <v>29816</v>
      </c>
      <c r="E23">
        <v>764</v>
      </c>
      <c r="F23">
        <v>3</v>
      </c>
      <c r="G23">
        <v>8</v>
      </c>
      <c r="H23">
        <v>83</v>
      </c>
      <c r="I23" s="3">
        <v>48700</v>
      </c>
      <c r="J23" s="4">
        <v>10</v>
      </c>
      <c r="K23" s="4">
        <f t="shared" si="0"/>
        <v>-2.497978731355353</v>
      </c>
      <c r="L23">
        <v>9.6</v>
      </c>
      <c r="M23" s="4">
        <f t="shared" si="1"/>
        <v>-2.3249600000000004</v>
      </c>
      <c r="N23" s="4">
        <f t="shared" si="2"/>
        <v>8.9076773366287096E-2</v>
      </c>
    </row>
    <row r="24" spans="1:14" x14ac:dyDescent="0.25">
      <c r="A24" t="s">
        <v>22</v>
      </c>
      <c r="B24" s="1">
        <v>7.0599999999999996E-2</v>
      </c>
      <c r="C24">
        <v>219</v>
      </c>
      <c r="D24" s="2">
        <v>85135</v>
      </c>
      <c r="E24">
        <v>281</v>
      </c>
      <c r="F24">
        <v>4.5999999999999996</v>
      </c>
      <c r="G24">
        <v>10</v>
      </c>
      <c r="H24">
        <v>84</v>
      </c>
      <c r="I24" s="3">
        <v>213100</v>
      </c>
      <c r="J24" s="4">
        <v>10</v>
      </c>
      <c r="K24" s="4">
        <f t="shared" si="0"/>
        <v>-2.5775090721516816</v>
      </c>
      <c r="L24">
        <v>7.9</v>
      </c>
      <c r="M24" s="4">
        <f t="shared" si="1"/>
        <v>-2.2252900000000011</v>
      </c>
      <c r="N24" s="4">
        <f t="shared" si="2"/>
        <v>9.7502315333954065E-2</v>
      </c>
    </row>
    <row r="25" spans="1:14" x14ac:dyDescent="0.25">
      <c r="A25" t="s">
        <v>23</v>
      </c>
      <c r="B25" s="1">
        <v>1.01E-2</v>
      </c>
      <c r="C25">
        <v>110</v>
      </c>
      <c r="D25" s="2">
        <v>9127</v>
      </c>
      <c r="E25">
        <v>1534</v>
      </c>
      <c r="F25">
        <v>2.9</v>
      </c>
      <c r="G25">
        <v>16</v>
      </c>
      <c r="H25">
        <v>78</v>
      </c>
      <c r="I25" s="3">
        <v>2983</v>
      </c>
      <c r="J25" s="4">
        <v>44</v>
      </c>
      <c r="K25" s="4">
        <f t="shared" si="0"/>
        <v>-4.5850685040785484</v>
      </c>
      <c r="L25">
        <v>15.6</v>
      </c>
      <c r="M25" s="4">
        <f t="shared" si="1"/>
        <v>-3.2818600000000009</v>
      </c>
      <c r="N25" s="4">
        <f t="shared" si="2"/>
        <v>3.6198767908435417E-2</v>
      </c>
    </row>
    <row r="26" spans="1:14" x14ac:dyDescent="0.25">
      <c r="A26" t="s">
        <v>24</v>
      </c>
      <c r="B26" s="1">
        <v>0.1699</v>
      </c>
      <c r="C26">
        <v>275</v>
      </c>
      <c r="D26" s="2">
        <v>41855</v>
      </c>
      <c r="E26">
        <v>2000</v>
      </c>
      <c r="F26">
        <v>2.5</v>
      </c>
      <c r="G26">
        <v>11</v>
      </c>
      <c r="H26">
        <v>81</v>
      </c>
      <c r="I26" s="3">
        <v>127000</v>
      </c>
      <c r="J26" s="4">
        <v>10</v>
      </c>
      <c r="K26" s="4">
        <f t="shared" si="0"/>
        <v>-1.5863361467831036</v>
      </c>
      <c r="L26">
        <v>10.3</v>
      </c>
      <c r="M26" s="4">
        <f t="shared" si="1"/>
        <v>-2.2594300000000009</v>
      </c>
      <c r="N26" s="4">
        <f t="shared" si="2"/>
        <v>9.4539150529538318E-2</v>
      </c>
    </row>
    <row r="27" spans="1:14" x14ac:dyDescent="0.25">
      <c r="A27" t="s">
        <v>25</v>
      </c>
      <c r="B27" s="1">
        <v>9.1800000000000007E-2</v>
      </c>
      <c r="C27">
        <v>34</v>
      </c>
      <c r="D27" s="2">
        <v>65134</v>
      </c>
      <c r="E27">
        <v>6090</v>
      </c>
      <c r="F27">
        <v>2.9</v>
      </c>
      <c r="G27">
        <v>11</v>
      </c>
      <c r="H27">
        <v>79</v>
      </c>
      <c r="I27" s="3">
        <v>26533</v>
      </c>
      <c r="J27" s="4">
        <v>7</v>
      </c>
      <c r="K27" s="4">
        <f t="shared" si="0"/>
        <v>-2.291852321037406</v>
      </c>
      <c r="L27">
        <v>13.6</v>
      </c>
      <c r="M27" s="4">
        <f t="shared" si="1"/>
        <v>-2.3868600000000004</v>
      </c>
      <c r="N27" s="4">
        <f t="shared" si="2"/>
        <v>8.4180190843525432E-2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Lerzan Örmeci</dc:creator>
  <cp:lastModifiedBy>Can Riz</cp:lastModifiedBy>
  <dcterms:created xsi:type="dcterms:W3CDTF">2021-05-26T07:32:55Z</dcterms:created>
  <dcterms:modified xsi:type="dcterms:W3CDTF">2021-06-13T14:20:27Z</dcterms:modified>
</cp:coreProperties>
</file>